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aidanszwec/Desktop/REBATES/"/>
    </mc:Choice>
  </mc:AlternateContent>
  <xr:revisionPtr revIDLastSave="0" documentId="13_ncr:1_{40B78A49-5BB2-2949-AFF4-34A59AB0FB02}" xr6:coauthVersionLast="47" xr6:coauthVersionMax="47" xr10:uidLastSave="{00000000-0000-0000-0000-000000000000}"/>
  <bookViews>
    <workbookView xWindow="140" yWindow="920" windowWidth="17040" windowHeight="19500" firstSheet="2" activeTab="8" xr2:uid="{C92249B0-3B4B-4C41-B35E-1BC99C2294D4}"/>
  </bookViews>
  <sheets>
    <sheet name="Ad Hoc" sheetId="6" state="hidden" r:id="rId1"/>
    <sheet name="Asbury custom" sheetId="8" r:id="rId2"/>
    <sheet name="Koons Custom" sheetId="7" r:id="rId3"/>
    <sheet name="SUMMARY" sheetId="3" r:id="rId4"/>
    <sheet name="Dealer Group" sheetId="2" r:id="rId5"/>
    <sheet name="April Contracted Data" sheetId="1" r:id="rId6"/>
    <sheet name="Sheet1" sheetId="4" state="hidden" r:id="rId7"/>
    <sheet name="Examples" sheetId="5" r:id="rId8"/>
    <sheet name="UPDATED DEALER GROUP" sheetId="10" r:id="rId9"/>
    <sheet name="May Contracted Data" sheetId="9" r:id="rId10"/>
  </sheets>
  <definedNames>
    <definedName name="_xlnm._FilterDatabase" localSheetId="5" hidden="1">'April Contracted Data'!$B$1:$AK$2013</definedName>
    <definedName name="_xlnm._FilterDatabase" localSheetId="4" hidden="1">'Dealer Group'!$A$2:$R$919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3" l="1"/>
  <c r="G25" i="3"/>
  <c r="G23" i="3"/>
  <c r="G22" i="3"/>
  <c r="G20" i="3"/>
  <c r="G19" i="3"/>
  <c r="G18" i="3"/>
  <c r="G17" i="3"/>
  <c r="E7" i="3"/>
  <c r="F17" i="3" s="1"/>
  <c r="G17" i="8"/>
  <c r="G18" i="8" s="1"/>
  <c r="F17" i="8"/>
  <c r="F18" i="8" s="1"/>
  <c r="E10" i="8"/>
  <c r="E8" i="8"/>
  <c r="D20" i="7"/>
  <c r="D19" i="7"/>
  <c r="H4" i="2"/>
  <c r="D19" i="3"/>
  <c r="D20" i="3" s="1"/>
  <c r="D18" i="3"/>
  <c r="D17" i="3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6" i="3"/>
  <c r="G17" i="6"/>
  <c r="G19" i="6"/>
  <c r="G20" i="6"/>
  <c r="G22" i="6"/>
  <c r="G23" i="6"/>
  <c r="G25" i="6"/>
  <c r="D20" i="6"/>
  <c r="G27" i="6"/>
  <c r="F17" i="6"/>
  <c r="F19" i="6"/>
  <c r="F20" i="6"/>
  <c r="F22" i="6"/>
  <c r="F23" i="6"/>
  <c r="F25" i="6"/>
  <c r="F27" i="6"/>
  <c r="E17" i="6"/>
  <c r="E19" i="6"/>
  <c r="E20" i="6"/>
  <c r="E22" i="6"/>
  <c r="E23" i="6"/>
  <c r="E25" i="6"/>
  <c r="E27" i="6"/>
  <c r="G24" i="6"/>
  <c r="G26" i="6"/>
  <c r="F24" i="6"/>
  <c r="F26" i="6"/>
  <c r="E24" i="6"/>
  <c r="E26" i="6"/>
  <c r="G18" i="6"/>
  <c r="F18" i="6"/>
  <c r="E18" i="6"/>
  <c r="D5" i="6"/>
  <c r="D9" i="6"/>
  <c r="D10" i="6"/>
  <c r="D8" i="6"/>
  <c r="E5" i="3"/>
  <c r="E10" i="3" s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D11" i="5"/>
  <c r="C11" i="5"/>
  <c r="D10" i="5"/>
  <c r="C10" i="5"/>
  <c r="D9" i="5"/>
  <c r="C9" i="5"/>
  <c r="D8" i="5"/>
  <c r="C8" i="5"/>
  <c r="E9" i="3"/>
  <c r="J52" i="2"/>
  <c r="H52" i="2"/>
  <c r="F52" i="2"/>
  <c r="J51" i="2"/>
  <c r="H51" i="2"/>
  <c r="F51" i="2"/>
  <c r="J50" i="2"/>
  <c r="H50" i="2"/>
  <c r="F50" i="2"/>
  <c r="J48" i="2"/>
  <c r="H48" i="2"/>
  <c r="F48" i="2"/>
  <c r="J49" i="2"/>
  <c r="H49" i="2"/>
  <c r="F49" i="2"/>
  <c r="J47" i="2"/>
  <c r="H47" i="2"/>
  <c r="F47" i="2"/>
  <c r="J46" i="2"/>
  <c r="H46" i="2"/>
  <c r="F46" i="2"/>
  <c r="J45" i="2"/>
  <c r="H45" i="2"/>
  <c r="F45" i="2"/>
  <c r="J43" i="2"/>
  <c r="H43" i="2"/>
  <c r="F43" i="2"/>
  <c r="J42" i="2"/>
  <c r="H42" i="2"/>
  <c r="F42" i="2"/>
  <c r="J44" i="2"/>
  <c r="H44" i="2"/>
  <c r="F44" i="2"/>
  <c r="J41" i="2"/>
  <c r="H41" i="2"/>
  <c r="F41" i="2"/>
  <c r="J39" i="2"/>
  <c r="H39" i="2"/>
  <c r="F39" i="2"/>
  <c r="J40" i="2"/>
  <c r="H40" i="2"/>
  <c r="F40" i="2"/>
  <c r="J38" i="2"/>
  <c r="H38" i="2"/>
  <c r="F38" i="2"/>
  <c r="J36" i="2"/>
  <c r="H36" i="2"/>
  <c r="F36" i="2"/>
  <c r="J35" i="2"/>
  <c r="H35" i="2"/>
  <c r="F35" i="2"/>
  <c r="J37" i="2"/>
  <c r="H37" i="2"/>
  <c r="F37" i="2"/>
  <c r="J34" i="2"/>
  <c r="H34" i="2"/>
  <c r="F34" i="2"/>
  <c r="J32" i="2"/>
  <c r="H32" i="2"/>
  <c r="F32" i="2"/>
  <c r="J33" i="2"/>
  <c r="H33" i="2"/>
  <c r="F33" i="2"/>
  <c r="J31" i="2"/>
  <c r="H31" i="2"/>
  <c r="F31" i="2"/>
  <c r="J30" i="2"/>
  <c r="H30" i="2"/>
  <c r="F30" i="2"/>
  <c r="J29" i="2"/>
  <c r="H29" i="2"/>
  <c r="F29" i="2"/>
  <c r="J27" i="2"/>
  <c r="H27" i="2"/>
  <c r="F27" i="2"/>
  <c r="J28" i="2"/>
  <c r="H28" i="2"/>
  <c r="F28" i="2"/>
  <c r="J26" i="2"/>
  <c r="H26" i="2"/>
  <c r="F26" i="2"/>
  <c r="J25" i="2"/>
  <c r="H25" i="2"/>
  <c r="F25" i="2"/>
  <c r="J24" i="2"/>
  <c r="H24" i="2"/>
  <c r="F24" i="2"/>
  <c r="J23" i="2"/>
  <c r="H23" i="2"/>
  <c r="F23" i="2"/>
  <c r="J22" i="2"/>
  <c r="H22" i="2"/>
  <c r="F22" i="2"/>
  <c r="J21" i="2"/>
  <c r="H21" i="2"/>
  <c r="F21" i="2"/>
  <c r="J20" i="2"/>
  <c r="H20" i="2"/>
  <c r="F20" i="2"/>
  <c r="J19" i="2"/>
  <c r="H19" i="2"/>
  <c r="F19" i="2"/>
  <c r="J18" i="2"/>
  <c r="H18" i="2"/>
  <c r="F18" i="2"/>
  <c r="J17" i="2"/>
  <c r="H17" i="2"/>
  <c r="F17" i="2"/>
  <c r="J16" i="2"/>
  <c r="H16" i="2"/>
  <c r="F16" i="2"/>
  <c r="J15" i="2"/>
  <c r="H15" i="2"/>
  <c r="F15" i="2"/>
  <c r="J14" i="2"/>
  <c r="H14" i="2"/>
  <c r="F14" i="2"/>
  <c r="J13" i="2"/>
  <c r="H13" i="2"/>
  <c r="F13" i="2"/>
  <c r="J12" i="2"/>
  <c r="H12" i="2"/>
  <c r="F12" i="2"/>
  <c r="J11" i="2"/>
  <c r="H11" i="2"/>
  <c r="F11" i="2"/>
  <c r="J9" i="2"/>
  <c r="H9" i="2"/>
  <c r="F9" i="2"/>
  <c r="J10" i="2"/>
  <c r="H10" i="2"/>
  <c r="F10" i="2"/>
  <c r="J8" i="2"/>
  <c r="H8" i="2"/>
  <c r="F8" i="2"/>
  <c r="J7" i="2"/>
  <c r="H7" i="2"/>
  <c r="F7" i="2"/>
  <c r="J6" i="2"/>
  <c r="H6" i="2"/>
  <c r="F6" i="2"/>
  <c r="J5" i="2"/>
  <c r="H5" i="2"/>
  <c r="F5" i="2"/>
  <c r="J4" i="2"/>
  <c r="F4" i="2"/>
  <c r="J3" i="2"/>
  <c r="D20" i="8" l="1"/>
  <c r="G19" i="8"/>
  <c r="F19" i="8"/>
  <c r="E10" i="7"/>
  <c r="E8" i="7"/>
  <c r="G17" i="7"/>
  <c r="F17" i="7"/>
  <c r="G18" i="7"/>
  <c r="F18" i="7"/>
  <c r="G19" i="7"/>
  <c r="F19" i="7"/>
  <c r="F18" i="3"/>
  <c r="F19" i="3"/>
  <c r="F22" i="3" s="1"/>
  <c r="F23" i="3" s="1"/>
  <c r="E8" i="3"/>
  <c r="F20" i="3" l="1"/>
  <c r="F25" i="3"/>
  <c r="F27" i="3" s="1"/>
  <c r="F22" i="8"/>
  <c r="F20" i="8"/>
  <c r="G22" i="8"/>
  <c r="G20" i="8"/>
  <c r="F22" i="7"/>
  <c r="F20" i="7"/>
  <c r="G22" i="7"/>
  <c r="G20" i="7"/>
  <c r="F26" i="3"/>
  <c r="F28" i="3" s="1"/>
  <c r="G28" i="3" l="1"/>
  <c r="G27" i="3"/>
  <c r="G23" i="8"/>
  <c r="G26" i="8" s="1"/>
  <c r="G28" i="8" s="1"/>
  <c r="G25" i="8"/>
  <c r="G27" i="8" s="1"/>
  <c r="F23" i="8"/>
  <c r="F26" i="8" s="1"/>
  <c r="F28" i="8" s="1"/>
  <c r="F25" i="8"/>
  <c r="F27" i="8" s="1"/>
  <c r="G23" i="7"/>
  <c r="G26" i="7" s="1"/>
  <c r="G28" i="7" s="1"/>
  <c r="G25" i="7"/>
  <c r="G27" i="7" s="1"/>
  <c r="F23" i="7"/>
  <c r="F26" i="7" s="1"/>
  <c r="F28" i="7" s="1"/>
  <c r="F25" i="7"/>
  <c r="F27" i="7" s="1"/>
</calcChain>
</file>

<file path=xl/sharedStrings.xml><?xml version="1.0" encoding="utf-8"?>
<sst xmlns="http://schemas.openxmlformats.org/spreadsheetml/2006/main" count="122743" uniqueCount="8798">
  <si>
    <t>Dealer Group ---&gt;</t>
  </si>
  <si>
    <t>Rohrman</t>
  </si>
  <si>
    <t>Current</t>
  </si>
  <si>
    <t>DUM</t>
  </si>
  <si>
    <t>Prostects in SAM</t>
  </si>
  <si>
    <t>SAM</t>
  </si>
  <si>
    <t>SAM Penetration %</t>
  </si>
  <si>
    <t>TAM</t>
  </si>
  <si>
    <t>TAM Penetration %</t>
  </si>
  <si>
    <t>Below 75%</t>
  </si>
  <si>
    <t>Tier 1</t>
  </si>
  <si>
    <t>Tier 2</t>
  </si>
  <si>
    <t>SAM Pen. Min</t>
  </si>
  <si>
    <t>-</t>
  </si>
  <si>
    <t>SAM Pen. Max</t>
  </si>
  <si>
    <t>Rebate %</t>
  </si>
  <si>
    <t>VUM (EoM)</t>
  </si>
  <si>
    <t>MRR</t>
  </si>
  <si>
    <t>ARR</t>
  </si>
  <si>
    <t>Rebate $ (Mo.)</t>
  </si>
  <si>
    <t>Rebate $ (Yr.)</t>
  </si>
  <si>
    <t>MRR Net of Rebate</t>
  </si>
  <si>
    <t>ARR Net of Rebate</t>
  </si>
  <si>
    <t>MRR Net Gain/Loss</t>
  </si>
  <si>
    <t>ARR Net Gain/Loss</t>
  </si>
  <si>
    <t>Asbury Automotive Group Inc.</t>
  </si>
  <si>
    <t>ASBURY - MANUALLY ENTERED - DON'T TOUCH</t>
  </si>
  <si>
    <t>Shawn doesn't want quarterly rebates</t>
  </si>
  <si>
    <t>Current SAM Penetration %</t>
  </si>
  <si>
    <t>size of store less than 50 VUM</t>
  </si>
  <si>
    <t>50-70 VUM</t>
  </si>
  <si>
    <t>71-90 VUM per VIN</t>
  </si>
  <si>
    <t>don't overcomplicate</t>
  </si>
  <si>
    <t>FM, CCS/CCD, tolls, INSV</t>
  </si>
  <si>
    <t>really wants flat rate</t>
  </si>
  <si>
    <t>logitrac less than $20/VIN</t>
  </si>
  <si>
    <t>Current MRR per dealer is $1100</t>
  </si>
  <si>
    <t>Logitrac would be $680 at $20/VIN and avg 34 VUM per store</t>
  </si>
  <si>
    <t>VUM</t>
  </si>
  <si>
    <t>KOONS - MANUALLY ENTERED - DO NOT TOUCH</t>
  </si>
  <si>
    <t>AVG ROOFTOP PRICE IN TIER 2 IS 960/MO WITH 20% OFF OR $768/MO</t>
  </si>
  <si>
    <t>hendrick</t>
  </si>
  <si>
    <t xml:space="preserve">Status / Priority </t>
  </si>
  <si>
    <t xml:space="preserve">Primary </t>
  </si>
  <si>
    <t xml:space="preserve">Group Name | Website </t>
  </si>
  <si>
    <t>N&amp;I</t>
  </si>
  <si>
    <t xml:space="preserve">DUM </t>
  </si>
  <si>
    <t>NUM</t>
  </si>
  <si>
    <t xml:space="preserve">NUM_SAM </t>
  </si>
  <si>
    <t>SAM PEN</t>
  </si>
  <si>
    <t xml:space="preserve">~ Net New ARR ~ </t>
  </si>
  <si>
    <t>SAM %</t>
  </si>
  <si>
    <t>2- Proposed</t>
  </si>
  <si>
    <t>TSD</t>
  </si>
  <si>
    <t>Lithia Motors Inc.</t>
  </si>
  <si>
    <t>1- Closed</t>
  </si>
  <si>
    <t>DW</t>
  </si>
  <si>
    <t>AutoNation Inc.</t>
  </si>
  <si>
    <t>3- Engaged</t>
  </si>
  <si>
    <t>Group 1 Automotive</t>
  </si>
  <si>
    <t>Penske Automotive Group</t>
  </si>
  <si>
    <t>Sonic Automotive</t>
  </si>
  <si>
    <t>5 - Hard Hold</t>
  </si>
  <si>
    <t>LT</t>
  </si>
  <si>
    <t>Helms Auto Group</t>
  </si>
  <si>
    <t>4 - Identify</t>
  </si>
  <si>
    <t>Bergstrom Automotive</t>
  </si>
  <si>
    <t>Victory Automotive Group</t>
  </si>
  <si>
    <t>Holman Automotive</t>
  </si>
  <si>
    <t>Ken Garff Automotive Group</t>
  </si>
  <si>
    <t>Swickard Auto Group</t>
  </si>
  <si>
    <t>Morgan Auto Group</t>
  </si>
  <si>
    <t>Fields Auto Group</t>
  </si>
  <si>
    <t>Serra Automotive Inc.</t>
  </si>
  <si>
    <t>MileOne Autogroup</t>
  </si>
  <si>
    <t>Findlay Automotive Group</t>
  </si>
  <si>
    <t>Herb Chambers Cos.</t>
  </si>
  <si>
    <t>Napleton Automotive Group</t>
  </si>
  <si>
    <t>0 - Prioritize</t>
  </si>
  <si>
    <t>Flow Automotive</t>
  </si>
  <si>
    <t>Ourisman Automotive Group</t>
  </si>
  <si>
    <t>New Country Motor Car Group</t>
  </si>
  <si>
    <t>#1 Cochran Automotive</t>
  </si>
  <si>
    <t>Piazza Auto Group</t>
  </si>
  <si>
    <t>DARCARS Automotive Group</t>
  </si>
  <si>
    <t>Ciocca Dealerships</t>
  </si>
  <si>
    <t>Fox Motors</t>
  </si>
  <si>
    <t>Ed Morse Automotive Group</t>
  </si>
  <si>
    <t>Pohanka Automotive Group</t>
  </si>
  <si>
    <t>Ganley Auto Group</t>
  </si>
  <si>
    <t>Keating Auto Group</t>
  </si>
  <si>
    <t>Oremor Auto Group</t>
  </si>
  <si>
    <t>McLarty Automotive Group ‡</t>
  </si>
  <si>
    <t>Gee Automotive Cos.</t>
  </si>
  <si>
    <t>Rusnak Auto Group</t>
  </si>
  <si>
    <t>Premier Automotive</t>
  </si>
  <si>
    <t>Walser Automotive</t>
  </si>
  <si>
    <t>LaFontaine Automotive Group</t>
  </si>
  <si>
    <t>Staluppi Auto Group</t>
  </si>
  <si>
    <t>Sewell Automotive</t>
  </si>
  <si>
    <t>Garber Automotive Group</t>
  </si>
  <si>
    <t>Astorg Auto</t>
  </si>
  <si>
    <t>RML Automotive</t>
  </si>
  <si>
    <t>Galpin Motors Inc.</t>
  </si>
  <si>
    <t>Jay Wolfe Automotive Group</t>
  </si>
  <si>
    <t xml:space="preserve">1 Year Contract </t>
  </si>
  <si>
    <t>Greenway Automotive ‡</t>
  </si>
  <si>
    <t>Island Auto Group</t>
  </si>
  <si>
    <t>Kunes Auto Group</t>
  </si>
  <si>
    <t>Servco Pacific Inc. ‡</t>
  </si>
  <si>
    <t>PARENT_ACCOUNT</t>
  </si>
  <si>
    <t>LEVEL</t>
  </si>
  <si>
    <t>EOM_DATE</t>
  </si>
  <si>
    <t>ID</t>
  </si>
  <si>
    <t>NAME</t>
  </si>
  <si>
    <t>NEW_DUM</t>
  </si>
  <si>
    <t>CHURN_DUM</t>
  </si>
  <si>
    <t>FM_SUBSCRIPTION</t>
  </si>
  <si>
    <t>CCD_SUBSCRIPTION</t>
  </si>
  <si>
    <t>TOLLS_SUBSCRIPTION</t>
  </si>
  <si>
    <t>TOLLS_USAGE</t>
  </si>
  <si>
    <t>TELEMATICS_SUBSCRIPTION</t>
  </si>
  <si>
    <t>INSV_SUBSCRIPTION</t>
  </si>
  <si>
    <t>BOOKING_SUBSCRIPTION</t>
  </si>
  <si>
    <t>ACTIVE_FM</t>
  </si>
  <si>
    <t>ACTIVE_CCD</t>
  </si>
  <si>
    <t>ACTIVE_TOLLS</t>
  </si>
  <si>
    <t>ACTIVE_TELEMATICS</t>
  </si>
  <si>
    <t>ACTIVE_SCHEDULER</t>
  </si>
  <si>
    <t>ACTIVE_INSV</t>
  </si>
  <si>
    <t>ACTIVE_BOOKING</t>
  </si>
  <si>
    <t>FM_CMRR</t>
  </si>
  <si>
    <t>CCD_CMRR</t>
  </si>
  <si>
    <t>TOLLS_CMRR</t>
  </si>
  <si>
    <t>TELEMATICS_CMRR</t>
  </si>
  <si>
    <t>INSV_CMRR</t>
  </si>
  <si>
    <t>BOOKING_CMRR</t>
  </si>
  <si>
    <t>TOTAL_CMRR</t>
  </si>
  <si>
    <t>COUNTRY</t>
  </si>
  <si>
    <t>STATE</t>
  </si>
  <si>
    <t>PRIMARY_MANUFACTURER</t>
  </si>
  <si>
    <t>HIGH_TOLL_ZONE</t>
  </si>
  <si>
    <t>EOM_VUM</t>
  </si>
  <si>
    <t>UNIQUE_VUM</t>
  </si>
  <si>
    <t>DWUSA_SLS</t>
  </si>
  <si>
    <t>0011R00001z13sSQAQ</t>
  </si>
  <si>
    <t>Lexus of Wichita</t>
  </si>
  <si>
    <t>US</t>
  </si>
  <si>
    <t>KS</t>
  </si>
  <si>
    <t>Lexus</t>
  </si>
  <si>
    <t>0011R00001z13sbQAA</t>
  </si>
  <si>
    <t>Lexus of Northborough</t>
  </si>
  <si>
    <t>MA</t>
  </si>
  <si>
    <t>EH Automotive Group</t>
  </si>
  <si>
    <t>0011R00001z13spQAA</t>
  </si>
  <si>
    <t>Lexus of Cherry Hill</t>
  </si>
  <si>
    <t>NJ</t>
  </si>
  <si>
    <t>0011R00001z13ssQAA</t>
  </si>
  <si>
    <t>Lexus of Atlantic City</t>
  </si>
  <si>
    <t>0011R00001z13szQAA</t>
  </si>
  <si>
    <t>Lexus of Smithtown</t>
  </si>
  <si>
    <t>NY</t>
  </si>
  <si>
    <t>Burns Motor Company</t>
  </si>
  <si>
    <t>0011R00001z13t5QAA</t>
  </si>
  <si>
    <t>Lexus of Southampton</t>
  </si>
  <si>
    <t>0011R00001z13tEQAQ</t>
  </si>
  <si>
    <t>Jim White Lexus of Toledo</t>
  </si>
  <si>
    <t>OH</t>
  </si>
  <si>
    <t>White Family Dealerships</t>
  </si>
  <si>
    <t>0011R00001z13tGQAQ</t>
  </si>
  <si>
    <t>Lexus of Dayton</t>
  </si>
  <si>
    <t>Hudson Automotive Group</t>
  </si>
  <si>
    <t>0011R00001z13taQAA</t>
  </si>
  <si>
    <t>Larry H. Miller Lexus Murray</t>
  </si>
  <si>
    <t>UT</t>
  </si>
  <si>
    <t>0011R0000215nPtQAI</t>
  </si>
  <si>
    <t>Audi Gilbert</t>
  </si>
  <si>
    <t>AZ</t>
  </si>
  <si>
    <t>Audi</t>
  </si>
  <si>
    <t>RACCAR Automotive</t>
  </si>
  <si>
    <t>0011R000023ewhjQAA</t>
  </si>
  <si>
    <t>Holmes Honda</t>
  </si>
  <si>
    <t>LA</t>
  </si>
  <si>
    <t>Honda</t>
  </si>
  <si>
    <t>0011R000023ewoxQAA</t>
  </si>
  <si>
    <t>Holmes Honda Bossier City</t>
  </si>
  <si>
    <t>0011R000023roCmQAI</t>
  </si>
  <si>
    <t>Nissan of Bay Shore</t>
  </si>
  <si>
    <t>Nissan</t>
  </si>
  <si>
    <t>0011R000024abZ4QAI</t>
  </si>
  <si>
    <t>Plaza Kia</t>
  </si>
  <si>
    <t>Kia</t>
  </si>
  <si>
    <t>Plaza Auto Mall</t>
  </si>
  <si>
    <t>0011R000026dQCAQA2</t>
  </si>
  <si>
    <t>Walser Nissan Burnsville</t>
  </si>
  <si>
    <t>MN</t>
  </si>
  <si>
    <t>DWCAN_SLS</t>
  </si>
  <si>
    <t>0011R0000275ttPQAQ</t>
  </si>
  <si>
    <t>Audi Boundary</t>
  </si>
  <si>
    <t>CA</t>
  </si>
  <si>
    <t>BC</t>
  </si>
  <si>
    <t>V5C 0J4</t>
  </si>
  <si>
    <t>OpenRoad Auto Group (Canada)</t>
  </si>
  <si>
    <t>0011R000029tL4bQAE</t>
  </si>
  <si>
    <t>Lamborghini Sarasota</t>
  </si>
  <si>
    <t>FL</t>
  </si>
  <si>
    <t>Lamborghini</t>
  </si>
  <si>
    <t>0011R00002BOxmQQAT</t>
  </si>
  <si>
    <t>Land Rover West Houston</t>
  </si>
  <si>
    <t>TX</t>
  </si>
  <si>
    <t>Jaguar-Land Rover</t>
  </si>
  <si>
    <t>0011R00002BOyXyQAL</t>
  </si>
  <si>
    <t>Mercedes-Benz of Reno</t>
  </si>
  <si>
    <t>NV</t>
  </si>
  <si>
    <t>Mercedes-Benz</t>
  </si>
  <si>
    <t>0011R00002BOzI3QAL</t>
  </si>
  <si>
    <t>Mercedes-Benz of Marietta</t>
  </si>
  <si>
    <t>GA</t>
  </si>
  <si>
    <t>0011R00002BOzSOQA1</t>
  </si>
  <si>
    <t>AutoNation Ford Mobile</t>
  </si>
  <si>
    <t>AL</t>
  </si>
  <si>
    <t>Ford</t>
  </si>
  <si>
    <t>0011R00002BOzSTQA1</t>
  </si>
  <si>
    <t>Mercedes-Benz of Wesley Chapel</t>
  </si>
  <si>
    <t>0011R00002BOzc5QAD</t>
  </si>
  <si>
    <t>AutoNation Honda 385</t>
  </si>
  <si>
    <t>TN</t>
  </si>
  <si>
    <t>0011R00002BtHb1QAF</t>
  </si>
  <si>
    <t>Jay Wolfe Acura</t>
  </si>
  <si>
    <t>MO</t>
  </si>
  <si>
    <t>Acura</t>
  </si>
  <si>
    <t>0011R00002EfE5xQAF</t>
  </si>
  <si>
    <t>Land Rover West Columbia</t>
  </si>
  <si>
    <t>MD</t>
  </si>
  <si>
    <t>Jim Coleman Auto Group</t>
  </si>
  <si>
    <t>0011R00002FHT2nQAH</t>
  </si>
  <si>
    <t>Bloomington Lincoln</t>
  </si>
  <si>
    <t>Lincoln</t>
  </si>
  <si>
    <t>0011R00002FHT2qQAH</t>
  </si>
  <si>
    <t>Bob Wade Lincoln, Inc.</t>
  </si>
  <si>
    <t>VA</t>
  </si>
  <si>
    <t>0011R00002FHT3EQAX</t>
  </si>
  <si>
    <t>Dave Sinclair Lincoln In St. Peters</t>
  </si>
  <si>
    <t>0011R00002FHT3WQAX</t>
  </si>
  <si>
    <t>Ed Howard Lincoln</t>
  </si>
  <si>
    <t>Ed Howard Auto Group</t>
  </si>
  <si>
    <t>0011R00002FHT3bQAH</t>
  </si>
  <si>
    <t>Franklin Park Lincoln</t>
  </si>
  <si>
    <t>0011R00002FHT3dQAH</t>
  </si>
  <si>
    <t>Gervais Lincoln</t>
  </si>
  <si>
    <t>Gervais Auto Group</t>
  </si>
  <si>
    <t>0011R00002FHT3lQAH</t>
  </si>
  <si>
    <t>Hines Park Lincoln</t>
  </si>
  <si>
    <t>MI</t>
  </si>
  <si>
    <t>0011R00002FHT40QAH</t>
  </si>
  <si>
    <t>Jenkins Lincoln</t>
  </si>
  <si>
    <t>Jenkins Auto Group - Lakeland</t>
  </si>
  <si>
    <t>0011R00002FHT45QAH</t>
  </si>
  <si>
    <t>Larry H. Miller Ford Lincoln Draper</t>
  </si>
  <si>
    <t>0011R00002FHT46QAH</t>
  </si>
  <si>
    <t>Larry H. Miller Ford Lincoln Provo</t>
  </si>
  <si>
    <t>0011R00002FHT4DQAX</t>
  </si>
  <si>
    <t>Leith Lincoln</t>
  </si>
  <si>
    <t>NC</t>
  </si>
  <si>
    <t>Leith Automotive Group</t>
  </si>
  <si>
    <t>0011R00002FHT4EQAX</t>
  </si>
  <si>
    <t>Libertyville Lincoln Sales, Inc.</t>
  </si>
  <si>
    <t>IL</t>
  </si>
  <si>
    <t>0011R00002FHT4LQAX</t>
  </si>
  <si>
    <t>Napleton Lincoln Glenview</t>
  </si>
  <si>
    <t>Bill Napleton Automotive Group</t>
  </si>
  <si>
    <t>0011R00002FHT4MQAX</t>
  </si>
  <si>
    <t>Napleton Lincoln Of Blue Island</t>
  </si>
  <si>
    <t>0011R00002FHT4WQAX</t>
  </si>
  <si>
    <t>Napleton River Oaks Lincoln</t>
  </si>
  <si>
    <t>0011R00002FHT4ZQAX</t>
  </si>
  <si>
    <t>Northtowne Lincoln</t>
  </si>
  <si>
    <t>0011R00002FHT4bQAH</t>
  </si>
  <si>
    <t>Parks Lincoln of Longwood</t>
  </si>
  <si>
    <t>Parks Motor Group</t>
  </si>
  <si>
    <t>0011R00002FHT4cQAH</t>
  </si>
  <si>
    <t>Parks Lincoln of Tampa</t>
  </si>
  <si>
    <t>0011R00002FHT4dQAH</t>
  </si>
  <si>
    <t>Don Franklin Lincoln</t>
  </si>
  <si>
    <t>KY</t>
  </si>
  <si>
    <t>0011R00002FHT51QAH</t>
  </si>
  <si>
    <t>South Hills Lincoln</t>
  </si>
  <si>
    <t>PA</t>
  </si>
  <si>
    <t>0011R00002FHT5CQAX</t>
  </si>
  <si>
    <t>Tom Roush Lincoln</t>
  </si>
  <si>
    <t>IN</t>
  </si>
  <si>
    <t>0011R00002FHT5GQAX</t>
  </si>
  <si>
    <t>White Bear Lincoln, Inc.</t>
  </si>
  <si>
    <t>0011R00002FHT5IQAX</t>
  </si>
  <si>
    <t>Alex Karras Lincoln</t>
  </si>
  <si>
    <t>0011R00002FHT5LQAX</t>
  </si>
  <si>
    <t>Astro Lincoln</t>
  </si>
  <si>
    <t>0011R00002FHT5MQAX</t>
  </si>
  <si>
    <t>Bay Lincoln</t>
  </si>
  <si>
    <t>0011R00002FkLbpQAF</t>
  </si>
  <si>
    <t>Jaguar Marlboro</t>
  </si>
  <si>
    <t>Ray Catena Auto Group</t>
  </si>
  <si>
    <t>0011R00002FkLbrQAF</t>
  </si>
  <si>
    <t>Land Rover Easton</t>
  </si>
  <si>
    <t>Germain Motor Co.</t>
  </si>
  <si>
    <t>0011R00002FkLbtQAF</t>
  </si>
  <si>
    <t>Land Rover North Haven</t>
  </si>
  <si>
    <t>CT</t>
  </si>
  <si>
    <t>Executive Auto Group</t>
  </si>
  <si>
    <t>0011R00002G2ZIsQAN</t>
  </si>
  <si>
    <t>Land Rover Hartford</t>
  </si>
  <si>
    <t>Mitchell Auto Group</t>
  </si>
  <si>
    <t>0011R00002G3QRRQA3</t>
  </si>
  <si>
    <t>Lincoln White Plains</t>
  </si>
  <si>
    <t>The Premier Collection</t>
  </si>
  <si>
    <t>0011R00002IS5bVQAT</t>
  </si>
  <si>
    <t>Land Rover Rockford</t>
  </si>
  <si>
    <t>0011R00002IS5gsQAD</t>
  </si>
  <si>
    <t>Mercedes Loves Park</t>
  </si>
  <si>
    <t>0011R00002ISnWSQA1</t>
  </si>
  <si>
    <t>Prestige Volvo Cars Englewood</t>
  </si>
  <si>
    <t>Volvo</t>
  </si>
  <si>
    <t>Prestige Auto Group NJ</t>
  </si>
  <si>
    <t>0011R00002ISqBJQA1</t>
  </si>
  <si>
    <t>Jidd Motors - Customer Loaners</t>
  </si>
  <si>
    <t>Mitsubishi</t>
  </si>
  <si>
    <t>Volume Cars</t>
  </si>
  <si>
    <t>0011R00002JK2Y7QAL</t>
  </si>
  <si>
    <t>Ferrari Maserati of Atlanta</t>
  </si>
  <si>
    <t>Ferrari</t>
  </si>
  <si>
    <t>0011R00002KNPvxQAH</t>
  </si>
  <si>
    <t>Viva Nissan</t>
  </si>
  <si>
    <t>Viva Auto Group</t>
  </si>
  <si>
    <t>0011R00002LIMjgQAH</t>
  </si>
  <si>
    <t>Porsche Centre London</t>
  </si>
  <si>
    <t>ON</t>
  </si>
  <si>
    <t>N6H 1T9</t>
  </si>
  <si>
    <t>Porsche</t>
  </si>
  <si>
    <t>AutoCanada</t>
  </si>
  <si>
    <t>0011R00002Mk6aCQAR</t>
  </si>
  <si>
    <t>Cogswell Motors Rental</t>
  </si>
  <si>
    <t>AR</t>
  </si>
  <si>
    <t>0011R00002Mk6qfQAB</t>
  </si>
  <si>
    <t>Karp Volvo</t>
  </si>
  <si>
    <t>0011R00002Mk6uhQAB</t>
  </si>
  <si>
    <t>CarLinks</t>
  </si>
  <si>
    <t>Non-Franchised</t>
  </si>
  <si>
    <t>0011R00002Mk70JQAR</t>
  </si>
  <si>
    <t>Empire Buick GMC of Long Island City</t>
  </si>
  <si>
    <t>Chevrolet-Buick-GMC</t>
  </si>
  <si>
    <t>Empire Automotive Group</t>
  </si>
  <si>
    <t>0011R00002NoGtoQAF</t>
  </si>
  <si>
    <t>Precision Motorworks</t>
  </si>
  <si>
    <t>WA</t>
  </si>
  <si>
    <t>BMW</t>
  </si>
  <si>
    <t>0011R00002OI5mIQAT</t>
  </si>
  <si>
    <t>Harper Chrysler Dodge Jeep Ram</t>
  </si>
  <si>
    <t>Chrysler-Dodge-Jeep-RAM</t>
  </si>
  <si>
    <t>0011R00002OKHiwQAH</t>
  </si>
  <si>
    <t>Bentley Charlotte</t>
  </si>
  <si>
    <t>Bentley</t>
  </si>
  <si>
    <t>Foreign Cars Charlotte</t>
  </si>
  <si>
    <t>0011R00002OKHizQAH</t>
  </si>
  <si>
    <t>Holman Motorcars Fort Lauderdale</t>
  </si>
  <si>
    <t>0011R00002OKHj2QAH</t>
  </si>
  <si>
    <t>Bentley Manhattan</t>
  </si>
  <si>
    <t>Bentley Motors Regional Fleet</t>
  </si>
  <si>
    <t>0011R00002OKHj3QAH</t>
  </si>
  <si>
    <t>Bentley Miami</t>
  </si>
  <si>
    <t>0011R00002OKHj5QAH</t>
  </si>
  <si>
    <t>Bentley Naples</t>
  </si>
  <si>
    <t>0011R00002OKHj8QAH</t>
  </si>
  <si>
    <t>Bentley Orlando</t>
  </si>
  <si>
    <t>0011R00002OKHjAQAX</t>
  </si>
  <si>
    <t>Holman Motorcars St Louis</t>
  </si>
  <si>
    <t>0011R00002OKHjCQAX</t>
  </si>
  <si>
    <t>Bentley Washington D.C.</t>
  </si>
  <si>
    <t>0011R00002OKHjDQAX</t>
  </si>
  <si>
    <t>Bentley Greenwich</t>
  </si>
  <si>
    <t>0011R00002OKHjFQAX</t>
  </si>
  <si>
    <t>Bentley Las Vegas</t>
  </si>
  <si>
    <t>Towbin Automotive Group</t>
  </si>
  <si>
    <t>0011R00002OKHjHQAX</t>
  </si>
  <si>
    <t>Bentley Northbrook</t>
  </si>
  <si>
    <t>0011R00002OKHjIQAX</t>
  </si>
  <si>
    <t>Bentley Rancho Mirage</t>
  </si>
  <si>
    <t>0011R00002OKHjJQAX</t>
  </si>
  <si>
    <t>Bentley San Diego</t>
  </si>
  <si>
    <t>0011R00002OKHjLQAX</t>
  </si>
  <si>
    <t>Bentley McLaren Rolls-Royce Tampa Bay</t>
  </si>
  <si>
    <t>Dimmitt Automotive Group</t>
  </si>
  <si>
    <t>0011R00002OKHjMQAX</t>
  </si>
  <si>
    <t>Bentley Westlake</t>
  </si>
  <si>
    <t>0011R00002OLSU6QAP</t>
  </si>
  <si>
    <t>Sames Harlingen Ford</t>
  </si>
  <si>
    <t>0011R00002OLTb3QAH</t>
  </si>
  <si>
    <t>Planet Lincoln Dallas Love Field</t>
  </si>
  <si>
    <t>World Class Automotive Group</t>
  </si>
  <si>
    <t>0011R00002QSNrCQAX</t>
  </si>
  <si>
    <t>Ferrari of Fort Lauderdale</t>
  </si>
  <si>
    <t>The Experience Auto Group</t>
  </si>
  <si>
    <t>0011R00002R8VHyQAN</t>
  </si>
  <si>
    <t>The Jeep Store</t>
  </si>
  <si>
    <t>0011R00002SFVlAQAX</t>
  </si>
  <si>
    <t>Bentley Maserati Alfa Romeo of Jacksonville</t>
  </si>
  <si>
    <t>Murgado Automotive Group</t>
  </si>
  <si>
    <t>0011R00002TDOzdQAH</t>
  </si>
  <si>
    <t>Jaguar Land Rover Langley</t>
  </si>
  <si>
    <t>V3A 0G2</t>
  </si>
  <si>
    <t>0011R00002TDOzeQAH</t>
  </si>
  <si>
    <t>Jaguar Land Rover Windsor</t>
  </si>
  <si>
    <t>N8R 1A1</t>
  </si>
  <si>
    <t>Rafih Auto Group</t>
  </si>
  <si>
    <t>0011R00002TDOzlQAH</t>
  </si>
  <si>
    <t>Jaguar Land Rover Coventry North</t>
  </si>
  <si>
    <t>L4L 8R1</t>
  </si>
  <si>
    <t>International Automotive Group</t>
  </si>
  <si>
    <t>0011R00002TDOznQAH</t>
  </si>
  <si>
    <t>Jaguar Land Rover London</t>
  </si>
  <si>
    <t>N6L 1J9</t>
  </si>
  <si>
    <t>0011R00002TDOzoQAH</t>
  </si>
  <si>
    <t>Jaguar Land Rover Waterloo</t>
  </si>
  <si>
    <t>N2L 5Z6</t>
  </si>
  <si>
    <t>Policaro Group</t>
  </si>
  <si>
    <t>0011R00002TDQ7bQAH</t>
  </si>
  <si>
    <t>Jaguar Land Rover Toronto</t>
  </si>
  <si>
    <t>M4M 0E2</t>
  </si>
  <si>
    <t>Grand Touring Automobiles</t>
  </si>
  <si>
    <t>0011R00002TkukSQAR</t>
  </si>
  <si>
    <t>Jaguar Land Rover Portland Loaner Agreement</t>
  </si>
  <si>
    <t>OR</t>
  </si>
  <si>
    <t>0011R00002VYDVbQAP</t>
  </si>
  <si>
    <t>Audi Barrie</t>
  </si>
  <si>
    <t>L9S 0A3</t>
  </si>
  <si>
    <t>Dilawri Group of Companies</t>
  </si>
  <si>
    <t>0011R00002VYDWyQAP</t>
  </si>
  <si>
    <t>Audi Downtown Toronto</t>
  </si>
  <si>
    <t>M5A 3R4</t>
  </si>
  <si>
    <t>AWIN</t>
  </si>
  <si>
    <t>0011R00002VYDZ4QAP</t>
  </si>
  <si>
    <t>Audi Niagara</t>
  </si>
  <si>
    <t>L2N 4H5</t>
  </si>
  <si>
    <t>Performance Auto Group</t>
  </si>
  <si>
    <t>0011R00002VYDd5QAH</t>
  </si>
  <si>
    <t>Audi Kitchener-Waterloo</t>
  </si>
  <si>
    <t>N2B 3X4</t>
  </si>
  <si>
    <t>Crosby Auto Group</t>
  </si>
  <si>
    <t>0011R00002VYDdoQAH</t>
  </si>
  <si>
    <t>Audi Thornhill</t>
  </si>
  <si>
    <t>L3T 2A7</t>
  </si>
  <si>
    <t>0011R00002VnoeIQAR</t>
  </si>
  <si>
    <t>Volkswagen of Cypress</t>
  </si>
  <si>
    <t>Volkswagen</t>
  </si>
  <si>
    <t>0011R00002WCv6NQAT</t>
  </si>
  <si>
    <t>Crosby Volkswagen</t>
  </si>
  <si>
    <t>N2A 1C1</t>
  </si>
  <si>
    <t>0011R00002WCv7BQAT</t>
  </si>
  <si>
    <t>Volkswagen Waterloo</t>
  </si>
  <si>
    <t>N2L 5C6</t>
  </si>
  <si>
    <t>0011R00002XF0FbQAL</t>
  </si>
  <si>
    <t>New Country Lexus of Great Neck</t>
  </si>
  <si>
    <t>0011R00002XF1wmQAD</t>
  </si>
  <si>
    <t>Jaguar Land Rover Brampton</t>
  </si>
  <si>
    <t>L6R 3Y2</t>
  </si>
  <si>
    <t>Zanchin Automotive Group</t>
  </si>
  <si>
    <t>0011R00002YOX4ZQAX</t>
  </si>
  <si>
    <t>Overseas Motors Mercedes-Benz</t>
  </si>
  <si>
    <t>0011R00002YOX6BQAX</t>
  </si>
  <si>
    <t>Overseas Motors BMW MINI</t>
  </si>
  <si>
    <t>0011R00002YOX6CQAX</t>
  </si>
  <si>
    <t>Eastway Toyota</t>
  </si>
  <si>
    <t>Toyota</t>
  </si>
  <si>
    <t>0011R00002YPMaRQAX</t>
  </si>
  <si>
    <t>Sunset Ford St. Louis</t>
  </si>
  <si>
    <t>Sunset Auto Group St Louis</t>
  </si>
  <si>
    <t>0011R00002YgZkJQAV</t>
  </si>
  <si>
    <t>Legend Nissan</t>
  </si>
  <si>
    <t>Legend Auto Group</t>
  </si>
  <si>
    <t>0011R00002Z1eEYQAZ</t>
  </si>
  <si>
    <t>Downtown Ford</t>
  </si>
  <si>
    <t>M4M2A5</t>
  </si>
  <si>
    <t>Downtown Auto Group</t>
  </si>
  <si>
    <t>0011R00002Z1zRwQAJ</t>
  </si>
  <si>
    <t>Land Rover Fort Wayne</t>
  </si>
  <si>
    <t>Kelley Automotive Group</t>
  </si>
  <si>
    <t>0011R00002ZPBN9QAP</t>
  </si>
  <si>
    <t>Audi Downtown Vancouver</t>
  </si>
  <si>
    <t>V6J 1H6</t>
  </si>
  <si>
    <t>0011R00002ZPDy2QAH</t>
  </si>
  <si>
    <t>Porsche Centre Victoria</t>
  </si>
  <si>
    <t>V8X 2V4</t>
  </si>
  <si>
    <t>GAIN Group</t>
  </si>
  <si>
    <t>0011R00002ZPE0AQAX</t>
  </si>
  <si>
    <t>Porsche Centre Vancouver</t>
  </si>
  <si>
    <t>V6A 2M5</t>
  </si>
  <si>
    <t>0011R00002ZPvI6QAL</t>
  </si>
  <si>
    <t>Mercedes-Benz Brampton</t>
  </si>
  <si>
    <t>Humberview Group Ltd</t>
  </si>
  <si>
    <t>0011R00002ZPvINQA1</t>
  </si>
  <si>
    <t>Mercedes-Benz Lone Star</t>
  </si>
  <si>
    <t>AB</t>
  </si>
  <si>
    <t>T2H3C1</t>
  </si>
  <si>
    <t>0011R00002ZPvIOQA1</t>
  </si>
  <si>
    <t>Mercedes-Benz Heritage Valley</t>
  </si>
  <si>
    <t>T6W 2P6</t>
  </si>
  <si>
    <t>0011R00002Zbtl7QAB</t>
  </si>
  <si>
    <t>Audi Winnipeg</t>
  </si>
  <si>
    <t>MB</t>
  </si>
  <si>
    <t>R3P 2S8</t>
  </si>
  <si>
    <t>0011R00002ZdRMnQAN</t>
  </si>
  <si>
    <t>Grande Prairie Volkswagen</t>
  </si>
  <si>
    <t>T8V 0N7</t>
  </si>
  <si>
    <t>0011R00002ZdRMqQAN</t>
  </si>
  <si>
    <t>Sherwood Park Volkswagen</t>
  </si>
  <si>
    <t>T8H 1N1</t>
  </si>
  <si>
    <t>0011R00002ZdRMyQAN</t>
  </si>
  <si>
    <t>Chilliwack Volkswagen</t>
  </si>
  <si>
    <t>V2R 4H2</t>
  </si>
  <si>
    <t>0011R00002ZdRMzQAN</t>
  </si>
  <si>
    <t>Vancouver Volkswagen</t>
  </si>
  <si>
    <t>V5V 3R4</t>
  </si>
  <si>
    <t>Northwest Auto Group</t>
  </si>
  <si>
    <t>0011R00002ZdRN5QAN</t>
  </si>
  <si>
    <t>Maple Ridge Volkswagen</t>
  </si>
  <si>
    <t>V2X 2P6</t>
  </si>
  <si>
    <t>0011R00002ZdamoQAB</t>
  </si>
  <si>
    <t>Alfa Romeo of London</t>
  </si>
  <si>
    <t>N6L 1K3</t>
  </si>
  <si>
    <t>Alfa Romeo</t>
  </si>
  <si>
    <t>0011R00002ZdamuQAB</t>
  </si>
  <si>
    <t>Brantford Kia</t>
  </si>
  <si>
    <t>N3R 8A1</t>
  </si>
  <si>
    <t>Autoaubaine</t>
  </si>
  <si>
    <t>0011R00002ZdamzQAB</t>
  </si>
  <si>
    <t>Donnelly Kia</t>
  </si>
  <si>
    <t>K2T 1L3</t>
  </si>
  <si>
    <t>Donnelly Automotive Group</t>
  </si>
  <si>
    <t>0011R00002ZdanCQAR</t>
  </si>
  <si>
    <t>Kia of Hamilton</t>
  </si>
  <si>
    <t>L9B 1K8</t>
  </si>
  <si>
    <t>0011R00002Zdao6QAB</t>
  </si>
  <si>
    <t>Formule Mazda</t>
  </si>
  <si>
    <t>QC</t>
  </si>
  <si>
    <t>G5M 1C3</t>
  </si>
  <si>
    <t>Mazda</t>
  </si>
  <si>
    <t>L'Equipe Formule</t>
  </si>
  <si>
    <t>0011R00002aJcL3QAK</t>
  </si>
  <si>
    <t>Mercedes-Benz Kingston</t>
  </si>
  <si>
    <t>K7M 4X6</t>
  </si>
  <si>
    <t>0011R00002aO8ZIQA0</t>
  </si>
  <si>
    <t>Markham INFINITI</t>
  </si>
  <si>
    <t>L3R4X8</t>
  </si>
  <si>
    <t>Infiniti</t>
  </si>
  <si>
    <t>Drive Auto Group</t>
  </si>
  <si>
    <t>0011R00002aO8thQAC</t>
  </si>
  <si>
    <t>Brogan Cadillac Co</t>
  </si>
  <si>
    <t>Cadillac</t>
  </si>
  <si>
    <t>0011R00002b6BhuQAE</t>
  </si>
  <si>
    <t>Leavens Volvo Cars of London</t>
  </si>
  <si>
    <t>Leavens Automotive Group</t>
  </si>
  <si>
    <t>0011R00002bMhGCQA0</t>
  </si>
  <si>
    <t>Crown Acura</t>
  </si>
  <si>
    <t>R3T 5V7</t>
  </si>
  <si>
    <t>Crown Auto Group</t>
  </si>
  <si>
    <t>0011R00002bMjnKQAS</t>
  </si>
  <si>
    <t>Automax Rent-A-Car</t>
  </si>
  <si>
    <t>R3Y 1M5</t>
  </si>
  <si>
    <t>0011R00002bPlynQAC</t>
  </si>
  <si>
    <t>North Park Toyota of San Antonio</t>
  </si>
  <si>
    <t>Kahlig Auto Group</t>
  </si>
  <si>
    <t>0011R00002bd1EpQAI</t>
  </si>
  <si>
    <t>Mercedes-Benz Rive-Sud</t>
  </si>
  <si>
    <t>J4V 2J2</t>
  </si>
  <si>
    <t>0011R00002bdhE8QAI</t>
  </si>
  <si>
    <t>Kentwood Ford</t>
  </si>
  <si>
    <t>T5E 4C9</t>
  </si>
  <si>
    <t>Go Auto Group</t>
  </si>
  <si>
    <t>0011R00002bdhZaQAI</t>
  </si>
  <si>
    <t>Whiteoak Ford Lincoln</t>
  </si>
  <si>
    <t>L5C 1T7</t>
  </si>
  <si>
    <t>0011R00002bfIbMQAU</t>
  </si>
  <si>
    <t>Audi York</t>
  </si>
  <si>
    <t>M6B 3P7</t>
  </si>
  <si>
    <t>0011R00002bfcxcQAA</t>
  </si>
  <si>
    <t>Herb Chambers Jaguar Land Rover of Boston</t>
  </si>
  <si>
    <t>0011R00002cduhZQAQ</t>
  </si>
  <si>
    <t>Hunt Club Nissan</t>
  </si>
  <si>
    <t>K2E1A6</t>
  </si>
  <si>
    <t>0011R00002cduhjQAA</t>
  </si>
  <si>
    <t>Oakville Nissan Infiniti</t>
  </si>
  <si>
    <t>L6L 5M9</t>
  </si>
  <si>
    <t>Prestige Auto Group</t>
  </si>
  <si>
    <t>0011R00002cduhmQAA</t>
  </si>
  <si>
    <t>Plaza N Auto LP</t>
  </si>
  <si>
    <t>L9B 1K2</t>
  </si>
  <si>
    <t>0011R00002dIElUQAW</t>
  </si>
  <si>
    <t>Volkswagen On Regent</t>
  </si>
  <si>
    <t>R2C 3A8</t>
  </si>
  <si>
    <t>Birchwood Automotive Group</t>
  </si>
  <si>
    <t>0011R00002dIMhWQAW</t>
  </si>
  <si>
    <t>Ferrari Silicon Valley</t>
  </si>
  <si>
    <t>Indigo Auto Group</t>
  </si>
  <si>
    <t>0011R00002dcMW9QAM</t>
  </si>
  <si>
    <t>Capital Ford Lincoln Winnipeg</t>
  </si>
  <si>
    <t>R3G3H1</t>
  </si>
  <si>
    <t>0011R00002dcMWCQA2</t>
  </si>
  <si>
    <t>Campbell Ford</t>
  </si>
  <si>
    <t>K1Z0A3</t>
  </si>
  <si>
    <t>0011R00002dcMYOQA2</t>
  </si>
  <si>
    <t>D.K. Ford Sales</t>
  </si>
  <si>
    <t>T9E7L1</t>
  </si>
  <si>
    <t>0011R00002dcMYPQA2</t>
  </si>
  <si>
    <t>Dauphin Ford</t>
  </si>
  <si>
    <t>R7N3B3</t>
  </si>
  <si>
    <t>0011R00002dcMZyQAM</t>
  </si>
  <si>
    <t>Hanna Motors</t>
  </si>
  <si>
    <t>L9Y 3W2</t>
  </si>
  <si>
    <t>0011R00002dcMaMQAU</t>
  </si>
  <si>
    <t>Island Ford</t>
  </si>
  <si>
    <t>V9L6C5</t>
  </si>
  <si>
    <t>Canada One Auto Group</t>
  </si>
  <si>
    <t>0011R00002dcMcWQAU</t>
  </si>
  <si>
    <t>Milton Ford Lincoln</t>
  </si>
  <si>
    <t>L9T3J2</t>
  </si>
  <si>
    <t>0011R00002dcMcvQAE</t>
  </si>
  <si>
    <t>Webb's 1441 Ford</t>
  </si>
  <si>
    <t>T9W0A4</t>
  </si>
  <si>
    <t>0011R00002dcMeXQAU</t>
  </si>
  <si>
    <t>Southlake Ford Lincoln</t>
  </si>
  <si>
    <t>L3Y9A4</t>
  </si>
  <si>
    <t>0011R00002dcMegQAE</t>
  </si>
  <si>
    <t>Suburban Motors</t>
  </si>
  <si>
    <t>V8Z3L4</t>
  </si>
  <si>
    <t>Carson Automotive Group</t>
  </si>
  <si>
    <t>0011R00002dcMfoQAE</t>
  </si>
  <si>
    <t>Woodstock Ford</t>
  </si>
  <si>
    <t>N4S7V9</t>
  </si>
  <si>
    <t>0011R00002eIKltQAG</t>
  </si>
  <si>
    <t>Adonis Auto Group - Kansas</t>
  </si>
  <si>
    <t>0011R00002eJBL8QAO</t>
  </si>
  <si>
    <t>BMW Montreal Centre</t>
  </si>
  <si>
    <t>H4P 1V5</t>
  </si>
  <si>
    <t>0011R00002eJBQWQA4</t>
  </si>
  <si>
    <t>Moncton Chrysler Dodge Jeep Ram</t>
  </si>
  <si>
    <t>NB</t>
  </si>
  <si>
    <t>E1C 2T9</t>
  </si>
  <si>
    <t>0011R00002eJBR9QAO</t>
  </si>
  <si>
    <t>Automobile J.P. Yergeau</t>
  </si>
  <si>
    <t>J0H 1A0</t>
  </si>
  <si>
    <t>0011R00002eJBSCQA4</t>
  </si>
  <si>
    <t>Baril Ford Lincoln</t>
  </si>
  <si>
    <t>J2S 9A5</t>
  </si>
  <si>
    <t>0011R00002eJBZaQAO</t>
  </si>
  <si>
    <t>Subaru des Sources</t>
  </si>
  <si>
    <t>H9P 2X7</t>
  </si>
  <si>
    <t>Subaru</t>
  </si>
  <si>
    <t>0011R00002eK9tcQAC</t>
  </si>
  <si>
    <t>Volkswagen of Nanuet</t>
  </si>
  <si>
    <t>Dennis &amp; Company</t>
  </si>
  <si>
    <t>0011R00002f5GC9QAM</t>
  </si>
  <si>
    <t>Bentley Minneapolis</t>
  </si>
  <si>
    <t>Morrie's Auto Group</t>
  </si>
  <si>
    <t>0011R00002f8ewdQAA</t>
  </si>
  <si>
    <t>Yark Nissan</t>
  </si>
  <si>
    <t>Yark Automotive Group</t>
  </si>
  <si>
    <t>0011R00002g1wRzQAI</t>
  </si>
  <si>
    <t>Nielsen Nissan</t>
  </si>
  <si>
    <t>Nielsen Automotive Group</t>
  </si>
  <si>
    <t>0011R00002g2D19QAE</t>
  </si>
  <si>
    <t>Passport Nissan Alexandria</t>
  </si>
  <si>
    <t>Passport Auto Group</t>
  </si>
  <si>
    <t>0011R00002g3sH3QAI</t>
  </si>
  <si>
    <t>Volvo Cars Southwest Houston</t>
  </si>
  <si>
    <t>0011R00002g45PRQAY</t>
  </si>
  <si>
    <t>Ajax Mazda</t>
  </si>
  <si>
    <t>L1S 6M2</t>
  </si>
  <si>
    <t>Queensway Auto Group</t>
  </si>
  <si>
    <t>0011R00002g45SkQAI</t>
  </si>
  <si>
    <t>Erin Mills Mazda</t>
  </si>
  <si>
    <t>L5L 1X3</t>
  </si>
  <si>
    <t>0011R00002g45VAQAY</t>
  </si>
  <si>
    <t>Mazda of Richmond Hill</t>
  </si>
  <si>
    <t>L4C 3C3</t>
  </si>
  <si>
    <t>0011R00002g4dR2QAI</t>
  </si>
  <si>
    <t>Audi Exchange St. Charles</t>
  </si>
  <si>
    <t>Semersky Enterprises</t>
  </si>
  <si>
    <t>0011R00002h7oCkQAI</t>
  </si>
  <si>
    <t>Butler Nissan</t>
  </si>
  <si>
    <t>Butler Automotive Group</t>
  </si>
  <si>
    <t>0011R00002h7un8QAA</t>
  </si>
  <si>
    <t>Capital Nissan Wilmington</t>
  </si>
  <si>
    <t>Capital Automotive Group</t>
  </si>
  <si>
    <t>0011R00002h84NZQAY</t>
  </si>
  <si>
    <t>Lee Nissan</t>
  </si>
  <si>
    <t>Lee Motor Group</t>
  </si>
  <si>
    <t>0011R00002h84f9QAA</t>
  </si>
  <si>
    <t>Leith Nissan</t>
  </si>
  <si>
    <t>0011R00002h8kVSQAY</t>
  </si>
  <si>
    <t>Pohanka Nissan of Stafford</t>
  </si>
  <si>
    <t>0011R00002hPyjbQAC</t>
  </si>
  <si>
    <t>Mercedes-Benz Van Center - Maple Shade</t>
  </si>
  <si>
    <t>0011R00002i0OONQA2</t>
  </si>
  <si>
    <t>Jaguar Land Rover Clear Lake</t>
  </si>
  <si>
    <t>Bob Howard Luxury Auto Group</t>
  </si>
  <si>
    <t>0011R00002isGsWQAU</t>
  </si>
  <si>
    <t>Dick Smith Nissan of Columbia</t>
  </si>
  <si>
    <t>SC</t>
  </si>
  <si>
    <t>Dick Smith Automotive Group</t>
  </si>
  <si>
    <t>0011R00002isGtKQAU</t>
  </si>
  <si>
    <t>Dick Smith Nissan of St Andrews</t>
  </si>
  <si>
    <t>0011R00002isGu3QAE</t>
  </si>
  <si>
    <t>Dick Smith Nissan of Lexington</t>
  </si>
  <si>
    <t>0011R00002isI79QAE</t>
  </si>
  <si>
    <t>Hyman Bros Nissan</t>
  </si>
  <si>
    <t>Hyman Bros Automobiles</t>
  </si>
  <si>
    <t>0011R00002isUDlQAM</t>
  </si>
  <si>
    <t>Younger Nissan of Frederick</t>
  </si>
  <si>
    <t>Younger Auto Group</t>
  </si>
  <si>
    <t>0011R00002itDGFQA2</t>
  </si>
  <si>
    <t>Windsor Mazda</t>
  </si>
  <si>
    <t>N8W 5V9</t>
  </si>
  <si>
    <t>0011R00002itDLtQAM</t>
  </si>
  <si>
    <t>Performance Ford Lincoln Windsor</t>
  </si>
  <si>
    <t>N8W-5W2</t>
  </si>
  <si>
    <t>0011R00002itDQjQAM</t>
  </si>
  <si>
    <t>Leamington Chevrolet Corvette Buick GMC</t>
  </si>
  <si>
    <t>N8H 0A9</t>
  </si>
  <si>
    <t>0011R00002iuZtqQAE</t>
  </si>
  <si>
    <t>Thornhill Hyundai</t>
  </si>
  <si>
    <t>L4J 1V8</t>
  </si>
  <si>
    <t>Hyundai</t>
  </si>
  <si>
    <t>PAG Direct (formerly Phaeton Automotive Group)</t>
  </si>
  <si>
    <t>0011R00002jfuF5QAI</t>
  </si>
  <si>
    <t>Hayward Nissan</t>
  </si>
  <si>
    <t>Zaheri Auto Group</t>
  </si>
  <si>
    <t>0011R00002jh3cZQAQ</t>
  </si>
  <si>
    <t>Imperial Motors of St. Louis</t>
  </si>
  <si>
    <t>Imperial Motors</t>
  </si>
  <si>
    <t>0011R00002jhVMDQA2</t>
  </si>
  <si>
    <t>Honda Leander</t>
  </si>
  <si>
    <t>0011R00002jhXXzQAM</t>
  </si>
  <si>
    <t>Honda North</t>
  </si>
  <si>
    <t>0011R00002jhkerQAA</t>
  </si>
  <si>
    <t>#1 Cochran Nissan West Hills</t>
  </si>
  <si>
    <t>0011R00002jhkg4QAA</t>
  </si>
  <si>
    <t>#1 Cochran Nissan Monroeville</t>
  </si>
  <si>
    <t>0011R00002jhsukQAA</t>
  </si>
  <si>
    <t>Paul Miller Rolls-Royce Bentley Parsippany</t>
  </si>
  <si>
    <t>Paul Miller Auto Group</t>
  </si>
  <si>
    <t>0011R00002ji8J1QAI</t>
  </si>
  <si>
    <t>Montrose Nissan of Hermitage</t>
  </si>
  <si>
    <t>Montrose Auto Group</t>
  </si>
  <si>
    <t>0011R00002ji8ffQAA</t>
  </si>
  <si>
    <t>Maguire Nissan of Syracuse</t>
  </si>
  <si>
    <t>Maguire Family of Dealerships</t>
  </si>
  <si>
    <t>0011R00002jj1xPQAQ</t>
  </si>
  <si>
    <t>Ken Ganley Nissan</t>
  </si>
  <si>
    <t>0011R00002jj2YGQAY</t>
  </si>
  <si>
    <t>Bergey's Lincoln</t>
  </si>
  <si>
    <t>Bergey's Inc</t>
  </si>
  <si>
    <t>0011R00002jj2fNQAQ</t>
  </si>
  <si>
    <t>Fred Beans Nissan of Flemington</t>
  </si>
  <si>
    <t>Fred Beans Auto Group</t>
  </si>
  <si>
    <t>0011R00002jj2fWQAQ</t>
  </si>
  <si>
    <t>Fred Beans Nissan of Doylestown</t>
  </si>
  <si>
    <t>0011R00002jj31eQAA</t>
  </si>
  <si>
    <t>State Motors Lincoln</t>
  </si>
  <si>
    <t>NH</t>
  </si>
  <si>
    <t>0011R00002jj8AiQAI</t>
  </si>
  <si>
    <t>Gastonia Nissan</t>
  </si>
  <si>
    <t>0011R00002jj8EMQAY</t>
  </si>
  <si>
    <t>Hudson Nissan of North Charleston</t>
  </si>
  <si>
    <t>0011R00002jj8GrQAI</t>
  </si>
  <si>
    <t>Rock Hill Nissan</t>
  </si>
  <si>
    <t>0011R00002m2EtGQAU</t>
  </si>
  <si>
    <t>Polestar South Coast</t>
  </si>
  <si>
    <t>Polestar</t>
  </si>
  <si>
    <t>Unstoppable Automotive Group</t>
  </si>
  <si>
    <t>0011R00002m2VYZQA2</t>
  </si>
  <si>
    <t>Donnelly Ford Lincoln</t>
  </si>
  <si>
    <t>K1V 8S2</t>
  </si>
  <si>
    <t>0011R00002m2VjyQAE</t>
  </si>
  <si>
    <t>Koch Ford Lincoln</t>
  </si>
  <si>
    <t>T6H 5W5</t>
  </si>
  <si>
    <t>0011R00002nClVtQAK</t>
  </si>
  <si>
    <t>Volvo Cars Brooklyn</t>
  </si>
  <si>
    <t>Brian Miller Automotive Group</t>
  </si>
  <si>
    <t>0011R00002nCwjoQAC</t>
  </si>
  <si>
    <t>Ray Brandt Nissan</t>
  </si>
  <si>
    <t>Ray Brandt Auto Group</t>
  </si>
  <si>
    <t>0011R00002nEbOfQAK</t>
  </si>
  <si>
    <t>Wheaton Honda</t>
  </si>
  <si>
    <t>T6E 6S9</t>
  </si>
  <si>
    <t>Wheaton Auto Group</t>
  </si>
  <si>
    <t>0011R00002nEjlZQAS</t>
  </si>
  <si>
    <t>Anderson CJDR of Grand island</t>
  </si>
  <si>
    <t>NE</t>
  </si>
  <si>
    <t>Anderson Auto Group</t>
  </si>
  <si>
    <t>0011R00002nEtvqQAC</t>
  </si>
  <si>
    <t>Corley's Albuquerque Lincoln</t>
  </si>
  <si>
    <t>NM</t>
  </si>
  <si>
    <t>Corley Automotive Group, Inc.</t>
  </si>
  <si>
    <t>0011R00002nEvaGQAS</t>
  </si>
  <si>
    <t>Jack O Diamonds Lincoln</t>
  </si>
  <si>
    <t>JOD Cars</t>
  </si>
  <si>
    <t>0011R00002nEyXJQA0</t>
  </si>
  <si>
    <t>McAuley Lincoln</t>
  </si>
  <si>
    <t>0011R00002nFahWQAS</t>
  </si>
  <si>
    <t>Jim Click Nissan</t>
  </si>
  <si>
    <t>Jim Click Automotive Group</t>
  </si>
  <si>
    <t>0011R00002o0eM5QAI</t>
  </si>
  <si>
    <t>Sansone Jr's Windsor Nissan</t>
  </si>
  <si>
    <t>Sansone Jr's 66 Auto Mall</t>
  </si>
  <si>
    <t>0011R00002o1zITQAY</t>
  </si>
  <si>
    <t>Faulkner Nissan of Mechanicsburg</t>
  </si>
  <si>
    <t>Faulkner Motors</t>
  </si>
  <si>
    <t>0011R00002o27QuQAI</t>
  </si>
  <si>
    <t>Nissan of Annapolis</t>
  </si>
  <si>
    <t>0011R00002o27jXQAQ</t>
  </si>
  <si>
    <t>Girard Nissan</t>
  </si>
  <si>
    <t>Antonino Auto Group</t>
  </si>
  <si>
    <t>0011R00002o29S5QAI</t>
  </si>
  <si>
    <t>Nissan of Queens</t>
  </si>
  <si>
    <t>Titan Motor Group</t>
  </si>
  <si>
    <t>0011R00002o29XjQAI</t>
  </si>
  <si>
    <t>Hoselton Nissan</t>
  </si>
  <si>
    <t>Hoselton Auto Mall</t>
  </si>
  <si>
    <t>0011R00002o29ZBQAY</t>
  </si>
  <si>
    <t>Nissan of Staten Island</t>
  </si>
  <si>
    <t>0011R00002o29aUQAQ</t>
  </si>
  <si>
    <t>Baron Nissan</t>
  </si>
  <si>
    <t>0011R00002o29kAQAQ</t>
  </si>
  <si>
    <t>Kelly Nissan</t>
  </si>
  <si>
    <t>Kelly Auto Group</t>
  </si>
  <si>
    <t>0011R00002o29zKQAQ</t>
  </si>
  <si>
    <t>Laurel Nissan</t>
  </si>
  <si>
    <t>Laurel Auto Group</t>
  </si>
  <si>
    <t>0011R00002o2GsbQAE</t>
  </si>
  <si>
    <t>Peruzzi Nissan</t>
  </si>
  <si>
    <t>Peruzzi Auto Group</t>
  </si>
  <si>
    <t>0011R00002o2HBdQAM</t>
  </si>
  <si>
    <t>Sullivan Brothers Nissan</t>
  </si>
  <si>
    <t>Sullivan Brothers Auto Mall</t>
  </si>
  <si>
    <t>0011R00002o2P1BQAU</t>
  </si>
  <si>
    <t>Wright Nissan</t>
  </si>
  <si>
    <t>Wright Automotive Group</t>
  </si>
  <si>
    <t>0011R00002p7Bf4QAE</t>
  </si>
  <si>
    <t>Perry Honda</t>
  </si>
  <si>
    <t>Perry Motors</t>
  </si>
  <si>
    <t>0011R00002q6Pq4QAE</t>
  </si>
  <si>
    <t>Banister Nissan of Norfolk</t>
  </si>
  <si>
    <t>Banister Automotive</t>
  </si>
  <si>
    <t>0011R00002q6PrHQAU</t>
  </si>
  <si>
    <t>Banister Nissan of Chesapeake</t>
  </si>
  <si>
    <t>0011R00002q6fimQAA</t>
  </si>
  <si>
    <t>Paul Miller IT</t>
  </si>
  <si>
    <t>0011R00002q6fn3QAA</t>
  </si>
  <si>
    <t>Paul Miller Volkswagen - Parts</t>
  </si>
  <si>
    <t>0011R00002q6fn4QAA</t>
  </si>
  <si>
    <t>Paul Miller Toyota (Parts)</t>
  </si>
  <si>
    <t>0011R00002q6frPQAQ</t>
  </si>
  <si>
    <t>Paul Miller Subaru - Parts</t>
  </si>
  <si>
    <t>0011R00002q6fswQAA</t>
  </si>
  <si>
    <t>Paul Miller Rolls-Royce Bentley - Parts</t>
  </si>
  <si>
    <t>0011R00002q6gEBQAY</t>
  </si>
  <si>
    <t>Paul Miller Porsche - Parts</t>
  </si>
  <si>
    <t>0011R00002q6gECQAY</t>
  </si>
  <si>
    <t>Paul Miller Audi - Parts</t>
  </si>
  <si>
    <t>0011R00002q6gHnQAI</t>
  </si>
  <si>
    <t>Paul Miller Honda - Parts</t>
  </si>
  <si>
    <t>0011R00002q6gJFQAY</t>
  </si>
  <si>
    <t>Paul Miller Chevrolet - Parts</t>
  </si>
  <si>
    <t>0011R00002q6gMsQAI</t>
  </si>
  <si>
    <t>Jaguar Land Rover Parsippany (Parts)</t>
  </si>
  <si>
    <t>0011R00002q76RwQAI</t>
  </si>
  <si>
    <t>Parkway Lincoln Canada</t>
  </si>
  <si>
    <t>N2J 2Z5</t>
  </si>
  <si>
    <t>AutoIQ Dealership Group inc</t>
  </si>
  <si>
    <t>0011R00002q7kVuQAI</t>
  </si>
  <si>
    <t>Indian Head Chrysler Dodge Jeep Ram</t>
  </si>
  <si>
    <t>SK</t>
  </si>
  <si>
    <t>S0G 2K0</t>
  </si>
  <si>
    <t>0011R00002q7s3cQAA</t>
  </si>
  <si>
    <t>Countryside Mitsubishi</t>
  </si>
  <si>
    <t>0011R00002q7sXSQAY</t>
  </si>
  <si>
    <t>American Auto Brokers</t>
  </si>
  <si>
    <t>0011R00002q8E81QAE</t>
  </si>
  <si>
    <t>Car Doctors Auto Repair</t>
  </si>
  <si>
    <t>0011R00002q8EWDQA2</t>
  </si>
  <si>
    <t>Shults Nissan Subaru</t>
  </si>
  <si>
    <t>Shults Auto Group</t>
  </si>
  <si>
    <t>0011R00002q8OSOQA2</t>
  </si>
  <si>
    <t>Mitchell Nissan</t>
  </si>
  <si>
    <t>0011R00002rDOjVQAW</t>
  </si>
  <si>
    <t>Freedom Ford</t>
  </si>
  <si>
    <t>0011R00002rDWmvQAG</t>
  </si>
  <si>
    <t>Smith Auto Family Plainview</t>
  </si>
  <si>
    <t>Smith South Plains Enterprises, Ltd.</t>
  </si>
  <si>
    <t>0011R00002rDWvCQAW</t>
  </si>
  <si>
    <t>Doggett Ford</t>
  </si>
  <si>
    <t>Doggett Automotive Group</t>
  </si>
  <si>
    <t>0011R00002rEKRIQA4</t>
  </si>
  <si>
    <t>Audi North OC</t>
  </si>
  <si>
    <t>0011R00002rELTVQA4</t>
  </si>
  <si>
    <t>Everett Ford</t>
  </si>
  <si>
    <t>0011R00002sMqWaQAK</t>
  </si>
  <si>
    <t>Ford of DTLA</t>
  </si>
  <si>
    <t>0011R00002sO4JkQAK</t>
  </si>
  <si>
    <t>Prosper Ford</t>
  </si>
  <si>
    <t>Berkshire Hathaway Automotive</t>
  </si>
  <si>
    <t>0011R00002sO4K9QAK</t>
  </si>
  <si>
    <t>Crown Nissan of Saint Petersburg</t>
  </si>
  <si>
    <t>Crown Automotive Group</t>
  </si>
  <si>
    <t>0011R00002sO4KYQA0</t>
  </si>
  <si>
    <t>Land Rover Henderson</t>
  </si>
  <si>
    <t>0011R00002sO4KgQAK</t>
  </si>
  <si>
    <t>Germain Nissan</t>
  </si>
  <si>
    <t>0011R00002sO4KjQAK</t>
  </si>
  <si>
    <t>Singing River Nissan</t>
  </si>
  <si>
    <t>ZT Motors</t>
  </si>
  <si>
    <t>0011R00002sO4KkQAK</t>
  </si>
  <si>
    <t>Nissan of Venice</t>
  </si>
  <si>
    <t>Greenway Automotive</t>
  </si>
  <si>
    <t>0011R00002sO4LgQAK</t>
  </si>
  <si>
    <t>McLarty Nissan of North Little Rock</t>
  </si>
  <si>
    <t>McLarty Automotive Group</t>
  </si>
  <si>
    <t>0011R00002sO4N2QAK</t>
  </si>
  <si>
    <t>Countryside Nissan</t>
  </si>
  <si>
    <t>0011R00002sO4O2QAK</t>
  </si>
  <si>
    <t>Lithia Nissan of Clovis</t>
  </si>
  <si>
    <t>0011R00002sO5W8QAK</t>
  </si>
  <si>
    <t>Hendrick Volvo Cars of Charleston</t>
  </si>
  <si>
    <t>Hendrick Automotive Group (HAG)</t>
  </si>
  <si>
    <t>0011R00002sOzInQAK</t>
  </si>
  <si>
    <t>Toy Doctor Denver</t>
  </si>
  <si>
    <t>CO</t>
  </si>
  <si>
    <t>0011R00002sOzSRQA0</t>
  </si>
  <si>
    <t>Toy Doctor Littleton</t>
  </si>
  <si>
    <t>0011R00002tnUgqQAE</t>
  </si>
  <si>
    <t>Nissan of Bradenton</t>
  </si>
  <si>
    <t>0011R00002tnVR3QAM</t>
  </si>
  <si>
    <t>Nissan of Streetsboro</t>
  </si>
  <si>
    <t>Auto Services Unlimited</t>
  </si>
  <si>
    <t>0011R00002tnVegQAE</t>
  </si>
  <si>
    <t>Parkway Nissan</t>
  </si>
  <si>
    <t>Parkway Auto Group</t>
  </si>
  <si>
    <t>0011R00002tnibuQAA</t>
  </si>
  <si>
    <t>Thayer Nissan</t>
  </si>
  <si>
    <t>Thayer Family Dealerships</t>
  </si>
  <si>
    <t>0011R00002tnrxRQAQ</t>
  </si>
  <si>
    <t>Lou Fusz Ford of Highland Company</t>
  </si>
  <si>
    <t>0011R00002toETpQAM</t>
  </si>
  <si>
    <t>Varsity Lincoln</t>
  </si>
  <si>
    <t>Varsity Automotive Group</t>
  </si>
  <si>
    <t>0011R00002unA8TQAU</t>
  </si>
  <si>
    <t>Liberty Volkswagen</t>
  </si>
  <si>
    <t>0011R00002und2HQAQ</t>
  </si>
  <si>
    <t>Pro Automotive Services</t>
  </si>
  <si>
    <t>0011R00002uolWdQAI</t>
  </si>
  <si>
    <t>Porsche Centre Kitchener-Waterloo</t>
  </si>
  <si>
    <t>N2B 3E6</t>
  </si>
  <si>
    <t>0011R00002upHDvQAM</t>
  </si>
  <si>
    <t>Bruce Bennett Nissan</t>
  </si>
  <si>
    <t>PSD Automotive Group</t>
  </si>
  <si>
    <t>0011R00002vikpkQAA</t>
  </si>
  <si>
    <t>Mariano Rivera Honda</t>
  </si>
  <si>
    <t>Mariano Rivera Auto Group</t>
  </si>
  <si>
    <t>0011R00002vk4t1QAA</t>
  </si>
  <si>
    <t>Honda Superstore of Lisle</t>
  </si>
  <si>
    <t>Chicagoland Automotive Group</t>
  </si>
  <si>
    <t>0011R00002vk65UQAQ</t>
  </si>
  <si>
    <t>Airport Ford Lincoln</t>
  </si>
  <si>
    <t>L9B 1B9</t>
  </si>
  <si>
    <t>0011R00002vk6JUQAY</t>
  </si>
  <si>
    <t>Guelph Hyundai</t>
  </si>
  <si>
    <t>N1K 1E9</t>
  </si>
  <si>
    <t>0011R00002vk6OYQAY</t>
  </si>
  <si>
    <t>Acura of Hamilton</t>
  </si>
  <si>
    <t>0011R00002vk6OdQAI</t>
  </si>
  <si>
    <t>Airdrie Chrysler Dodge Jeep Ram</t>
  </si>
  <si>
    <t>T4A 2H7</t>
  </si>
  <si>
    <t>Kaizen Automotive Group</t>
  </si>
  <si>
    <t>0011R00002vk6OiQAI</t>
  </si>
  <si>
    <t>Brantford Honda</t>
  </si>
  <si>
    <t>N3T 5L8</t>
  </si>
  <si>
    <t>0011R00002vk6OoQAI</t>
  </si>
  <si>
    <t>Subaru Hamilton</t>
  </si>
  <si>
    <t>0011R00002vk6OsQAI</t>
  </si>
  <si>
    <t>Cambridge Hyundai</t>
  </si>
  <si>
    <t>N3H 0A1</t>
  </si>
  <si>
    <t>0011R00002vk6PRQAY</t>
  </si>
  <si>
    <t>Crowfoot Hyundai</t>
  </si>
  <si>
    <t>T3G 4S3</t>
  </si>
  <si>
    <t>0011R00002vk6PqQAI</t>
  </si>
  <si>
    <t>London Honda</t>
  </si>
  <si>
    <t>N6J 2N4</t>
  </si>
  <si>
    <t>0011R00002vk6QAQAY</t>
  </si>
  <si>
    <t>Maple Ridge Chrysler Dodge Jeep Ram</t>
  </si>
  <si>
    <t>V2X 3M6</t>
  </si>
  <si>
    <t>0011R00002vk6QeQAI</t>
  </si>
  <si>
    <t>Northland Hyundai</t>
  </si>
  <si>
    <t>V2L 0A4</t>
  </si>
  <si>
    <t>0011R00002vk6QyQAI</t>
  </si>
  <si>
    <t>South London Nissan</t>
  </si>
  <si>
    <t>0011R00002vk6R3QAI</t>
  </si>
  <si>
    <t>Tower Chrysler Dodge Jeep Ram</t>
  </si>
  <si>
    <t>T2J 4L3</t>
  </si>
  <si>
    <t>0011R00002vk6RcQAI</t>
  </si>
  <si>
    <t>DeGroote-Hill Chevrolet Buick GMC</t>
  </si>
  <si>
    <t>N4G 4H3</t>
  </si>
  <si>
    <t>0011R00002vk6RhQAI</t>
  </si>
  <si>
    <t>Ed Learn Ford Lincoln</t>
  </si>
  <si>
    <t>L2R 5L3</t>
  </si>
  <si>
    <t>0011R00002vk6S6QAI</t>
  </si>
  <si>
    <t>Wills Chevrolet Buick GMC</t>
  </si>
  <si>
    <t>L3M 5N9</t>
  </si>
  <si>
    <t>0011R00002vk6feQAA</t>
  </si>
  <si>
    <t>Genesis Maple</t>
  </si>
  <si>
    <t>L6A 4G9</t>
  </si>
  <si>
    <t>Genesis</t>
  </si>
  <si>
    <t>0011R00002vk6ftQAA</t>
  </si>
  <si>
    <t>Maple Hyundai</t>
  </si>
  <si>
    <t>0011R00002vk7MDQAY</t>
  </si>
  <si>
    <t>Don Wheaton Chevrolet Buick GMC Cadillac Ltd</t>
  </si>
  <si>
    <t>T6E 2B1</t>
  </si>
  <si>
    <t>0011R00002vk7UfQAI</t>
  </si>
  <si>
    <t>Wheaton Honda West</t>
  </si>
  <si>
    <t>T3E 6W4</t>
  </si>
  <si>
    <t>0011R00002vk7ZFQAY</t>
  </si>
  <si>
    <t>Wheaton Chevrolet of Red Deer</t>
  </si>
  <si>
    <t>T4R 1M6</t>
  </si>
  <si>
    <t>0011R00002vk7ZKQAY</t>
  </si>
  <si>
    <t>McClellan Wheaton Chevrolet Buick GMC</t>
  </si>
  <si>
    <t>T4V 3Z8</t>
  </si>
  <si>
    <t>0011R00002vmGk8QAE</t>
  </si>
  <si>
    <t>Rapids Honda</t>
  </si>
  <si>
    <t>0011R00002worTKQAY</t>
  </si>
  <si>
    <t>ZLE Car Care</t>
  </si>
  <si>
    <t>0011R00002xYfpdQAC</t>
  </si>
  <si>
    <t>Sherwood Ford</t>
  </si>
  <si>
    <t>0011R00002xZi3SQAS</t>
  </si>
  <si>
    <t>Bob Moore Volkswagen</t>
  </si>
  <si>
    <t>OK</t>
  </si>
  <si>
    <t>Bob Moore Auto Group</t>
  </si>
  <si>
    <t>0011R00002xbLhCQAU</t>
  </si>
  <si>
    <t>Lamarque Lincoln</t>
  </si>
  <si>
    <t>0011R00002yzOCSQA2</t>
  </si>
  <si>
    <t>Courtesy Ford of Portland</t>
  </si>
  <si>
    <t>0011R00002zseoWQAQ</t>
  </si>
  <si>
    <t>Subaru of Little Rock</t>
  </si>
  <si>
    <t>Winrock Motors, Inc</t>
  </si>
  <si>
    <t>0011R00002ztIrQQAU</t>
  </si>
  <si>
    <t>Corley's Volvo Cars Albuquerque</t>
  </si>
  <si>
    <t>0011R00002zu4c9QAA</t>
  </si>
  <si>
    <t>Wheaton Honda West- Test Drive Vehicles</t>
  </si>
  <si>
    <t>0011R00002zu7tEQAQ</t>
  </si>
  <si>
    <t>All American Ford Springville</t>
  </si>
  <si>
    <t>0011R000030nZKtQAM</t>
  </si>
  <si>
    <t>Empire Cadillac of Long Island City</t>
  </si>
  <si>
    <t>0011R000030onndQAA</t>
  </si>
  <si>
    <t>Demontrond Mitsubishi</t>
  </si>
  <si>
    <t>DeMontrond Auto Group</t>
  </si>
  <si>
    <t>0011R000030p2Z6QAI</t>
  </si>
  <si>
    <t>Cape and Islands Mitsubishi</t>
  </si>
  <si>
    <t>0011R000030p2k0QAA</t>
  </si>
  <si>
    <t>Landers McLarty Ford of Fort Payne</t>
  </si>
  <si>
    <t>0011R000030p39ZQAQ</t>
  </si>
  <si>
    <t>Volvo Cars Fresno</t>
  </si>
  <si>
    <t>0011R000030p3ALQAY</t>
  </si>
  <si>
    <t>Sullivan-Parkhill Automotive</t>
  </si>
  <si>
    <t>0011R000030pYbkQAE</t>
  </si>
  <si>
    <t>I-90 Nissan</t>
  </si>
  <si>
    <t>0011R000030pYcDQAU</t>
  </si>
  <si>
    <t>D'addario Nissan</t>
  </si>
  <si>
    <t>0011R000030pYckQAE</t>
  </si>
  <si>
    <t>Nissan of Bismarck</t>
  </si>
  <si>
    <t>ND</t>
  </si>
  <si>
    <t>0011R000030pYfEQAU</t>
  </si>
  <si>
    <t>Bondy's Nissan</t>
  </si>
  <si>
    <t>0011R000030pYhyQAE</t>
  </si>
  <si>
    <t>Mcdonough Nissan</t>
  </si>
  <si>
    <t>0011R000030pYlCQAU</t>
  </si>
  <si>
    <t>Mentor Nissan Non-program</t>
  </si>
  <si>
    <t>0011R000030pYlDQAU</t>
  </si>
  <si>
    <t>Merchant Nissan</t>
  </si>
  <si>
    <t>0011R000030pYlEQAU</t>
  </si>
  <si>
    <t>Metro Nissan of Montclair</t>
  </si>
  <si>
    <t>0011R000030pYncQAE</t>
  </si>
  <si>
    <t>Benton Nissan of Columbia</t>
  </si>
  <si>
    <t>Benton Dealer Group</t>
  </si>
  <si>
    <t>0011R000030pYndQAE</t>
  </si>
  <si>
    <t>Benton Nissan of Hoover</t>
  </si>
  <si>
    <t>0011R000030pYoUQAU</t>
  </si>
  <si>
    <t>Nissan of Alhambra</t>
  </si>
  <si>
    <t>Wish Automotive</t>
  </si>
  <si>
    <t>0011R000030pYoYQAU</t>
  </si>
  <si>
    <t>Advantage Nissan</t>
  </si>
  <si>
    <t>0011R000030pYoZQAU</t>
  </si>
  <si>
    <t>Al Piemonte Nissan</t>
  </si>
  <si>
    <t>0011R000030pYobQAE</t>
  </si>
  <si>
    <t>Alan Jay Nissan</t>
  </si>
  <si>
    <t>0011R000030pYocQAE</t>
  </si>
  <si>
    <t>Alan Webb Nissan</t>
  </si>
  <si>
    <t>0011R000030pYooQAE</t>
  </si>
  <si>
    <t>Antelope Valley Nissan</t>
  </si>
  <si>
    <t>0011R000030pYorQAE</t>
  </si>
  <si>
    <t>Autocenters Nissan</t>
  </si>
  <si>
    <t>0011R000030pYp2QAE</t>
  </si>
  <si>
    <t>Barberino Nissan</t>
  </si>
  <si>
    <t>0011R000030pYp4QAE</t>
  </si>
  <si>
    <t>Bates Nissan</t>
  </si>
  <si>
    <t>0011R000030pYp6QAE</t>
  </si>
  <si>
    <t>Bravo Nissan of Baytown</t>
  </si>
  <si>
    <t>Bravo Autos</t>
  </si>
  <si>
    <t>0011R000030pYp8QAE</t>
  </si>
  <si>
    <t>Beaver County Nissan</t>
  </si>
  <si>
    <t>0011R000030pYp9QAE</t>
  </si>
  <si>
    <t>Beaverton Nissan</t>
  </si>
  <si>
    <t>Time Auto Group</t>
  </si>
  <si>
    <t>0011R000030pYpAQAU</t>
  </si>
  <si>
    <t>Bedford Nissan</t>
  </si>
  <si>
    <t>0011R000030pYpBQAU</t>
  </si>
  <si>
    <t>Bellevue Nissan</t>
  </si>
  <si>
    <t>Puget Sound Auto Group</t>
  </si>
  <si>
    <t>0011R000030pYpDQAU</t>
  </si>
  <si>
    <t>Ben Mynatt Nissan</t>
  </si>
  <si>
    <t>0011R000030pYpHQAU</t>
  </si>
  <si>
    <t>Benson Nissan</t>
  </si>
  <si>
    <t>0011R000030pYpJQAU</t>
  </si>
  <si>
    <t>Benton Nissan</t>
  </si>
  <si>
    <t>0011R000030pYpKQAU</t>
  </si>
  <si>
    <t>Benton Nissan of Bessemer</t>
  </si>
  <si>
    <t>0011R000030pYpSQAU</t>
  </si>
  <si>
    <t>Bill Hood Nissan</t>
  </si>
  <si>
    <t>0011R000030pYpUQAU</t>
  </si>
  <si>
    <t>Bill Korum's Puyallup Nissan</t>
  </si>
  <si>
    <t>0011R000030pYpaQAE</t>
  </si>
  <si>
    <t>Bill Robertson Nissan</t>
  </si>
  <si>
    <t>0011R000030pYpbQAE</t>
  </si>
  <si>
    <t>Bill Seidle's Nissan</t>
  </si>
  <si>
    <t>0011R000030pYpfQAE</t>
  </si>
  <si>
    <t>Blackburn Nissan</t>
  </si>
  <si>
    <t>MS</t>
  </si>
  <si>
    <t>0011R000030pYpgQAE</t>
  </si>
  <si>
    <t>#1 Cochran Nissan Boardman</t>
  </si>
  <si>
    <t>0011R000030pYplQAE</t>
  </si>
  <si>
    <t>Briggs Nissan of Manhattan</t>
  </si>
  <si>
    <t>Briggs Auto Group</t>
  </si>
  <si>
    <t>0011R000030pYpnQAE</t>
  </si>
  <si>
    <t>Brower Brothers Nissan</t>
  </si>
  <si>
    <t>WY</t>
  </si>
  <si>
    <t>0011R000030pYppQAE</t>
  </si>
  <si>
    <t>Burien Nissan</t>
  </si>
  <si>
    <t>0011R000030pYpxQAE</t>
  </si>
  <si>
    <t>Campbell Nissan of Edmonds</t>
  </si>
  <si>
    <t>Campbell Auto Group</t>
  </si>
  <si>
    <t>0011R000030pYpyQAE</t>
  </si>
  <si>
    <t>Nissan of Everett</t>
  </si>
  <si>
    <t>0011R000030pYq3QAE</t>
  </si>
  <si>
    <t>Capital City Nissan of Topeka</t>
  </si>
  <si>
    <t>0011R000030pYqFQAU</t>
  </si>
  <si>
    <t>Central Avenue Nissan</t>
  </si>
  <si>
    <t>0011R000030pYqIQAU</t>
  </si>
  <si>
    <t>Central Valley Nissan</t>
  </si>
  <si>
    <t>0011R000030pYqLQAU</t>
  </si>
  <si>
    <t>Charlie Clark Nissan El Paso</t>
  </si>
  <si>
    <t>0011R000030pYqNQAU</t>
  </si>
  <si>
    <t>Cherry Hill Nissan</t>
  </si>
  <si>
    <t>0011R000030pYqOQAU</t>
  </si>
  <si>
    <t>Chico Nissan</t>
  </si>
  <si>
    <t>0011R000030pYqPQAU</t>
  </si>
  <si>
    <t>Childre Nissan</t>
  </si>
  <si>
    <t>0011R000030pYqRQAU</t>
  </si>
  <si>
    <t>Clark Nissan</t>
  </si>
  <si>
    <t>0011R000030pYqVQAU</t>
  </si>
  <si>
    <t>Clear Lake Nissan</t>
  </si>
  <si>
    <t>0011R000030pYqYQAU</t>
  </si>
  <si>
    <t>Coastal Nissan</t>
  </si>
  <si>
    <t>0011R000030pYqZQAU</t>
  </si>
  <si>
    <t>Coeur D'alene Nissan</t>
  </si>
  <si>
    <t>0011R000030pYqfQAE</t>
  </si>
  <si>
    <t>Concord Nissan</t>
  </si>
  <si>
    <t>Dosanjh Family Auto Group</t>
  </si>
  <si>
    <t>0011R000030pYqjQAE</t>
  </si>
  <si>
    <t>Continental Nissan of Anchorage</t>
  </si>
  <si>
    <t>AK</t>
  </si>
  <si>
    <t>Continental Auto Group</t>
  </si>
  <si>
    <t>0011R000030pYqpQAE</t>
  </si>
  <si>
    <t>County Line Nissan North</t>
  </si>
  <si>
    <t>0011R000030pYqqQAE</t>
  </si>
  <si>
    <t>Lou Fusz Nissan of Moline</t>
  </si>
  <si>
    <t>0011R000030pYqyQAE</t>
  </si>
  <si>
    <t>Dartmouth Nissan</t>
  </si>
  <si>
    <t>0011R000030pYr2QAE</t>
  </si>
  <si>
    <t>Daytona Nissan</t>
  </si>
  <si>
    <t>0011R000030pYr7QAE</t>
  </si>
  <si>
    <t>Deery Brothers Nissan Dubuque</t>
  </si>
  <si>
    <t>IA</t>
  </si>
  <si>
    <t>0011R000030pYr9QAE</t>
  </si>
  <si>
    <t>Deland Nissan</t>
  </si>
  <si>
    <t>0011R000030pYrAQAU</t>
  </si>
  <si>
    <t>Delaney Nissan of Greensburg</t>
  </si>
  <si>
    <t>0011R000030pYrDQAU</t>
  </si>
  <si>
    <t>Denny Menholt Nissan</t>
  </si>
  <si>
    <t>MT</t>
  </si>
  <si>
    <t>0011R000030pYrNQAU</t>
  </si>
  <si>
    <t>Dream Nissan Kansas City</t>
  </si>
  <si>
    <t>0011R000030pYrPQAU</t>
  </si>
  <si>
    <t>Dublin Nissan</t>
  </si>
  <si>
    <t>0011R000030pYrQQAU</t>
  </si>
  <si>
    <t>Dutch Miller Nissan of Bristol</t>
  </si>
  <si>
    <t>0011R000030pYrRQAU</t>
  </si>
  <si>
    <t>Dutch Miller's Blue Ridge Nissan</t>
  </si>
  <si>
    <t>0011R000030pYrTQAU</t>
  </si>
  <si>
    <t>East Charlotte Nissan</t>
  </si>
  <si>
    <t>0011R000030pYrUQAU</t>
  </si>
  <si>
    <t>Courtesy Nissan of Mesa</t>
  </si>
  <si>
    <t>House of Courtesy</t>
  </si>
  <si>
    <t>0011R000030pYrWQAU</t>
  </si>
  <si>
    <t>Eau Claire Nissan</t>
  </si>
  <si>
    <t>WI</t>
  </si>
  <si>
    <t>0011R000030pYrYQAU</t>
  </si>
  <si>
    <t>Ed Martin Nissan</t>
  </si>
  <si>
    <t>0011R000030pYrcQAE</t>
  </si>
  <si>
    <t>Eden Prairie Nissan</t>
  </si>
  <si>
    <t>0011R000030pYrdQAE</t>
  </si>
  <si>
    <t>Edison Nissan</t>
  </si>
  <si>
    <t>0011R000030pYrfQAE</t>
  </si>
  <si>
    <t>Elevated Nissan</t>
  </si>
  <si>
    <t>Elevated Automotive</t>
  </si>
  <si>
    <t>0011R000030pYriQAE</t>
  </si>
  <si>
    <t>Empire Lakewood Nissan</t>
  </si>
  <si>
    <t>0011R000030pYrmQAE</t>
  </si>
  <si>
    <t>Fairbanks Nissan</t>
  </si>
  <si>
    <t>0011R000030pYrrQAE</t>
  </si>
  <si>
    <t>First Nissan</t>
  </si>
  <si>
    <t>1st Auto Group</t>
  </si>
  <si>
    <t>0011R000030pYrtQAE</t>
  </si>
  <si>
    <t>Five Star Nissan</t>
  </si>
  <si>
    <t>Five Star Automotive Group</t>
  </si>
  <si>
    <t>0011R000030pYruQAE</t>
  </si>
  <si>
    <t>Five Star Nissan of Albany</t>
  </si>
  <si>
    <t>0011R000030pYrvQAE</t>
  </si>
  <si>
    <t>Five Star Nissan of Florence</t>
  </si>
  <si>
    <t>0011R000030pYrwQAE</t>
  </si>
  <si>
    <t>Flagstaff Nissan</t>
  </si>
  <si>
    <t>0011R000030pYs4QAE</t>
  </si>
  <si>
    <t>Fred Martin Nissan</t>
  </si>
  <si>
    <t>0011R000030pYsAQAU</t>
  </si>
  <si>
    <t>Freedom Nissan</t>
  </si>
  <si>
    <t>VT</t>
  </si>
  <si>
    <t>0011R000030pYsBQAU</t>
  </si>
  <si>
    <t>Nissan of Boone</t>
  </si>
  <si>
    <t>Open Road Automotive</t>
  </si>
  <si>
    <t>0011R000030pYsPQAU</t>
  </si>
  <si>
    <t>Garvey Nissan</t>
  </si>
  <si>
    <t>0011R000030pYsQQAU</t>
  </si>
  <si>
    <t>Gates Nissan</t>
  </si>
  <si>
    <t>0011R000030pYsRQAU</t>
  </si>
  <si>
    <t>George Harte Nissan</t>
  </si>
  <si>
    <t>Harte Auto Group</t>
  </si>
  <si>
    <t>0011R000030pYsYQAU</t>
  </si>
  <si>
    <t>Giles Nissan</t>
  </si>
  <si>
    <t>0011R000030pYsaQAE</t>
  </si>
  <si>
    <t>Glendale Nissan</t>
  </si>
  <si>
    <t>0011R000030pYsbQAE</t>
  </si>
  <si>
    <t>0011R000030pYscQAE</t>
  </si>
  <si>
    <t>Golden State Nissan</t>
  </si>
  <si>
    <t>Wise Auto Group</t>
  </si>
  <si>
    <t>0011R000030pYseQAE</t>
  </si>
  <si>
    <t>Grainger Nissan of Anderson</t>
  </si>
  <si>
    <t>0011R000030pYshQAE</t>
  </si>
  <si>
    <t>Grand Strand Nissan</t>
  </si>
  <si>
    <t>0011R000030pYsiQAE</t>
  </si>
  <si>
    <t>Granite Nissan</t>
  </si>
  <si>
    <t>SD</t>
  </si>
  <si>
    <t>0011R000030pYsoQAE</t>
  </si>
  <si>
    <t>Greeley Nissan</t>
  </si>
  <si>
    <t>Valley Auto Group</t>
  </si>
  <si>
    <t>0011R000030pYssQAE</t>
  </si>
  <si>
    <t>Grossman Chev-Nissan-Geo</t>
  </si>
  <si>
    <t>0011R000030pYsvQAE</t>
  </si>
  <si>
    <t>Gunter Nissan of Martinsville</t>
  </si>
  <si>
    <t>0011R000030pYsxQAE</t>
  </si>
  <si>
    <t>Halladay Nissan</t>
  </si>
  <si>
    <t>0011R000030pYsyQAE</t>
  </si>
  <si>
    <t>Hamilton Nissan</t>
  </si>
  <si>
    <t>0011R000030pYszQAE</t>
  </si>
  <si>
    <t>Hanlees Fairfield Nissan</t>
  </si>
  <si>
    <t>Hanlees Automotive Group</t>
  </si>
  <si>
    <t>0011R000030pYt0QAE</t>
  </si>
  <si>
    <t>Hanlees Hilltop Nissan</t>
  </si>
  <si>
    <t>0011R000030pYt1QAE</t>
  </si>
  <si>
    <t>Hanlees Davis Nissan</t>
  </si>
  <si>
    <t>0011R000030pYt2QAE</t>
  </si>
  <si>
    <t>Harbor Nissan</t>
  </si>
  <si>
    <t>0011R000030pYt6QAE</t>
  </si>
  <si>
    <t>Harte Nissan</t>
  </si>
  <si>
    <t>0011R000030pYtFQAU</t>
  </si>
  <si>
    <t>Hilltop Nissan</t>
  </si>
  <si>
    <t>0011R000030pYtMQAU</t>
  </si>
  <si>
    <t>Jack Ingram Nissan</t>
  </si>
  <si>
    <t>Jack Ingram Motors</t>
  </si>
  <si>
    <t>0011R000030pYtSQAU</t>
  </si>
  <si>
    <t>Jackson Nissan</t>
  </si>
  <si>
    <t>0011R000030pYtWQAU</t>
  </si>
  <si>
    <t>Jeff Schmitt Nissan</t>
  </si>
  <si>
    <t>0011R000030pYtYQAU</t>
  </si>
  <si>
    <t>Jenkins Nissan of Leesburg</t>
  </si>
  <si>
    <t>0011R000030pYtaQAE</t>
  </si>
  <si>
    <t>Jim Bone Nissan of Santa Rosa</t>
  </si>
  <si>
    <t>0011R000030pYu1QAE</t>
  </si>
  <si>
    <t>Jim Johnson Nissan</t>
  </si>
  <si>
    <t>0011R000030pYu2QAE</t>
  </si>
  <si>
    <t>Jim Keras Nissan</t>
  </si>
  <si>
    <t>0011R000030pYu6QAE</t>
  </si>
  <si>
    <t>Joe Machens Nissan</t>
  </si>
  <si>
    <t>0011R000030pYuAQAU</t>
  </si>
  <si>
    <t>John Roberts Nissan</t>
  </si>
  <si>
    <t>0011R000030pYuCQAU</t>
  </si>
  <si>
    <t>Springfield Nissan</t>
  </si>
  <si>
    <t>0011R000030pYuOQAU</t>
  </si>
  <si>
    <t>Keating Nissan</t>
  </si>
  <si>
    <t>0011R000030pYuPQAU</t>
  </si>
  <si>
    <t>0011R000030pYuRQAU</t>
  </si>
  <si>
    <t>Ken Pollock Nissan</t>
  </si>
  <si>
    <t>0011R000030pYuSQAU</t>
  </si>
  <si>
    <t>Kerry Nissan</t>
  </si>
  <si>
    <t>0011R000030pYuTQAU</t>
  </si>
  <si>
    <t>Kiefer Nissan</t>
  </si>
  <si>
    <t>Kiefer Automotive Group</t>
  </si>
  <si>
    <t>0011R000030pYuVQAU</t>
  </si>
  <si>
    <t>King Windward Nissan</t>
  </si>
  <si>
    <t>HI</t>
  </si>
  <si>
    <t>0011R000030pYuZQAU</t>
  </si>
  <si>
    <t>Kline Nissan</t>
  </si>
  <si>
    <t>Kline Auto World</t>
  </si>
  <si>
    <t>0011R000030pYubQAE</t>
  </si>
  <si>
    <t>Koeppel Nissan</t>
  </si>
  <si>
    <t>0011R000030pYuxQAE</t>
  </si>
  <si>
    <t>Lebrun Nissan</t>
  </si>
  <si>
    <t>0011R000030pYvOQAU</t>
  </si>
  <si>
    <t>Lorenzo Nissan</t>
  </si>
  <si>
    <t>0011R000030pYvPQAU</t>
  </si>
  <si>
    <t>Lorenzo Nissan Ft Lauderdale</t>
  </si>
  <si>
    <t>0011R000030pYvRQAU</t>
  </si>
  <si>
    <t>Loving Nissan</t>
  </si>
  <si>
    <t>0011R000030pYvTQAU</t>
  </si>
  <si>
    <t>Lynchburg Nissan</t>
  </si>
  <si>
    <t>0011R000030pYvWQAU</t>
  </si>
  <si>
    <t>Manchester City Nissan</t>
  </si>
  <si>
    <t>0011R000030pYvZQAU</t>
  </si>
  <si>
    <t>Marlboro Nissan</t>
  </si>
  <si>
    <t>Albrecht Auto Group</t>
  </si>
  <si>
    <t>0011R000030pYveQAE</t>
  </si>
  <si>
    <t>Mathews Nissan</t>
  </si>
  <si>
    <t>0011R000030pYvjQAE</t>
  </si>
  <si>
    <t>Maus Nissan of New Port Richey</t>
  </si>
  <si>
    <t>0011R000030pYvkQAE</t>
  </si>
  <si>
    <t>Jenkins Nissan Homosassa</t>
  </si>
  <si>
    <t>0011R000030pYvlQAE</t>
  </si>
  <si>
    <t>Dream Nissan Lawrence</t>
  </si>
  <si>
    <t>0011R000030pYvuQAE</t>
  </si>
  <si>
    <t>Mcgrath Nissan</t>
  </si>
  <si>
    <t>0011R000030pYw8QAE</t>
  </si>
  <si>
    <t>Michael Jordan Nissan</t>
  </si>
  <si>
    <t>0011R000030pYw9QAE</t>
  </si>
  <si>
    <t>Middletown Nissan</t>
  </si>
  <si>
    <t>0011R000030pYwBQAU</t>
  </si>
  <si>
    <t>Mike Erdman Nissan</t>
  </si>
  <si>
    <t>0011R000030pYwCQAU</t>
  </si>
  <si>
    <t>Milford Nissan</t>
  </si>
  <si>
    <t>0011R000030pYwMQAU</t>
  </si>
  <si>
    <t>Missoula Nissan Hyundai</t>
  </si>
  <si>
    <t>0011R000030pYwNQAU</t>
  </si>
  <si>
    <t>Mojave Nissan of Barstow</t>
  </si>
  <si>
    <t>Mojave Auto Group</t>
  </si>
  <si>
    <t>0011R000030pYwPQAU</t>
  </si>
  <si>
    <t>Monroe Nissan</t>
  </si>
  <si>
    <t>0011R000030pYwYQAU</t>
  </si>
  <si>
    <t>Moses Nissan</t>
  </si>
  <si>
    <t>WV</t>
  </si>
  <si>
    <t>0011R000030pYwhQAE</t>
  </si>
  <si>
    <t>Mount Holly Nissan</t>
  </si>
  <si>
    <t>0011R000030pYwiQAE</t>
  </si>
  <si>
    <t>Moyer Nissan</t>
  </si>
  <si>
    <t>0011R000030pYwjQAE</t>
  </si>
  <si>
    <t>Moyer Nissan of Lebanon</t>
  </si>
  <si>
    <t>0011R000030pYwmQAE</t>
  </si>
  <si>
    <t>Murfreesboro Nissan</t>
  </si>
  <si>
    <t>0011R000030pYwoQAE</t>
  </si>
  <si>
    <t>Napa Nissan</t>
  </si>
  <si>
    <t>0011R000030pYwsQAE</t>
  </si>
  <si>
    <t>Nationwide Nissan</t>
  </si>
  <si>
    <t>0011R000030pYwtQAE</t>
  </si>
  <si>
    <t>Navarre Nissan</t>
  </si>
  <si>
    <t>0011R000030pYwwQAE</t>
  </si>
  <si>
    <t>New City Nissan</t>
  </si>
  <si>
    <t>0011R000030pYx5QAE</t>
  </si>
  <si>
    <t>Nissan 24</t>
  </si>
  <si>
    <t>0011R000030pYx7QAE</t>
  </si>
  <si>
    <t>Nissan 46</t>
  </si>
  <si>
    <t>0011R000030pYx9QAE</t>
  </si>
  <si>
    <t>Nissan City of Port Chester</t>
  </si>
  <si>
    <t>Integrity Automotive Holdings</t>
  </si>
  <si>
    <t>0011R000030pYxCQAU</t>
  </si>
  <si>
    <t>Nissan of Bakersfield</t>
  </si>
  <si>
    <t>0011R000030pYxHQAU</t>
  </si>
  <si>
    <t>Nissan of Clinton</t>
  </si>
  <si>
    <t>0011R000030pYxJQAU</t>
  </si>
  <si>
    <t>Nissan of Cookeville</t>
  </si>
  <si>
    <t>0011R000030pYxKQAU</t>
  </si>
  <si>
    <t>Nissan of Cool Springs</t>
  </si>
  <si>
    <t>0011R000030pYxWQAU</t>
  </si>
  <si>
    <t>Nissan of Dearborn</t>
  </si>
  <si>
    <t>0011R000030pYxZQAU</t>
  </si>
  <si>
    <t>Nissan of Elk Grove</t>
  </si>
  <si>
    <t>0011R000030pYxaQAE</t>
  </si>
  <si>
    <t>Nissan of Gadsden</t>
  </si>
  <si>
    <t>0011R000030pYxbQAE</t>
  </si>
  <si>
    <t>Nissan of Garden City</t>
  </si>
  <si>
    <t>0011R000030pYxdQAE</t>
  </si>
  <si>
    <t>Escude Nissan of Greer</t>
  </si>
  <si>
    <t>0011R000030pYxgQAE</t>
  </si>
  <si>
    <t>Nissan of Huntington</t>
  </si>
  <si>
    <t>0011R000030pYxhQAE</t>
  </si>
  <si>
    <t>Nissan of Irvine</t>
  </si>
  <si>
    <t>0011R000030pYxkQAE</t>
  </si>
  <si>
    <t>Nissan of Las Cruces</t>
  </si>
  <si>
    <t>0011R000030pYxlQAE</t>
  </si>
  <si>
    <t>Nissan of Lawton</t>
  </si>
  <si>
    <t>0011R000030pYxpQAE</t>
  </si>
  <si>
    <t>Nissan of Lithia Springs</t>
  </si>
  <si>
    <t>Smith Auto Group</t>
  </si>
  <si>
    <t>0011R000030pYxqQAE</t>
  </si>
  <si>
    <t>Nissan of Lumberton</t>
  </si>
  <si>
    <t>0011R000030pYxrQAE</t>
  </si>
  <si>
    <t>Nissan of Macomb</t>
  </si>
  <si>
    <t>0011R000030pYxxQAE</t>
  </si>
  <si>
    <t>Nissan of Muskogee</t>
  </si>
  <si>
    <t>0011R000030pYy0QAE</t>
  </si>
  <si>
    <t>ALM Nissan Newnan</t>
  </si>
  <si>
    <t>0011R000030pYy4QAE</t>
  </si>
  <si>
    <t>Nissan of Orangeburg</t>
  </si>
  <si>
    <t>0011R000030pYy8QAE</t>
  </si>
  <si>
    <t>Nissan of Richmond</t>
  </si>
  <si>
    <t>0011R000030pYy9QAE</t>
  </si>
  <si>
    <t>Nissan of Rivergate</t>
  </si>
  <si>
    <t>0011R000030pYyAQAU</t>
  </si>
  <si>
    <t>Nissan of Rochester</t>
  </si>
  <si>
    <t>0011R000030pYyBQAU</t>
  </si>
  <si>
    <t>Nissan of Rockville Centre</t>
  </si>
  <si>
    <t>0011R000030pYyCQAU</t>
  </si>
  <si>
    <t>Nissan of Sacramento</t>
  </si>
  <si>
    <t>0011R000030pYyVQAU</t>
  </si>
  <si>
    <t>Nissan of Van Nuys</t>
  </si>
  <si>
    <t>0011R000030pYyYQAU</t>
  </si>
  <si>
    <t>Nissan of Westbury</t>
  </si>
  <si>
    <t>0011R000030pYyZQAU</t>
  </si>
  <si>
    <t>Nissan of Wichita Falls</t>
  </si>
  <si>
    <t>0011R000030pYybQAE</t>
  </si>
  <si>
    <t>Nissan of Yuba City</t>
  </si>
  <si>
    <t>0011R000030pYycQAE</t>
  </si>
  <si>
    <t>Nissan South Morrow</t>
  </si>
  <si>
    <t>0011R000030pYyeQAE</t>
  </si>
  <si>
    <t>Nissan/North</t>
  </si>
  <si>
    <t>0011R000030pYygQAE</t>
  </si>
  <si>
    <t>North Strand Nissan</t>
  </si>
  <si>
    <t>0011R000030pYyqQAE</t>
  </si>
  <si>
    <t>Oak Ridge Nissan</t>
  </si>
  <si>
    <t>Harell-Swatty Companies</t>
  </si>
  <si>
    <t>0011R000030pYyuQAE</t>
  </si>
  <si>
    <t>Orr Nissan East</t>
  </si>
  <si>
    <t>0011R000030pYywQAE</t>
  </si>
  <si>
    <t>Orr Nissan of Hot Springs</t>
  </si>
  <si>
    <t>Orr Auto</t>
  </si>
  <si>
    <t>0011R000030pYyxQAE</t>
  </si>
  <si>
    <t>Orr Nissan of Russellville</t>
  </si>
  <si>
    <t>0011R000030pYyzQAE</t>
  </si>
  <si>
    <t>Orr Nissan of Wichita</t>
  </si>
  <si>
    <t>0011R000030pYz1QAE</t>
  </si>
  <si>
    <t>Orr Nissan West</t>
  </si>
  <si>
    <t>0011R000030pYz6QAE</t>
  </si>
  <si>
    <t>Patterson Nissan of Longview</t>
  </si>
  <si>
    <t>0011R000030pYz7QAE</t>
  </si>
  <si>
    <t>Paul Barnett Nissan</t>
  </si>
  <si>
    <t>0011R000030pYzDQAU</t>
  </si>
  <si>
    <t>Petro Nissan</t>
  </si>
  <si>
    <t>0011R000030pYzEQAU</t>
  </si>
  <si>
    <t>Pine Belt Nissan of Toms River</t>
  </si>
  <si>
    <t>0011R000030pYzFQAU</t>
  </si>
  <si>
    <t>Pine Belt Nissan of Keyport</t>
  </si>
  <si>
    <t>0011R000030pYzHQAU</t>
  </si>
  <si>
    <t>Planet Nissan</t>
  </si>
  <si>
    <t>0011R000030pYzSQAU</t>
  </si>
  <si>
    <t>Ramsey Nissan</t>
  </si>
  <si>
    <t>0011R000030pYzXQAU</t>
  </si>
  <si>
    <t>Reed Nissan</t>
  </si>
  <si>
    <t>0011R000030pYzYQAU</t>
  </si>
  <si>
    <t>Reed Nissan Clermont</t>
  </si>
  <si>
    <t>0011R000030pYzZQAU</t>
  </si>
  <si>
    <t>Regal Nissan</t>
  </si>
  <si>
    <t>0011R000030pYzbQAE</t>
  </si>
  <si>
    <t>Reiselman Nissan</t>
  </si>
  <si>
    <t>0011R000030pZ00QAE</t>
  </si>
  <si>
    <t>Riverside Nissan</t>
  </si>
  <si>
    <t>Riverside Metro Auto Group</t>
  </si>
  <si>
    <t>0011R000030pZ04QAE</t>
  </si>
  <si>
    <t>Robbins Nissan</t>
  </si>
  <si>
    <t>0011R000030pZ09QAE</t>
  </si>
  <si>
    <t>Ron Sayer Nissan</t>
  </si>
  <si>
    <t>0011R000030pZ0EQAU</t>
  </si>
  <si>
    <t>Route 17 Nissan</t>
  </si>
  <si>
    <t>0011R000030pZ0FQAU</t>
  </si>
  <si>
    <t>Route 23 Nissan</t>
  </si>
  <si>
    <t>0011R000030pZ0GQAU</t>
  </si>
  <si>
    <t>Route 33 Nissan</t>
  </si>
  <si>
    <t>0011R000030pZ0HQAU</t>
  </si>
  <si>
    <t>Route 9 Nissan</t>
  </si>
  <si>
    <t>0011R000030pZ0IQAU</t>
  </si>
  <si>
    <t>Royal Nissan</t>
  </si>
  <si>
    <t>0011R000030pZ0PQAU</t>
  </si>
  <si>
    <t>Sames Kingsville Nissan</t>
  </si>
  <si>
    <t>0011R000030pZ0ZQAU</t>
  </si>
  <si>
    <t>Sansone Jr's 66 Nissan</t>
  </si>
  <si>
    <t>0011R000030pZ0bQAE</t>
  </si>
  <si>
    <t>Santa Maria Nissan</t>
  </si>
  <si>
    <t>0011R000030pZ0cQAE</t>
  </si>
  <si>
    <t>Scott Clark Nissan</t>
  </si>
  <si>
    <t>0011R000030pZ0fQAE</t>
  </si>
  <si>
    <t>Serra Nissan of Traverse City</t>
  </si>
  <si>
    <t>0011R000030pZ0lQAE</t>
  </si>
  <si>
    <t>Sims Buick-Gmc-Nissan</t>
  </si>
  <si>
    <t>0011R000030pZ0pQAE</t>
  </si>
  <si>
    <t>South Colorado Springs Nissan</t>
  </si>
  <si>
    <t>0011R000030pZ0qQAE</t>
  </si>
  <si>
    <t>South Park Nissan</t>
  </si>
  <si>
    <t>Ancira Enterprises</t>
  </si>
  <si>
    <t>0011R000030pZ0sQAE</t>
  </si>
  <si>
    <t>Southern Pines Nissan</t>
  </si>
  <si>
    <t>0011R000030pZ0zQAE</t>
  </si>
  <si>
    <t>St Charles Nissan</t>
  </si>
  <si>
    <t>0011R000030pZ11QAE</t>
  </si>
  <si>
    <t>Star Nissan</t>
  </si>
  <si>
    <t>0011R000030pZ13QAE</t>
  </si>
  <si>
    <t>Stateline Nissan</t>
  </si>
  <si>
    <t>RI</t>
  </si>
  <si>
    <t>0011R000030pZ1EQAU</t>
  </si>
  <si>
    <t>Stuart Nissan</t>
  </si>
  <si>
    <t>0011R000030pZ1FQAU</t>
  </si>
  <si>
    <t>Suntrup Nissan Volkswagen</t>
  </si>
  <si>
    <t>0011R000030pZ1HQAU</t>
  </si>
  <si>
    <t>Nissan of Fort Meyers</t>
  </si>
  <si>
    <t>0011R000030pZ1IQAU</t>
  </si>
  <si>
    <t>Nissan of Cape Coral</t>
  </si>
  <si>
    <t>0011R000030pZ1JQAU</t>
  </si>
  <si>
    <t>Cherokee County Nissan</t>
  </si>
  <si>
    <t>0011R000030pZ1LQAU</t>
  </si>
  <si>
    <t>Premier Nissan Mall of GA</t>
  </si>
  <si>
    <t>0011R000030pZ1MQAU</t>
  </si>
  <si>
    <t>Sutherlin Nissan Orlando</t>
  </si>
  <si>
    <t>Sutherlin Auto Group</t>
  </si>
  <si>
    <t>0011R000030pZ1PQAU</t>
  </si>
  <si>
    <t>Tacoma Nissan</t>
  </si>
  <si>
    <t>0011R000030pZ1RQAU</t>
  </si>
  <si>
    <t>Tanner Nissan</t>
  </si>
  <si>
    <t>0011R000030pZ1SQAU</t>
  </si>
  <si>
    <t>Team Nissan</t>
  </si>
  <si>
    <t>0011R000030pZ1TQAU</t>
  </si>
  <si>
    <t>Team Nissan of New Hampshire</t>
  </si>
  <si>
    <t>0011R000030pZ1VQAU</t>
  </si>
  <si>
    <t>Ted Russell Nissan</t>
  </si>
  <si>
    <t>0011R000030pZ1WQAU</t>
  </si>
  <si>
    <t>Nissan of the Bronx</t>
  </si>
  <si>
    <t>Tantillo Auto Group</t>
  </si>
  <si>
    <t>0011R000030pZ1YQAU</t>
  </si>
  <si>
    <t>Tenneson Nissan</t>
  </si>
  <si>
    <t>0011R000030pZ1dQAE</t>
  </si>
  <si>
    <t>Thruway Nissan</t>
  </si>
  <si>
    <t>0011R000030pZ1eQAE</t>
  </si>
  <si>
    <t>Tim Dahle Nissan</t>
  </si>
  <si>
    <t>Tim Dahle Auto Group</t>
  </si>
  <si>
    <t>0011R000030pZ1fQAE</t>
  </si>
  <si>
    <t>Tim Dahle Nissan Bountiful</t>
  </si>
  <si>
    <t>0011R000030pZ1gQAE</t>
  </si>
  <si>
    <t>Tim Dahle Nissan Southtowne</t>
  </si>
  <si>
    <t>0011R000030pZ1oQAE</t>
  </si>
  <si>
    <t>Tom Peacock Nissan</t>
  </si>
  <si>
    <t>Tom Peacock Auto Group</t>
  </si>
  <si>
    <t>0011R000030pZ1pQAE</t>
  </si>
  <si>
    <t>Tony Nissan</t>
  </si>
  <si>
    <t>Tony Group Autoplex</t>
  </si>
  <si>
    <t>0011R000030pZ1rQAE</t>
  </si>
  <si>
    <t>Torre Nissan</t>
  </si>
  <si>
    <t>0011R000030pZ1sQAE</t>
  </si>
  <si>
    <t>Town Center Nissan</t>
  </si>
  <si>
    <t>0011R000030pZ1tQAE</t>
  </si>
  <si>
    <t>Town Nissan</t>
  </si>
  <si>
    <t>0011R000030pZ1vQAE</t>
  </si>
  <si>
    <t>Tracy Nissan</t>
  </si>
  <si>
    <t>Fahrney Automotive Group</t>
  </si>
  <si>
    <t>0011R000030pZ23QAE</t>
  </si>
  <si>
    <t>Tri-State Nissan</t>
  </si>
  <si>
    <t>0011R000030pZ26QAE</t>
  </si>
  <si>
    <t>Twin City Nissan</t>
  </si>
  <si>
    <t>Twin City Motors</t>
  </si>
  <si>
    <t>0011R000030pZ2BQAU</t>
  </si>
  <si>
    <t>United Nissan Reno</t>
  </si>
  <si>
    <t>Forman Automotive Network</t>
  </si>
  <si>
    <t>0011R000030pZ2MQAU</t>
  </si>
  <si>
    <t>Vallejo Nissan</t>
  </si>
  <si>
    <t>0011R000030pZ2XQAU</t>
  </si>
  <si>
    <t>Wallace Nissan</t>
  </si>
  <si>
    <t>0011R000030pZ2YQAU</t>
  </si>
  <si>
    <t>Wallace Nissan of Kingsport</t>
  </si>
  <si>
    <t>0011R000030pZ2zQAE</t>
  </si>
  <si>
    <t>Wilson Nissan</t>
  </si>
  <si>
    <t>Wilson Motor Company</t>
  </si>
  <si>
    <t>0011R000030pZ33QAE</t>
  </si>
  <si>
    <t>Wood Motor Company</t>
  </si>
  <si>
    <t>0011R000030pZ34QAE</t>
  </si>
  <si>
    <t>Wood Nissan of Lee's Summit</t>
  </si>
  <si>
    <t>0011R000030pZ36QAE</t>
  </si>
  <si>
    <t>Woodfield Nissan</t>
  </si>
  <si>
    <t>0011R000030pZ3DQAU</t>
  </si>
  <si>
    <t>Woodhouse Place Nissan</t>
  </si>
  <si>
    <t>Woodhouse Auto Family</t>
  </si>
  <si>
    <t>0011R000030pZ3EQAU</t>
  </si>
  <si>
    <t>Woodmen Nissan</t>
  </si>
  <si>
    <t>0011R000030pZ3FQAU</t>
  </si>
  <si>
    <t>Woody Folsom Nissan</t>
  </si>
  <si>
    <t>0011R000030pZECQA2</t>
  </si>
  <si>
    <t>Weston Nissan</t>
  </si>
  <si>
    <t>0011R000030pfKwQAI</t>
  </si>
  <si>
    <t>Hi Tech Motorcars Luxury Collection</t>
  </si>
  <si>
    <t>Hi Tech Motorcars</t>
  </si>
  <si>
    <t>0011R000031h8qtQAA</t>
  </si>
  <si>
    <t>Volkswagen Fall River</t>
  </si>
  <si>
    <t>DSR Motor Group</t>
  </si>
  <si>
    <t>0013600000D5QjZAAV</t>
  </si>
  <si>
    <t>Audi Denver</t>
  </si>
  <si>
    <t>McDonald Automotive</t>
  </si>
  <si>
    <t>0013600000D5SqrAAF</t>
  </si>
  <si>
    <t>Prestige Imports</t>
  </si>
  <si>
    <t>Braman Dealerships</t>
  </si>
  <si>
    <t>0013600000D70kwAAB</t>
  </si>
  <si>
    <t>Audi Henderson</t>
  </si>
  <si>
    <t>0013600000D7l7kAAB</t>
  </si>
  <si>
    <t>Audi South Austin</t>
  </si>
  <si>
    <t>0013600000EYQvPAAX</t>
  </si>
  <si>
    <t>Audi San Jose</t>
  </si>
  <si>
    <t>0013600000FC7uwAAD</t>
  </si>
  <si>
    <t>Audi Burlingame</t>
  </si>
  <si>
    <t>Rector Motor Car Company</t>
  </si>
  <si>
    <t>0013600000FC88vAAD</t>
  </si>
  <si>
    <t>Audi Dominion</t>
  </si>
  <si>
    <t>Cavender Auto Family</t>
  </si>
  <si>
    <t>0013600000FC8WXAA1</t>
  </si>
  <si>
    <t>Audi Beverly Hills</t>
  </si>
  <si>
    <t>Fletcher Jones Automotive Group</t>
  </si>
  <si>
    <t>0013600000FC8sNAAT</t>
  </si>
  <si>
    <t>Audi Chandler</t>
  </si>
  <si>
    <t>0013600000FC97NAAT</t>
  </si>
  <si>
    <t>Audi Dallas</t>
  </si>
  <si>
    <t>Forbes Todd Automotive II, LLC</t>
  </si>
  <si>
    <t>0013600000FMU2OAAX</t>
  </si>
  <si>
    <t>Audi Manhattan</t>
  </si>
  <si>
    <t>Open Road Auto Group (US)</t>
  </si>
  <si>
    <t>0013600000FMVyXAAX</t>
  </si>
  <si>
    <t>Audi Chantilly</t>
  </si>
  <si>
    <t>0013600000FMZD7AAP</t>
  </si>
  <si>
    <t>Audi Tysons Corner</t>
  </si>
  <si>
    <t>0013600000Gcj8tAAB</t>
  </si>
  <si>
    <t>Audi North Austin</t>
  </si>
  <si>
    <t>0013600000IJ7hyAAD</t>
  </si>
  <si>
    <t>Audi North Houston</t>
  </si>
  <si>
    <t>0013600000IJ8YpAAL</t>
  </si>
  <si>
    <t>Audi Hilton Head</t>
  </si>
  <si>
    <t>0013600000IJ8b5AAD</t>
  </si>
  <si>
    <t>Audi Charlotte</t>
  </si>
  <si>
    <t>Donald Automotive Group</t>
  </si>
  <si>
    <t>0013600000IJ8h0AAD</t>
  </si>
  <si>
    <t>Audi Northlake</t>
  </si>
  <si>
    <t>0013600000KCYNNAA5</t>
  </si>
  <si>
    <t>Audi Plano</t>
  </si>
  <si>
    <t>0013600000KCYorAAH</t>
  </si>
  <si>
    <t>Audi Grapevine</t>
  </si>
  <si>
    <t>0013600000KCaNdAAL</t>
  </si>
  <si>
    <t>Audi Central Houston</t>
  </si>
  <si>
    <t>0013600000QvOJhAAN</t>
  </si>
  <si>
    <t>DCH Millburn Audi</t>
  </si>
  <si>
    <t>0013600000QvOKUAA3</t>
  </si>
  <si>
    <t>Audi Englewood</t>
  </si>
  <si>
    <t>Town Motors</t>
  </si>
  <si>
    <t>0013600000VxJn3AAF</t>
  </si>
  <si>
    <t>Audi Marin</t>
  </si>
  <si>
    <t>0013600000VxJn7AAF</t>
  </si>
  <si>
    <t>Audi Oakland</t>
  </si>
  <si>
    <t>0013600000VxJnEAAV</t>
  </si>
  <si>
    <t>Audi Palo Alto</t>
  </si>
  <si>
    <t>0013600000VxJnSAAV</t>
  </si>
  <si>
    <t>Rusnak/Westlake Audi</t>
  </si>
  <si>
    <t>0013600000VxJnVAAV</t>
  </si>
  <si>
    <t>Audi Pasadena</t>
  </si>
  <si>
    <t>0013600000VxJnbAAF</t>
  </si>
  <si>
    <t>Audi West Covina</t>
  </si>
  <si>
    <t>Envision Motors</t>
  </si>
  <si>
    <t>0013600000VxJniAAF</t>
  </si>
  <si>
    <t>Audi South Coast</t>
  </si>
  <si>
    <t>0013600000VxJnkAAF</t>
  </si>
  <si>
    <t>Audi Mission Viejo</t>
  </si>
  <si>
    <t>0013600000VxJnqAAF</t>
  </si>
  <si>
    <t>Audi Carlsbad</t>
  </si>
  <si>
    <t>Hoehn Motors</t>
  </si>
  <si>
    <t>0013600000VxJqHAAV</t>
  </si>
  <si>
    <t>Audi Atlanta</t>
  </si>
  <si>
    <t>Jim Ellis Automotive Group</t>
  </si>
  <si>
    <t>0013600000VxJqJAAV</t>
  </si>
  <si>
    <t>Audi Gwinnett</t>
  </si>
  <si>
    <t>Rick Case Automotive Group</t>
  </si>
  <si>
    <t>0013600000VxJqLAAV</t>
  </si>
  <si>
    <t>Audi Marietta</t>
  </si>
  <si>
    <t>0013600000VxJqNAAV</t>
  </si>
  <si>
    <t>Audi North Atlanta</t>
  </si>
  <si>
    <t>0013600000VxJqhAAF</t>
  </si>
  <si>
    <t>Audi Pembroke Pines</t>
  </si>
  <si>
    <t>0013600000VxJr2AAF</t>
  </si>
  <si>
    <t>Flow Audi</t>
  </si>
  <si>
    <t>0013600000VxJrzAAF</t>
  </si>
  <si>
    <t>Garnet Audi of Reading</t>
  </si>
  <si>
    <t>Garnet Automotive Group</t>
  </si>
  <si>
    <t>0013600000VxJs5AAF</t>
  </si>
  <si>
    <t>Audi Wynnewood</t>
  </si>
  <si>
    <t>Georgica Auto Holdings</t>
  </si>
  <si>
    <t>0013600000VxJs7AAF</t>
  </si>
  <si>
    <t>Audi Devon</t>
  </si>
  <si>
    <t>0013600000VxJs8AAF</t>
  </si>
  <si>
    <t>Audi Fort Washington</t>
  </si>
  <si>
    <t>0013600000VxJsAAAV</t>
  </si>
  <si>
    <t>Audi West Chester</t>
  </si>
  <si>
    <t>0013600000VxJsHAAV</t>
  </si>
  <si>
    <t>Audi Cherry Hill</t>
  </si>
  <si>
    <t>Cherry Hill Imports</t>
  </si>
  <si>
    <t>0013600000baCwqAAE</t>
  </si>
  <si>
    <t>Hennessy Jaguar</t>
  </si>
  <si>
    <t>Hennessy Automobile Companies</t>
  </si>
  <si>
    <t>0013600000baDLHAA2</t>
  </si>
  <si>
    <t>Jaguar Gwinnett Certified Pre Owned and Service</t>
  </si>
  <si>
    <t>0013600000baDY6AAM</t>
  </si>
  <si>
    <t>Land Rover North Atlanta</t>
  </si>
  <si>
    <t>0013600000chgsvAAA</t>
  </si>
  <si>
    <t>Audi Sugar Land</t>
  </si>
  <si>
    <t>0013600000zPPa6AAG</t>
  </si>
  <si>
    <t>Audi North Orlando</t>
  </si>
  <si>
    <t>Holler Classic Automotive Group</t>
  </si>
  <si>
    <t>0013600000zRbpqAAC</t>
  </si>
  <si>
    <t>Audi Morton Grove</t>
  </si>
  <si>
    <t>McGrath Automotive Group</t>
  </si>
  <si>
    <t>001360000115ZsMAAU</t>
  </si>
  <si>
    <t>Santa Cruz Volkswagen Dodge Ram</t>
  </si>
  <si>
    <t>0013600001181wSAAQ</t>
  </si>
  <si>
    <t>McDonald Volkswagen</t>
  </si>
  <si>
    <t>0013600001181yIAAQ</t>
  </si>
  <si>
    <t>McDonald Volvo Cars</t>
  </si>
  <si>
    <t>001360000131BKSAA2</t>
  </si>
  <si>
    <t>Audi Ontario</t>
  </si>
  <si>
    <t>Walter's Automotive Group</t>
  </si>
  <si>
    <t>001360000131BKTAA2</t>
  </si>
  <si>
    <t>Audi Rancho Mirage</t>
  </si>
  <si>
    <t>001360000131BKUAA2</t>
  </si>
  <si>
    <t>Audi Temecula</t>
  </si>
  <si>
    <t>001360000131BKVAA2</t>
  </si>
  <si>
    <t>McKenna Audi</t>
  </si>
  <si>
    <t>McKenna Motors</t>
  </si>
  <si>
    <t>001360000131BKWAA2</t>
  </si>
  <si>
    <t>Audi Riverside</t>
  </si>
  <si>
    <t>001360000131BKYAA2</t>
  </si>
  <si>
    <t>Audi Beaverton</t>
  </si>
  <si>
    <t>001360000131BKZAA2</t>
  </si>
  <si>
    <t>Audi Bellevue</t>
  </si>
  <si>
    <t>001360000131BNkAAM</t>
  </si>
  <si>
    <t>Audi Bellingham</t>
  </si>
  <si>
    <t>001360000131BNmAAM</t>
  </si>
  <si>
    <t>Audi Boise</t>
  </si>
  <si>
    <t>001360000131BNnAAM</t>
  </si>
  <si>
    <t>Audi Seattle</t>
  </si>
  <si>
    <t>Freeway Motors Inc.</t>
  </si>
  <si>
    <t>001360000131BNoAAM</t>
  </si>
  <si>
    <t>Audi Spokane</t>
  </si>
  <si>
    <t>001360000131BNpAAM</t>
  </si>
  <si>
    <t>Audi Tacoma</t>
  </si>
  <si>
    <t>Larson Automotive Group</t>
  </si>
  <si>
    <t>001360000131BNqAAM</t>
  </si>
  <si>
    <t>Audi Tri-Cities</t>
  </si>
  <si>
    <t>001360000131BNtAAM</t>
  </si>
  <si>
    <t>Audi Bozeman</t>
  </si>
  <si>
    <t>Ressler Motors</t>
  </si>
  <si>
    <t>001360000131BNuAAM</t>
  </si>
  <si>
    <t>Sunset Imports</t>
  </si>
  <si>
    <t>001360000131BNvAAM</t>
  </si>
  <si>
    <t>University Audi Lynnwood</t>
  </si>
  <si>
    <t>001360000131BNwAAM</t>
  </si>
  <si>
    <t>Audi Downtown LA</t>
  </si>
  <si>
    <t>001360000131BNxAAM</t>
  </si>
  <si>
    <t>Audi Pacific</t>
  </si>
  <si>
    <t>LAcarGUY Dealerships</t>
  </si>
  <si>
    <t>001360000131BNyAAM</t>
  </si>
  <si>
    <t>Audi Calabasas</t>
  </si>
  <si>
    <t>001360000131BNzAAM</t>
  </si>
  <si>
    <t>Audi Oxnard</t>
  </si>
  <si>
    <t>001360000131BO1AAM</t>
  </si>
  <si>
    <t>Audi Valencia</t>
  </si>
  <si>
    <t>001360000131BO2AAM</t>
  </si>
  <si>
    <t>Audi Concord</t>
  </si>
  <si>
    <t>001360000131BO3AAM</t>
  </si>
  <si>
    <t>Audi Livermore</t>
  </si>
  <si>
    <t>Umansky Automotive Group</t>
  </si>
  <si>
    <t>001360000131BO4AAM</t>
  </si>
  <si>
    <t>Audi Fresno</t>
  </si>
  <si>
    <t>001360000131BO5AAM</t>
  </si>
  <si>
    <t>Audi Monterey Peninsula</t>
  </si>
  <si>
    <t>Cardinale Automotive Group</t>
  </si>
  <si>
    <t>001360000131BO6AAM</t>
  </si>
  <si>
    <t>Audi Reno Tahoe</t>
  </si>
  <si>
    <t>001360000131BO7AAM</t>
  </si>
  <si>
    <t>Audi Rocklin</t>
  </si>
  <si>
    <t>Euromotors Auto Group</t>
  </si>
  <si>
    <t>001360000131BO8AAM</t>
  </si>
  <si>
    <t>Audi Bakersfield</t>
  </si>
  <si>
    <t>001360000131BO9AAM</t>
  </si>
  <si>
    <t>Elk Grove Audi</t>
  </si>
  <si>
    <t>Knight Group</t>
  </si>
  <si>
    <t>001360000131BOAAA2</t>
  </si>
  <si>
    <t>Niello Audi</t>
  </si>
  <si>
    <t>Niello Automotive</t>
  </si>
  <si>
    <t>001360000131BOBAA2</t>
  </si>
  <si>
    <t>Audi Escondido</t>
  </si>
  <si>
    <t>001360000131BOCAA2</t>
  </si>
  <si>
    <t>Audi Honolulu</t>
  </si>
  <si>
    <t>JN Group, Inc</t>
  </si>
  <si>
    <t>001360000131BODAA2</t>
  </si>
  <si>
    <t>Audi Las Vegas</t>
  </si>
  <si>
    <t>001360000131BOEAA2</t>
  </si>
  <si>
    <t>Audi North Scottsdale</t>
  </si>
  <si>
    <t>001360000131BOFAA2</t>
  </si>
  <si>
    <t>Audi Tucson</t>
  </si>
  <si>
    <t>Chapman Automotive Group</t>
  </si>
  <si>
    <t>001360000131BOGAA2</t>
  </si>
  <si>
    <t>Audi Arrowhead</t>
  </si>
  <si>
    <t>001360000131BOHAA2</t>
  </si>
  <si>
    <t>Audi San Diego</t>
  </si>
  <si>
    <t>001360000131BOIAA2</t>
  </si>
  <si>
    <t>Audi Albuquerque</t>
  </si>
  <si>
    <t>Freeman Auto Group</t>
  </si>
  <si>
    <t>001360000131BOJAA2</t>
  </si>
  <si>
    <t>Audi Flatirons</t>
  </si>
  <si>
    <t>001360000131BOKAA2</t>
  </si>
  <si>
    <t>Audi Glenwood Springs</t>
  </si>
  <si>
    <t>001360000131BOMAA2</t>
  </si>
  <si>
    <t>Audi Salt Lake City</t>
  </si>
  <si>
    <t>Strong Auto Group</t>
  </si>
  <si>
    <t>001360000131BONAA2</t>
  </si>
  <si>
    <t>Audi Layton</t>
  </si>
  <si>
    <t>Young Automotive Group Inc</t>
  </si>
  <si>
    <t>001360000131BOOAA2</t>
  </si>
  <si>
    <t>Audi Fort Collins</t>
  </si>
  <si>
    <t>Ed Carroll Motor Company</t>
  </si>
  <si>
    <t>001360000131BOPAA2</t>
  </si>
  <si>
    <t>Audi Colorado Springs</t>
  </si>
  <si>
    <t>Phil Long Dealerships</t>
  </si>
  <si>
    <t>001360000131BOQAA2</t>
  </si>
  <si>
    <t>Audi Bridgewater</t>
  </si>
  <si>
    <t>World Auto Group</t>
  </si>
  <si>
    <t>001360000131BORAA2</t>
  </si>
  <si>
    <t>Audi Eatontown</t>
  </si>
  <si>
    <t>001360000131BOSAA2</t>
  </si>
  <si>
    <t>Audi Freehold</t>
  </si>
  <si>
    <t>001360000131BOTAA2</t>
  </si>
  <si>
    <t>Audi Meadowlands</t>
  </si>
  <si>
    <t>Tasca Automotive Group</t>
  </si>
  <si>
    <t>001360000131BOUAA2</t>
  </si>
  <si>
    <t>Audi Newton</t>
  </si>
  <si>
    <t>001360000131BOVAA2</t>
  </si>
  <si>
    <t>Audi of Mendham</t>
  </si>
  <si>
    <t>001360000131BOWAA2</t>
  </si>
  <si>
    <t>Audi Princeton</t>
  </si>
  <si>
    <t>001360000131BOYAA2</t>
  </si>
  <si>
    <t>Bell Audi</t>
  </si>
  <si>
    <t>001360000131BOZAA2</t>
  </si>
  <si>
    <t>Flemington Audi</t>
  </si>
  <si>
    <t>001360000131BOaAAM</t>
  </si>
  <si>
    <t>Jack Daniels Audi of Upper Saddle River</t>
  </si>
  <si>
    <t>Jack Daniels Motors</t>
  </si>
  <si>
    <t>001360000131BObAAM</t>
  </si>
  <si>
    <t>Jack Daniels Audi Paramus</t>
  </si>
  <si>
    <t>001360000131BOcAAM</t>
  </si>
  <si>
    <t>Paul Miller Audi</t>
  </si>
  <si>
    <t>001360000131BOeAAM</t>
  </si>
  <si>
    <t>Audi Brooklyn</t>
  </si>
  <si>
    <t>001360000131BOfAAM</t>
  </si>
  <si>
    <t>Audi Lynbrook</t>
  </si>
  <si>
    <t>001360000131BOgAAM</t>
  </si>
  <si>
    <t>Audi of Huntington</t>
  </si>
  <si>
    <t>001360000131BOhAAM</t>
  </si>
  <si>
    <t>Audi of Smithtown</t>
  </si>
  <si>
    <t>001360000131BOiAAM</t>
  </si>
  <si>
    <t>Audi Southampton</t>
  </si>
  <si>
    <t>001360000131BOjAAM</t>
  </si>
  <si>
    <t>Audi Great Neck</t>
  </si>
  <si>
    <t>Alpha Auto Group</t>
  </si>
  <si>
    <t>001360000131BOkAAM</t>
  </si>
  <si>
    <t>Audi Massapequa</t>
  </si>
  <si>
    <t>001360000131BOlAAM</t>
  </si>
  <si>
    <t>Audi Allentown</t>
  </si>
  <si>
    <t>001360000131BOmAAM</t>
  </si>
  <si>
    <t>Audi Service Conshohocken</t>
  </si>
  <si>
    <t>001360000131BOnAAM</t>
  </si>
  <si>
    <t>Audi Turnersville</t>
  </si>
  <si>
    <t>001360000131BOoAAM</t>
  </si>
  <si>
    <t>Audi Warrington</t>
  </si>
  <si>
    <t>Sloane Automotive Group</t>
  </si>
  <si>
    <t>001360000131BOpAAM</t>
  </si>
  <si>
    <t>Audi Wilmington</t>
  </si>
  <si>
    <t>DE</t>
  </si>
  <si>
    <t>Winner Automotive Group</t>
  </si>
  <si>
    <t>001360000131BOqAAM</t>
  </si>
  <si>
    <t>Audi Wyoming Valley</t>
  </si>
  <si>
    <t>Burlington Auto Group</t>
  </si>
  <si>
    <t>001360000131BOrAAM</t>
  </si>
  <si>
    <t>Audi Erie</t>
  </si>
  <si>
    <t>001360000131BOsAAM</t>
  </si>
  <si>
    <t>Audi Lancaster</t>
  </si>
  <si>
    <t>Autohaus Lancaster, Inc.</t>
  </si>
  <si>
    <t>001360000131BOtAAM</t>
  </si>
  <si>
    <t>Audi Mechanicsburg</t>
  </si>
  <si>
    <t>Sun Motor Cars</t>
  </si>
  <si>
    <t>001360000131BOuAAM</t>
  </si>
  <si>
    <t>Audi Pittsburgh</t>
  </si>
  <si>
    <t>001360000131BOvAAM</t>
  </si>
  <si>
    <t>Audi Rochester</t>
  </si>
  <si>
    <t>001360000131BOxAAM</t>
  </si>
  <si>
    <t>Audi Monroeville Service</t>
  </si>
  <si>
    <t>001360000131BP0AAM</t>
  </si>
  <si>
    <t>Audi Sewickley</t>
  </si>
  <si>
    <t>Sewickley Cars</t>
  </si>
  <si>
    <t>001360000131BP1AAM</t>
  </si>
  <si>
    <t>Audi Washington</t>
  </si>
  <si>
    <t>001360000131BP2AAM</t>
  </si>
  <si>
    <t>Audi Brookline</t>
  </si>
  <si>
    <t>001360000131BP3AAM</t>
  </si>
  <si>
    <t>Audi Burlington</t>
  </si>
  <si>
    <t>001360000131BP4AAM</t>
  </si>
  <si>
    <t>Audi Natick</t>
  </si>
  <si>
    <t>Bernardi Auto Group</t>
  </si>
  <si>
    <t>001360000131BP5AAM</t>
  </si>
  <si>
    <t>Audi Norwell</t>
  </si>
  <si>
    <t>Village Automotive Group</t>
  </si>
  <si>
    <t>001360000131BP6AAM</t>
  </si>
  <si>
    <t>Audi of Nashua</t>
  </si>
  <si>
    <t>Lyon-Waugh Auto Group</t>
  </si>
  <si>
    <t>001360000131BP7AAM</t>
  </si>
  <si>
    <t>Audi Peabody</t>
  </si>
  <si>
    <t>001360000131BP9AAM</t>
  </si>
  <si>
    <t>Audi Stratham</t>
  </si>
  <si>
    <t>International Cars Ltd</t>
  </si>
  <si>
    <t>001360000131BPAAA2</t>
  </si>
  <si>
    <t>Audi Westwood</t>
  </si>
  <si>
    <t>001360000131BPCAA2</t>
  </si>
  <si>
    <t>Morong Falmouth Audi</t>
  </si>
  <si>
    <t>ME</t>
  </si>
  <si>
    <t>Morong Auto</t>
  </si>
  <si>
    <t>001360000131BPEAA2</t>
  </si>
  <si>
    <t>Audi Albany</t>
  </si>
  <si>
    <t>The Albany Auto Group</t>
  </si>
  <si>
    <t>001360000131BPFAA2</t>
  </si>
  <si>
    <t>Audi Cape Cod</t>
  </si>
  <si>
    <t>Premier Companies</t>
  </si>
  <si>
    <t>001360000131BPGAA2</t>
  </si>
  <si>
    <t>Audi Cicero</t>
  </si>
  <si>
    <t>Driver's Village Auto Group</t>
  </si>
  <si>
    <t>001360000131BPJAA2</t>
  </si>
  <si>
    <t>Audi South Burlington</t>
  </si>
  <si>
    <t>Shearer Auto Group</t>
  </si>
  <si>
    <t>001360000131BPKAA2</t>
  </si>
  <si>
    <t>Audi Warwick</t>
  </si>
  <si>
    <t>001360000131BPLAA2</t>
  </si>
  <si>
    <t>Fathers &amp; Sons, Inc.</t>
  </si>
  <si>
    <t>Fathers &amp; Sons Auto Group</t>
  </si>
  <si>
    <t>001360000131BPNAA2</t>
  </si>
  <si>
    <t>Audi Rutland</t>
  </si>
  <si>
    <t>Lundgren Automotive Group</t>
  </si>
  <si>
    <t>001360000131BPOAA2</t>
  </si>
  <si>
    <t>Audi Fall River</t>
  </si>
  <si>
    <t>001360000131BPPAA2</t>
  </si>
  <si>
    <t>Audi Danbury</t>
  </si>
  <si>
    <t>001360000131BPQAA2</t>
  </si>
  <si>
    <t>Audi of Fairfield</t>
  </si>
  <si>
    <t>001360000131BPRAA2</t>
  </si>
  <si>
    <t>Audi of Wallingford</t>
  </si>
  <si>
    <t>Valenti Auto Group</t>
  </si>
  <si>
    <t>001360000131BPSAA2</t>
  </si>
  <si>
    <t>Audi New Rochelle</t>
  </si>
  <si>
    <t>001360000131BPTAA2</t>
  </si>
  <si>
    <t>Hoffman Audi</t>
  </si>
  <si>
    <t>Hoffman Auto Group</t>
  </si>
  <si>
    <t>001360000131BPUAA2</t>
  </si>
  <si>
    <t>Hoffman Audi of New London</t>
  </si>
  <si>
    <t>001360000131BPVAA2</t>
  </si>
  <si>
    <t>Audi Mohegan Lake</t>
  </si>
  <si>
    <t>001360000131BPWAA2</t>
  </si>
  <si>
    <t>Audi Greenwich</t>
  </si>
  <si>
    <t>001360000131BPXAA2</t>
  </si>
  <si>
    <t>Audi Nyack</t>
  </si>
  <si>
    <t>Pepe Auto Group</t>
  </si>
  <si>
    <t>001360000131BPYAA2</t>
  </si>
  <si>
    <t>Valenti Audi</t>
  </si>
  <si>
    <t>001360000131BPZAA2</t>
  </si>
  <si>
    <t>Audi El Paso</t>
  </si>
  <si>
    <t>001360000131BPaAAM</t>
  </si>
  <si>
    <t>Audi Fort Worth</t>
  </si>
  <si>
    <t>001360000131BPbAAM</t>
  </si>
  <si>
    <t>Audi Oklahoma City</t>
  </si>
  <si>
    <t>001360000131BPcAAM</t>
  </si>
  <si>
    <t>Audi Tulsa</t>
  </si>
  <si>
    <t>Don Thornton Auto Group</t>
  </si>
  <si>
    <t>001360000131BPdAAM</t>
  </si>
  <si>
    <t>Family Volkswagen of Bossier City</t>
  </si>
  <si>
    <t>Family Car Group</t>
  </si>
  <si>
    <t>001360000131BPeAAM</t>
  </si>
  <si>
    <t>Audi Clearwater</t>
  </si>
  <si>
    <t>001360000131BPfAAM</t>
  </si>
  <si>
    <t>Audi Fort Myers</t>
  </si>
  <si>
    <t>Automotive Management Services Inc (AMSI)</t>
  </si>
  <si>
    <t>001360000131BPhAAM</t>
  </si>
  <si>
    <t>Audi Orange Park</t>
  </si>
  <si>
    <t>Hanania Automotive Group</t>
  </si>
  <si>
    <t>001360000131BPiAAM</t>
  </si>
  <si>
    <t>Audi Melbourne</t>
  </si>
  <si>
    <t>001360000131BPjAAM</t>
  </si>
  <si>
    <t>Audi Naples</t>
  </si>
  <si>
    <t>001360000131BPkAAM</t>
  </si>
  <si>
    <t>Audi Sarasota</t>
  </si>
  <si>
    <t>Sunset Auto Group</t>
  </si>
  <si>
    <t>001360000131BPlAAM</t>
  </si>
  <si>
    <t>Audi South Orlando</t>
  </si>
  <si>
    <t>001360000131BPmAAM</t>
  </si>
  <si>
    <t>Audi Tampa</t>
  </si>
  <si>
    <t>001360000131BPoAAM</t>
  </si>
  <si>
    <t>Audi Coral Springs</t>
  </si>
  <si>
    <t>001360000131BPpAAM</t>
  </si>
  <si>
    <t>Audi Fort Lauderdale</t>
  </si>
  <si>
    <t>001360000131BPqAAM</t>
  </si>
  <si>
    <t>Audi San Juan (PR)</t>
  </si>
  <si>
    <t>PR</t>
  </si>
  <si>
    <t>Gomez HERMANOS KENNEDY Inc</t>
  </si>
  <si>
    <t>001360000131BPrAAM</t>
  </si>
  <si>
    <t>Audi Stuart</t>
  </si>
  <si>
    <t>001360000131BPsAAM</t>
  </si>
  <si>
    <t>Audi West Palm Beach</t>
  </si>
  <si>
    <t>001360000131BPtAAM</t>
  </si>
  <si>
    <t>Audi North Miami</t>
  </si>
  <si>
    <t>001360000131BPuAAM</t>
  </si>
  <si>
    <t>The Collection Audi</t>
  </si>
  <si>
    <t>The Collection Auto Group</t>
  </si>
  <si>
    <t>001360000131BPvAAM</t>
  </si>
  <si>
    <t>Audi Annapolis</t>
  </si>
  <si>
    <t>George Criswell Auto</t>
  </si>
  <si>
    <t>001360000131BPwAAM</t>
  </si>
  <si>
    <t>Audi Arlington</t>
  </si>
  <si>
    <t>Rosenthal Automotive</t>
  </si>
  <si>
    <t>001360000131BPxAAM</t>
  </si>
  <si>
    <t>Audi Bethesda</t>
  </si>
  <si>
    <t>001360000131BPzAAM</t>
  </si>
  <si>
    <t>Ourisman Motors of Frederick, Inc.</t>
  </si>
  <si>
    <t>001360000131BQ0AAM</t>
  </si>
  <si>
    <t>Audi Hunt Valley</t>
  </si>
  <si>
    <t>001360000131BQ1AAM</t>
  </si>
  <si>
    <t>Audi Owings Mills</t>
  </si>
  <si>
    <t>001360000131BQ2AAM</t>
  </si>
  <si>
    <t>Audi Silver Spring</t>
  </si>
  <si>
    <t>001360000131BQ3AAM</t>
  </si>
  <si>
    <t>Astorg Auto of Charleston, Inc.</t>
  </si>
  <si>
    <t>001360000131BQ4AAM</t>
  </si>
  <si>
    <t>Audi Rockville</t>
  </si>
  <si>
    <t>001360000131BQ5AAM</t>
  </si>
  <si>
    <t>Audi Cape Fear</t>
  </si>
  <si>
    <t>001360000131BQ6AAM</t>
  </si>
  <si>
    <t>Audi Cary</t>
  </si>
  <si>
    <t>001360000131BQ7AAM</t>
  </si>
  <si>
    <t>Audi Hampton</t>
  </si>
  <si>
    <t>Mills Auto Group</t>
  </si>
  <si>
    <t>001360000131BQ8AAM</t>
  </si>
  <si>
    <t>Audi Raleigh</t>
  </si>
  <si>
    <t>001360000131BQ9AAM</t>
  </si>
  <si>
    <t>Audi Roanoke</t>
  </si>
  <si>
    <t>001360000131BQBAA2</t>
  </si>
  <si>
    <t>Audi Winston-Salem</t>
  </si>
  <si>
    <t>001360000131BQCAA2</t>
  </si>
  <si>
    <t>Flow Audi Greensboro</t>
  </si>
  <si>
    <t>001360000131BQDAA2</t>
  </si>
  <si>
    <t>Audi Greenville North Carolina</t>
  </si>
  <si>
    <t>Pecheles Automotive</t>
  </si>
  <si>
    <t>001360000131BQEAA2</t>
  </si>
  <si>
    <t>Audi Richmond</t>
  </si>
  <si>
    <t>Page Auto Group</t>
  </si>
  <si>
    <t>001360000131BQFAA2</t>
  </si>
  <si>
    <t>Audi Columbia</t>
  </si>
  <si>
    <t>Jim Hudson Automotive Group</t>
  </si>
  <si>
    <t>001360000131BQHAA2</t>
  </si>
  <si>
    <t>Audi South Atlanta</t>
  </si>
  <si>
    <t>001360000131BQIAA2</t>
  </si>
  <si>
    <t>Audi Augusta</t>
  </si>
  <si>
    <t>Gerald Jones Auto Group</t>
  </si>
  <si>
    <t>001360000131BQJAA2</t>
  </si>
  <si>
    <t>McDaniels Audi Charleston</t>
  </si>
  <si>
    <t>McDaniels Auto Group</t>
  </si>
  <si>
    <t>001360000131BQLAA2</t>
  </si>
  <si>
    <t>Audi Birmingham</t>
  </si>
  <si>
    <t>001360000131BQMAA2</t>
  </si>
  <si>
    <t>Audi Chattanooga</t>
  </si>
  <si>
    <t>Bowers Automotive Group</t>
  </si>
  <si>
    <t>001360000131BQNAA2</t>
  </si>
  <si>
    <t>Audi Huntsville</t>
  </si>
  <si>
    <t>Hiley Automotive Group</t>
  </si>
  <si>
    <t>001360000131BQOAA2</t>
  </si>
  <si>
    <t>Audi Jackson</t>
  </si>
  <si>
    <t>Ritchey Automotive</t>
  </si>
  <si>
    <t>001360000131BQPAA2</t>
  </si>
  <si>
    <t>Audi Knoxville</t>
  </si>
  <si>
    <t>Harper Auto Square</t>
  </si>
  <si>
    <t>001360000131BQQAA2</t>
  </si>
  <si>
    <t>Audi Memphis</t>
  </si>
  <si>
    <t>Gossett Motor Cars</t>
  </si>
  <si>
    <t>001360000131BQRAA2</t>
  </si>
  <si>
    <t>Audi Nashville</t>
  </si>
  <si>
    <t>001360000131BQSAA2</t>
  </si>
  <si>
    <t>Audi Montgomery</t>
  </si>
  <si>
    <t>001360000131BQTAA2</t>
  </si>
  <si>
    <t>Audi Little Rock</t>
  </si>
  <si>
    <t>Parker Automotive Group</t>
  </si>
  <si>
    <t>001360000131BQUAA2</t>
  </si>
  <si>
    <t>Audi Lafayette Indiana</t>
  </si>
  <si>
    <t>Mike Raisor Automotive Group</t>
  </si>
  <si>
    <t>001360000131BQVAA2</t>
  </si>
  <si>
    <t>Audi New Orleans</t>
  </si>
  <si>
    <t>001360000131BQWAA2</t>
  </si>
  <si>
    <t>Audi North Park</t>
  </si>
  <si>
    <t>001360000131BQXAA2</t>
  </si>
  <si>
    <t>Audi San Juan (TX)</t>
  </si>
  <si>
    <t>Continental Automotive Group</t>
  </si>
  <si>
    <t>001360000131BQYAA2</t>
  </si>
  <si>
    <t>Audi West Houston</t>
  </si>
  <si>
    <t>001360000131BQZAA2</t>
  </si>
  <si>
    <t>Audi Mobile</t>
  </si>
  <si>
    <t>Carlock Automotive</t>
  </si>
  <si>
    <t>001360000131BQaAAM</t>
  </si>
  <si>
    <t>Audi Baton Rouge</t>
  </si>
  <si>
    <t>Brian Harris Auto Group</t>
  </si>
  <si>
    <t>001360000131BQcAAM</t>
  </si>
  <si>
    <t>Audi Orland Park</t>
  </si>
  <si>
    <t>International Autos Group</t>
  </si>
  <si>
    <t>001360000131BQdAAM</t>
  </si>
  <si>
    <t>Audi Westmont</t>
  </si>
  <si>
    <t>001360000131BQeAAM</t>
  </si>
  <si>
    <t>Audi Naperville</t>
  </si>
  <si>
    <t>001360000131BQgAAM</t>
  </si>
  <si>
    <t>Audi Loves Park</t>
  </si>
  <si>
    <t>001360000131BQiAAM</t>
  </si>
  <si>
    <t>The Audi Exchange</t>
  </si>
  <si>
    <t>001360000131BQkAAM</t>
  </si>
  <si>
    <t>Audi Creve Coeur</t>
  </si>
  <si>
    <t>001360000131BQlAAM</t>
  </si>
  <si>
    <t>Audi Indianapolis</t>
  </si>
  <si>
    <t>Tom Wood Auto Group</t>
  </si>
  <si>
    <t>001360000131BQmAAM</t>
  </si>
  <si>
    <t>Audi Kirkwood</t>
  </si>
  <si>
    <t>001360000131BQnAAM</t>
  </si>
  <si>
    <t>Audi Lafayette Louisiana</t>
  </si>
  <si>
    <t>001360000131BQoAAM</t>
  </si>
  <si>
    <t>Audi Peoria</t>
  </si>
  <si>
    <t>Leader Automotive Group</t>
  </si>
  <si>
    <t>001360000131BQpAAM</t>
  </si>
  <si>
    <t>Audi Shawnee Mission</t>
  </si>
  <si>
    <t>Baxter Auto</t>
  </si>
  <si>
    <t>001360000131BQqAAM</t>
  </si>
  <si>
    <t>Audi Springfield</t>
  </si>
  <si>
    <t>001360000131BQrAAM</t>
  </si>
  <si>
    <t>Audi West County</t>
  </si>
  <si>
    <t>Bommarito Automotive Group</t>
  </si>
  <si>
    <t>001360000131BQsAAM</t>
  </si>
  <si>
    <t>Audi Wichita</t>
  </si>
  <si>
    <t>001360000131BQuAAM</t>
  </si>
  <si>
    <t>Green Audi</t>
  </si>
  <si>
    <t>Green Family Stores Inc.</t>
  </si>
  <si>
    <t>001360000131BQvAAM</t>
  </si>
  <si>
    <t>Kansas City Audi</t>
  </si>
  <si>
    <t>Molle Automotive Group</t>
  </si>
  <si>
    <t>001360000131BQwAAM</t>
  </si>
  <si>
    <t>Royal Audi (dba Royal on the Eastside)</t>
  </si>
  <si>
    <t>001360000131BQxAAM</t>
  </si>
  <si>
    <t>Audi Appleton</t>
  </si>
  <si>
    <t>001360000131BQyAAM</t>
  </si>
  <si>
    <t>Audi Des Moines</t>
  </si>
  <si>
    <t>001360000131BQzAAM</t>
  </si>
  <si>
    <t>Audi Eau Claire</t>
  </si>
  <si>
    <t>Ken Vance Motors</t>
  </si>
  <si>
    <t>001360000131BR2AAM</t>
  </si>
  <si>
    <t>Audi Minneapolis</t>
  </si>
  <si>
    <t>001360000131BR3AAM</t>
  </si>
  <si>
    <t>Audi North Shore</t>
  </si>
  <si>
    <t>001360000131BR4AAM</t>
  </si>
  <si>
    <t>Audi Omaha</t>
  </si>
  <si>
    <t>001360000131BR6AAM</t>
  </si>
  <si>
    <t>Audi Richfield</t>
  </si>
  <si>
    <t>001360000131BR7AAM</t>
  </si>
  <si>
    <t>Soo Import, Inc.</t>
  </si>
  <si>
    <t>Graham Automotive</t>
  </si>
  <si>
    <t>001360000131BR8AAM</t>
  </si>
  <si>
    <t>Audi St. Paul</t>
  </si>
  <si>
    <t>001360000131BR9AAM</t>
  </si>
  <si>
    <t>Audi Wausau</t>
  </si>
  <si>
    <t>Kocourek Family of Dealerships</t>
  </si>
  <si>
    <t>001360000131BRBAA2</t>
  </si>
  <si>
    <t>Audi Iowa City</t>
  </si>
  <si>
    <t>Carousel Motors</t>
  </si>
  <si>
    <t>001360000131BRDAA2</t>
  </si>
  <si>
    <t>Audi Madison</t>
  </si>
  <si>
    <t>Zimbrick Automotive Group</t>
  </si>
  <si>
    <t>001360000131BREAA2</t>
  </si>
  <si>
    <t>Audi Bedford</t>
  </si>
  <si>
    <t>001360000131BRGAA2</t>
  </si>
  <si>
    <t>Audi Columbus</t>
  </si>
  <si>
    <t>Byers Automotive Group</t>
  </si>
  <si>
    <t>001360000131BRHAA2</t>
  </si>
  <si>
    <t>Audi Cuyahoga Falls</t>
  </si>
  <si>
    <t>Cascade Auto Group</t>
  </si>
  <si>
    <t>001360000131BRIAA2</t>
  </si>
  <si>
    <t>Audi Dayton</t>
  </si>
  <si>
    <t>001360000131BRJAA2</t>
  </si>
  <si>
    <t>Audi Dublin</t>
  </si>
  <si>
    <t>Midwestern Auto Group</t>
  </si>
  <si>
    <t>001360000131BRKAA2</t>
  </si>
  <si>
    <t>Audi Louisville</t>
  </si>
  <si>
    <t>Blue Grass Motorsport</t>
  </si>
  <si>
    <t>001360000131BRLAA2</t>
  </si>
  <si>
    <t>Audi Mentor</t>
  </si>
  <si>
    <t>001360000131BRMAA2</t>
  </si>
  <si>
    <t>Audi Middleburg Heights</t>
  </si>
  <si>
    <t>Sunnyside Auto Group</t>
  </si>
  <si>
    <t>001360000131BRNAA2</t>
  </si>
  <si>
    <t>Audi Lexington</t>
  </si>
  <si>
    <t>Oxmoor Auto Group</t>
  </si>
  <si>
    <t>001360000131BROAA2</t>
  </si>
  <si>
    <t>Audi Sylvania</t>
  </si>
  <si>
    <t>Vin Devers Autohaus of Sylvania</t>
  </si>
  <si>
    <t>001360000131BRPAA2</t>
  </si>
  <si>
    <t>The Audi Connection</t>
  </si>
  <si>
    <t>Joseph Auto Group</t>
  </si>
  <si>
    <t>001360000131BRQAA2</t>
  </si>
  <si>
    <t>Audi Ann Arbor</t>
  </si>
  <si>
    <t>001360000131BRRAA2</t>
  </si>
  <si>
    <t>Audi Farmington Hills</t>
  </si>
  <si>
    <t>001360000131BRSAA2</t>
  </si>
  <si>
    <t>Audi Fort Wayne</t>
  </si>
  <si>
    <t>ODaniel Automotive Group</t>
  </si>
  <si>
    <t>001360000131BRTAA2</t>
  </si>
  <si>
    <t>Audi Grand Rapids</t>
  </si>
  <si>
    <t>001360000131BRUAA2</t>
  </si>
  <si>
    <t>Audi Kalamazoo</t>
  </si>
  <si>
    <t>Maple Hill Auto Group</t>
  </si>
  <si>
    <t>001360000131BRYAA2</t>
  </si>
  <si>
    <t>Audi Rochester Hills</t>
  </si>
  <si>
    <t>001360000131BRZAA2</t>
  </si>
  <si>
    <t>Audi Petoskey</t>
  </si>
  <si>
    <t>Fletch's Auto Group</t>
  </si>
  <si>
    <t>001360000156SmYAAU</t>
  </si>
  <si>
    <t>AutoNation Chrysler Dodge Jeep Ram Bellevue</t>
  </si>
  <si>
    <t>001360000156SmmAAE</t>
  </si>
  <si>
    <t>AutoNation Ford Amherst</t>
  </si>
  <si>
    <t>001360000156SmnAAE</t>
  </si>
  <si>
    <t>AutoNation Ford Arlington</t>
  </si>
  <si>
    <t>001360000156SmoAAE</t>
  </si>
  <si>
    <t>AutoNation Ford Bellevue</t>
  </si>
  <si>
    <t>001360000156SmpAAE</t>
  </si>
  <si>
    <t>AutoNation Ford Bradenton</t>
  </si>
  <si>
    <t>001360000156SmqAAE</t>
  </si>
  <si>
    <t>Brooksville Ford</t>
  </si>
  <si>
    <t>001360000156SmrAAE</t>
  </si>
  <si>
    <t>AutoNation Ford Burleson</t>
  </si>
  <si>
    <t>001360000156SmtAAE</t>
  </si>
  <si>
    <t>Nick Mayer Ford East</t>
  </si>
  <si>
    <t>001360000156SmvAAE</t>
  </si>
  <si>
    <t>AutoNation Ford Frisco</t>
  </si>
  <si>
    <t>001360000156SmwAAE</t>
  </si>
  <si>
    <t>AutoNation Ford Gulf Freeway</t>
  </si>
  <si>
    <t>001360000156SmxAAE</t>
  </si>
  <si>
    <t>AutoNation Ford Jacksonville</t>
  </si>
  <si>
    <t>001360000156SmyAAE</t>
  </si>
  <si>
    <t>AutoNation Ford Katy</t>
  </si>
  <si>
    <t>001360000156SmzAAE</t>
  </si>
  <si>
    <t>AutoNation Ford Orange Park</t>
  </si>
  <si>
    <t>001360000156Sn0AAE</t>
  </si>
  <si>
    <t>Stivers Ford South</t>
  </si>
  <si>
    <t>001360000156Sn2AAE</t>
  </si>
  <si>
    <t>AutoNation Ford Littleton</t>
  </si>
  <si>
    <t>001360000156Sn3AAE</t>
  </si>
  <si>
    <t>AutoNation Ford Margate</t>
  </si>
  <si>
    <t>001360000156Sn4AAE</t>
  </si>
  <si>
    <t>ALM Ford Marietta</t>
  </si>
  <si>
    <t>ALM Automotive Group</t>
  </si>
  <si>
    <t>001360000156Sn5AAE</t>
  </si>
  <si>
    <t>AutoNation Ford Fort Worth</t>
  </si>
  <si>
    <t>001360000156Sn6AAE</t>
  </si>
  <si>
    <t>AutoNation Ford Memphis</t>
  </si>
  <si>
    <t>001360000156Sn7AAE</t>
  </si>
  <si>
    <t>AutoNation Ford Miami</t>
  </si>
  <si>
    <t>001360000156Sn8AAE</t>
  </si>
  <si>
    <t>AutoNation Ford North Canton</t>
  </si>
  <si>
    <t>001360000156Sn9AAE</t>
  </si>
  <si>
    <t>AutoNation Ford Panama City</t>
  </si>
  <si>
    <t>001360000156SnAAAU</t>
  </si>
  <si>
    <t>AutoNation Ford Sanford</t>
  </si>
  <si>
    <t>001360000156SnBAAU</t>
  </si>
  <si>
    <t>AutoNation Ford Scottsdale</t>
  </si>
  <si>
    <t>001360000156SnCAAU</t>
  </si>
  <si>
    <t>AutoNation Ford South Fort Worth</t>
  </si>
  <si>
    <t>001360000156SnDAAU</t>
  </si>
  <si>
    <t>AutoNation Ford St. Petersburg</t>
  </si>
  <si>
    <t>001360000156SnGAAU</t>
  </si>
  <si>
    <t>AutoNation Ford Valencia</t>
  </si>
  <si>
    <t>001360000156SnHAAU</t>
  </si>
  <si>
    <t>AutoNation Ford Westlake</t>
  </si>
  <si>
    <t>001360000156SnIAAU</t>
  </si>
  <si>
    <t>Apple Ford White Bear Lake</t>
  </si>
  <si>
    <t>001360000156SnLAAU</t>
  </si>
  <si>
    <t>AutoNation Honda 104</t>
  </si>
  <si>
    <t>001360000156SnMAAU</t>
  </si>
  <si>
    <t>AutoNation Honda Chandler</t>
  </si>
  <si>
    <t>001360000156SnNAAU</t>
  </si>
  <si>
    <t>AutoNation Honda Clearwater</t>
  </si>
  <si>
    <t>001360000156SnOAAU</t>
  </si>
  <si>
    <t>AutoNation Honda Costa Mesa</t>
  </si>
  <si>
    <t>001360000156SnPAAU</t>
  </si>
  <si>
    <t>AutoNation Honda Covington Pike</t>
  </si>
  <si>
    <t>001360000156SnQAAU</t>
  </si>
  <si>
    <t>AutoNation Honda Dulles</t>
  </si>
  <si>
    <t>001360000156SnRAAU</t>
  </si>
  <si>
    <t>AutoNation Honda East Las Vegas</t>
  </si>
  <si>
    <t>001360000156SnSAAU</t>
  </si>
  <si>
    <t>AutoNation Honda Fremont</t>
  </si>
  <si>
    <t>001360000156SnTAAU</t>
  </si>
  <si>
    <t>AutoNation Honda Hollywood</t>
  </si>
  <si>
    <t>001360000156SnUAAU</t>
  </si>
  <si>
    <t>AutoNation Honda Lewisville</t>
  </si>
  <si>
    <t>001360000156SnWAAU</t>
  </si>
  <si>
    <t>AutoNation Honda Miami Lakes</t>
  </si>
  <si>
    <t>001360000156SnXAAU</t>
  </si>
  <si>
    <t>AutoNation Honda O'Hare</t>
  </si>
  <si>
    <t>001360000156SnYAAU</t>
  </si>
  <si>
    <t>AutoNation Honda Roseville</t>
  </si>
  <si>
    <t>001360000156SnZAAU</t>
  </si>
  <si>
    <t>AutoNation Honda Sanford</t>
  </si>
  <si>
    <t>001360000156SnaAAE</t>
  </si>
  <si>
    <t>AutoNation Honda South Corpus Christi</t>
  </si>
  <si>
    <t>001360000156SnbAAE</t>
  </si>
  <si>
    <t>AutoNation Honda Spokane Valley</t>
  </si>
  <si>
    <t>001360000156SncAAE</t>
  </si>
  <si>
    <t>AutoNation Honda Thornton Road</t>
  </si>
  <si>
    <t>001360000156SndAAE</t>
  </si>
  <si>
    <t>AutoNation Honda Tucson Auto Mall</t>
  </si>
  <si>
    <t>001360000156SneAAE</t>
  </si>
  <si>
    <t>AutoNation Honda Valencia</t>
  </si>
  <si>
    <t>001360000156SnfAAE</t>
  </si>
  <si>
    <t>AutoNation Honda West Knoxville</t>
  </si>
  <si>
    <t>001360000156SngAAE</t>
  </si>
  <si>
    <t>AutoNation Honda at Bel Air Mall</t>
  </si>
  <si>
    <t>001360000156SnpAAE</t>
  </si>
  <si>
    <t>AutoNation Lincoln Clearwater</t>
  </si>
  <si>
    <t>001360000156SnuAAE</t>
  </si>
  <si>
    <t>Alpine Nissan of Denver</t>
  </si>
  <si>
    <t>001360000156SnwAAE</t>
  </si>
  <si>
    <t>Brandon Nissan</t>
  </si>
  <si>
    <t>001360000156SnyAAE</t>
  </si>
  <si>
    <t>Nissan of Clearwater</t>
  </si>
  <si>
    <t>001360000156So0AAE</t>
  </si>
  <si>
    <t>Grieco Nissan</t>
  </si>
  <si>
    <t>H Greg</t>
  </si>
  <si>
    <t>001360000156So3AAE</t>
  </si>
  <si>
    <t>Davis Nissan Jacksonville</t>
  </si>
  <si>
    <t>001360000156So8AAE</t>
  </si>
  <si>
    <t>Nissan Marietta</t>
  </si>
  <si>
    <t>001360000156SoAAAU</t>
  </si>
  <si>
    <t>AutoNation Nissan Miami</t>
  </si>
  <si>
    <t>001360000156SoCAAU</t>
  </si>
  <si>
    <t>AutoNation Nissan Pembroke Pines</t>
  </si>
  <si>
    <t>001360000156SoLAAU</t>
  </si>
  <si>
    <t>AutoNation Toyota Las Vegas</t>
  </si>
  <si>
    <t>001360000156SoOAAU</t>
  </si>
  <si>
    <t>AutoNation Toyota Cerritos</t>
  </si>
  <si>
    <t>001360000156SoPAAU</t>
  </si>
  <si>
    <t>AutoNation Toyota Corpus Christi</t>
  </si>
  <si>
    <t>001360000156SoRAAU</t>
  </si>
  <si>
    <t>AutoNation Toyota Gulf Freeway</t>
  </si>
  <si>
    <t>001360000156SoTAAU</t>
  </si>
  <si>
    <t>AutoNation Toyota Irvine</t>
  </si>
  <si>
    <t>001360000156SoUAAU</t>
  </si>
  <si>
    <t>AutoNation Toyota Leesburg</t>
  </si>
  <si>
    <t>001360000156SoVAAU</t>
  </si>
  <si>
    <t>AutoNation Toyota Libertyville</t>
  </si>
  <si>
    <t>001360000156SoWAAU</t>
  </si>
  <si>
    <t>AutoNation Toyota Mall of Georgia</t>
  </si>
  <si>
    <t>001360000156SoZAAU</t>
  </si>
  <si>
    <t>AutoNation Toyota South Austin</t>
  </si>
  <si>
    <t>001360000156SocAAE</t>
  </si>
  <si>
    <t>AutoNation Toyota Thornton Road</t>
  </si>
  <si>
    <t>001360000156SodAAE</t>
  </si>
  <si>
    <t>AutoNation Toyota Weston</t>
  </si>
  <si>
    <t>001360000156SoeAAE</t>
  </si>
  <si>
    <t>AutoNation Toyota Winter Park</t>
  </si>
  <si>
    <t>001360000156SogAAE</t>
  </si>
  <si>
    <t>Autonation Volkswagen Las Vegas</t>
  </si>
  <si>
    <t>001360000156SolAAE</t>
  </si>
  <si>
    <t>AutoNation Volvo Cars San Jose</t>
  </si>
  <si>
    <t>001360000156SozAAE</t>
  </si>
  <si>
    <t>House of Imports</t>
  </si>
  <si>
    <t>001360000156Sp0AAE</t>
  </si>
  <si>
    <t>Land Rover Fort Lauderdale</t>
  </si>
  <si>
    <t>001360000156Sp1AAE</t>
  </si>
  <si>
    <t>Land Rover South Bay</t>
  </si>
  <si>
    <t>001360000156Sp2AAE</t>
  </si>
  <si>
    <t>Land Rover Woodland Hills</t>
  </si>
  <si>
    <t>001360000156Sp4AAE</t>
  </si>
  <si>
    <t>Lexus of Cerritos</t>
  </si>
  <si>
    <t>001360000156Sp5AAE</t>
  </si>
  <si>
    <t>Lexus of Clearwater</t>
  </si>
  <si>
    <t>001360000156Sp6AAE</t>
  </si>
  <si>
    <t>Lexus of Palm Beach</t>
  </si>
  <si>
    <t>001360000156Sp7AAE</t>
  </si>
  <si>
    <t>Lexus of Tampa Bay</t>
  </si>
  <si>
    <t>001360000156SpCAAU</t>
  </si>
  <si>
    <t>Mercedes-Benz of Orlando</t>
  </si>
  <si>
    <t>001360000156SpDAAU</t>
  </si>
  <si>
    <t>Mercedes-Benz of South Bay</t>
  </si>
  <si>
    <t>001360000156SpEAAU</t>
  </si>
  <si>
    <t>Mercedes-Benz of Coconut Creek</t>
  </si>
  <si>
    <t>001360000156SpFAAU</t>
  </si>
  <si>
    <t>Mercedes-Benz of Delray</t>
  </si>
  <si>
    <t>001360000156SpGAAU</t>
  </si>
  <si>
    <t>Mercedes-Benz of Ft. Lauderdale</t>
  </si>
  <si>
    <t>001360000156SpHAAU</t>
  </si>
  <si>
    <t>Mercedes-Benz of Houston Greenway</t>
  </si>
  <si>
    <t>001360000156SpIAAU</t>
  </si>
  <si>
    <t>Mercedes-Benz of Houston North</t>
  </si>
  <si>
    <t>001360000156SpJAAU</t>
  </si>
  <si>
    <t>Mercedes-Benz of Miami</t>
  </si>
  <si>
    <t>001360000156SpKAAU</t>
  </si>
  <si>
    <t>Mercedes-Benz of Naperville</t>
  </si>
  <si>
    <t>001360000156SpLAAU</t>
  </si>
  <si>
    <t>Mercedes-Benz of North Orlando</t>
  </si>
  <si>
    <t>001360000156SpNAAU</t>
  </si>
  <si>
    <t>Mercedes-Benz of Pembroke Pines</t>
  </si>
  <si>
    <t>001360000156SpOAAU</t>
  </si>
  <si>
    <t>Mercedes-Benz of Pompano</t>
  </si>
  <si>
    <t>001360000156SpPAAU</t>
  </si>
  <si>
    <t>Mercedes-Benz of Sarasota</t>
  </si>
  <si>
    <t>001360000156SpQAAU</t>
  </si>
  <si>
    <t>Mercedes-Benz of Westmont</t>
  </si>
  <si>
    <t>00136000016MvOYAA0</t>
  </si>
  <si>
    <t>Mercedes-Benz of Chandler</t>
  </si>
  <si>
    <t>00136000016NyChAAK</t>
  </si>
  <si>
    <t>Lexus of Chandler</t>
  </si>
  <si>
    <t>0013600001Hu608AAB</t>
  </si>
  <si>
    <t>Audi Pensacola</t>
  </si>
  <si>
    <t>0013600001IhR6cAAF</t>
  </si>
  <si>
    <t>Audi Lubbock</t>
  </si>
  <si>
    <t>0013600001Ii5mMAAR</t>
  </si>
  <si>
    <t>Audi Lakeland</t>
  </si>
  <si>
    <t>Qvale Auto Group</t>
  </si>
  <si>
    <t>0013600001Ii5nUAAR</t>
  </si>
  <si>
    <t>Audi Wesley Chapel</t>
  </si>
  <si>
    <t>0013600001NvG83AAF</t>
  </si>
  <si>
    <t>Ancira Eagle Pass Ford</t>
  </si>
  <si>
    <t>0013600001NvG84AAF</t>
  </si>
  <si>
    <t>Ancira Ford Floresville</t>
  </si>
  <si>
    <t>0013600001NvG87AAF</t>
  </si>
  <si>
    <t>Ancira Volkswagen of Laredo</t>
  </si>
  <si>
    <t>0013600001NvHRHAA3</t>
  </si>
  <si>
    <t>Balise Ford of Wilbraham</t>
  </si>
  <si>
    <t>Balise Auto Group</t>
  </si>
  <si>
    <t>0013600001NvHRUAA3</t>
  </si>
  <si>
    <t>Balise Nissan of West Springfield</t>
  </si>
  <si>
    <t>0013600001NvHRVAA3</t>
  </si>
  <si>
    <t>Balise Nissan</t>
  </si>
  <si>
    <t>0013600001NvHS6AAN</t>
  </si>
  <si>
    <t>Bergstrom Nissan of Appleton</t>
  </si>
  <si>
    <t>0013600001NvHSRAA3</t>
  </si>
  <si>
    <t>Bergstrom Neenah Ford-Lincoln</t>
  </si>
  <si>
    <t>0013600001NvHSdAAN</t>
  </si>
  <si>
    <t>Blaise Alexander Ford of Mansfield</t>
  </si>
  <si>
    <t>Blaise Alexander Family Dealerships</t>
  </si>
  <si>
    <t>0013600001NvHSyAAN</t>
  </si>
  <si>
    <t>Land Rover Oklahoma City</t>
  </si>
  <si>
    <t>0013600001NvHTFAA3</t>
  </si>
  <si>
    <t>Don Ayres Acura</t>
  </si>
  <si>
    <t>0013600001NvHTjAAN</t>
  </si>
  <si>
    <t>Germain Honda of Ann Arbor</t>
  </si>
  <si>
    <t>0013600001NvHTvAAN</t>
  </si>
  <si>
    <t>Volkswagen of Ann Arbor</t>
  </si>
  <si>
    <t>0013600001NvHUDAA3</t>
  </si>
  <si>
    <t>Hertrich Chrysler Dodge Jeep Ram of Elkton</t>
  </si>
  <si>
    <t>Hertrich Family of Auto Dealerships</t>
  </si>
  <si>
    <t>0013600001NvHUFAA3</t>
  </si>
  <si>
    <t>Hertrich Ford Lincoln of Milford</t>
  </si>
  <si>
    <t>0013600001NvHUSAA3</t>
  </si>
  <si>
    <t>Hertrich Nissan of Dover</t>
  </si>
  <si>
    <t>0013600001NvHUUAA3</t>
  </si>
  <si>
    <t>Hertrich Toyota of Milford</t>
  </si>
  <si>
    <t>0013600001NvHUhAAN</t>
  </si>
  <si>
    <t>Ray Huffines Chevrolet Plano</t>
  </si>
  <si>
    <t>Huffines Automotive Group</t>
  </si>
  <si>
    <t>0013600001NvHVZAA3</t>
  </si>
  <si>
    <t>Lou Fusz Ford, Inc.</t>
  </si>
  <si>
    <t>Lou Fusz Automotive Network Inc.</t>
  </si>
  <si>
    <t>0013600001NvHViAAN</t>
  </si>
  <si>
    <t>Red McCombs Ford</t>
  </si>
  <si>
    <t>McCombs Automotive</t>
  </si>
  <si>
    <t>0013600001NvHVsAAN</t>
  </si>
  <si>
    <t>Phil Long Ford of Denver, LLC</t>
  </si>
  <si>
    <t>0013600001NvHVtAAN</t>
  </si>
  <si>
    <t>Phil Long Ford of Raton</t>
  </si>
  <si>
    <t>0013600001NvHVzAAN</t>
  </si>
  <si>
    <t>Phil Long Toyota of Trinidad</t>
  </si>
  <si>
    <t>0013600001NvHWCAA3</t>
  </si>
  <si>
    <t>Sam Pack Five Star Ford Carrollton</t>
  </si>
  <si>
    <t>Sam Pack Auto Group</t>
  </si>
  <si>
    <t>0013600001NvHWEAA3</t>
  </si>
  <si>
    <t>Five Star Ford</t>
  </si>
  <si>
    <t>0013600001NvHWFAA3</t>
  </si>
  <si>
    <t>Five Star Ford of Dallas</t>
  </si>
  <si>
    <t>0013600001NvHWUAA3</t>
  </si>
  <si>
    <t>Zeigler Lincoln Of Elkhart</t>
  </si>
  <si>
    <t>Zeigler Auto Group</t>
  </si>
  <si>
    <t>0013600001NvHWdAAN</t>
  </si>
  <si>
    <t>Zeigler Nissan of Orland Park</t>
  </si>
  <si>
    <t>0013600001NvHX6AAN</t>
  </si>
  <si>
    <t>Cochran Infiniti</t>
  </si>
  <si>
    <t>0013600001NvHX8AAN</t>
  </si>
  <si>
    <t>#1 Cochran Volkswagen South Hills</t>
  </si>
  <si>
    <t>0013600001NvHXAAA3</t>
  </si>
  <si>
    <t>#1 Cochran Nissan South Hills</t>
  </si>
  <si>
    <t>0013600001P6fRNAAZ</t>
  </si>
  <si>
    <t>Ken Ganley Ford</t>
  </si>
  <si>
    <t>0013600001P6fTOAAZ</t>
  </si>
  <si>
    <t>Ken Ganley Lincoln of Middleburg Heights</t>
  </si>
  <si>
    <t>0013600001PFfoaAAD</t>
  </si>
  <si>
    <t>Onion Creek Volkswagen</t>
  </si>
  <si>
    <t>Barnett Auto Group TX</t>
  </si>
  <si>
    <t>0013600001PFxjwAAD</t>
  </si>
  <si>
    <t>City Limits Nissan</t>
  </si>
  <si>
    <t>IDEA Auto Group</t>
  </si>
  <si>
    <t>0013600001PG64mAAD</t>
  </si>
  <si>
    <t>Covert Ford Lincoln</t>
  </si>
  <si>
    <t>Covert Auto Group</t>
  </si>
  <si>
    <t>0013600001PGKOsAAP</t>
  </si>
  <si>
    <t>Leif Johnson Ford</t>
  </si>
  <si>
    <t>0013600001PGPKaAAP</t>
  </si>
  <si>
    <t>Covert Ford of Hutto</t>
  </si>
  <si>
    <t>0013600001PGPL0AAP</t>
  </si>
  <si>
    <t>Ferman Ford</t>
  </si>
  <si>
    <t>Ferman Automotive Group</t>
  </si>
  <si>
    <t>0013600001PGPL4AAP</t>
  </si>
  <si>
    <t>Maus Nissan of North Tampa</t>
  </si>
  <si>
    <t>0013600001PGPL5AAP</t>
  </si>
  <si>
    <t>Ferman Volvo Cars of Tarpon Springs</t>
  </si>
  <si>
    <t>0013600001PGPLEAA5</t>
  </si>
  <si>
    <t>Findlay Honda Flagstaff</t>
  </si>
  <si>
    <t>0013600001PGPLIAA5</t>
  </si>
  <si>
    <t>Land Rover Las Vegas</t>
  </si>
  <si>
    <t>0013600001PGPLJAA5</t>
  </si>
  <si>
    <t>Land Rover Reno</t>
  </si>
  <si>
    <t>0013600001PGPLVAA5</t>
  </si>
  <si>
    <t>Findlay Volkswagen</t>
  </si>
  <si>
    <t>0013600001PGPLXAA5</t>
  </si>
  <si>
    <t>Ken Ganley Ford West</t>
  </si>
  <si>
    <t>0013600001PGPM1AAP</t>
  </si>
  <si>
    <t>Elite Acura</t>
  </si>
  <si>
    <t>0013600001PGPMeAAP</t>
  </si>
  <si>
    <t>Shamaley Ford</t>
  </si>
  <si>
    <t>0013600001PGPMhAAP</t>
  </si>
  <si>
    <t>Ford of Harvey</t>
  </si>
  <si>
    <t>0013600001PGPMiAAP</t>
  </si>
  <si>
    <t>World Ford Pensacola</t>
  </si>
  <si>
    <t>0013600001PGPMkAAP</t>
  </si>
  <si>
    <t>Rockwall Ford</t>
  </si>
  <si>
    <t>0013600001PGPN9AAP</t>
  </si>
  <si>
    <t>Lexus of Manchester</t>
  </si>
  <si>
    <t>Kaplan Auto Group</t>
  </si>
  <si>
    <t>0013600001PGPNHAA5</t>
  </si>
  <si>
    <t>Mercedes-Benz of Augusta</t>
  </si>
  <si>
    <t>0013600001PGPNMAA5</t>
  </si>
  <si>
    <t>Mercedes-Benz of Georgetown</t>
  </si>
  <si>
    <t>0013600001PGPQnAAP</t>
  </si>
  <si>
    <t>Cedar Park Nissan</t>
  </si>
  <si>
    <t>0013600001PGPQoAAP</t>
  </si>
  <si>
    <t>Courtesy Nissan</t>
  </si>
  <si>
    <t>Clay Cooley Auto Group</t>
  </si>
  <si>
    <t>0013600001PGPR0AAP</t>
  </si>
  <si>
    <t>Ira Toyota of Manchester</t>
  </si>
  <si>
    <t>0013600001PGPR4AAP</t>
  </si>
  <si>
    <t>Volkswagen of Panama City</t>
  </si>
  <si>
    <t>0013600001PGPR5AAP</t>
  </si>
  <si>
    <t>Doggett Volkswagen of Beaumont</t>
  </si>
  <si>
    <t>0013600001PGPR6AAP</t>
  </si>
  <si>
    <t>Principle Volkswagen</t>
  </si>
  <si>
    <t>Principle Auto Group</t>
  </si>
  <si>
    <t>0013600001PGPRCAA5</t>
  </si>
  <si>
    <t>Acura Overland Park</t>
  </si>
  <si>
    <t>0013600001PGPRDAA5</t>
  </si>
  <si>
    <t>Acura of Pleasanton</t>
  </si>
  <si>
    <t>0013600001PGPRwAAP</t>
  </si>
  <si>
    <t>Hendrick Honda of Charleston</t>
  </si>
  <si>
    <t>0013600001PGPSHAA5</t>
  </si>
  <si>
    <t>Hendrick Lexus Charlotte</t>
  </si>
  <si>
    <t>0013600001PGPSJAA5</t>
  </si>
  <si>
    <t>Hendrick Lexus Kansas City</t>
  </si>
  <si>
    <t>0013600001PGPSKAA5</t>
  </si>
  <si>
    <t>Lexus of Pleasanton</t>
  </si>
  <si>
    <t>0013600001PGPSMAA5</t>
  </si>
  <si>
    <t>Mercedes-Benz of Northlake</t>
  </si>
  <si>
    <t>0013600001PGPSNAA5</t>
  </si>
  <si>
    <t>Mercedes-Benz of Durham</t>
  </si>
  <si>
    <t>0013600001PGPTgAAP</t>
  </si>
  <si>
    <t>Keyes Lexus of Valencia</t>
  </si>
  <si>
    <t>0013600001PGPTqAAP</t>
  </si>
  <si>
    <t>Larry H Miller Chrysler Jeep Dodge Ram Boise</t>
  </si>
  <si>
    <t>0013600001PGPTsAAP</t>
  </si>
  <si>
    <t>Larry H. Miller Chrysler Jeep Dodge Ram Provo</t>
  </si>
  <si>
    <t>0013600001PGPU4AAP</t>
  </si>
  <si>
    <t>Larry H. Miller Ford Lakewood</t>
  </si>
  <si>
    <t>0013600001PGPU5AAP</t>
  </si>
  <si>
    <t>Larry H. Miller Super Ford Salt Lake City</t>
  </si>
  <si>
    <t>0013600001PGPUBAA5</t>
  </si>
  <si>
    <t>Findlay Honda Spokane</t>
  </si>
  <si>
    <t>0013600001PGPUCAA5</t>
  </si>
  <si>
    <t>Larry H. Miller Honda Boise</t>
  </si>
  <si>
    <t>0013600001PGPUDAA5</t>
  </si>
  <si>
    <t>Larry H. Miller Honda Murray</t>
  </si>
  <si>
    <t>0013600001PGPUMAA5</t>
  </si>
  <si>
    <t>Mercedes-Benz of Draper</t>
  </si>
  <si>
    <t>0013600001PGPUVAA5</t>
  </si>
  <si>
    <t>Corwin Toyota of Colorado Springs</t>
  </si>
  <si>
    <t>Corwin Automotive Group</t>
  </si>
  <si>
    <t>0013600001PGPUZAA5</t>
  </si>
  <si>
    <t>Larry H. Miller Toyota Corona</t>
  </si>
  <si>
    <t>0013600001PGPUcAAP</t>
  </si>
  <si>
    <t>Larry H. Miller Volkswagen Avondale</t>
  </si>
  <si>
    <t>0013600001PGPUdAAP</t>
  </si>
  <si>
    <t>Larry H. Miller Volkswagen Lakewood</t>
  </si>
  <si>
    <t>0013600001PGPUeAAP</t>
  </si>
  <si>
    <t>Larry H. Miller Volkswagen Tucson</t>
  </si>
  <si>
    <t>0013600001PGPUoAAP</t>
  </si>
  <si>
    <t>Downtown Ford Sacramento</t>
  </si>
  <si>
    <t>Price Family Dealerships</t>
  </si>
  <si>
    <t>0013600001PGPUpAAP</t>
  </si>
  <si>
    <t>East Tennessee Ford</t>
  </si>
  <si>
    <t>0013600001PGPUqAAP</t>
  </si>
  <si>
    <t>Downtown Ford Sales</t>
  </si>
  <si>
    <t>0013600001PGPUrAAP</t>
  </si>
  <si>
    <t>Marin County Ford</t>
  </si>
  <si>
    <t>0013600001PGPVCAA5</t>
  </si>
  <si>
    <t>Johnson City Nissan</t>
  </si>
  <si>
    <t>0013600001PGcRTAA1</t>
  </si>
  <si>
    <t>Fox Ford of Cadillac</t>
  </si>
  <si>
    <t>0013600001PGcRUAA1</t>
  </si>
  <si>
    <t>Fox Ford Grand Traverse</t>
  </si>
  <si>
    <t>0013600001PGcRVAA1</t>
  </si>
  <si>
    <t>Fox Marquette Ford</t>
  </si>
  <si>
    <t>0013600001PGcRWAA1</t>
  </si>
  <si>
    <t>Murgado Ford</t>
  </si>
  <si>
    <t>0013600001PGcRbAAL</t>
  </si>
  <si>
    <t>Fox Nissan Grand Rapids</t>
  </si>
  <si>
    <t>0013600001PGcReAAL</t>
  </si>
  <si>
    <t>Fox Toyota of Cadillac</t>
  </si>
  <si>
    <t>0013600001PGcRwAAL</t>
  </si>
  <si>
    <t>Herb Chambers Honda of Burlington</t>
  </si>
  <si>
    <t>0013600001PGcSeAAL</t>
  </si>
  <si>
    <t>All American Chrysler Jeep Dodge of Odessa</t>
  </si>
  <si>
    <t>0013600001PGcT4AAL</t>
  </si>
  <si>
    <t>Baierl Ford</t>
  </si>
  <si>
    <t>0013600001PGcTAAA1</t>
  </si>
  <si>
    <t>Lithia Ford Lincoln of Fresno</t>
  </si>
  <si>
    <t>0013600001PGcTBAA1</t>
  </si>
  <si>
    <t>Nelson Ford of Grand Forks</t>
  </si>
  <si>
    <t>0013600001PGcTjAAL</t>
  </si>
  <si>
    <t>Lithia Nissan of Eugene</t>
  </si>
  <si>
    <t>0013600001PGcTmAAL</t>
  </si>
  <si>
    <t>Nissan of Stockton</t>
  </si>
  <si>
    <t>0013600001PGcU4AAL</t>
  </si>
  <si>
    <t>DCH Wappingers Falls Toyota</t>
  </si>
  <si>
    <t>0013600001PGcUHAA1</t>
  </si>
  <si>
    <t>Volkswagen of Downtown LA</t>
  </si>
  <si>
    <t>0013600001PGcUmAAL</t>
  </si>
  <si>
    <t>Ourisman Motors Bethesda</t>
  </si>
  <si>
    <t>0013600001PGcUyAAL</t>
  </si>
  <si>
    <t>Nottingham's Sulphur Springs Dodge</t>
  </si>
  <si>
    <t>0013600001PGcV1AAL</t>
  </si>
  <si>
    <t>Jordan Ford</t>
  </si>
  <si>
    <t>0013600001PGcVNAA1</t>
  </si>
  <si>
    <t>Waxahachie Ford</t>
  </si>
  <si>
    <t>0013600001PGcVQAA1</t>
  </si>
  <si>
    <t>Burleson Nissan</t>
  </si>
  <si>
    <t>0013600001PGcVRAA1</t>
  </si>
  <si>
    <t>Fort Worth Nissan</t>
  </si>
  <si>
    <t>0013600001PGcVTAA1</t>
  </si>
  <si>
    <t>Landers McLarty Nissan Huntsville</t>
  </si>
  <si>
    <t>0013600001PGcVVAA1</t>
  </si>
  <si>
    <t>Waxahachie Nissan</t>
  </si>
  <si>
    <t>0013600001PGcW3AAL</t>
  </si>
  <si>
    <t>Sheehy Ford of Ashland</t>
  </si>
  <si>
    <t>Sheehy Auto Stores</t>
  </si>
  <si>
    <t>0013600001PGcW5AAL</t>
  </si>
  <si>
    <t>Sheehy Ford of Springfield</t>
  </si>
  <si>
    <t>0013600001PGcW6AAL</t>
  </si>
  <si>
    <t>Sheehy Ford of Warrenton</t>
  </si>
  <si>
    <t>0013600001PGcW7AAL</t>
  </si>
  <si>
    <t>Sheehy Ford Lincoln of Gaithersburg</t>
  </si>
  <si>
    <t>0013600001PGcWEAA1</t>
  </si>
  <si>
    <t>Sheehy Lexus of Annapolis</t>
  </si>
  <si>
    <t>0013600001PGcWFAA1</t>
  </si>
  <si>
    <t>Sheehy Nissan of Glen Burnie</t>
  </si>
  <si>
    <t>0013600001PGcWGAA1</t>
  </si>
  <si>
    <t>Sheehy Nissan of Manassas</t>
  </si>
  <si>
    <t>0013600001PGcWIAA1</t>
  </si>
  <si>
    <t>Sheehy Nissan of Waldorf</t>
  </si>
  <si>
    <t>0013600001PHWJ1AAP</t>
  </si>
  <si>
    <t>Fred Lavery Audi Birmingham</t>
  </si>
  <si>
    <t>U.S. Auto Group Limited</t>
  </si>
  <si>
    <t>0013600001PHiMyAAL</t>
  </si>
  <si>
    <t>Capitol Honda</t>
  </si>
  <si>
    <t>0013600001PHiN6AAL</t>
  </si>
  <si>
    <t>Land Rover Annapolis</t>
  </si>
  <si>
    <t>0013600001PHiN7AAL</t>
  </si>
  <si>
    <t>Land Rover Darien</t>
  </si>
  <si>
    <t>0013600001PHiN8AAL</t>
  </si>
  <si>
    <t>Land Rover North Scottsdale</t>
  </si>
  <si>
    <t>0013600001PHiN9AAL</t>
  </si>
  <si>
    <t>Land Rover Paramus</t>
  </si>
  <si>
    <t>0013600001PHiNAAA1</t>
  </si>
  <si>
    <t>Jaguar Chandler</t>
  </si>
  <si>
    <t>0013600001PHiNBAA1</t>
  </si>
  <si>
    <t>Land Rover Monmouth</t>
  </si>
  <si>
    <t>0013600001PHiNCAA1</t>
  </si>
  <si>
    <t>Lexus of Warwick</t>
  </si>
  <si>
    <t>0013600001PHiNKAA1</t>
  </si>
  <si>
    <t>Mercedes-Benz of Chantilly</t>
  </si>
  <si>
    <t>0013600001PHiNMAA1</t>
  </si>
  <si>
    <t>Mercedes-Benz of Fairfield</t>
  </si>
  <si>
    <t>0013600001PHiNOAA1</t>
  </si>
  <si>
    <t>Mercedes-Benz of North Scottsdale</t>
  </si>
  <si>
    <t>0013600001PHiNPAA1</t>
  </si>
  <si>
    <t>Mercedes-Benz of Greenwich</t>
  </si>
  <si>
    <t>0013600001PHiNRAA1</t>
  </si>
  <si>
    <t>Mercedes-Benz of Tysons Corner</t>
  </si>
  <si>
    <t>0013600001PHiNqAAL</t>
  </si>
  <si>
    <t>Toyota of Pharr</t>
  </si>
  <si>
    <t>0013600001PHiNrAAL</t>
  </si>
  <si>
    <t>Toyota of Bedford</t>
  </si>
  <si>
    <t>0013600001PHiNtAAL</t>
  </si>
  <si>
    <t>Round Rock Toyota</t>
  </si>
  <si>
    <t>0013600001PHiNvAAL</t>
  </si>
  <si>
    <t>Toyota of Turnersville</t>
  </si>
  <si>
    <t>0013600001PHiNxAAL</t>
  </si>
  <si>
    <t>Kearny Mesa Toyota</t>
  </si>
  <si>
    <t>0013600001PHiO0AAL</t>
  </si>
  <si>
    <t>Toyota of Clovis</t>
  </si>
  <si>
    <t>0013600001PHiO2AAL</t>
  </si>
  <si>
    <t>Gateway Toyota</t>
  </si>
  <si>
    <t>0013600001PHiO3AAL</t>
  </si>
  <si>
    <t>Volkswagen South Coast</t>
  </si>
  <si>
    <t>0013600001PHiO4AAL</t>
  </si>
  <si>
    <t>Volkswagen North Scottsdale</t>
  </si>
  <si>
    <t>0013600001PHiOZAA1</t>
  </si>
  <si>
    <t>Philpott Ford</t>
  </si>
  <si>
    <t>0013600001PHiOaAAL</t>
  </si>
  <si>
    <t>North Central Ford</t>
  </si>
  <si>
    <t>0013600001PHiObAAL</t>
  </si>
  <si>
    <t>Baytown Ford</t>
  </si>
  <si>
    <t>0013600001PHiOcAAL</t>
  </si>
  <si>
    <t>Town &amp; Country Ford, Inc.</t>
  </si>
  <si>
    <t>0013600001PHiOdAAL</t>
  </si>
  <si>
    <t>Fort Mill Ford</t>
  </si>
  <si>
    <t>0013600001PHiOhAAL</t>
  </si>
  <si>
    <t>Lute Riley Honda</t>
  </si>
  <si>
    <t>0013600001PHiOqAAL</t>
  </si>
  <si>
    <t>Honda of Stevens Creek</t>
  </si>
  <si>
    <t>0013600001PHiOrAAL</t>
  </si>
  <si>
    <t>Honda of Serramonte</t>
  </si>
  <si>
    <t>0013600001PHiOxAAL</t>
  </si>
  <si>
    <t>Philpott Hyundai</t>
  </si>
  <si>
    <t>0013600001PHiP0AAL</t>
  </si>
  <si>
    <t>Land Rover Southwest Houston</t>
  </si>
  <si>
    <t>0013600001PHiP1AAL</t>
  </si>
  <si>
    <t>Jaguar Houston North</t>
  </si>
  <si>
    <t>0013600001PHiP2AAL</t>
  </si>
  <si>
    <t>Land Rover Birmingham</t>
  </si>
  <si>
    <t>0013600001PHiP3AAL</t>
  </si>
  <si>
    <t>Land Rover Roaring Fork</t>
  </si>
  <si>
    <t>0013600001PHiP4AAL</t>
  </si>
  <si>
    <t>Land Rover Houston Central</t>
  </si>
  <si>
    <t>0013600001PHiP6AAL</t>
  </si>
  <si>
    <t>Lexus of Birmingham</t>
  </si>
  <si>
    <t>0013600001PHiP7AAL</t>
  </si>
  <si>
    <t>Crown Lexus</t>
  </si>
  <si>
    <t>0013600001PHiP9AAL</t>
  </si>
  <si>
    <t>Lexus of Marin</t>
  </si>
  <si>
    <t>0013600001PHiPAAA1</t>
  </si>
  <si>
    <t>Lexus of Serramonte</t>
  </si>
  <si>
    <t>0013600001PHiPBAA1</t>
  </si>
  <si>
    <t>Mercedes-Benz of Walnut Creek</t>
  </si>
  <si>
    <t>0013600001PHiPCAA1</t>
  </si>
  <si>
    <t>Mercedes-Benz of Fort Myers</t>
  </si>
  <si>
    <t>0013600001PHiPDAA1</t>
  </si>
  <si>
    <t>Mercedes-Benz of McKinney</t>
  </si>
  <si>
    <t>0013600001PHiPEAA1</t>
  </si>
  <si>
    <t>Mercedes-Benz of Calabasas</t>
  </si>
  <si>
    <t>0013600001PHiPFAA1</t>
  </si>
  <si>
    <t>Mercedes-Benz of Nashville</t>
  </si>
  <si>
    <t>0013600001PHiPGAA1</t>
  </si>
  <si>
    <t>Mercedes-Benz of Denver</t>
  </si>
  <si>
    <t>0013600001PHiPQAA1</t>
  </si>
  <si>
    <t>Nissan of Chattanooga East</t>
  </si>
  <si>
    <t>0013600001PHiPuAAL</t>
  </si>
  <si>
    <t>Mountain States Toyota</t>
  </si>
  <si>
    <t>0013600001PHiPvAAL</t>
  </si>
  <si>
    <t>Clearwater Toyota</t>
  </si>
  <si>
    <t>0013600001PHiPwAAL</t>
  </si>
  <si>
    <t>Philpott Toyota</t>
  </si>
  <si>
    <t>0013600001PHiPzAAL</t>
  </si>
  <si>
    <t>Volkswagen of Fort Myers</t>
  </si>
  <si>
    <t>0013600001PHiQ1AAL</t>
  </si>
  <si>
    <t>Volkswagen of Clear Lake</t>
  </si>
  <si>
    <t>0013600001PHiQ3AAL</t>
  </si>
  <si>
    <t>Momentum Volkswagen</t>
  </si>
  <si>
    <t>0013600001PHiQ5AAL</t>
  </si>
  <si>
    <t>Dyer &amp; Dyer Volvo Cars</t>
  </si>
  <si>
    <t>0013600001PHidXAAT</t>
  </si>
  <si>
    <t>Mercedes-Benz of Austin</t>
  </si>
  <si>
    <t>0013600001PInDoAAL</t>
  </si>
  <si>
    <t>Coggin Acura Fort Pierce</t>
  </si>
  <si>
    <t>0013600001PInDpAAL</t>
  </si>
  <si>
    <t>Nalley Acura</t>
  </si>
  <si>
    <t>0013600001PInDqAAL</t>
  </si>
  <si>
    <t>Acura of Greensboro</t>
  </si>
  <si>
    <t>0013600001PInDrAAL</t>
  </si>
  <si>
    <t>Acura of Austin North</t>
  </si>
  <si>
    <t>0013600001PInDtAAL</t>
  </si>
  <si>
    <t>Crown Acura Richmond</t>
  </si>
  <si>
    <t>0013600001PInE4AAL</t>
  </si>
  <si>
    <t>Crown Dodge of Fayetteville</t>
  </si>
  <si>
    <t>0013600001PInE9AAL</t>
  </si>
  <si>
    <t>Coggin Ford</t>
  </si>
  <si>
    <t>0013600001PInEAAA1</t>
  </si>
  <si>
    <t>Jim Ellis Ford Sandy Springs</t>
  </si>
  <si>
    <t>0013600001PInEBAA1</t>
  </si>
  <si>
    <t>Liberty Ford of Fayetteville</t>
  </si>
  <si>
    <t>0013600001PInECAA1</t>
  </si>
  <si>
    <t>David McDavid Ford Fort Worth</t>
  </si>
  <si>
    <t>0013600001PInEDAA1</t>
  </si>
  <si>
    <t>Coggin Deland Ford</t>
  </si>
  <si>
    <t>0013600001PInEHAA1</t>
  </si>
  <si>
    <t>Coggin Honda</t>
  </si>
  <si>
    <t>0013600001PInEIAA1</t>
  </si>
  <si>
    <t>Coggin Honda of Orlando</t>
  </si>
  <si>
    <t>0013600001PInEKAA1</t>
  </si>
  <si>
    <t>Coggin Honda of St. Augustine</t>
  </si>
  <si>
    <t>0013600001PInENAA1</t>
  </si>
  <si>
    <t>Greensboro Honda</t>
  </si>
  <si>
    <t>0013600001PInEUAA1</t>
  </si>
  <si>
    <t>Nalley INFINITI of Atlanta</t>
  </si>
  <si>
    <t>0013600001PInEVAA1</t>
  </si>
  <si>
    <t>Nalley Infiniti of Marietta</t>
  </si>
  <si>
    <t>0013600001PInEXAA1</t>
  </si>
  <si>
    <t>Land Rover St. Louis</t>
  </si>
  <si>
    <t>0013600001PInEbAAL</t>
  </si>
  <si>
    <t>Nalley Lexus Roswell</t>
  </si>
  <si>
    <t>0013600001PInEcAAL</t>
  </si>
  <si>
    <t>Nalley Lexus Smyrna</t>
  </si>
  <si>
    <t>0013600001PInEdAAL</t>
  </si>
  <si>
    <t>Spirit Lexus</t>
  </si>
  <si>
    <t>Gurley Leep Automotive</t>
  </si>
  <si>
    <t>0013600001PInEeAAL</t>
  </si>
  <si>
    <t>Lexus of Greenville</t>
  </si>
  <si>
    <t>0013600001PInEfAAL</t>
  </si>
  <si>
    <t>David McDavid Lincoln</t>
  </si>
  <si>
    <t>0013600001PInEhAAL</t>
  </si>
  <si>
    <t>Mercedes-Benz of Tampa</t>
  </si>
  <si>
    <t>0013600001PInEiAAL</t>
  </si>
  <si>
    <t>Mercedes Benz of Chesterfield</t>
  </si>
  <si>
    <t>0013600001PInElAAL</t>
  </si>
  <si>
    <t>Coggin Nissan at the Avenues</t>
  </si>
  <si>
    <t>0013600001PInEoAAL</t>
  </si>
  <si>
    <t>Nissan of Cumming</t>
  </si>
  <si>
    <t>0013600001PInEwAAL</t>
  </si>
  <si>
    <t>Nalley Toyota Stonecrest</t>
  </si>
  <si>
    <t>0013600001PInExAAL</t>
  </si>
  <si>
    <t>Nalley Toyota Roswell</t>
  </si>
  <si>
    <t>0013600001PInF0AAL</t>
  </si>
  <si>
    <t>Nalley Volkswagen of Alpharetta</t>
  </si>
  <si>
    <t>0013600001PInF1AAL</t>
  </si>
  <si>
    <t>Flow Volvo Cars Greensboro</t>
  </si>
  <si>
    <t>0013600001PInFDAA1</t>
  </si>
  <si>
    <t>Cardinale Nissan</t>
  </si>
  <si>
    <t>0013600001PInFFAA1</t>
  </si>
  <si>
    <t>Cardinaleway Volkswagen</t>
  </si>
  <si>
    <t>0013600001PInFTAA1</t>
  </si>
  <si>
    <t>Chapman Honda</t>
  </si>
  <si>
    <t>0013600001PInFZAA1</t>
  </si>
  <si>
    <t>Chapman Volkswagen Tucson</t>
  </si>
  <si>
    <t>0013600001PInFtAAL</t>
  </si>
  <si>
    <t>Villa Ford of Orange</t>
  </si>
  <si>
    <t>Wilson Automotive Group</t>
  </si>
  <si>
    <t>0013600001PInFvAAL</t>
  </si>
  <si>
    <t>Freeway Honda</t>
  </si>
  <si>
    <t>0013600001PInKSAA1</t>
  </si>
  <si>
    <t>Volkswagen of Downtown Chicago</t>
  </si>
  <si>
    <t>0013600001PInKbAAL</t>
  </si>
  <si>
    <t>Holman Ford Maple Shade</t>
  </si>
  <si>
    <t>0013600001PInKcAAL</t>
  </si>
  <si>
    <t>Holman Ford Turnersville</t>
  </si>
  <si>
    <t>0013600001PInKdAAL</t>
  </si>
  <si>
    <t>Holman Honda of Ft. Lauderdale</t>
  </si>
  <si>
    <t>0013600001PInKeAAL</t>
  </si>
  <si>
    <t>Holman Honda on Arapahoe</t>
  </si>
  <si>
    <t>0013600001PInKhAAL</t>
  </si>
  <si>
    <t>Land Rover Denver</t>
  </si>
  <si>
    <t>0013600001PInKiAAL</t>
  </si>
  <si>
    <t>Land Rover San Diego</t>
  </si>
  <si>
    <t>0013600001PInKjAAL</t>
  </si>
  <si>
    <t>Lexus of Greenwood Village</t>
  </si>
  <si>
    <t>0013600001PInKkAAL</t>
  </si>
  <si>
    <t>Lexus of Portland</t>
  </si>
  <si>
    <t>0013600001PInKlAAL</t>
  </si>
  <si>
    <t>Lexus of Seattle</t>
  </si>
  <si>
    <t>0013600001PInKpAAL</t>
  </si>
  <si>
    <t>Holman Toyota</t>
  </si>
  <si>
    <t>0013600001PInL3AAL</t>
  </si>
  <si>
    <t>Jeff Wyler Kings Nissan</t>
  </si>
  <si>
    <t>Jeff Wyler Automotive Family</t>
  </si>
  <si>
    <t>0013600001PInL9AAL</t>
  </si>
  <si>
    <t>Koons Sterling Ford</t>
  </si>
  <si>
    <t>Jim Koons Automotive Group</t>
  </si>
  <si>
    <t>0013600001PInLXAA1</t>
  </si>
  <si>
    <t>Lia Nissan of Saratoga</t>
  </si>
  <si>
    <t>Lia Auto Group</t>
  </si>
  <si>
    <t>0013600001PInLYAA1</t>
  </si>
  <si>
    <t>Lia Nissan of Glens Falls</t>
  </si>
  <si>
    <t>0013600001PInLZAA1</t>
  </si>
  <si>
    <t>Lia Nissan of Enfield</t>
  </si>
  <si>
    <t>0013600001PInLaAAL</t>
  </si>
  <si>
    <t>Lia Nissan of Colonie</t>
  </si>
  <si>
    <t>0013600001PInLsAAL</t>
  </si>
  <si>
    <t>Mac Haik's Southway Ford</t>
  </si>
  <si>
    <t>Mac Haik Auto Group</t>
  </si>
  <si>
    <t>0013600001PInMFAA1</t>
  </si>
  <si>
    <t>Jacobs Mitsubishi New Port Richey</t>
  </si>
  <si>
    <t>0013600001PInMMAA1</t>
  </si>
  <si>
    <t>Open Road Acura of Wayne</t>
  </si>
  <si>
    <t>0013600001PInMgAAL</t>
  </si>
  <si>
    <t>Performance Kings Honda</t>
  </si>
  <si>
    <t>Performance Automotive Network</t>
  </si>
  <si>
    <t>0013600001PInMhAAL</t>
  </si>
  <si>
    <t>Performance Honda</t>
  </si>
  <si>
    <t>0013600001PInNBAA1</t>
  </si>
  <si>
    <t>Pohanka Nissan of Salisbury</t>
  </si>
  <si>
    <t>0013600001PInNCAA1</t>
  </si>
  <si>
    <t>Pohanka Nissan</t>
  </si>
  <si>
    <t>0013600001PInQaAAL</t>
  </si>
  <si>
    <t>Capitol Nissan</t>
  </si>
  <si>
    <t>United Imports</t>
  </si>
  <si>
    <t>0013600001PInQhAAL</t>
  </si>
  <si>
    <t>Ford Lincoln Fairfield</t>
  </si>
  <si>
    <t>0013600001PInQiAAL</t>
  </si>
  <si>
    <t>Land Rover Marin</t>
  </si>
  <si>
    <t>0013600001PInQkAAL</t>
  </si>
  <si>
    <t>Toyota Marin</t>
  </si>
  <si>
    <t>0013600001PInQmAAL</t>
  </si>
  <si>
    <t>Volvo Cars Marin</t>
  </si>
  <si>
    <t>0013600001PInQnAAL</t>
  </si>
  <si>
    <t>Volvo Cars Palo Alto</t>
  </si>
  <si>
    <t>0013600001PInQoAAL</t>
  </si>
  <si>
    <t>Acura Westwood</t>
  </si>
  <si>
    <t>0013600001PInQqAAL</t>
  </si>
  <si>
    <t>Ira Ford Auburn</t>
  </si>
  <si>
    <t>0013600001PInQrAAL</t>
  </si>
  <si>
    <t>Ira Ford Saco</t>
  </si>
  <si>
    <t>0013600001PInQtAAL</t>
  </si>
  <si>
    <t>Ira Honda Saco</t>
  </si>
  <si>
    <t>0013600001PInQyAAL</t>
  </si>
  <si>
    <t>Mercedes-Benz of Hanover</t>
  </si>
  <si>
    <t>0013600001PInQzAAL</t>
  </si>
  <si>
    <t>Mercedes-Benz of Westwood</t>
  </si>
  <si>
    <t>0013600001PInR0AAL</t>
  </si>
  <si>
    <t>Mercedes-Benz of Manchester</t>
  </si>
  <si>
    <t>0013600001PInR9AAL</t>
  </si>
  <si>
    <t>Jack Volkswagen</t>
  </si>
  <si>
    <t>0013600001PInRAAA1</t>
  </si>
  <si>
    <t>Ira Volvo Cars South Shore</t>
  </si>
  <si>
    <t>0013600001PInRLAA1</t>
  </si>
  <si>
    <t>Priority Nissan Chantilly</t>
  </si>
  <si>
    <t>0013600001PInRYAA1</t>
  </si>
  <si>
    <t>Ray Catena Lexus of Freehold</t>
  </si>
  <si>
    <t>0013600001PInRZAA1</t>
  </si>
  <si>
    <t>Ray Catena Lexus of Monmouth</t>
  </si>
  <si>
    <t>0013600001PInReAAL</t>
  </si>
  <si>
    <t>Ray Catena of Freehold</t>
  </si>
  <si>
    <t>0013600001PInS4AAL</t>
  </si>
  <si>
    <t>Tonkin Gresham Honda</t>
  </si>
  <si>
    <t>Gee Automotive</t>
  </si>
  <si>
    <t>0013600001PInSVAA1</t>
  </si>
  <si>
    <t>AutoNation Ford Arapahoe</t>
  </si>
  <si>
    <t>0013600001PJ77ZAAT</t>
  </si>
  <si>
    <t>Audi Fremont</t>
  </si>
  <si>
    <t>0013600001PJAtoAAH</t>
  </si>
  <si>
    <t>Bernardi Volvo Cars Natick</t>
  </si>
  <si>
    <t>0013600001QoxboAAB</t>
  </si>
  <si>
    <t>Emich Volkswagen of Boulder</t>
  </si>
  <si>
    <t>Emich Automotive</t>
  </si>
  <si>
    <t>0013600001Qq8rkAAB</t>
  </si>
  <si>
    <t>Lewisville Volkswagen</t>
  </si>
  <si>
    <t>Boardwalk Auto Group</t>
  </si>
  <si>
    <t>0013600001Qq8rqAAB</t>
  </si>
  <si>
    <t>Hiley Volkswagen of Arlington</t>
  </si>
  <si>
    <t>0013600001Qq8rrAAB</t>
  </si>
  <si>
    <t>East Dallas Volkswagen</t>
  </si>
  <si>
    <t>0013600001Qq8rtAAB</t>
  </si>
  <si>
    <t>Brandon Tomes Volkswagen</t>
  </si>
  <si>
    <t>Tomes Auto Group</t>
  </si>
  <si>
    <t>0013600001QqYxdAAF</t>
  </si>
  <si>
    <t>Land Rover Fort Meyers</t>
  </si>
  <si>
    <t>0013600001QqoGcAAJ</t>
  </si>
  <si>
    <t>Audi of Mississauga</t>
  </si>
  <si>
    <t>L5V2Y6</t>
  </si>
  <si>
    <t>Bramgate Automotive Inc.</t>
  </si>
  <si>
    <t>0013600001Sur5AAAR</t>
  </si>
  <si>
    <t>Audi Brampton</t>
  </si>
  <si>
    <t>l6r3y2</t>
  </si>
  <si>
    <t>0013600001SveTBAAZ</t>
  </si>
  <si>
    <t>Autofair Ford of Haverhill</t>
  </si>
  <si>
    <t>Autofair Automotive Group</t>
  </si>
  <si>
    <t>0013600001SveTqAAJ</t>
  </si>
  <si>
    <t>Byers Volkswagen</t>
  </si>
  <si>
    <t>0013600001SveUPAAZ</t>
  </si>
  <si>
    <t>Chapman Columbia</t>
  </si>
  <si>
    <t>Chapman Auto Stores</t>
  </si>
  <si>
    <t>0013600001SveUQAAZ</t>
  </si>
  <si>
    <t>Chapman Ford of Egg Harbor Township</t>
  </si>
  <si>
    <t>0013600001SveURAAZ</t>
  </si>
  <si>
    <t>Chapman Ford of Horsham</t>
  </si>
  <si>
    <t>0013600001SveUSAAZ</t>
  </si>
  <si>
    <t>Chapman Ford of Lancaster</t>
  </si>
  <si>
    <t>0013600001SveUUAAZ</t>
  </si>
  <si>
    <t>Chapman Ford of Philadelphia</t>
  </si>
  <si>
    <t>0013600001SveUVAAZ</t>
  </si>
  <si>
    <t>Chapman Nissan</t>
  </si>
  <si>
    <t>0013600001SveVvAAJ</t>
  </si>
  <si>
    <t>Future Nissan of Folsom</t>
  </si>
  <si>
    <t>Future Automotive Group</t>
  </si>
  <si>
    <t>0013600001SveVwAAJ</t>
  </si>
  <si>
    <t>Future Nissan of Roseville</t>
  </si>
  <si>
    <t>0013600001SveW1AAJ</t>
  </si>
  <si>
    <t>Jaguar Land Rover Van Nuys</t>
  </si>
  <si>
    <t>0013600001SveW3AAJ</t>
  </si>
  <si>
    <t>Galpin Lincoln</t>
  </si>
  <si>
    <t>0013600001SveW7AAJ</t>
  </si>
  <si>
    <t>Galpin Volkswagen</t>
  </si>
  <si>
    <t>0013600001SveWAAAZ</t>
  </si>
  <si>
    <t>Galpin Volvo</t>
  </si>
  <si>
    <t>0013600001Sveb7AAB</t>
  </si>
  <si>
    <t>Honda Cars of Katy</t>
  </si>
  <si>
    <t>0013600001SvebQAAR</t>
  </si>
  <si>
    <t>Tom Kelley Volvo Cars</t>
  </si>
  <si>
    <t>0013600001SvebYAAR</t>
  </si>
  <si>
    <t>#1 Cochran Nissan Cranberry</t>
  </si>
  <si>
    <t>0013600001SvebeAAB</t>
  </si>
  <si>
    <t>Northgate Ford Cincinnati</t>
  </si>
  <si>
    <t>Kenwood Dealer Group</t>
  </si>
  <si>
    <t>0013600001SvecGAAR</t>
  </si>
  <si>
    <t>Grieco Ford</t>
  </si>
  <si>
    <t>Grieco Automotive Group</t>
  </si>
  <si>
    <t>0013600001SvegVAAR</t>
  </si>
  <si>
    <t>Toyota of Brookfield</t>
  </si>
  <si>
    <t>0013600001SvegkAAB</t>
  </si>
  <si>
    <t>Mechanicsville Toyota</t>
  </si>
  <si>
    <t>0013600001SvehPAAR</t>
  </si>
  <si>
    <t>Corwin Honda Colorado Springs</t>
  </si>
  <si>
    <t>0013600001SvehnAAB</t>
  </si>
  <si>
    <t>Ron Marhofer Nissan</t>
  </si>
  <si>
    <t>0013600001SvehpAAB</t>
  </si>
  <si>
    <t>Plaza Honda</t>
  </si>
  <si>
    <t>0013600001SvehsAAB</t>
  </si>
  <si>
    <t>Plaza Toyota</t>
  </si>
  <si>
    <t>0013600001SveiFAAR</t>
  </si>
  <si>
    <t>Jaguar Anaheim Hills</t>
  </si>
  <si>
    <t>0013600001SveiNAAR</t>
  </si>
  <si>
    <t>Rusnak Volvo Cars</t>
  </si>
  <si>
    <t>0013600001SvejcAAB</t>
  </si>
  <si>
    <t>Suburban Ford of Ferndale</t>
  </si>
  <si>
    <t>0013600001SvejmAAB</t>
  </si>
  <si>
    <t>Jaguar Land Rover Troy</t>
  </si>
  <si>
    <t>0013600001SvejrAAB</t>
  </si>
  <si>
    <t>LaFontaine Nissan Troy</t>
  </si>
  <si>
    <t>0013600001SvejyAAB</t>
  </si>
  <si>
    <t>Suburban Volvo Cars</t>
  </si>
  <si>
    <t>0013600001SvfvsAAB</t>
  </si>
  <si>
    <t>Van's Honda</t>
  </si>
  <si>
    <t>0013600001Sw2LAAAZ</t>
  </si>
  <si>
    <t>Volvo Cars Ontario</t>
  </si>
  <si>
    <t>Sherman Auto Group</t>
  </si>
  <si>
    <t>0013600001Sw2PvAAJ</t>
  </si>
  <si>
    <t>Ontario Volkswagen</t>
  </si>
  <si>
    <t>0013600001Sw5T4AAJ</t>
  </si>
  <si>
    <t>Mercedes-Benz of Danbury</t>
  </si>
  <si>
    <t>Curry Automotive</t>
  </si>
  <si>
    <t>0013600001Sw5TiAAJ</t>
  </si>
  <si>
    <t>Mercedes-Benz of Wappingers Falls</t>
  </si>
  <si>
    <t>0013600001Sw5Z7AAJ</t>
  </si>
  <si>
    <t>Crabtree Toyota</t>
  </si>
  <si>
    <t>Crabtree Motor Group</t>
  </si>
  <si>
    <t>0013600001SwYS9AAN</t>
  </si>
  <si>
    <t>Audi McKinney</t>
  </si>
  <si>
    <t>0013600001SwlGkAAJ</t>
  </si>
  <si>
    <t>Armstrong Volkswagen</t>
  </si>
  <si>
    <t>0013600001SwlGqAAJ</t>
  </si>
  <si>
    <t>Elk Grove Volkswagen</t>
  </si>
  <si>
    <t>0013600001SwlGrAAJ</t>
  </si>
  <si>
    <t>Emich Volkswagen</t>
  </si>
  <si>
    <t>0013600001SwlGvAAJ</t>
  </si>
  <si>
    <t>Fox Valley Volkswagen St. Charles</t>
  </si>
  <si>
    <t>Fox Valley Auto Group</t>
  </si>
  <si>
    <t>0013600001SwlGxAAJ</t>
  </si>
  <si>
    <t>Gossett Volkswagen of Germantown</t>
  </si>
  <si>
    <t>0013600001SwlGyAAJ</t>
  </si>
  <si>
    <t>Jim Ellis Volkswagen of Chamblee</t>
  </si>
  <si>
    <t>0013600001SwlGzAAJ</t>
  </si>
  <si>
    <t>Wynn Volkswagen</t>
  </si>
  <si>
    <t>The Wynn Group</t>
  </si>
  <si>
    <t>0013600001SwlH7AAJ</t>
  </si>
  <si>
    <t>Pacific Volkswagen</t>
  </si>
  <si>
    <t>0013600001SwlH8AAJ</t>
  </si>
  <si>
    <t>Reydel Volkswagen, Inc.</t>
  </si>
  <si>
    <t>0013600001SwlHCAAZ</t>
  </si>
  <si>
    <t>Sunnyvale Volkswagen</t>
  </si>
  <si>
    <t>Momentum Auto Group</t>
  </si>
  <si>
    <t>0013600001SwlHDAAZ</t>
  </si>
  <si>
    <t>Timmons Volkswagen</t>
  </si>
  <si>
    <t>0013600001Sx1tEAAR</t>
  </si>
  <si>
    <t>West Broad Honda</t>
  </si>
  <si>
    <t>0013600001WIU6kAAH</t>
  </si>
  <si>
    <t>Audi Queens</t>
  </si>
  <si>
    <t>Kollective</t>
  </si>
  <si>
    <t>0013600001WIZIeAAP</t>
  </si>
  <si>
    <t>Jaguar Land Rover Metro West</t>
  </si>
  <si>
    <t>M8Z 5G1</t>
  </si>
  <si>
    <t>Marino's Automotive Group</t>
  </si>
  <si>
    <t>0013600001WIaI6AAL</t>
  </si>
  <si>
    <t>Audi Boulder Service</t>
  </si>
  <si>
    <t>0013600001WIb2VAAT</t>
  </si>
  <si>
    <t>Audi Hawthorne</t>
  </si>
  <si>
    <t>0013600001WIb2WAAT</t>
  </si>
  <si>
    <t>New Country Lexus of Westport</t>
  </si>
  <si>
    <t>0013600001WIb2XAAT</t>
  </si>
  <si>
    <t>New Country Toyota of Westport</t>
  </si>
  <si>
    <t>0013600001WIb2dAAD</t>
  </si>
  <si>
    <t>New Country Lexus of Latham</t>
  </si>
  <si>
    <t>0013600001WIb2gAAD</t>
  </si>
  <si>
    <t>New Country Motor Cars Mercedes-Benz</t>
  </si>
  <si>
    <t>0013600001WIb2iAAD</t>
  </si>
  <si>
    <t>Mercedes-Benz of Palm Beach</t>
  </si>
  <si>
    <t>0013600001WIb2kAAD</t>
  </si>
  <si>
    <t>Mercedes-Benz of North Palm Beach</t>
  </si>
  <si>
    <t>0013600001WIb2rAAD</t>
  </si>
  <si>
    <t>New Country Toyota of Clifton Park</t>
  </si>
  <si>
    <t>0013600001WIb2sAAD</t>
  </si>
  <si>
    <t>New Country Toyota of Saratoga Springs</t>
  </si>
  <si>
    <t>0013600001WJI2iAAH</t>
  </si>
  <si>
    <t>Southern Ford</t>
  </si>
  <si>
    <t>Atlantic Coast Automotive Group</t>
  </si>
  <si>
    <t>0013600001WJI32AAH</t>
  </si>
  <si>
    <t>Mercedes-Benz of Silver Spring</t>
  </si>
  <si>
    <t>0013600001WJI33AAH</t>
  </si>
  <si>
    <t>Mercedes-Benz of Owings Mills</t>
  </si>
  <si>
    <t>0013600001WJI3FAAX</t>
  </si>
  <si>
    <t>Heritage Volkswagen Catonsville</t>
  </si>
  <si>
    <t>0013600001XU6RGAA1</t>
  </si>
  <si>
    <t>Serra Volvo Cars of Traverse City</t>
  </si>
  <si>
    <t>0013600001XU6hsAAD</t>
  </si>
  <si>
    <t>Tony Serra Ford</t>
  </si>
  <si>
    <t>0013600001XUhcnAAD</t>
  </si>
  <si>
    <t>Texas Nissan of Grapevine</t>
  </si>
  <si>
    <t>0013600001XUhd0AAD</t>
  </si>
  <si>
    <t>Joe Myers Ford</t>
  </si>
  <si>
    <t>0013600001XUhd5AAD</t>
  </si>
  <si>
    <t>Cerritos Nissan</t>
  </si>
  <si>
    <t>0013600001XUhdFAAT</t>
  </si>
  <si>
    <t>Gwinnett Place Ford</t>
  </si>
  <si>
    <t>0013600001XUhdZAAT</t>
  </si>
  <si>
    <t>Crest Nissan of Frisco</t>
  </si>
  <si>
    <t>0013600001XUhddAAD</t>
  </si>
  <si>
    <t>Grand Prairie Ford</t>
  </si>
  <si>
    <t>0013600001XUhdiAAD</t>
  </si>
  <si>
    <t>Grapevine Ford Lincoln</t>
  </si>
  <si>
    <t>0013600001XUhdvAAD</t>
  </si>
  <si>
    <t>Reliable Nissan</t>
  </si>
  <si>
    <t>0013600001YJkrIAAT</t>
  </si>
  <si>
    <t>Chevy Chase Acura</t>
  </si>
  <si>
    <t>0013600001YNXtFAAX</t>
  </si>
  <si>
    <t>Land Rover Livermore</t>
  </si>
  <si>
    <t>0013600001YNXtHAAX</t>
  </si>
  <si>
    <t>Land Rover San Jose</t>
  </si>
  <si>
    <t>US Auto Trust</t>
  </si>
  <si>
    <t>0013600001YNXtIAAX</t>
  </si>
  <si>
    <t>Los Gatos Luxury Cars</t>
  </si>
  <si>
    <t>Aston Martin</t>
  </si>
  <si>
    <t>0013600001YNXtoAAH</t>
  </si>
  <si>
    <t>Kendall Ford Lincoln of Eugene</t>
  </si>
  <si>
    <t>Kendall Automotive Group</t>
  </si>
  <si>
    <t>0013600001ZXgCtAAL</t>
  </si>
  <si>
    <t>Braman Rolls Royce West Palm Beach</t>
  </si>
  <si>
    <t>Rolls Royce</t>
  </si>
  <si>
    <t>0013600001ZXgDKAA1</t>
  </si>
  <si>
    <t>Acura of Orange Park</t>
  </si>
  <si>
    <t>0013600001ZXgDPAA1</t>
  </si>
  <si>
    <t>Coconut Point Honda</t>
  </si>
  <si>
    <t>0013600001ZXgDWAA1</t>
  </si>
  <si>
    <t>Volkswagen of Orange Park</t>
  </si>
  <si>
    <t>0013600001ZXgDfAAL</t>
  </si>
  <si>
    <t>Hoffman Ford</t>
  </si>
  <si>
    <t>0013600001ZXgDhAAL</t>
  </si>
  <si>
    <t>Hoffman Lexus</t>
  </si>
  <si>
    <t>0013600001ZXgE4AAL</t>
  </si>
  <si>
    <t>Joseph Volkswagen of Cincinnati</t>
  </si>
  <si>
    <t>0013600001Zio3jAAB</t>
  </si>
  <si>
    <t>Lexus of Austin</t>
  </si>
  <si>
    <t>0013600001ZioW2AAJ</t>
  </si>
  <si>
    <t>Lexus of Lakeway</t>
  </si>
  <si>
    <t>0013600001aBuOkAAK</t>
  </si>
  <si>
    <t>Hennessy Ford Atlanta</t>
  </si>
  <si>
    <t>0013600001aBuOlAAK</t>
  </si>
  <si>
    <t>Hennessy Honda of Woodstock</t>
  </si>
  <si>
    <t>0013600001aBuOoAAK</t>
  </si>
  <si>
    <t>Hennessy Lexus Atlanta</t>
  </si>
  <si>
    <t>0013600001aBuOpAAK</t>
  </si>
  <si>
    <t>Hennessy Lexus of Gwinnett</t>
  </si>
  <si>
    <t>0013600001aBuOtAAK</t>
  </si>
  <si>
    <t>Nielsen Nissan of Denville</t>
  </si>
  <si>
    <t>0013600001aCqnIAAS</t>
  </si>
  <si>
    <t>Honda Village</t>
  </si>
  <si>
    <t>0013600001aCqnNAAS</t>
  </si>
  <si>
    <t>Land Rover Hilton Head</t>
  </si>
  <si>
    <t>0013600001aCqnOAAS</t>
  </si>
  <si>
    <t>Jaguar Columbia</t>
  </si>
  <si>
    <t>0013600001aCqnPAAS</t>
  </si>
  <si>
    <t>Gossett Chrysler Dodge Jeep RAM</t>
  </si>
  <si>
    <t>0013600001aCqnRAAS</t>
  </si>
  <si>
    <t>Gossett Kia South Mt. Moriah</t>
  </si>
  <si>
    <t>0013600001aCqnSAAS</t>
  </si>
  <si>
    <t>Gossett Kia North Covington Pike</t>
  </si>
  <si>
    <t>0013600001aCqnZAAS</t>
  </si>
  <si>
    <t>Gossett Volkswagen</t>
  </si>
  <si>
    <t>0013600001aCqneAAC</t>
  </si>
  <si>
    <t>AutoNation Volkswagen Hilton Head</t>
  </si>
  <si>
    <t>0013600001aCqnfAAC</t>
  </si>
  <si>
    <t>AutoNation Volkswagen Savannah</t>
  </si>
  <si>
    <t>0013600001aCqnhAAC</t>
  </si>
  <si>
    <t>Boston Volvo Cars</t>
  </si>
  <si>
    <t>0013600001c9QBWAA2</t>
  </si>
  <si>
    <t>Trend Motors Volkswagen</t>
  </si>
  <si>
    <t>0013600001cALpwAAG</t>
  </si>
  <si>
    <t>Jack Daniels Porsche</t>
  </si>
  <si>
    <t>0013600001cALrxAAG</t>
  </si>
  <si>
    <t>Jack Daniels Volkswagen</t>
  </si>
  <si>
    <t>0013600001cALuDAAW</t>
  </si>
  <si>
    <t>Jack Daniels Kia</t>
  </si>
  <si>
    <t>0013600001dHFKYAA4</t>
  </si>
  <si>
    <t>Park Place Volvo Cars</t>
  </si>
  <si>
    <t>0013600001dvWapAAE</t>
  </si>
  <si>
    <t>Southern 441 Nissan</t>
  </si>
  <si>
    <t>0013600001dvWx0AAE</t>
  </si>
  <si>
    <t>Fields Motorcars Orlando</t>
  </si>
  <si>
    <t>0013600001dvWx6AAE</t>
  </si>
  <si>
    <t>Land Rover Asheville</t>
  </si>
  <si>
    <t>0013600001dvWx7AAE</t>
  </si>
  <si>
    <t>Land Rover Jacksonville</t>
  </si>
  <si>
    <t>0013600001eQ8XpAAK</t>
  </si>
  <si>
    <t>Land Rover Cherry Hill</t>
  </si>
  <si>
    <t>0013600001eQ8gDAAS</t>
  </si>
  <si>
    <t>Cherry Hill Volkswagen</t>
  </si>
  <si>
    <t>0013600001eQmyhAAC</t>
  </si>
  <si>
    <t>Serra Audi Traverse City</t>
  </si>
  <si>
    <t>0013600001eT36IAAS</t>
  </si>
  <si>
    <t>Ciocca Honda</t>
  </si>
  <si>
    <t>0013600001ggoFNAAY</t>
  </si>
  <si>
    <t>Ciocca Volkswagen of Allentown</t>
  </si>
  <si>
    <t>0013600001ggoFRAAY</t>
  </si>
  <si>
    <t>Ciocca Ford of Quakertown</t>
  </si>
  <si>
    <t>0013600001h2pYcAAI</t>
  </si>
  <si>
    <t>Honolulu Volkswagen</t>
  </si>
  <si>
    <t>0013600001h3d7HAAQ</t>
  </si>
  <si>
    <t>Coulter Nissan</t>
  </si>
  <si>
    <t>Coulter Automotive Group</t>
  </si>
  <si>
    <t>0013600001h564kAAA</t>
  </si>
  <si>
    <t>Tom Wood Jaguar Inc.</t>
  </si>
  <si>
    <t>0013600001h5654AAA</t>
  </si>
  <si>
    <t>Tom Wood Honda</t>
  </si>
  <si>
    <t>0013600001h565iAAA</t>
  </si>
  <si>
    <t>Tom Wood Toyota</t>
  </si>
  <si>
    <t>0013600001h5gu8AAA</t>
  </si>
  <si>
    <t>Ford of Dumas</t>
  </si>
  <si>
    <t>Khoury Auto Group</t>
  </si>
  <si>
    <t>0013600001h6kUeAAI</t>
  </si>
  <si>
    <t>Land Rover Pasadena</t>
  </si>
  <si>
    <t>0013600001iD5F8AAK</t>
  </si>
  <si>
    <t>Land Rover Colorado Springs</t>
  </si>
  <si>
    <t>Red Noland Auto Group</t>
  </si>
  <si>
    <t>0013600001iE9IYAA0</t>
  </si>
  <si>
    <t>Friendly Honda of Poughkeepsie</t>
  </si>
  <si>
    <t>Friendly Auto Group (Downstate)</t>
  </si>
  <si>
    <t>0013600001iEAm1AAG</t>
  </si>
  <si>
    <t>Land Rover Portland</t>
  </si>
  <si>
    <t>0013600001iESGeAAO</t>
  </si>
  <si>
    <t>Findlay Volvo Cars Las Vegas</t>
  </si>
  <si>
    <t>0013600001itOwzAAE</t>
  </si>
  <si>
    <t>Audi Richmond British Columbia</t>
  </si>
  <si>
    <t>V6V 0B5</t>
  </si>
  <si>
    <t>0013600001itPnQAAU</t>
  </si>
  <si>
    <t>Serra Toyota of Traverse City</t>
  </si>
  <si>
    <t>0013600001itk1GAAQ</t>
  </si>
  <si>
    <t>Zimbrick Acura of Brookfield</t>
  </si>
  <si>
    <t>0013600001itk1MAAQ</t>
  </si>
  <si>
    <t>Zimbrick Honda</t>
  </si>
  <si>
    <t>0013600001itk1TAAQ</t>
  </si>
  <si>
    <t>Zimbrick Nissan</t>
  </si>
  <si>
    <t>0013600001itk1VAAQ</t>
  </si>
  <si>
    <t>Zimbrick Volkswagen of Middleton</t>
  </si>
  <si>
    <t>0013600001jfKD5AAM</t>
  </si>
  <si>
    <t>Volkswagen of Oakland</t>
  </si>
  <si>
    <t>Putnam Automotive</t>
  </si>
  <si>
    <t>0013600001jfRlNAAU</t>
  </si>
  <si>
    <t>Buckeye Honda</t>
  </si>
  <si>
    <t>Buckeye Automotive Family</t>
  </si>
  <si>
    <t>0013600001kMsgeAAC</t>
  </si>
  <si>
    <t>Maguire Toyota of Grand Island</t>
  </si>
  <si>
    <t>0013600001kMsguAAC</t>
  </si>
  <si>
    <t>Kia of Port Charlotte</t>
  </si>
  <si>
    <t>0013600001kMsh8AAC</t>
  </si>
  <si>
    <t>Burdick Lincoln</t>
  </si>
  <si>
    <t>0013600001kMshAAAS</t>
  </si>
  <si>
    <t>Burdick Mitsubishi</t>
  </si>
  <si>
    <t>0013600001kMshBAAS</t>
  </si>
  <si>
    <t>Burdick Nissan</t>
  </si>
  <si>
    <t>0013600001kMshEAAS</t>
  </si>
  <si>
    <t>Burdick Volkswagen</t>
  </si>
  <si>
    <t>0013600001lEnIJAA0</t>
  </si>
  <si>
    <t>Vanguard Volkswagen</t>
  </si>
  <si>
    <t>0013600001lF3Y9AAK</t>
  </si>
  <si>
    <t>Northside Ford</t>
  </si>
  <si>
    <t>Northside Auto Group</t>
  </si>
  <si>
    <t>0013600001lG8DsAAK</t>
  </si>
  <si>
    <t>Greensboro Chrysler Dodge Jeep Ram</t>
  </si>
  <si>
    <t>0013600001lGDfqAAG</t>
  </si>
  <si>
    <t>Audi Jacksonville</t>
  </si>
  <si>
    <t>0013600001lHrQoAAK</t>
  </si>
  <si>
    <t>NuCar Volkswagen Norwood</t>
  </si>
  <si>
    <t>DCD Automotive Holdings</t>
  </si>
  <si>
    <t>0013600001lHrQqAAK</t>
  </si>
  <si>
    <t>Mastria Volkswagen of Raynham</t>
  </si>
  <si>
    <t>Mastria Auto Group</t>
  </si>
  <si>
    <t>0013600001lHrQsAAK</t>
  </si>
  <si>
    <t>Coastal Volkswagen</t>
  </si>
  <si>
    <t>Coastal Dealerships</t>
  </si>
  <si>
    <t>0013600001lHrQwAAK</t>
  </si>
  <si>
    <t>Commonwealth Volkswagen</t>
  </si>
  <si>
    <t>Commonwealth Motors</t>
  </si>
  <si>
    <t>0013600001lHrQzAAK</t>
  </si>
  <si>
    <t>Rochester Volkswagen</t>
  </si>
  <si>
    <t>0013600001lHrR0AAK</t>
  </si>
  <si>
    <t>Volvo Volkswagen of Lebanon</t>
  </si>
  <si>
    <t>Cicotte Auto Group</t>
  </si>
  <si>
    <t>0013600001lHrR3AAK</t>
  </si>
  <si>
    <t>Scott Volkswagen</t>
  </si>
  <si>
    <t>0013600001lHrR6AAK</t>
  </si>
  <si>
    <t>Shearer Volkswagen of South Burlington</t>
  </si>
  <si>
    <t>0013600001lHrRDAA0</t>
  </si>
  <si>
    <t>O'Connor Volkswagen</t>
  </si>
  <si>
    <t>O'Connor Auto Park</t>
  </si>
  <si>
    <t>0013600001lHrRIAA0</t>
  </si>
  <si>
    <t>Fox Valley Volkswagen of Crystal Lake</t>
  </si>
  <si>
    <t>Anderson Automotive Group (Rockford)</t>
  </si>
  <si>
    <t>0013600001lHrRNAA0</t>
  </si>
  <si>
    <t>Castle Volkswagen Schaumburg</t>
  </si>
  <si>
    <t>Castle Auto Group</t>
  </si>
  <si>
    <t>0013600001lHrRjAAK</t>
  </si>
  <si>
    <t>Eich Motor Company, Inc.</t>
  </si>
  <si>
    <t>0013600001lHrRoAAK</t>
  </si>
  <si>
    <t>Volkswagen of Duluth</t>
  </si>
  <si>
    <t>0013600001lHrRuAAK</t>
  </si>
  <si>
    <t>Hall Volkswagen</t>
  </si>
  <si>
    <t>0013600001lHrS7AAK</t>
  </si>
  <si>
    <t>Crown Volkswagen</t>
  </si>
  <si>
    <t>Crown Motors of Holland</t>
  </si>
  <si>
    <t>0013600001lHrSlAAK</t>
  </si>
  <si>
    <t>Volkswagen of Saint Augustine</t>
  </si>
  <si>
    <t>0013600001lHrSmAAK</t>
  </si>
  <si>
    <t>Doral VW</t>
  </si>
  <si>
    <t>0013600001lHrSnAAK</t>
  </si>
  <si>
    <t>O'Steen Volkswagen of Jacksonville</t>
  </si>
  <si>
    <t>O'Steen Automotive Group</t>
  </si>
  <si>
    <t>0013600001lHrSrAAK</t>
  </si>
  <si>
    <t>Volkswagen Brandon</t>
  </si>
  <si>
    <t>0013600001lHrSwAAK</t>
  </si>
  <si>
    <t>Prestige Volkswagen</t>
  </si>
  <si>
    <t>0013600001lHrSyAAK</t>
  </si>
  <si>
    <t>Autonation Volkswagen Columbus</t>
  </si>
  <si>
    <t>0013600001lHrT0AAK</t>
  </si>
  <si>
    <t>Autonation Volkswagen Mall of Georgia</t>
  </si>
  <si>
    <t>0013600001lHrT4AAK</t>
  </si>
  <si>
    <t>Lokey Volkswagen</t>
  </si>
  <si>
    <t>Lokey Automotive Group</t>
  </si>
  <si>
    <t>0013600001lHrTDAA0</t>
  </si>
  <si>
    <t>Smith Volkswagen</t>
  </si>
  <si>
    <t>0013600001lHrTOAA0</t>
  </si>
  <si>
    <t>York Volkswagen, Inc.</t>
  </si>
  <si>
    <t>0013600001lHrTQAA0</t>
  </si>
  <si>
    <t>Three Rivers Volkswagen</t>
  </si>
  <si>
    <t>0013600001lHrTWAA0</t>
  </si>
  <si>
    <t>Garnet Volkswagen</t>
  </si>
  <si>
    <t>0013600001lHrThAAK</t>
  </si>
  <si>
    <t>Jim Ellis Volkswagen of Kennesaw</t>
  </si>
  <si>
    <t>0013600001lHrV8AAK</t>
  </si>
  <si>
    <t>Volkswagen of Spartanburg</t>
  </si>
  <si>
    <t>0013600001lHrV9AAK</t>
  </si>
  <si>
    <t>East Coast Vw of Myrtle Beach</t>
  </si>
  <si>
    <t>Apex Automotive Group</t>
  </si>
  <si>
    <t>0013600001lHrVLAA0</t>
  </si>
  <si>
    <t>Gene Langan Volkswagen, Inc.</t>
  </si>
  <si>
    <t>Langan Automotive Group</t>
  </si>
  <si>
    <t>0013600001lHrVMAA0</t>
  </si>
  <si>
    <t>Volkswagen of Old Saybrook</t>
  </si>
  <si>
    <t>Valenti Family of Dealerships</t>
  </si>
  <si>
    <t>0013600001lHrVQAA0</t>
  </si>
  <si>
    <t>Valenti Volkswagen</t>
  </si>
  <si>
    <t>0013600001lHrVSAA0</t>
  </si>
  <si>
    <t>Volkswagen Danbury</t>
  </si>
  <si>
    <t>0013600001lHrVTAA0</t>
  </si>
  <si>
    <t>Mitchell Volkswagen</t>
  </si>
  <si>
    <t>0013600001lHrVYAA0</t>
  </si>
  <si>
    <t>Bayside Volkswagen</t>
  </si>
  <si>
    <t>0013600001lHrViAAK</t>
  </si>
  <si>
    <t>Sunrise Volkswagen</t>
  </si>
  <si>
    <t>0013600001lHrVlAAK</t>
  </si>
  <si>
    <t>Platinum Volkswagen</t>
  </si>
  <si>
    <t>0013600001lHrVoAAK</t>
  </si>
  <si>
    <t>Douglas Volkswagen</t>
  </si>
  <si>
    <t>Douglas Auto Group</t>
  </si>
  <si>
    <t>0013600001lHrVpAAK</t>
  </si>
  <si>
    <t>Paul Miller Volkswagen of Bernardsville</t>
  </si>
  <si>
    <t>0013600001lHrVqAAK</t>
  </si>
  <si>
    <t>Tom's Volkswagen of Union</t>
  </si>
  <si>
    <t>0013600001lHrVrAAK</t>
  </si>
  <si>
    <t>Toms River Volkswagen</t>
  </si>
  <si>
    <t>Toms River Auto Group</t>
  </si>
  <si>
    <t>0013600001lHrVsAAK</t>
  </si>
  <si>
    <t>Three County Volkswagen Corp.</t>
  </si>
  <si>
    <t>0013600001lHrVuAAK</t>
  </si>
  <si>
    <t>Hamilton Mazda Volkswagen</t>
  </si>
  <si>
    <t>0013600001lHrVwAAK</t>
  </si>
  <si>
    <t>Joe Heidt Motors, Corp.</t>
  </si>
  <si>
    <t>0013600001lHrVxAAK</t>
  </si>
  <si>
    <t>Reydel Volkswagen of Linden</t>
  </si>
  <si>
    <t>0013600001lHrVzAAK</t>
  </si>
  <si>
    <t>World Volkswagen</t>
  </si>
  <si>
    <t>0013600001lHrW4AAK</t>
  </si>
  <si>
    <t>Basil Volkswagen of Lockport</t>
  </si>
  <si>
    <t>Basil Family Dealerships</t>
  </si>
  <si>
    <t>0013600001lHrW8AAK</t>
  </si>
  <si>
    <t>Matthews Volkswagen</t>
  </si>
  <si>
    <t>Matthews Auto Group</t>
  </si>
  <si>
    <t>0013600001lHrWBAA0</t>
  </si>
  <si>
    <t>Volkswagen of West Islip</t>
  </si>
  <si>
    <t>0013600001lHrWIAA0</t>
  </si>
  <si>
    <t>Mohegan Lake Volkswagen</t>
  </si>
  <si>
    <t>0013600001lHrWJAA0</t>
  </si>
  <si>
    <t>Bay Ridge Honda Mazda Volkswagen</t>
  </si>
  <si>
    <t>0013600001lHrWNAA0</t>
  </si>
  <si>
    <t>Volkswagen of Fallston</t>
  </si>
  <si>
    <t>0013600001lHrWUAA0</t>
  </si>
  <si>
    <t>Leith Volkswagen of Cary</t>
  </si>
  <si>
    <t>0013600001lHrWVAA0</t>
  </si>
  <si>
    <t>Leith Inc. DBA Leith Volkswagen of Raleigh</t>
  </si>
  <si>
    <t>0013600001lHrWZAA0</t>
  </si>
  <si>
    <t>Flow Volkswagen Burlington</t>
  </si>
  <si>
    <t>0013600001lHrWbAAK</t>
  </si>
  <si>
    <t>Flow Volkswagen Durham</t>
  </si>
  <si>
    <t>0013600001lHrWgAAK</t>
  </si>
  <si>
    <t>Alexandria Volkswagen</t>
  </si>
  <si>
    <t>0013600001lHrWnAAK</t>
  </si>
  <si>
    <t>Southern Team Automall</t>
  </si>
  <si>
    <t>0013600001lHrWvAAK</t>
  </si>
  <si>
    <t>Twin Falls Volkswagen</t>
  </si>
  <si>
    <t>0013600001lHrWyAAK</t>
  </si>
  <si>
    <t>Kalispell Volkswagen</t>
  </si>
  <si>
    <t>Kalispell Auto Group</t>
  </si>
  <si>
    <t>0013600001lHrX4AAK</t>
  </si>
  <si>
    <t>Strong Volkswagen, Inc.</t>
  </si>
  <si>
    <t>0013600001lHrX5AAK</t>
  </si>
  <si>
    <t>Volkswagen Southtowne</t>
  </si>
  <si>
    <t>0013600001lHrXAAA0</t>
  </si>
  <si>
    <t>Penkhus Motor Company</t>
  </si>
  <si>
    <t>0013600001lHrXBAA0</t>
  </si>
  <si>
    <t>Ed Carroll Volkswagen</t>
  </si>
  <si>
    <t>0013600001lHrXCAA0</t>
  </si>
  <si>
    <t>Tynan's Volkswagen, Inc.</t>
  </si>
  <si>
    <t>0013600001lHrXEAA0</t>
  </si>
  <si>
    <t>Grand Junction Volkswagen</t>
  </si>
  <si>
    <t>0013600001lHrXIAA0</t>
  </si>
  <si>
    <t>Sisbarro Autoworld, Inc.</t>
  </si>
  <si>
    <t>0013600001lHrXMAA0</t>
  </si>
  <si>
    <t>Tony Volkswagen</t>
  </si>
  <si>
    <t>0013600001lHrXXAA0</t>
  </si>
  <si>
    <t>Covina Volkswagen</t>
  </si>
  <si>
    <t>Covina Bozzani Motors</t>
  </si>
  <si>
    <t>0013600001lHrXaAAK</t>
  </si>
  <si>
    <t>Lunde's Peoria Volkswagen</t>
  </si>
  <si>
    <t>0013600001lHrXdAAK</t>
  </si>
  <si>
    <t>Winn Volkswagen Woodland Hills</t>
  </si>
  <si>
    <t>0013600001lHrXjAAK</t>
  </si>
  <si>
    <t>National City Volkswagen</t>
  </si>
  <si>
    <t>Sedano Auto Group</t>
  </si>
  <si>
    <t>0013600001lHrXuAAK</t>
  </si>
  <si>
    <t>Herzog-Meier Autocenter</t>
  </si>
  <si>
    <t>Herzog-Meier Auto Group</t>
  </si>
  <si>
    <t>0013600001lHrXxAAK</t>
  </si>
  <si>
    <t>Volkswagen of Puyallup</t>
  </si>
  <si>
    <t>0013600001lHrXyAAK</t>
  </si>
  <si>
    <t>Volkswagen of Bellingham</t>
  </si>
  <si>
    <t>0013600001lHrXzAAK</t>
  </si>
  <si>
    <t>Volkswagen of Olympia</t>
  </si>
  <si>
    <t>I-5 Cars</t>
  </si>
  <si>
    <t>0013600001lHrY7AAK</t>
  </si>
  <si>
    <t>Bud Clary Auburn Volkswagen</t>
  </si>
  <si>
    <t>Bud Clary Auto Group</t>
  </si>
  <si>
    <t>0013600001lHrY9AAK</t>
  </si>
  <si>
    <t>Steve Hahn's Performance Volkswagen</t>
  </si>
  <si>
    <t>Steve Hahn Auto Group</t>
  </si>
  <si>
    <t>0013600001lHrYAAA0</t>
  </si>
  <si>
    <t>Volkswagen of Lee's Summit</t>
  </si>
  <si>
    <t>0013600001lHrYFAA0</t>
  </si>
  <si>
    <t>Joe Machens Volkswagen of Columbia</t>
  </si>
  <si>
    <t>Joe Machens Automotive Group</t>
  </si>
  <si>
    <t>0013600001lHrYIAA0</t>
  </si>
  <si>
    <t>Baxter Volkswagen of Omaha</t>
  </si>
  <si>
    <t>0013600001lHrYKAA0</t>
  </si>
  <si>
    <t>Baxter Volkswagen of La Vista</t>
  </si>
  <si>
    <t>0013600001lHrYrAAK</t>
  </si>
  <si>
    <t>Crown Volkswagen of Lawrence</t>
  </si>
  <si>
    <t>0013600001lHrYuAAK</t>
  </si>
  <si>
    <t>Hewlett Volkswagen</t>
  </si>
  <si>
    <t>0013600001lHrYvAAK</t>
  </si>
  <si>
    <t>West Houston Volkswagen</t>
  </si>
  <si>
    <t>0013600001lHrYwAAK</t>
  </si>
  <si>
    <t>Gorman-Mccracken Volkswagen</t>
  </si>
  <si>
    <t>0013600001lHrYzAAK</t>
  </si>
  <si>
    <t>Volkswagen of Corpus Christi</t>
  </si>
  <si>
    <t>0013600001lHrZ5AAK</t>
  </si>
  <si>
    <t>Gene Messer Volkswagen</t>
  </si>
  <si>
    <t>0013600001lHrZ7AAK</t>
  </si>
  <si>
    <t>Street Volkswagen of Amarillo</t>
  </si>
  <si>
    <t>0013600001lHrZIAA0</t>
  </si>
  <si>
    <t>Oklahoma City Volkswagen</t>
  </si>
  <si>
    <t>0013600001lHrZJAA0</t>
  </si>
  <si>
    <t>Walker Volkswagen</t>
  </si>
  <si>
    <t>0013600001lHrZMAA0</t>
  </si>
  <si>
    <t>Volkswagen of Mandeville</t>
  </si>
  <si>
    <t>0013600001lHrZOAA0</t>
  </si>
  <si>
    <t>Serramonte Volkswagen</t>
  </si>
  <si>
    <t>0013600001lHrZUAA0</t>
  </si>
  <si>
    <t>Dublin Volkswagen</t>
  </si>
  <si>
    <t>0013600001lHrZWAA0</t>
  </si>
  <si>
    <t>Boardwalk Volkswagen</t>
  </si>
  <si>
    <t>0013600001lHrZXAA0</t>
  </si>
  <si>
    <t>Dirito Bros Walnut Creek Volkswagen</t>
  </si>
  <si>
    <t>0013600001lHrZYAA0</t>
  </si>
  <si>
    <t>Volkswagen of Stevens Creek</t>
  </si>
  <si>
    <t>American Motors Group</t>
  </si>
  <si>
    <t>0013600001lHrZaAAK</t>
  </si>
  <si>
    <t>Volkswagen Marin</t>
  </si>
  <si>
    <t>0013600001lHrZfAAK</t>
  </si>
  <si>
    <t>Tracy Volkswagen</t>
  </si>
  <si>
    <t>Gill Auto Group</t>
  </si>
  <si>
    <t>0013600001lHrZhAAK</t>
  </si>
  <si>
    <t>Winn Volkswagen</t>
  </si>
  <si>
    <t>0013600001lHrZiAAK</t>
  </si>
  <si>
    <t>Volkswagen of Clovis</t>
  </si>
  <si>
    <t>0013600001lI653AAC</t>
  </si>
  <si>
    <t>Unstoppable Automotive Group‚Äö Central CA, LLC</t>
  </si>
  <si>
    <t>0013600001lI654AAC</t>
  </si>
  <si>
    <t>Land Rover Los Angeles</t>
  </si>
  <si>
    <t>0013600001lI656AAC</t>
  </si>
  <si>
    <t>Jaguar Land Rover Mission Viejo</t>
  </si>
  <si>
    <t>0013600001lI657AAC</t>
  </si>
  <si>
    <t>Land Rover Newport Beach</t>
  </si>
  <si>
    <t>0013600001lI65FAAS</t>
  </si>
  <si>
    <t>Monterey Motors, Inc.</t>
  </si>
  <si>
    <t>Selma Auto Mall</t>
  </si>
  <si>
    <t>0013600001lI65UAAS</t>
  </si>
  <si>
    <t>Land Rover Palm Beach</t>
  </si>
  <si>
    <t>Myers Auto Group</t>
  </si>
  <si>
    <t>0013600001lI65WAAS</t>
  </si>
  <si>
    <t>Land Rover Honolulu</t>
  </si>
  <si>
    <t>0013600001lI65YAAS</t>
  </si>
  <si>
    <t>Howard Orloff Imports, Inc.</t>
  </si>
  <si>
    <t>Howard Orloff Imports Inc</t>
  </si>
  <si>
    <t>0013600001lI65dAAC</t>
  </si>
  <si>
    <t>Jaguar Land Rover Orland Park</t>
  </si>
  <si>
    <t>0013600001lI65fAAC</t>
  </si>
  <si>
    <t>Land Rover Wichita</t>
  </si>
  <si>
    <t>0013600001lI65gAAC</t>
  </si>
  <si>
    <t>Land Rover Louisville</t>
  </si>
  <si>
    <t>0013600001lI65hAAC</t>
  </si>
  <si>
    <t>Paretti Land Rover of Baton Rouge</t>
  </si>
  <si>
    <t>Paretti Auto Group</t>
  </si>
  <si>
    <t>0013600001lI65jAAC</t>
  </si>
  <si>
    <t>Land Rover Shreveport</t>
  </si>
  <si>
    <t>0013600001lI65lAAC</t>
  </si>
  <si>
    <t>Land Rover Rockland</t>
  </si>
  <si>
    <t>0013600001lI65nAAC</t>
  </si>
  <si>
    <t>Jaguar Norwood Certified Pre Owned and Service</t>
  </si>
  <si>
    <t>0013600001lI65qAAC</t>
  </si>
  <si>
    <t>Jaguar Land Rover Hunt Valley</t>
  </si>
  <si>
    <t>0013600001lI65rAAC</t>
  </si>
  <si>
    <t>Jaguar Land Rover Bethesda</t>
  </si>
  <si>
    <t>0013600001lI65sAAC</t>
  </si>
  <si>
    <t>Land Rover Scarborough</t>
  </si>
  <si>
    <t>Goodwin Motor Group</t>
  </si>
  <si>
    <t>0013600001lI660AAC</t>
  </si>
  <si>
    <t>Land Rover Bedford</t>
  </si>
  <si>
    <t>0013600001lI662AAC</t>
  </si>
  <si>
    <t>Land Rover Parsippany</t>
  </si>
  <si>
    <t>0013600001lI663AAC</t>
  </si>
  <si>
    <t>Land Rover Princeton</t>
  </si>
  <si>
    <t>Flemington Car &amp; Truck Country</t>
  </si>
  <si>
    <t>0013600001lI667AAC</t>
  </si>
  <si>
    <t>Land Rover Freeport</t>
  </si>
  <si>
    <t>Weidinger Automotive Group</t>
  </si>
  <si>
    <t>0013600001lI668AAC</t>
  </si>
  <si>
    <t>Jaguar Land Rover Mt. Kisco</t>
  </si>
  <si>
    <t>0013600001lI66AAAS</t>
  </si>
  <si>
    <t>Jaguar Land Rover New Rochelle</t>
  </si>
  <si>
    <t>0013600001lI66DAAS</t>
  </si>
  <si>
    <t>Land Rover Buffalo</t>
  </si>
  <si>
    <t>Northtown Automotive Companies</t>
  </si>
  <si>
    <t>0013600001lI66JAAS</t>
  </si>
  <si>
    <t>Land Rover Solon</t>
  </si>
  <si>
    <t>Davis Automotive Group</t>
  </si>
  <si>
    <t>0013600001lI66KAAS</t>
  </si>
  <si>
    <t>Land Rover Allentown</t>
  </si>
  <si>
    <t>Bennett Automotive Group</t>
  </si>
  <si>
    <t>0013600001lI66MAAS</t>
  </si>
  <si>
    <t>Land Rover Monroeville</t>
  </si>
  <si>
    <t>A &amp; L Motor Sales</t>
  </si>
  <si>
    <t>0013600001lI66NAAS</t>
  </si>
  <si>
    <t>Land Rover Main Line</t>
  </si>
  <si>
    <t>0013600001lI66QAAS</t>
  </si>
  <si>
    <t>Land Rover Warwick</t>
  </si>
  <si>
    <t>0013600001lI66TAAS</t>
  </si>
  <si>
    <t>Land Rover Chattanooga</t>
  </si>
  <si>
    <t>Furrow Auto Group</t>
  </si>
  <si>
    <t>0013600001lI66VAAS</t>
  </si>
  <si>
    <t>Land Rover Bluff City</t>
  </si>
  <si>
    <t>0013600001lI66bAAC</t>
  </si>
  <si>
    <t>Land Rover Richmond</t>
  </si>
  <si>
    <t>0013600001lI66fAAC</t>
  </si>
  <si>
    <t>Land Rover Lynnwood</t>
  </si>
  <si>
    <t>0013600001lI66hAAC</t>
  </si>
  <si>
    <t>Land Rover Spokane</t>
  </si>
  <si>
    <t>0013600001lIX59AAG</t>
  </si>
  <si>
    <t>Honda World</t>
  </si>
  <si>
    <t>0013600001lIX5EAAW</t>
  </si>
  <si>
    <t>Honda North Hollywood</t>
  </si>
  <si>
    <t>0013600001lIX5dAAG</t>
  </si>
  <si>
    <t>Proctor Honda</t>
  </si>
  <si>
    <t>The Proctor Dealerships</t>
  </si>
  <si>
    <t>0013600001lIX5sAAG</t>
  </si>
  <si>
    <t>Jeff Wyler's superior Honda</t>
  </si>
  <si>
    <t>0013600001lIX5tAAG</t>
  </si>
  <si>
    <t>Jones Honda</t>
  </si>
  <si>
    <t>Jones Family of Dealerships</t>
  </si>
  <si>
    <t>0013600001lIX5uAAG</t>
  </si>
  <si>
    <t>Bianchi Honda</t>
  </si>
  <si>
    <t>0013600001lIX5zAAG</t>
  </si>
  <si>
    <t>Miller Honda</t>
  </si>
  <si>
    <t>Miller Auto Team</t>
  </si>
  <si>
    <t>0013600001lIX67AAG</t>
  </si>
  <si>
    <t>Mohawk Honda</t>
  </si>
  <si>
    <t>Mohawk Auto Group</t>
  </si>
  <si>
    <t>0013600001lIX6AAAW</t>
  </si>
  <si>
    <t>Paragon Honda</t>
  </si>
  <si>
    <t>Paragon Cars</t>
  </si>
  <si>
    <t>0013600001lIX6BAAW</t>
  </si>
  <si>
    <t>Don Ayres Honda</t>
  </si>
  <si>
    <t>0013600001lIX6cAAG</t>
  </si>
  <si>
    <t>Buerkle Honda</t>
  </si>
  <si>
    <t>Buerkle Automotive Group</t>
  </si>
  <si>
    <t>0013600001lIX6iAAG</t>
  </si>
  <si>
    <t>Walsh Honda</t>
  </si>
  <si>
    <t>0013600001lIX6jAAG</t>
  </si>
  <si>
    <t>Leith Honda Raleigh</t>
  </si>
  <si>
    <t>0013600001lIX6kAAG</t>
  </si>
  <si>
    <t>Joyce Koons Honda Buick GMC</t>
  </si>
  <si>
    <t>0013600001lIX73AAG</t>
  </si>
  <si>
    <t>Vic Bailey Honda</t>
  </si>
  <si>
    <t>Vic Bailey Automotive</t>
  </si>
  <si>
    <t>0013600001lIX74AAG</t>
  </si>
  <si>
    <t>CMA's Honda of Lynchburg</t>
  </si>
  <si>
    <t>Carter Myers Automotive</t>
  </si>
  <si>
    <t>0013600001lIX79AAG</t>
  </si>
  <si>
    <t>Dick Hannah Honda</t>
  </si>
  <si>
    <t>Dick Hannah Dealerships</t>
  </si>
  <si>
    <t>0013600001lIX7UAAW</t>
  </si>
  <si>
    <t>Allen Honda</t>
  </si>
  <si>
    <t>0013600001lIX7fAAG</t>
  </si>
  <si>
    <t>Honda of Sarasota</t>
  </si>
  <si>
    <t>0013600001lIX7hAAG</t>
  </si>
  <si>
    <t>Flow Honda Winston-Salem</t>
  </si>
  <si>
    <t>0013600001lIX89AAG</t>
  </si>
  <si>
    <t>CMA's Honda of Winchester</t>
  </si>
  <si>
    <t>0013600001lIXBnAAO</t>
  </si>
  <si>
    <t>Zanesville Honda</t>
  </si>
  <si>
    <t>Peden Auto Group</t>
  </si>
  <si>
    <t>0013600001lIXBoAAO</t>
  </si>
  <si>
    <t>Tony Honda Waipahu</t>
  </si>
  <si>
    <t>0013600001lIXBtAAO</t>
  </si>
  <si>
    <t>Whites Auto Mall Honda</t>
  </si>
  <si>
    <t>0013600001lIXBzAAO</t>
  </si>
  <si>
    <t>Jack O Diamonds Honda</t>
  </si>
  <si>
    <t>0013600001lIXCCAA4</t>
  </si>
  <si>
    <t>Rock County Honda</t>
  </si>
  <si>
    <t>Rock County Auto Co</t>
  </si>
  <si>
    <t>0013600001lIXCFAA4</t>
  </si>
  <si>
    <t>Honda of Burlington</t>
  </si>
  <si>
    <t>Nelson Family Automotive Group</t>
  </si>
  <si>
    <t>0013600001lIXCGAA4</t>
  </si>
  <si>
    <t>Jay Wolfe Honda</t>
  </si>
  <si>
    <t>0013600001lIXCbAAO</t>
  </si>
  <si>
    <t>Honda of Toms River</t>
  </si>
  <si>
    <t>Bob Ciasulli Auto Group</t>
  </si>
  <si>
    <t>0013600001lIXCmAAO</t>
  </si>
  <si>
    <t>Saratoga Honda</t>
  </si>
  <si>
    <t>Higgins Auto Group</t>
  </si>
  <si>
    <t>0013600001lIXCvAAO</t>
  </si>
  <si>
    <t>Neil Huffman Honda</t>
  </si>
  <si>
    <t>NEIL HUFFMAN AUTOMOTIVE GROUP</t>
  </si>
  <si>
    <t>0013600001lIXD1AAO</t>
  </si>
  <si>
    <t>Apple Valley Honda</t>
  </si>
  <si>
    <t>0013600001lIXDRAA4</t>
  </si>
  <si>
    <t>Piedmont Honda</t>
  </si>
  <si>
    <t>0013600001lIXDVAA4</t>
  </si>
  <si>
    <t>Dean Honda</t>
  </si>
  <si>
    <t>Dean Auto Group</t>
  </si>
  <si>
    <t>0013600001lIXDYAA4</t>
  </si>
  <si>
    <t>Fischer Honda</t>
  </si>
  <si>
    <t>0013600001lIXDeAAO</t>
  </si>
  <si>
    <t>Autopark Honda</t>
  </si>
  <si>
    <t>0013600001lIXDmAAO</t>
  </si>
  <si>
    <t>Largo Honda</t>
  </si>
  <si>
    <t>0013600001lIXDoAAO</t>
  </si>
  <si>
    <t>Rydell Honda of Grand Forks</t>
  </si>
  <si>
    <t>Rydell Honda Nissan</t>
  </si>
  <si>
    <t>0013600001lIXDqAAO</t>
  </si>
  <si>
    <t>White Plains Honda</t>
  </si>
  <si>
    <t>0013600001lIXEQAA4</t>
  </si>
  <si>
    <t>The Honda Superstore of Joliet</t>
  </si>
  <si>
    <t>0013600001lIXEbAAO</t>
  </si>
  <si>
    <t>Metro Honda</t>
  </si>
  <si>
    <t>0013600001lIXEcAAO</t>
  </si>
  <si>
    <t>Ike Honda</t>
  </si>
  <si>
    <t>0013600001lIXEnAAO</t>
  </si>
  <si>
    <t>Bill Kay Honda</t>
  </si>
  <si>
    <t>0013600001lIXEqAAO</t>
  </si>
  <si>
    <t>Stephen Wade Honda</t>
  </si>
  <si>
    <t>Stephen Wade Auto Center</t>
  </si>
  <si>
    <t>0013600001lIXEuAAO</t>
  </si>
  <si>
    <t>Diamond Honda</t>
  </si>
  <si>
    <t>0013600001lIXFPAA4</t>
  </si>
  <si>
    <t>Napleton Honda Loves Park</t>
  </si>
  <si>
    <t>0013600001lIXFmAAO</t>
  </si>
  <si>
    <t>East Coast Honda</t>
  </si>
  <si>
    <t>0013600001lIXFxAAO</t>
  </si>
  <si>
    <t>Bob Lindsay Honda</t>
  </si>
  <si>
    <t>0013600001lIXG0AAO</t>
  </si>
  <si>
    <t>Canobie Lake Honda</t>
  </si>
  <si>
    <t>0013600001lIXG4AAO</t>
  </si>
  <si>
    <t>Scott Honda of Vineland</t>
  </si>
  <si>
    <t>Scott Select Cars</t>
  </si>
  <si>
    <t>0013600001lIXGEAA4</t>
  </si>
  <si>
    <t>Curry Honda Yorktown</t>
  </si>
  <si>
    <t>0013600001lIXGOAA4</t>
  </si>
  <si>
    <t>Corwin Honda</t>
  </si>
  <si>
    <t>0013600001lIXGzAAO</t>
  </si>
  <si>
    <t>Corwin Honda of Kalispell</t>
  </si>
  <si>
    <t>0013600001lIXHTAA4</t>
  </si>
  <si>
    <t>Williams Honda</t>
  </si>
  <si>
    <t>Williams Auto Group</t>
  </si>
  <si>
    <t>0013600001lIXHUAA4</t>
  </si>
  <si>
    <t>Paul Miller Honda of West Caldwell</t>
  </si>
  <si>
    <t>0013600001lIXHaAAO</t>
  </si>
  <si>
    <t>Honda of Lake Jackson</t>
  </si>
  <si>
    <t>0013600001lIXHfAAO</t>
  </si>
  <si>
    <t>Honda of Jonesboro</t>
  </si>
  <si>
    <t>0013600001lIXKFAA4</t>
  </si>
  <si>
    <t>Headquarter Honda</t>
  </si>
  <si>
    <t>Headquarter Automotive</t>
  </si>
  <si>
    <t>0013600001lIXKIAA4</t>
  </si>
  <si>
    <t>Honda of Kenosha</t>
  </si>
  <si>
    <t>0013600001lIXKhAAO</t>
  </si>
  <si>
    <t>Garber Honda</t>
  </si>
  <si>
    <t>0013600001lIXKuAAO</t>
  </si>
  <si>
    <t>Flow Honda of Statesville</t>
  </si>
  <si>
    <t>0013600001lIXLUAA4</t>
  </si>
  <si>
    <t>Honda of Aventura</t>
  </si>
  <si>
    <t>0013600001lIXLWAA4</t>
  </si>
  <si>
    <t>Tufankjian Honda of Plymouth</t>
  </si>
  <si>
    <t>Tufankjian Auto Group</t>
  </si>
  <si>
    <t>0013600001lIXLeAAO</t>
  </si>
  <si>
    <t>AutoNation Honda Columbus</t>
  </si>
  <si>
    <t>0013600001lIXLhAAO</t>
  </si>
  <si>
    <t>Flow Honda of Burlington</t>
  </si>
  <si>
    <t>0013600001lIXMKAA4</t>
  </si>
  <si>
    <t>Hare Honda</t>
  </si>
  <si>
    <t>0013600001lIXXwAAO</t>
  </si>
  <si>
    <t>Round Rock Honda</t>
  </si>
  <si>
    <t>0013600001mvmdaAAA</t>
  </si>
  <si>
    <t>Rusnak / Pasadena Jaguar</t>
  </si>
  <si>
    <t>0013600001mvmdeAAA</t>
  </si>
  <si>
    <t>Jaguar Lakewood</t>
  </si>
  <si>
    <t>0013600001mvmdgAAA</t>
  </si>
  <si>
    <t>Crest Lincoln of Woodbridge</t>
  </si>
  <si>
    <t>0013600001mvmdlAAA</t>
  </si>
  <si>
    <t>Jaguar St. Petersburg</t>
  </si>
  <si>
    <t>0013600001mvmdnAAA</t>
  </si>
  <si>
    <t>Imperial Motors Jaguar of Lake Bluff</t>
  </si>
  <si>
    <t>0013600001mvmdrAAA</t>
  </si>
  <si>
    <t>Paretti Land Rover New Orleans</t>
  </si>
  <si>
    <t>0013600001mvmdyAAA</t>
  </si>
  <si>
    <t>Jaguar Land Rover White Plains</t>
  </si>
  <si>
    <t>0013600001mvnGpAAI</t>
  </si>
  <si>
    <t>Bical Chevrolet Corp</t>
  </si>
  <si>
    <t>0013600001mvnIoAAI</t>
  </si>
  <si>
    <t>Don Johnson's Hayward Chevrolet GMC</t>
  </si>
  <si>
    <t>Don Johnson Auto Group</t>
  </si>
  <si>
    <t>0013600001mvnMZAAY</t>
  </si>
  <si>
    <t>Don Johnson's Rice Lake Chevrolet GMC</t>
  </si>
  <si>
    <t>0013600001mvnSoAAI</t>
  </si>
  <si>
    <t>Smart Auto Rental</t>
  </si>
  <si>
    <t>0013600001mvnUhAAI</t>
  </si>
  <si>
    <t>Harbin Chevrolet, LLC</t>
  </si>
  <si>
    <t>Harbin Automotive</t>
  </si>
  <si>
    <t>0013600001mvnY0AAI</t>
  </si>
  <si>
    <t>Ben Davis Chevrolet</t>
  </si>
  <si>
    <t>Ben Davis Auto Group</t>
  </si>
  <si>
    <t>0013600001mvnY5AAI</t>
  </si>
  <si>
    <t>Harold Chevrolet</t>
  </si>
  <si>
    <t>0013600001mvnf0AAA</t>
  </si>
  <si>
    <t>Toyota of Martinsburg</t>
  </si>
  <si>
    <t>0013600001mvng3AAA</t>
  </si>
  <si>
    <t>Battlefield Chevrolet</t>
  </si>
  <si>
    <t>Battlefield Automotive</t>
  </si>
  <si>
    <t>0013600001mvnhuAAA</t>
  </si>
  <si>
    <t>Regester Chevrolet</t>
  </si>
  <si>
    <t>0013600001mvnp4AAA</t>
  </si>
  <si>
    <t>Dale Howard, Inc.</t>
  </si>
  <si>
    <t>0013600001mvnpBAAQ</t>
  </si>
  <si>
    <t>Don Johnson's Ladysmith Chevrolet</t>
  </si>
  <si>
    <t>0013600001mw7UNAAY</t>
  </si>
  <si>
    <t>Mercedes-Benz of Little Rock</t>
  </si>
  <si>
    <t>0013600001mw7UVAAY</t>
  </si>
  <si>
    <t>Autobahn Motors</t>
  </si>
  <si>
    <t>0013600001mw7UaAAI</t>
  </si>
  <si>
    <t>Mercedes-Benz of Foothill Ranch</t>
  </si>
  <si>
    <t>0013600001mw7UeAAI</t>
  </si>
  <si>
    <t>Mercedes-Benz of Laguna Niguel</t>
  </si>
  <si>
    <t>0013600001mw7UpAAI</t>
  </si>
  <si>
    <t>Mercedes-Benz of San Jose</t>
  </si>
  <si>
    <t>0013600001mw7UuAAI</t>
  </si>
  <si>
    <t>W.I. Simonson Mercedes</t>
  </si>
  <si>
    <t>0013600001mw7VCAAY</t>
  </si>
  <si>
    <t>Mercedes-Benz of South Orlando</t>
  </si>
  <si>
    <t>0013600001mw7VhAAI</t>
  </si>
  <si>
    <t>Mercedes-Benz of Lafayette</t>
  </si>
  <si>
    <t>0013600001mw7VjAAI</t>
  </si>
  <si>
    <t>Napleton Mercedes Benz Schererville</t>
  </si>
  <si>
    <t>0013600001mw7VlAAI</t>
  </si>
  <si>
    <t>Mercedes-Benz of Wichita</t>
  </si>
  <si>
    <t>0013600001mw7VsAAI</t>
  </si>
  <si>
    <t>Mercedes-Benz of Covington</t>
  </si>
  <si>
    <t>0013600001mw7VvAAI</t>
  </si>
  <si>
    <t>Mercedes-Benz of Shreveport</t>
  </si>
  <si>
    <t>0013600001mw7VwAAI</t>
  </si>
  <si>
    <t>Mercedes-Benz of Burlington</t>
  </si>
  <si>
    <t>0013600001mw7W1AAI</t>
  </si>
  <si>
    <t>Mercedes-Benz of Hunt Valley</t>
  </si>
  <si>
    <t>0013600001mw7W2AAI</t>
  </si>
  <si>
    <t>Euro Motorcars Germantown Mercedes-Benz</t>
  </si>
  <si>
    <t>0013600001mw7WFAAY</t>
  </si>
  <si>
    <t>Plaza Motor Company (Mercedes-Benz)</t>
  </si>
  <si>
    <t>0013600001mw7WOAAY</t>
  </si>
  <si>
    <t>Mercedes-Benz of Cary</t>
  </si>
  <si>
    <t>0013600001mw7WPAAY</t>
  </si>
  <si>
    <t>Hendrick Motors of Charlotte</t>
  </si>
  <si>
    <t>0013600001mw7WSAAY</t>
  </si>
  <si>
    <t>Mercedes-Benz of Raleigh</t>
  </si>
  <si>
    <t>0013600001mw7WXAAY</t>
  </si>
  <si>
    <t>Mercedes-Benz of Portsmouth</t>
  </si>
  <si>
    <t>0013600001mw7WYAAY</t>
  </si>
  <si>
    <t>Mercedes-Benz of Cherry Hill</t>
  </si>
  <si>
    <t>0013600001mw7WmAAI</t>
  </si>
  <si>
    <t>Mercedes-Benz of Goldens Bridge</t>
  </si>
  <si>
    <t>Celebrity Motor Car Company</t>
  </si>
  <si>
    <t>0013600001mw7WoAAI</t>
  </si>
  <si>
    <t>Mercedes-Benz of Huntington</t>
  </si>
  <si>
    <t>Competition Auto Group</t>
  </si>
  <si>
    <t>0013600001mw7WtAAI</t>
  </si>
  <si>
    <t>Mercedes-Benz Manhattan Inc</t>
  </si>
  <si>
    <t>0013600001mw7WwAAI</t>
  </si>
  <si>
    <t>Mercedes-Benz of Southampton</t>
  </si>
  <si>
    <t>0013600001mw7WxAAI</t>
  </si>
  <si>
    <t>Mercedes-Benz of Smithtown</t>
  </si>
  <si>
    <t>0013600001mw7WzAAI</t>
  </si>
  <si>
    <t>Mercedes-Benz of Buffalo</t>
  </si>
  <si>
    <t>0013600001mw7X1AAI</t>
  </si>
  <si>
    <t>Mercedes-Benz of Cincinnati</t>
  </si>
  <si>
    <t>0013600001mw7X5AAI</t>
  </si>
  <si>
    <t>Vin Devers Mercedes-Benz</t>
  </si>
  <si>
    <t>0013600001mw7X7AAI</t>
  </si>
  <si>
    <t>Mercedes-Benz of West Chester Ohio</t>
  </si>
  <si>
    <t>0013600001mw7YhAAI</t>
  </si>
  <si>
    <t>Mercedes-Benz of Fort Washington</t>
  </si>
  <si>
    <t>0013600001mw7Z8AAI</t>
  </si>
  <si>
    <t>Mercedes-Benz of Lubbock</t>
  </si>
  <si>
    <t>0013600001mw7Z9AAI</t>
  </si>
  <si>
    <t>Mercedes-Benz of Midland</t>
  </si>
  <si>
    <t>0013600001mw7ZBAAY</t>
  </si>
  <si>
    <t>Mercedes-Benz of San Antonio</t>
  </si>
  <si>
    <t>0013600001mw7ZCAAY</t>
  </si>
  <si>
    <t>Mercedes-Benz of San Juan</t>
  </si>
  <si>
    <t>0013600001mw7ZFAAY</t>
  </si>
  <si>
    <t>Mercedes-Benz of The Woodlands</t>
  </si>
  <si>
    <t>Dream Motor Group</t>
  </si>
  <si>
    <t>0013600001mw7ZHAAY</t>
  </si>
  <si>
    <t>Mercedes-Benz of Waco</t>
  </si>
  <si>
    <t>0013600001mw7ZVAAY</t>
  </si>
  <si>
    <t>Mercedes-Benz of Bellevue</t>
  </si>
  <si>
    <t>0013600001mw7ZeAAI</t>
  </si>
  <si>
    <t>Mercedes-Benz of Charleston</t>
  </si>
  <si>
    <t>0013600001mw95CAAQ</t>
  </si>
  <si>
    <t>Volvo Cars Plymouth</t>
  </si>
  <si>
    <t>0013600001mw95DAAQ</t>
  </si>
  <si>
    <t>Volvo Cars Cape Cod</t>
  </si>
  <si>
    <t>0013600001mw95IAAQ</t>
  </si>
  <si>
    <t>Lovering Volvo Cars Meredith</t>
  </si>
  <si>
    <t>Lovering Auto Group</t>
  </si>
  <si>
    <t>0013600001mw95JAAQ</t>
  </si>
  <si>
    <t>Lovering Volvo Cars Concord</t>
  </si>
  <si>
    <t>0013600001mw95NAAQ</t>
  </si>
  <si>
    <t>Goodwin's Volvo</t>
  </si>
  <si>
    <t>0013600001mw95WAAQ</t>
  </si>
  <si>
    <t>Valenti Volvo Cars Watertown</t>
  </si>
  <si>
    <t>0013600001mw95XAAQ</t>
  </si>
  <si>
    <t>Volvo Cars Danbury</t>
  </si>
  <si>
    <t>0013600001mw95YAAQ</t>
  </si>
  <si>
    <t>Volvo Cars Westport</t>
  </si>
  <si>
    <t>0013600001mw95eAAA</t>
  </si>
  <si>
    <t>Smythe Volvo Cars</t>
  </si>
  <si>
    <t>0013600001mw95fAAA</t>
  </si>
  <si>
    <t>Prestige Volvo</t>
  </si>
  <si>
    <t>0013600001mw95hAAA</t>
  </si>
  <si>
    <t>Volvo Cars Princeton</t>
  </si>
  <si>
    <t>Volvo Country</t>
  </si>
  <si>
    <t>0013600001mw95iAAA</t>
  </si>
  <si>
    <t>Volvo Cars Manasquan</t>
  </si>
  <si>
    <t>0013600001mw95kAAA</t>
  </si>
  <si>
    <t>Volvo Cars Bridgewater</t>
  </si>
  <si>
    <t>0013600001mw95lAAA</t>
  </si>
  <si>
    <t>Volvo Cars Manhattan</t>
  </si>
  <si>
    <t>0013600001mw95nAAA</t>
  </si>
  <si>
    <t>Volvo Cars White Plains</t>
  </si>
  <si>
    <t>0013600001mw95oAAA</t>
  </si>
  <si>
    <t>Volvo Cars of Queens</t>
  </si>
  <si>
    <t>0013600001mw95vAAA</t>
  </si>
  <si>
    <t>Volvo Cars Hudson Valley</t>
  </si>
  <si>
    <t>0013600001mw95wAAA</t>
  </si>
  <si>
    <t>Alan Byer Auto Sales, Inc.</t>
  </si>
  <si>
    <t>0013600001mw95yAAA</t>
  </si>
  <si>
    <t>Northtown Volvo Cars Buffalo</t>
  </si>
  <si>
    <t>0013600001mw962AAA</t>
  </si>
  <si>
    <t>Volvo Cars Erie</t>
  </si>
  <si>
    <t>0013600001mw964AAA</t>
  </si>
  <si>
    <t>Lehman Motors</t>
  </si>
  <si>
    <t>0013600001mw965AAA</t>
  </si>
  <si>
    <t>Lehman Volvo Cars</t>
  </si>
  <si>
    <t>0013600001mw96CAAQ</t>
  </si>
  <si>
    <t>Keystone Motors (Doylestown)</t>
  </si>
  <si>
    <t>0013600001mw96DAAQ</t>
  </si>
  <si>
    <t>Volvo Cars of Fort Washington</t>
  </si>
  <si>
    <t>0013600001mw96EAAQ</t>
  </si>
  <si>
    <t>Keystone Motors (Berwyn)</t>
  </si>
  <si>
    <t>0013600001mw96FAAQ</t>
  </si>
  <si>
    <t>Stillman Volvo Cars</t>
  </si>
  <si>
    <t>0013600001mw96GAAQ</t>
  </si>
  <si>
    <t>Wynn Volvo Cars Norristown</t>
  </si>
  <si>
    <t>0013600001mw96HAAQ</t>
  </si>
  <si>
    <t>Performance Volvo Cars</t>
  </si>
  <si>
    <t>0013600001mw96JAAQ</t>
  </si>
  <si>
    <t>Don Beyer Volvo Cars Dulles</t>
  </si>
  <si>
    <t>Beyer Auto Group</t>
  </si>
  <si>
    <t>0013600001mw96OAAQ</t>
  </si>
  <si>
    <t>Beyer Volvo Cars Falls Church</t>
  </si>
  <si>
    <t>0013600001mw96TAAQ</t>
  </si>
  <si>
    <t>Volvo Cars Richmond</t>
  </si>
  <si>
    <t>Haley Automotive Group</t>
  </si>
  <si>
    <t>0013600001mw96UAAQ</t>
  </si>
  <si>
    <t>Volvo Cars of Virginia Beach</t>
  </si>
  <si>
    <t>0013600001mw96VAAQ</t>
  </si>
  <si>
    <t>Wynne Volvo Cars Hampton</t>
  </si>
  <si>
    <t>0013600001mw96ZAAQ</t>
  </si>
  <si>
    <t>Volvo Cars Winston Salem</t>
  </si>
  <si>
    <t>West Salem Shopping Center</t>
  </si>
  <si>
    <t>0013600001mw96bAAA</t>
  </si>
  <si>
    <t>Volvo Cars of Cary</t>
  </si>
  <si>
    <t>0013600001mw96cAAA</t>
  </si>
  <si>
    <t>Weaver Brothers Volvo Cars</t>
  </si>
  <si>
    <t>0013600001mw96sAAA</t>
  </si>
  <si>
    <t>O'Steen Volvo of Jacksonville</t>
  </si>
  <si>
    <t>0013600001mw96uAAA</t>
  </si>
  <si>
    <t>The Volvo Store</t>
  </si>
  <si>
    <t>0013600001mw96xAAA</t>
  </si>
  <si>
    <t>Volvo Cars North Miami</t>
  </si>
  <si>
    <t>0013600001mw970AAA</t>
  </si>
  <si>
    <t>Volvo Cars Tampa</t>
  </si>
  <si>
    <t>0013600001mw971AAA</t>
  </si>
  <si>
    <t>Crown Volvo Cars</t>
  </si>
  <si>
    <t>0013600001mw97FAAQ</t>
  </si>
  <si>
    <t>Quantrell Volvo Cars</t>
  </si>
  <si>
    <t>Quantrell Auto Group</t>
  </si>
  <si>
    <t>0013600001mw97QAAQ</t>
  </si>
  <si>
    <t>Napleton Volvo Cars</t>
  </si>
  <si>
    <t>0013600001mw97cAAA</t>
  </si>
  <si>
    <t>The Autobarn Volvo Cars Oak Park</t>
  </si>
  <si>
    <t>The Autobarn Auto Group - Richard Fisher Dealerships</t>
  </si>
  <si>
    <t>0013600001mw97dAAA</t>
  </si>
  <si>
    <t>Volvo Cars Orland Park</t>
  </si>
  <si>
    <t>0013600001mw97eAAA</t>
  </si>
  <si>
    <t>Volvo Cars Lisle</t>
  </si>
  <si>
    <t>0013600001mw97nAAA</t>
  </si>
  <si>
    <t>Gorges Volvo Cars</t>
  </si>
  <si>
    <t>0013600001mw97qAAA</t>
  </si>
  <si>
    <t>All Star Volvo Cars of Baton Rouge</t>
  </si>
  <si>
    <t>0013600001mw97wAAA</t>
  </si>
  <si>
    <t>Volvo Cars Clear Lake</t>
  </si>
  <si>
    <t>0013600001mw984AAA</t>
  </si>
  <si>
    <t>Rickenbaugh Volvo Cars</t>
  </si>
  <si>
    <t>0013600001mw98rAAA</t>
  </si>
  <si>
    <t>Courtesy Volvo Cars of Scottsdale</t>
  </si>
  <si>
    <t>0013600001mw98yAAA</t>
  </si>
  <si>
    <t>Culver City Volvo Cars</t>
  </si>
  <si>
    <t>0013600001mw991AAA</t>
  </si>
  <si>
    <t>Volvo Cars Carlsbad</t>
  </si>
  <si>
    <t>0013600001mw992AAA</t>
  </si>
  <si>
    <t>Volvo Cars Escondido</t>
  </si>
  <si>
    <t>0013600001mw995AAA</t>
  </si>
  <si>
    <t>Volvo Cars Mission Viejo</t>
  </si>
  <si>
    <t>0013600001mw99GAAQ</t>
  </si>
  <si>
    <t>Niello Volvo Cars Sacramento</t>
  </si>
  <si>
    <t>0013600001mw99OAAQ</t>
  </si>
  <si>
    <t>Volvo Cars Bellevue</t>
  </si>
  <si>
    <t>0013600001mw99QAAQ</t>
  </si>
  <si>
    <t>Volvo Cars Seattle</t>
  </si>
  <si>
    <t>0013600001mw99VAAQ</t>
  </si>
  <si>
    <t>Lovering Volvo Cars Nashua</t>
  </si>
  <si>
    <t>0013600001mw99XAAQ</t>
  </si>
  <si>
    <t>Mitchell Volvo</t>
  </si>
  <si>
    <t>0013600001mw99YAAQ</t>
  </si>
  <si>
    <t>Volvo Cars Rochester</t>
  </si>
  <si>
    <t>0013600001myYDiAAM</t>
  </si>
  <si>
    <t>Marin Acura</t>
  </si>
  <si>
    <t>Stevens Management Dealership Group</t>
  </si>
  <si>
    <t>0013600001myYDkAAM</t>
  </si>
  <si>
    <t>Acura Highland Park</t>
  </si>
  <si>
    <t>0013600001myYDoAAM</t>
  </si>
  <si>
    <t>Walker Acura</t>
  </si>
  <si>
    <t>0013600001myYDsAAM</t>
  </si>
  <si>
    <t>Crown Acura Clearwater</t>
  </si>
  <si>
    <t>0013600001myYDwAAM</t>
  </si>
  <si>
    <t>Acura of Westchester</t>
  </si>
  <si>
    <t>0013600001myYDzAAM</t>
  </si>
  <si>
    <t>Hopkins Acura of Redwood City</t>
  </si>
  <si>
    <t>Hopkins Auto Group</t>
  </si>
  <si>
    <t>0013600001myYE0AAM</t>
  </si>
  <si>
    <t>Gary Force Acura</t>
  </si>
  <si>
    <t>0013600001myYEMAA2</t>
  </si>
  <si>
    <t>Northeast Acura</t>
  </si>
  <si>
    <t>0013600001myYESAA2</t>
  </si>
  <si>
    <t>Acura of Portland</t>
  </si>
  <si>
    <t>0013600001myYEVAA2</t>
  </si>
  <si>
    <t>Sunnyside Acura</t>
  </si>
  <si>
    <t>0013600001myYEhAAM</t>
  </si>
  <si>
    <t>Acura of Little Rock</t>
  </si>
  <si>
    <t>0013600001myYErAAM</t>
  </si>
  <si>
    <t>Jones Acura</t>
  </si>
  <si>
    <t>0013600001myYEuAAM</t>
  </si>
  <si>
    <t>Criswell Acura</t>
  </si>
  <si>
    <t>0013600001myYExAAM</t>
  </si>
  <si>
    <t>Proctor Acura</t>
  </si>
  <si>
    <t>0013600001myYFIAA2</t>
  </si>
  <si>
    <t>Precision Acura of Princeton</t>
  </si>
  <si>
    <t>0013600001myYFPAA2</t>
  </si>
  <si>
    <t>Joe Bullard Acura</t>
  </si>
  <si>
    <t>Joe Bullard Automotive Group</t>
  </si>
  <si>
    <t>0013600001myYFWAA2</t>
  </si>
  <si>
    <t>Hubler Acura</t>
  </si>
  <si>
    <t>Hubler Automotive Group</t>
  </si>
  <si>
    <t>0013600001myYFaAAM</t>
  </si>
  <si>
    <t>Paragon Acura</t>
  </si>
  <si>
    <t>0013600001myYFeAAM</t>
  </si>
  <si>
    <t>Sterling Acura of Austin</t>
  </si>
  <si>
    <t>0013600001myYFoAAM</t>
  </si>
  <si>
    <t>Acura of Rochester</t>
  </si>
  <si>
    <t>0013600001myYG6AAM</t>
  </si>
  <si>
    <t>Acura of Wichita</t>
  </si>
  <si>
    <t>0013600001myYo9AAE</t>
  </si>
  <si>
    <t>Land Rover Ft. Worth</t>
  </si>
  <si>
    <t>Autobahn Motorcar Group</t>
  </si>
  <si>
    <t>0013600001myYpCAAU</t>
  </si>
  <si>
    <t>Autobahn Volkswagen</t>
  </si>
  <si>
    <t>0013600001myZEBAA2</t>
  </si>
  <si>
    <t>Autobahn Motorcars</t>
  </si>
  <si>
    <t>0013600001myuaHAAQ</t>
  </si>
  <si>
    <t>Toyota of Cedar Park</t>
  </si>
  <si>
    <t>0013600001mzCkyAAE</t>
  </si>
  <si>
    <t>Pilson CDJRF</t>
  </si>
  <si>
    <t>Pilson Auto Center</t>
  </si>
  <si>
    <t>0013600001mzTWFAA2</t>
  </si>
  <si>
    <t>Land Rover Little Rock</t>
  </si>
  <si>
    <t>0013600001nusoiAAA</t>
  </si>
  <si>
    <t>Yark Chrysler-Jeep-Dodge</t>
  </si>
  <si>
    <t>0013600001nusvyAAA</t>
  </si>
  <si>
    <t>Pilson Chevrolet Buick GMC</t>
  </si>
  <si>
    <t>0013600001nuswMAAQ</t>
  </si>
  <si>
    <t>Chrysler Dodge Jeep Ram of Leesburg</t>
  </si>
  <si>
    <t>0013600001nut1bAAA</t>
  </si>
  <si>
    <t>Century Chrysler Dodge Jeep Ram</t>
  </si>
  <si>
    <t>Cavalier Auto Group</t>
  </si>
  <si>
    <t>0013600001nut7iAAA</t>
  </si>
  <si>
    <t>Button Motors</t>
  </si>
  <si>
    <t>Chariot Automotive Group</t>
  </si>
  <si>
    <t>0013600001nutC9AAI</t>
  </si>
  <si>
    <t>Don Johnson's Hayward Chrysler Dodge Jeep Ram</t>
  </si>
  <si>
    <t>0013600001oeuOVAAY</t>
  </si>
  <si>
    <t>Kelly Nissan of Woburn</t>
  </si>
  <si>
    <t>Kelly Automotive Group</t>
  </si>
  <si>
    <t>0013600001ofUYWAA2</t>
  </si>
  <si>
    <t>Kia of West Nyack</t>
  </si>
  <si>
    <t>0013600001ofUZgAAM</t>
  </si>
  <si>
    <t>Dick Hannah Kia</t>
  </si>
  <si>
    <t>0013600001ofUbTAAU</t>
  </si>
  <si>
    <t>Lawrence Kia</t>
  </si>
  <si>
    <t>0013600001ofUbiAAE</t>
  </si>
  <si>
    <t>Anderson Kia Mitsubishi</t>
  </si>
  <si>
    <t>0013600001ofUeXAAU</t>
  </si>
  <si>
    <t>Difeo Kia</t>
  </si>
  <si>
    <t>Difeo Auto Group</t>
  </si>
  <si>
    <t>0013600001ofUg0AAE</t>
  </si>
  <si>
    <t>McClary Ford</t>
  </si>
  <si>
    <t>0013600001ofUg2AAE</t>
  </si>
  <si>
    <t>Sons Ford Auburn</t>
  </si>
  <si>
    <t>Sons Auto Group</t>
  </si>
  <si>
    <t>0013600001ofUgBAAU</t>
  </si>
  <si>
    <t>Long-Lewis Ford of Cullman</t>
  </si>
  <si>
    <t>0013600001ofUgDAAU</t>
  </si>
  <si>
    <t>Lynn Layton Ford, Inc.</t>
  </si>
  <si>
    <t>0013600001ofUgKAAU</t>
  </si>
  <si>
    <t>Ronnie Watkins Ford</t>
  </si>
  <si>
    <t>0013600001ofUgOAAU</t>
  </si>
  <si>
    <t>Buster Miles Ford</t>
  </si>
  <si>
    <t>Buster Miles Auto Group</t>
  </si>
  <si>
    <t>0013600001ofUgPAAU</t>
  </si>
  <si>
    <t>Long-Lewis of Hoover</t>
  </si>
  <si>
    <t>Long Lewis Auto Group</t>
  </si>
  <si>
    <t>0013600001ofUgWAAU</t>
  </si>
  <si>
    <t>Long-Lewis Ford of the Shoals</t>
  </si>
  <si>
    <t>0013600001ofUgcAAE</t>
  </si>
  <si>
    <t>Harbin Ford</t>
  </si>
  <si>
    <t>0013600001ofUggAAE</t>
  </si>
  <si>
    <t>Bill Jackson Ford</t>
  </si>
  <si>
    <t>0013600001ofUgpAAE</t>
  </si>
  <si>
    <t>Red River Ford of Cabot</t>
  </si>
  <si>
    <t>0013600001ofUgrAAE</t>
  </si>
  <si>
    <t>Whitson - Morgan Motor Company Inc</t>
  </si>
  <si>
    <t>0013600001ofUgwAAE</t>
  </si>
  <si>
    <t>Lewis Ford Sales, Inc.</t>
  </si>
  <si>
    <t>Lewis Automotive Group</t>
  </si>
  <si>
    <t>0013600001ofUgyAAE</t>
  </si>
  <si>
    <t>Randall Ford</t>
  </si>
  <si>
    <t>0013600001ofUh2AAE</t>
  </si>
  <si>
    <t>Riser Ford</t>
  </si>
  <si>
    <t>Riser auto group</t>
  </si>
  <si>
    <t>0013600001ofUhAAAU</t>
  </si>
  <si>
    <t>Ultimate Ford, Inc.</t>
  </si>
  <si>
    <t>Ultimate Auto Group</t>
  </si>
  <si>
    <t>0013600001ofUhEAAU</t>
  </si>
  <si>
    <t>Whitson-Morgan Ozark</t>
  </si>
  <si>
    <t>0013600001ofUhJAAU</t>
  </si>
  <si>
    <t>Riser Harness Ford</t>
  </si>
  <si>
    <t>0013600001ofUhKAAU</t>
  </si>
  <si>
    <t>Superior Ford, Inc.</t>
  </si>
  <si>
    <t>Superior Automotive Group</t>
  </si>
  <si>
    <t>0013600001ofUhNAAU</t>
  </si>
  <si>
    <t>Petrus Auto Sales</t>
  </si>
  <si>
    <t>0013600001ofUhSAAU</t>
  </si>
  <si>
    <t>Jones Ford Buckeye</t>
  </si>
  <si>
    <t>Jones Automotive Group</t>
  </si>
  <si>
    <t>0013600001ofUhTAAU</t>
  </si>
  <si>
    <t>Jones Ford Verde Valley</t>
  </si>
  <si>
    <t>0013600001ofUhUAAU</t>
  </si>
  <si>
    <t>Jones Ford Casa Grande</t>
  </si>
  <si>
    <t>0013600001ofUhcAAE</t>
  </si>
  <si>
    <t>Bradley Ford Lincoln</t>
  </si>
  <si>
    <t>Bradley Auto Group</t>
  </si>
  <si>
    <t>0013600001ofUhdAAE</t>
  </si>
  <si>
    <t>Larry H. Miller Ford Mesa</t>
  </si>
  <si>
    <t>0013600001ofUhfAAE</t>
  </si>
  <si>
    <t>Oro Ford</t>
  </si>
  <si>
    <t>0013600001ofUhiAAE</t>
  </si>
  <si>
    <t>Bell Ford Phoenix</t>
  </si>
  <si>
    <t>The Berge Group</t>
  </si>
  <si>
    <t>0013600001ofUhqAAE</t>
  </si>
  <si>
    <t>Jones Ford Wickenburg</t>
  </si>
  <si>
    <t>0013600001ofUhsAAE</t>
  </si>
  <si>
    <t>Bill Alexander Ford</t>
  </si>
  <si>
    <t>0013600001ofUi1AAE</t>
  </si>
  <si>
    <t>Bill Brandt Ford Inc.</t>
  </si>
  <si>
    <t>0013600001ofUi5AAE</t>
  </si>
  <si>
    <t>Ken Grody Ford - Carlsbad</t>
  </si>
  <si>
    <t>Ken Grody Automotive Group</t>
  </si>
  <si>
    <t>0013600001ofUiCAAU</t>
  </si>
  <si>
    <t>Hoblit Motors</t>
  </si>
  <si>
    <t>0013600001ofUiFAAU</t>
  </si>
  <si>
    <t>Ron DuPratt Ford</t>
  </si>
  <si>
    <t>0013600001ofUiJAAU</t>
  </si>
  <si>
    <t>Elk Grove Ford</t>
  </si>
  <si>
    <t>0013600001ofUiOAAU</t>
  </si>
  <si>
    <t>Monarch Ford</t>
  </si>
  <si>
    <t>Monarch Auto Group</t>
  </si>
  <si>
    <t>0013600001ofUiQAAU</t>
  </si>
  <si>
    <t>Sunrise Ford of Fontana</t>
  </si>
  <si>
    <t>0013600001ofUiiAAE</t>
  </si>
  <si>
    <t>Livermore Ford</t>
  </si>
  <si>
    <t>0013600001ofUikAAE</t>
  </si>
  <si>
    <t>BP Ford of Long Beach</t>
  </si>
  <si>
    <t>Billion Auto Group</t>
  </si>
  <si>
    <t>0013600001ofUitAAE</t>
  </si>
  <si>
    <t>Napa Ford</t>
  </si>
  <si>
    <t>0013600001ofUiuAAE</t>
  </si>
  <si>
    <t>Fremont Ford</t>
  </si>
  <si>
    <t>0013600001ofUiwAAE</t>
  </si>
  <si>
    <t>Sunrise Ford of North Hollywood</t>
  </si>
  <si>
    <t>0013600001ofUixAAE</t>
  </si>
  <si>
    <t>Haidlen Ford, Inc.</t>
  </si>
  <si>
    <t>0013600001ofUj1AAE</t>
  </si>
  <si>
    <t>Paso Robles Ford</t>
  </si>
  <si>
    <t>Borjon Auto Center</t>
  </si>
  <si>
    <t>0013600001ofUj9AAE</t>
  </si>
  <si>
    <t>Crown Ford</t>
  </si>
  <si>
    <t>0013600001ofUjGAAU</t>
  </si>
  <si>
    <t>Raceway Ford</t>
  </si>
  <si>
    <t>0013600001ofUjUAAU</t>
  </si>
  <si>
    <t>Santa Maria Ford Lincoln</t>
  </si>
  <si>
    <t>0013600001ofUjZAAU</t>
  </si>
  <si>
    <t>Price Ford of Simi Valley</t>
  </si>
  <si>
    <t>0013600001ofUjkAAE</t>
  </si>
  <si>
    <t>Ford of Upland</t>
  </si>
  <si>
    <t>0013600001ofUjoAAE</t>
  </si>
  <si>
    <t>North County Ford</t>
  </si>
  <si>
    <t>Crowley Car Company</t>
  </si>
  <si>
    <t>0013600001ofUjyAAE</t>
  </si>
  <si>
    <t>Schomp Ford</t>
  </si>
  <si>
    <t>Schomp Automotive Group</t>
  </si>
  <si>
    <t>0013600001ofUjzAAE</t>
  </si>
  <si>
    <t>Brighton Ford</t>
  </si>
  <si>
    <t>Brighton Auto Sales Inc</t>
  </si>
  <si>
    <t>0013600001ofUk2AAE</t>
  </si>
  <si>
    <t>The Faricy Boys Ford</t>
  </si>
  <si>
    <t>0013600001ofUk3AAE</t>
  </si>
  <si>
    <t>Castle Rock Ford</t>
  </si>
  <si>
    <t>Foundation Automotive Corporation</t>
  </si>
  <si>
    <t>0013600001ofUkCAAU</t>
  </si>
  <si>
    <t>Glenwood Springs Ford</t>
  </si>
  <si>
    <t>0013600001ofUkDAAU</t>
  </si>
  <si>
    <t>Western Slope Ford</t>
  </si>
  <si>
    <t>0013600001ofUkIAAU</t>
  </si>
  <si>
    <t>Loveland Ford Lincoln, Inc.</t>
  </si>
  <si>
    <t>0013600001ofUkKAAU</t>
  </si>
  <si>
    <t>O'Meara Ford Center Inc</t>
  </si>
  <si>
    <t>O'Meara Motors</t>
  </si>
  <si>
    <t>0013600001ofUkNAAU</t>
  </si>
  <si>
    <t>The Faricy Boys Automotive</t>
  </si>
  <si>
    <t>0013600001ofUkRAAU</t>
  </si>
  <si>
    <t>Phil Long Ford of Trinidad</t>
  </si>
  <si>
    <t>0013600001ofUkVAAU</t>
  </si>
  <si>
    <t>Grieco Ford of Branford</t>
  </si>
  <si>
    <t>Zee Auto Group</t>
  </si>
  <si>
    <t>0013600001ofUkWAAU</t>
  </si>
  <si>
    <t>Park City Ford, Inc.</t>
  </si>
  <si>
    <t>0013600001ofUkfAAE</t>
  </si>
  <si>
    <t>Litchfield Ford</t>
  </si>
  <si>
    <t>0013600001ofUkjAAE</t>
  </si>
  <si>
    <t>Valenti Ford</t>
  </si>
  <si>
    <t>0013600001ofUkoAAE</t>
  </si>
  <si>
    <t>Saybrook Ford</t>
  </si>
  <si>
    <t>0013600001ofUkvAAE</t>
  </si>
  <si>
    <t>Shaker's Family Ford</t>
  </si>
  <si>
    <t>Shaker Automotive Group</t>
  </si>
  <si>
    <t>0013600001ofUkwAAE</t>
  </si>
  <si>
    <t>Mitchell Selig Ford</t>
  </si>
  <si>
    <t>0013600001ofUkxAAE</t>
  </si>
  <si>
    <t>Boulevard Ford Georgetown</t>
  </si>
  <si>
    <t>Preston Automotive Group</t>
  </si>
  <si>
    <t>0013600001ofUl1AAE</t>
  </si>
  <si>
    <t>Willis Ford</t>
  </si>
  <si>
    <t>Willis Automotive Group</t>
  </si>
  <si>
    <t>0013600001ofUl5AAE</t>
  </si>
  <si>
    <t>Bill Jarrett Ford, Inc.</t>
  </si>
  <si>
    <t>Jarrett Ford Automotive Group</t>
  </si>
  <si>
    <t>0013600001ofUlCAAU</t>
  </si>
  <si>
    <t>Jenkins Ford of Crystal River</t>
  </si>
  <si>
    <t>0013600001ofUlDAAU</t>
  </si>
  <si>
    <t>Jarrett Ford Dade City</t>
  </si>
  <si>
    <t>0013600001ofUlEAAU</t>
  </si>
  <si>
    <t>Jarrett-Gordon Ford, Inc.</t>
  </si>
  <si>
    <t>0013600001ofUlHAAU</t>
  </si>
  <si>
    <t>Coconut Point Ford</t>
  </si>
  <si>
    <t>0013600001ofUlMAAU</t>
  </si>
  <si>
    <t>Parks Ford Lincoln of Gainesville</t>
  </si>
  <si>
    <t>0013600001ofUlPAAU</t>
  </si>
  <si>
    <t>Havana Ford</t>
  </si>
  <si>
    <t>0013600001ofUlRAAU</t>
  </si>
  <si>
    <t>Lorenzo Ford</t>
  </si>
  <si>
    <t>0013600001ofUldAAE</t>
  </si>
  <si>
    <t>Chipola Ford</t>
  </si>
  <si>
    <t>0013600001ofUleAAE</t>
  </si>
  <si>
    <t>Kelly Ford</t>
  </si>
  <si>
    <t>0013600001ofUlpAAE</t>
  </si>
  <si>
    <t>Tamiami Ford Inc</t>
  </si>
  <si>
    <t>0013600001ofUlrAAE</t>
  </si>
  <si>
    <t>Matthews-Currie Ford Company</t>
  </si>
  <si>
    <t>0013600001ofUltAAE</t>
  </si>
  <si>
    <t>Gilbert Ford</t>
  </si>
  <si>
    <t>0013600001ofUlvAAE</t>
  </si>
  <si>
    <t>Sun State Ford, Inc.</t>
  </si>
  <si>
    <t>0013600001ofUlzAAE</t>
  </si>
  <si>
    <t>Palm Coast Ford</t>
  </si>
  <si>
    <t>0013600001ofUm2AAE</t>
  </si>
  <si>
    <t>Jarrett-Scott Ford, Inc.</t>
  </si>
  <si>
    <t>0013600001ofUm3AAE</t>
  </si>
  <si>
    <t>Plantation Ford</t>
  </si>
  <si>
    <t>0013600001ofUm7AAE</t>
  </si>
  <si>
    <t>Kisselback Ford</t>
  </si>
  <si>
    <t>0013600001ofUm9AAE</t>
  </si>
  <si>
    <t>Alan Jay Lincoln</t>
  </si>
  <si>
    <t>Alan Jay Automotive Network</t>
  </si>
  <si>
    <t>0013600001ofUmAAAU</t>
  </si>
  <si>
    <t>Ford Spring Hill</t>
  </si>
  <si>
    <t>0013600001ofUmDAAU</t>
  </si>
  <si>
    <t>Sawgrass Ford</t>
  </si>
  <si>
    <t>0013600001ofUmGAAU</t>
  </si>
  <si>
    <t>Bill Currie Ford</t>
  </si>
  <si>
    <t>0013600001ofUmOAAU</t>
  </si>
  <si>
    <t>Jarrett-Gordon Ford Winter Haven</t>
  </si>
  <si>
    <t>0013600001ofUmaAAE</t>
  </si>
  <si>
    <t>Mike Burch Ford Blackshear</t>
  </si>
  <si>
    <t>0013600001ofUmfAAE</t>
  </si>
  <si>
    <t>Mall of Georgia Ford</t>
  </si>
  <si>
    <t>0013600001ofUmgAAE</t>
  </si>
  <si>
    <t>Jeff Smith Ford</t>
  </si>
  <si>
    <t>0013600001ofUmlAAE</t>
  </si>
  <si>
    <t>Peach State Ford</t>
  </si>
  <si>
    <t>0013600001ofUmoAAE</t>
  </si>
  <si>
    <t>John Megel Ford</t>
  </si>
  <si>
    <t>Jacky Jones Automotive Group</t>
  </si>
  <si>
    <t>0013600001ofUn2AAE</t>
  </si>
  <si>
    <t>Ronnie Thompson Ford</t>
  </si>
  <si>
    <t>0013600001ofUn5AAE</t>
  </si>
  <si>
    <t>Fayetteville Ford</t>
  </si>
  <si>
    <t>0013600001ofUn6AAE</t>
  </si>
  <si>
    <t>Fitzgerald Ford and Lincoln</t>
  </si>
  <si>
    <t>0013600001ofUnOAAU</t>
  </si>
  <si>
    <t>Metter Ford</t>
  </si>
  <si>
    <t>0013600001ofUnRAAU</t>
  </si>
  <si>
    <t>Robert Hutson Ford Lincoln, Inc.</t>
  </si>
  <si>
    <t>0013600001ofUnbAAE</t>
  </si>
  <si>
    <t>Five Star Ford Stone Mountain, LLC</t>
  </si>
  <si>
    <t>0013600001ofUnnAAE</t>
  </si>
  <si>
    <t>Five Star Ford Lincoln</t>
  </si>
  <si>
    <t>0013600001ofUnuAAE</t>
  </si>
  <si>
    <t>Valley Isle Ford Lincoln</t>
  </si>
  <si>
    <t>0013600001ofUo0AAE</t>
  </si>
  <si>
    <t>Ames Lincoln</t>
  </si>
  <si>
    <t>0013600001ofUo2AAE</t>
  </si>
  <si>
    <t>Lindquist Ford, Inc.</t>
  </si>
  <si>
    <t>0013600001ofUo3AAE</t>
  </si>
  <si>
    <t>Moffitt's Ford</t>
  </si>
  <si>
    <t>0013600001ofUoMAAU</t>
  </si>
  <si>
    <t>Decorah Ford</t>
  </si>
  <si>
    <t>Kar Auto Group</t>
  </si>
  <si>
    <t>0013600001ofUoXAAU</t>
  </si>
  <si>
    <t>Fort Dodge Ford Lincoln</t>
  </si>
  <si>
    <t>Fort Dodge Ford Lincoln Toyota</t>
  </si>
  <si>
    <t>0013600001ofUoZAAU</t>
  </si>
  <si>
    <t>Granger Ford</t>
  </si>
  <si>
    <t>0013600001ofUodAAE</t>
  </si>
  <si>
    <t>Bill Colwell Ford, Inc.</t>
  </si>
  <si>
    <t>0013600001ofUp2AAE</t>
  </si>
  <si>
    <t>Ulrich Ford</t>
  </si>
  <si>
    <t>0013600001ofUp6AAE</t>
  </si>
  <si>
    <t>Roling Ford</t>
  </si>
  <si>
    <t>0013600001ofUp7AAE</t>
  </si>
  <si>
    <t>Papik Motors Sibley LLC</t>
  </si>
  <si>
    <t>0013600001ofUpAAAU</t>
  </si>
  <si>
    <t>Sioux City Lincoln</t>
  </si>
  <si>
    <t>0013600001ofUpQAAU</t>
  </si>
  <si>
    <t>Lithia Ford Lincoln of Boise</t>
  </si>
  <si>
    <t>0013600001ofUpRAAU</t>
  </si>
  <si>
    <t>Goode Motor Ford</t>
  </si>
  <si>
    <t>Goode Motor Auto Group</t>
  </si>
  <si>
    <t>0013600001ofUpYAAU</t>
  </si>
  <si>
    <t>Mountain Home Auto Ranch</t>
  </si>
  <si>
    <t>0013600001ofUpZAAU</t>
  </si>
  <si>
    <t>Corwin Ford Nampa</t>
  </si>
  <si>
    <t>0013600001ofUpaAAE</t>
  </si>
  <si>
    <t>Courtesy Ford Lincoln Pocatello</t>
  </si>
  <si>
    <t>Phil Meador Auto Group</t>
  </si>
  <si>
    <t>0013600001ofUpgAAE</t>
  </si>
  <si>
    <t>Middlekauff Ford Lincoln</t>
  </si>
  <si>
    <t>Middlekauff Auto Group</t>
  </si>
  <si>
    <t>0013600001ofUppAAE</t>
  </si>
  <si>
    <t>Hamblock Ford</t>
  </si>
  <si>
    <t>0013600001ofUptAAE</t>
  </si>
  <si>
    <t>Jansen Ford of Breese, LLC</t>
  </si>
  <si>
    <t>0013600001ofUpvAAE</t>
  </si>
  <si>
    <t>Davis Ford, Inc.</t>
  </si>
  <si>
    <t>0013600001ofUpzAAE</t>
  </si>
  <si>
    <t>Hawk Ford of Carol Stream</t>
  </si>
  <si>
    <t>Hawk Auto Group</t>
  </si>
  <si>
    <t>0013600001ofUq8AAE</t>
  </si>
  <si>
    <t>Courtesy Ford Lincoln Danville</t>
  </si>
  <si>
    <t>0013600001ofUq9AAE</t>
  </si>
  <si>
    <t>Brad Manning Ford Inc</t>
  </si>
  <si>
    <t>0013600001ofUqKAAU</t>
  </si>
  <si>
    <t>Heller Ford Sales Inc.</t>
  </si>
  <si>
    <t>0013600001ofUqjAAE</t>
  </si>
  <si>
    <t>Hoopeston Ford</t>
  </si>
  <si>
    <t>0013600001ofUqnAAE</t>
  </si>
  <si>
    <t>Gustafson Ford, LLC</t>
  </si>
  <si>
    <t>0013600001ofUquAAE</t>
  </si>
  <si>
    <t>Taylor Ford of Manteno</t>
  </si>
  <si>
    <t>0013600001ofUqxAAE</t>
  </si>
  <si>
    <t>Owen Ford</t>
  </si>
  <si>
    <t>Dorsett Automotive</t>
  </si>
  <si>
    <t>0013600001ofUqyAAE</t>
  </si>
  <si>
    <t>Sutton Ford Inc.</t>
  </si>
  <si>
    <t>0013600001ofUqzAAE</t>
  </si>
  <si>
    <t>Pilson Ford</t>
  </si>
  <si>
    <t>0013600001ofUrIAAU</t>
  </si>
  <si>
    <t>Napleton Ford of Oak Lawn</t>
  </si>
  <si>
    <t>0013600001ofUrNAAU</t>
  </si>
  <si>
    <t>Gallery Ford of Pekin</t>
  </si>
  <si>
    <t>0013600001ofUrXAAU</t>
  </si>
  <si>
    <t>Roanoke Ford</t>
  </si>
  <si>
    <t>0013600001ofUrcAAE</t>
  </si>
  <si>
    <t>Friendly Ford, Inc.</t>
  </si>
  <si>
    <t>0013600001ofUrgAAE</t>
  </si>
  <si>
    <t>Ron Tirapelli Ford</t>
  </si>
  <si>
    <t>0013600001ofUrhAAE</t>
  </si>
  <si>
    <t>Iron Ford</t>
  </si>
  <si>
    <t>0013600001ofUrsAAE</t>
  </si>
  <si>
    <t>Sunset Ford of Waterloo</t>
  </si>
  <si>
    <t>0013600001ofUrwAAE</t>
  </si>
  <si>
    <t>D'Orazio Ford</t>
  </si>
  <si>
    <t>0013600001ofUrzAAE</t>
  </si>
  <si>
    <t>Harold Ford</t>
  </si>
  <si>
    <t>0013600001ofUs0AAE</t>
  </si>
  <si>
    <t>Ben Davis Ford, Inc.</t>
  </si>
  <si>
    <t>0013600001ofUs2AAE</t>
  </si>
  <si>
    <t>Moser Motor Sales</t>
  </si>
  <si>
    <t>0013600001ofUs6AAE</t>
  </si>
  <si>
    <t>Auto Park Ford of Bremen</t>
  </si>
  <si>
    <t>0013600001ofUs8AAE</t>
  </si>
  <si>
    <t>Bill Estes Ford</t>
  </si>
  <si>
    <t>0013600001ofUsNAAU</t>
  </si>
  <si>
    <t>Bob Thomas Ford West</t>
  </si>
  <si>
    <t>0013600001ofUsOAAU</t>
  </si>
  <si>
    <t>Bob Thomas Ford Lincoln</t>
  </si>
  <si>
    <t>0013600001ofUsRAAU</t>
  </si>
  <si>
    <t>Eby Ford Sales, Inc.</t>
  </si>
  <si>
    <t>0013600001ofUsZAAU</t>
  </si>
  <si>
    <t>Capitol City Ford of Indianapolis</t>
  </si>
  <si>
    <t>0013600001ofUsgAAE</t>
  </si>
  <si>
    <t>Lafayette Ford</t>
  </si>
  <si>
    <t>0013600001ofUshAAE</t>
  </si>
  <si>
    <t>Haag Ford Sales, Inc.</t>
  </si>
  <si>
    <t>0013600001ofUsnAAE</t>
  </si>
  <si>
    <t>Hunter Ford</t>
  </si>
  <si>
    <t>0013600001ofUspAAE</t>
  </si>
  <si>
    <t>Art Hill Ford</t>
  </si>
  <si>
    <t>Art Hill Auto Group</t>
  </si>
  <si>
    <t>0013600001ofUsqAAE</t>
  </si>
  <si>
    <t>Michigan City Ford</t>
  </si>
  <si>
    <t>Bob Loquercio Auto Group</t>
  </si>
  <si>
    <t>0013600001ofUt1AAE</t>
  </si>
  <si>
    <t>Oliver Ford-Lincoln</t>
  </si>
  <si>
    <t>0013600001ofUtDAAU</t>
  </si>
  <si>
    <t>Currie Motors Ford of Valpo</t>
  </si>
  <si>
    <t>0013600001ofUtIAAU</t>
  </si>
  <si>
    <t>Pearson Ford, Inc.</t>
  </si>
  <si>
    <t>0013600001ofUtKAAU</t>
  </si>
  <si>
    <t>Don Hattan Ford, Inc.</t>
  </si>
  <si>
    <t>0013600001ofUtQAAU</t>
  </si>
  <si>
    <t>George Tubbs and Sons Ford Sales Inc</t>
  </si>
  <si>
    <t>0013600001ofUthAAE</t>
  </si>
  <si>
    <t>Valor Automotive</t>
  </si>
  <si>
    <t>0013600001ofUtuAAE</t>
  </si>
  <si>
    <t>Bob Allen Ford-Ottawa, Inc.</t>
  </si>
  <si>
    <t>0013600001ofUu3AAE</t>
  </si>
  <si>
    <t>Rick Honeyman Ford, Inc.</t>
  </si>
  <si>
    <t>0013600001ofUu4AAE</t>
  </si>
  <si>
    <t>Shawnee Mission Ford</t>
  </si>
  <si>
    <t>0013600001ofUuCAAU</t>
  </si>
  <si>
    <t>Mike Castrucci Ford of Alexandria</t>
  </si>
  <si>
    <t>0013600001ofUuPAAU</t>
  </si>
  <si>
    <t>Frankfort Ford</t>
  </si>
  <si>
    <t>0013600001ofUuVAAU</t>
  </si>
  <si>
    <t>Kate Faupel Ford</t>
  </si>
  <si>
    <t>0013600001ofUuhAAE</t>
  </si>
  <si>
    <t>Purchase Ford-Lincoln</t>
  </si>
  <si>
    <t>0013600001ofUunAAE</t>
  </si>
  <si>
    <t>Champion Ford Owensboro</t>
  </si>
  <si>
    <t>Champion Auto Group Lansing</t>
  </si>
  <si>
    <t>0013600001ofUurAAE</t>
  </si>
  <si>
    <t>Gates Ford</t>
  </si>
  <si>
    <t>0013600001ofUuvAAE</t>
  </si>
  <si>
    <t>Jack Kain Ford Inc.</t>
  </si>
  <si>
    <t>0013600001ofUuwAAE</t>
  </si>
  <si>
    <t>Hutch Ford Lincoln</t>
  </si>
  <si>
    <t>Hutch Auto</t>
  </si>
  <si>
    <t>0013600001ofUv2AAE</t>
  </si>
  <si>
    <t>Courtesy Ford Breaux Bridge</t>
  </si>
  <si>
    <t>0013600001ofUvEAAU</t>
  </si>
  <si>
    <t>Robin Ford LA</t>
  </si>
  <si>
    <t>0013600001ofUvIAAU</t>
  </si>
  <si>
    <t>Mendoza Ford</t>
  </si>
  <si>
    <t>0013600001ofUvKAAU</t>
  </si>
  <si>
    <t>Bayou Ford</t>
  </si>
  <si>
    <t>Supreme Automotive Group</t>
  </si>
  <si>
    <t>0013600001ofUvMAAU</t>
  </si>
  <si>
    <t>Bolton Ford</t>
  </si>
  <si>
    <t>Bolton Motors</t>
  </si>
  <si>
    <t>0013600001ofUvaAAE</t>
  </si>
  <si>
    <t>All Star Ford Lincoln Prairieville</t>
  </si>
  <si>
    <t>0013600001ofUvbAAE</t>
  </si>
  <si>
    <t>Jim Taylor Ford Lincoln</t>
  </si>
  <si>
    <t>0013600001ofUviAAE</t>
  </si>
  <si>
    <t>T &amp; J Ford, Inc.</t>
  </si>
  <si>
    <t>0013600001ofUw6AAE</t>
  </si>
  <si>
    <t>Empire Ford of New Bedford</t>
  </si>
  <si>
    <t>Empire Auto Group</t>
  </si>
  <si>
    <t>0013600001ofUwEAAU</t>
  </si>
  <si>
    <t>Stoneham Motor Co Inc</t>
  </si>
  <si>
    <t>0013600001ofUwKAAU</t>
  </si>
  <si>
    <t>Mathieu Ford Sales Inc.</t>
  </si>
  <si>
    <t>0013600001ofUwMAAU</t>
  </si>
  <si>
    <t>Preston Ford of Aberdeen</t>
  </si>
  <si>
    <t>0013600001ofUwPAAU</t>
  </si>
  <si>
    <t>Bob Davidson Ford Lincoln</t>
  </si>
  <si>
    <t>0013600001ofUwRAAU</t>
  </si>
  <si>
    <t>Plaza Ford Inc</t>
  </si>
  <si>
    <t>0013600001ofUwSAAU</t>
  </si>
  <si>
    <t>Apple Ford Lincoln</t>
  </si>
  <si>
    <t>Apple Auto Elkton</t>
  </si>
  <si>
    <t>0013600001ofUwUAAU</t>
  </si>
  <si>
    <t>Hertrich Ford of Elkton</t>
  </si>
  <si>
    <t>0013600001ofUwYAAU</t>
  </si>
  <si>
    <t>Hagerstown Ford</t>
  </si>
  <si>
    <t>0013600001ofUwZAAU</t>
  </si>
  <si>
    <t>Preston Ford Lincoln</t>
  </si>
  <si>
    <t>0013600001ofUwfAAE</t>
  </si>
  <si>
    <t>Century Ford of Mt Airy</t>
  </si>
  <si>
    <t>0013600001ofUwiAAE</t>
  </si>
  <si>
    <t>Pittsville Motors Inc</t>
  </si>
  <si>
    <t>0013600001ofUwkAAE</t>
  </si>
  <si>
    <t>Preston Ford West</t>
  </si>
  <si>
    <t>0013600001ofUwmAAE</t>
  </si>
  <si>
    <t>Pohanka Ford of Salisbury</t>
  </si>
  <si>
    <t>0013600001ofUwoAAE</t>
  </si>
  <si>
    <t>Upper Marlboro Ford</t>
  </si>
  <si>
    <t>Southern Maryland Auto</t>
  </si>
  <si>
    <t>0013600001ofUwqAAE</t>
  </si>
  <si>
    <t>Waldorf Ford, Inc.</t>
  </si>
  <si>
    <t>0013600001ofUwrAAE</t>
  </si>
  <si>
    <t>Lindsay Ford, LLC</t>
  </si>
  <si>
    <t>Lindsay Automotive Group</t>
  </si>
  <si>
    <t>0013600001ofUwsAAE</t>
  </si>
  <si>
    <t>Arundel Ford</t>
  </si>
  <si>
    <t>0013600001ofUxDAAU</t>
  </si>
  <si>
    <t>Wiscasset Ford, Inc.</t>
  </si>
  <si>
    <t>0013600001ofUxGAAU</t>
  </si>
  <si>
    <t>Bell Ford, Inc.</t>
  </si>
  <si>
    <t>0013600001ofUxIAAU</t>
  </si>
  <si>
    <t>Alma Ford</t>
  </si>
  <si>
    <t>My Auto Group</t>
  </si>
  <si>
    <t>0013600001ofUxJAAU</t>
  </si>
  <si>
    <t>Dean Arbour Ford of Alpena</t>
  </si>
  <si>
    <t>Dean Arbour Auto Group</t>
  </si>
  <si>
    <t>0013600001ofUxKAAU</t>
  </si>
  <si>
    <t>Varsity Ford</t>
  </si>
  <si>
    <t>0013600001ofUxMAAU</t>
  </si>
  <si>
    <t>Lakeview Ford-Lincoln Inc.</t>
  </si>
  <si>
    <t>0013600001ofUxOAAU</t>
  </si>
  <si>
    <t>Atchinson Ford Sales Inc.</t>
  </si>
  <si>
    <t>0013600001ofUxRAAU</t>
  </si>
  <si>
    <t>Brighton Ford, Inc.</t>
  </si>
  <si>
    <t>0013600001ofUxVAAU</t>
  </si>
  <si>
    <t>Crest Ford, Inc.</t>
  </si>
  <si>
    <t>0013600001ofUxfAAE</t>
  </si>
  <si>
    <t>Bob Maxey Ford, Inc.</t>
  </si>
  <si>
    <t>0013600001ofUxkAAE</t>
  </si>
  <si>
    <t>Big Valley Ford Lincoln Stockton</t>
  </si>
  <si>
    <t>0013600001ofUxnAAE</t>
  </si>
  <si>
    <t>Crest Ford Flat Rock, Inc.</t>
  </si>
  <si>
    <t>0013600001ofUxzAAE</t>
  </si>
  <si>
    <t>Feeny Ford of Grayling, Inc.</t>
  </si>
  <si>
    <t>0013600001ofUy2AAE</t>
  </si>
  <si>
    <t>Stillwell Ford</t>
  </si>
  <si>
    <t>0013600001ofUy3AAE</t>
  </si>
  <si>
    <t>Barber Ford</t>
  </si>
  <si>
    <t>Barber auto group</t>
  </si>
  <si>
    <t>0013600001ofUy4AAE</t>
  </si>
  <si>
    <t>Szott Ford</t>
  </si>
  <si>
    <t>Szott Auto Group</t>
  </si>
  <si>
    <t>0013600001ofUy6AAE</t>
  </si>
  <si>
    <t>Bob Maxey Ford of Howell, Inc.</t>
  </si>
  <si>
    <t>0013600001ofUy7AAE</t>
  </si>
  <si>
    <t>Imlay City Ford</t>
  </si>
  <si>
    <t>0013600001ofUyDAAU</t>
  </si>
  <si>
    <t>Milnes Ford Inc</t>
  </si>
  <si>
    <t>0013600001ofUyFAAU</t>
  </si>
  <si>
    <t>Bill Brown Ford, Inc.</t>
  </si>
  <si>
    <t>0013600001ofUyHAAU</t>
  </si>
  <si>
    <t>Russ Milne Ford</t>
  </si>
  <si>
    <t>0013600001ofUyMAAU</t>
  </si>
  <si>
    <t>Friendly Ford Monroe</t>
  </si>
  <si>
    <t>0013600001ofUyOAAU</t>
  </si>
  <si>
    <t>Great Lakes Ford of Muskegon</t>
  </si>
  <si>
    <t>0013600001ofUyTAAU</t>
  </si>
  <si>
    <t>Randy Wise Ford</t>
  </si>
  <si>
    <t>Randy Wise Automotive Team</t>
  </si>
  <si>
    <t>0013600001ofUyWAAU</t>
  </si>
  <si>
    <t>Tapper Ford, LLC</t>
  </si>
  <si>
    <t>0013600001ofUyYAAU</t>
  </si>
  <si>
    <t>Brown Motors, Inc.</t>
  </si>
  <si>
    <t>0013600001ofUyfAAE</t>
  </si>
  <si>
    <t>Fred Grande Ford Sales, Inc</t>
  </si>
  <si>
    <t>0013600001ofUygAAE</t>
  </si>
  <si>
    <t>Serra Ford Rochester Hills</t>
  </si>
  <si>
    <t>0013600001ofUyiAAE</t>
  </si>
  <si>
    <t>Elder Ford of Romeo</t>
  </si>
  <si>
    <t>0013600001ofUypAAE</t>
  </si>
  <si>
    <t>Soo Motors</t>
  </si>
  <si>
    <t>0013600001ofUyxAAE</t>
  </si>
  <si>
    <t>Auto Park Ford</t>
  </si>
  <si>
    <t>0013600001ofUyyAAE</t>
  </si>
  <si>
    <t>Dean Arbour Ford of Tawas</t>
  </si>
  <si>
    <t>0013600001ofUz1AAE</t>
  </si>
  <si>
    <t>Elder Ford</t>
  </si>
  <si>
    <t>0013600001ofUz7AAE</t>
  </si>
  <si>
    <t>North Brothers Ford</t>
  </si>
  <si>
    <t>0013600001ofUzGAAU</t>
  </si>
  <si>
    <t>Atwater Ford Inc.</t>
  </si>
  <si>
    <t>0013600001ofUzIAAU</t>
  </si>
  <si>
    <t>Mills Motor, Inc.</t>
  </si>
  <si>
    <t>Mills Automotive Group</t>
  </si>
  <si>
    <t>0013600001ofUzWAAU</t>
  </si>
  <si>
    <t>Cornerstone Ford</t>
  </si>
  <si>
    <t>0013600001ofUzbAAE</t>
  </si>
  <si>
    <t>Dondelinger Ford</t>
  </si>
  <si>
    <t>Dondelinger Automotive</t>
  </si>
  <si>
    <t>0013600001ofUziAAE</t>
  </si>
  <si>
    <t>Inver Grove Ford</t>
  </si>
  <si>
    <t>Inver Grove Auto Mall</t>
  </si>
  <si>
    <t>0013600001ofUzkAAE</t>
  </si>
  <si>
    <t>Wolf Motors Ford</t>
  </si>
  <si>
    <t>0013600001ofUztAAE</t>
  </si>
  <si>
    <t>Kruse Ford Lincoln, Inc.</t>
  </si>
  <si>
    <t>Kruse Motors Group</t>
  </si>
  <si>
    <t>0013600001ofUzxAAE</t>
  </si>
  <si>
    <t>Schwieters Ford of Montevideo, Inc.</t>
  </si>
  <si>
    <t>Schwieters Auto Group</t>
  </si>
  <si>
    <t>0013600001ofUzzAAE</t>
  </si>
  <si>
    <t>New Brighton Ford, Inc.</t>
  </si>
  <si>
    <t>0013600001ofV00AAE</t>
  </si>
  <si>
    <t>Jeff Belzer's New Prague Ford</t>
  </si>
  <si>
    <t>0013600001ofV06AAE</t>
  </si>
  <si>
    <t>Yarmon Ford, Inc.</t>
  </si>
  <si>
    <t>0013600001ofV0EAAU</t>
  </si>
  <si>
    <t>Tenvoorde Ford, Inc.</t>
  </si>
  <si>
    <t>0013600001ofV0GAAU</t>
  </si>
  <si>
    <t>John Wiese Ford Inc.</t>
  </si>
  <si>
    <t>0013600001ofV0KAAU</t>
  </si>
  <si>
    <t>Fury Ford Waconia</t>
  </si>
  <si>
    <t>0013600001ofV0NAAU</t>
  </si>
  <si>
    <t>Mills Ford of Willmar</t>
  </si>
  <si>
    <t>Mills Auto Center</t>
  </si>
  <si>
    <t>0013600001ofV0SAAU</t>
  </si>
  <si>
    <t>Jimmy Michel Motors, Inc.</t>
  </si>
  <si>
    <t>0013600001ofV0jAAE</t>
  </si>
  <si>
    <t>Joe Machens Ford</t>
  </si>
  <si>
    <t>0013600001ofV0qAAE</t>
  </si>
  <si>
    <t>Beuckman Ford, Inc.</t>
  </si>
  <si>
    <t>Bo's Autorama</t>
  </si>
  <si>
    <t>0013600001ofV0uAAE</t>
  </si>
  <si>
    <t>Pettus Ford Fredericktown</t>
  </si>
  <si>
    <t>0013600001ofV14AAE</t>
  </si>
  <si>
    <t>Joe Machens Capital City Ford</t>
  </si>
  <si>
    <t>0013600001ofV17AAE</t>
  </si>
  <si>
    <t>Rob Sight Ford</t>
  </si>
  <si>
    <t>0013600001ofV1AAAU</t>
  </si>
  <si>
    <t>Midway Ford Truck Center</t>
  </si>
  <si>
    <t>Midway Auto Dealerships</t>
  </si>
  <si>
    <t>0013600001ofV1CAAU</t>
  </si>
  <si>
    <t>Suntrup Ford - Kirkwood</t>
  </si>
  <si>
    <t>Suntrup Automotive Group</t>
  </si>
  <si>
    <t>0013600001ofV1DAAU</t>
  </si>
  <si>
    <t>Ed Morse Ford of Lebanon</t>
  </si>
  <si>
    <t>0013600001ofV1GAAU</t>
  </si>
  <si>
    <t>Lutesville Motor Co. Inc</t>
  </si>
  <si>
    <t>0013600001ofV1LAAU</t>
  </si>
  <si>
    <t>Moberly Motor Co.</t>
  </si>
  <si>
    <t>0013600001ofV1TAAU</t>
  </si>
  <si>
    <t>Thoroughbred Ford of Platte City</t>
  </si>
  <si>
    <t>0013600001ofV1XAAU</t>
  </si>
  <si>
    <t>Corwin Ford Lincoln of Republic</t>
  </si>
  <si>
    <t>0013600001ofV1cAAE</t>
  </si>
  <si>
    <t>Anderson Ford of St. Joseph</t>
  </si>
  <si>
    <t>0013600001ofV1dAAE</t>
  </si>
  <si>
    <t>Suntrup Ford Westport</t>
  </si>
  <si>
    <t>0013600001ofV1fAAE</t>
  </si>
  <si>
    <t>Pettus Ford Sainte Genevieve</t>
  </si>
  <si>
    <t>0013600001ofV1lAAE</t>
  </si>
  <si>
    <t>Corwin Ford of Springfield</t>
  </si>
  <si>
    <t>0013600001ofV1oAAE</t>
  </si>
  <si>
    <t>Dave Sinclair Ford Inc.</t>
  </si>
  <si>
    <t>0013600001ofV1zAAE</t>
  </si>
  <si>
    <t>Chris Auffenberg Ford, Inc.</t>
  </si>
  <si>
    <t>Auffenberg Dealer Group</t>
  </si>
  <si>
    <t>0013600001ofV29AAE</t>
  </si>
  <si>
    <t>Bill Russell Ford</t>
  </si>
  <si>
    <t>0013600001ofV2HAAU</t>
  </si>
  <si>
    <t>Kirk Auto Company</t>
  </si>
  <si>
    <t>0013600001ofV2JAAU</t>
  </si>
  <si>
    <t>Courtesy Motors, Inc.</t>
  </si>
  <si>
    <t>0013600001ofV2QAAU</t>
  </si>
  <si>
    <t>Barnes Crossing Ford</t>
  </si>
  <si>
    <t>Community Cars</t>
  </si>
  <si>
    <t>0013600001ofV2RAAU</t>
  </si>
  <si>
    <t>Homer Skelton Ford, Inc.</t>
  </si>
  <si>
    <t>Homer Skelton Enterprise Inc</t>
  </si>
  <si>
    <t>0013600001ofV2fAAE</t>
  </si>
  <si>
    <t>Archie Cochrane Motors, Inc.</t>
  </si>
  <si>
    <t>0013600001ofV2gAAE</t>
  </si>
  <si>
    <t>Kendall Ford of Bozeman</t>
  </si>
  <si>
    <t>0013600001ofV2wAAE</t>
  </si>
  <si>
    <t>Kalispell Ford</t>
  </si>
  <si>
    <t>0013600001ofV3BAAU</t>
  </si>
  <si>
    <t>Keith Hawthorne Ford</t>
  </si>
  <si>
    <t>Keith Hawthorne Automotive Group</t>
  </si>
  <si>
    <t>0013600001ofV3GAAU</t>
  </si>
  <si>
    <t>Stearns Ford Inc</t>
  </si>
  <si>
    <t>0013600001ofV3PAAU</t>
  </si>
  <si>
    <t>Tri-City Ford Inc</t>
  </si>
  <si>
    <t>Tri-City Automotive Group</t>
  </si>
  <si>
    <t>0013600001ofV3TAAU</t>
  </si>
  <si>
    <t>LaFayette Ford, Inc.</t>
  </si>
  <si>
    <t>0013600001ofV3XAAU</t>
  </si>
  <si>
    <t>Tindol Ford</t>
  </si>
  <si>
    <t>0013600001ofV3aAAE</t>
  </si>
  <si>
    <t>Green Lincoln</t>
  </si>
  <si>
    <t>0013600001ofV3eAAE</t>
  </si>
  <si>
    <t>Jacky Jones Ford Hayesville</t>
  </si>
  <si>
    <t>0013600001ofV3kAAE</t>
  </si>
  <si>
    <t>Huntersville Ford</t>
  </si>
  <si>
    <t>Krause Auto Group</t>
  </si>
  <si>
    <t>0013600001ofV3mAAE</t>
  </si>
  <si>
    <t>Sanders Ford Swansboro</t>
  </si>
  <si>
    <t>0013600001ofV40AAE</t>
  </si>
  <si>
    <t>Lookout Ford, Inc.</t>
  </si>
  <si>
    <t>0013600001ofV43AAE</t>
  </si>
  <si>
    <t>King Ford</t>
  </si>
  <si>
    <t>0013600001ofV47AAE</t>
  </si>
  <si>
    <t>Foothill Ford</t>
  </si>
  <si>
    <t>0013600001ofV4CAAU</t>
  </si>
  <si>
    <t>Champion Ford Lincoln, Inc.</t>
  </si>
  <si>
    <t>0013600001ofV4IAAU</t>
  </si>
  <si>
    <t>Classic Ford Lincoln of Shelby</t>
  </si>
  <si>
    <t>0013600001ofV4eAAE</t>
  </si>
  <si>
    <t>Bill Clough Ford Inc.</t>
  </si>
  <si>
    <t>0013600001ofV4gAAE</t>
  </si>
  <si>
    <t>Eide Ford</t>
  </si>
  <si>
    <t>Eide Automotive Group</t>
  </si>
  <si>
    <t>0013600001ofV4jAAE</t>
  </si>
  <si>
    <t>Red Rock Ford of Dickinson, Inc.</t>
  </si>
  <si>
    <t>0013600001ofV4tAAE</t>
  </si>
  <si>
    <t>Westlie Motor Co</t>
  </si>
  <si>
    <t>0013600001ofV4zAAE</t>
  </si>
  <si>
    <t>Red Rock Ford, Inc.</t>
  </si>
  <si>
    <t>0013600001ofV57AAE</t>
  </si>
  <si>
    <t>Woodhouse Ford, Inc.</t>
  </si>
  <si>
    <t>0013600001ofV5UAAU</t>
  </si>
  <si>
    <t>Diers Ford Lincoln</t>
  </si>
  <si>
    <t>0013600001ofV5oAAE</t>
  </si>
  <si>
    <t>Woodhouse Ford of Omaha, Inc.</t>
  </si>
  <si>
    <t>0013600001ofV5rAAE</t>
  </si>
  <si>
    <t>Woodhouse Ford South, Inc.</t>
  </si>
  <si>
    <t>0013600001ofV67AAE</t>
  </si>
  <si>
    <t>Hillsboro Ford</t>
  </si>
  <si>
    <t>0013600001ofV6CAAU</t>
  </si>
  <si>
    <t>Best Ford Lincoln</t>
  </si>
  <si>
    <t>Best Chevrolet</t>
  </si>
  <si>
    <t>0013600001ofV6FAAU</t>
  </si>
  <si>
    <t>Portsmouth Ford</t>
  </si>
  <si>
    <t>Portsmouth Auto Group</t>
  </si>
  <si>
    <t>0013600001ofV6KAAU</t>
  </si>
  <si>
    <t>Johnson Ford</t>
  </si>
  <si>
    <t>0013600001ofV6TAAU</t>
  </si>
  <si>
    <t>Verner-Cadby Inc</t>
  </si>
  <si>
    <t>0013600001ofV6WAAU</t>
  </si>
  <si>
    <t>All American Ford Hackensack</t>
  </si>
  <si>
    <t>All American Auto Group</t>
  </si>
  <si>
    <t>0013600001ofV6YAAU</t>
  </si>
  <si>
    <t>Tom's Ford</t>
  </si>
  <si>
    <t>0013600001ofV6eAAE</t>
  </si>
  <si>
    <t>Maplecrest Ford</t>
  </si>
  <si>
    <t>0013600001ofV6gAAE</t>
  </si>
  <si>
    <t>Family Ford, Inc.</t>
  </si>
  <si>
    <t>Family Automotive Inc</t>
  </si>
  <si>
    <t>0013600001ofV6iAAE</t>
  </si>
  <si>
    <t>All American Ford of Old Bridge</t>
  </si>
  <si>
    <t>0013600001ofV6jAAE</t>
  </si>
  <si>
    <t>All American Ford of Paramus</t>
  </si>
  <si>
    <t>0013600001ofV6nAAE</t>
  </si>
  <si>
    <t>George Wall Ford Lincoln</t>
  </si>
  <si>
    <t>0013600001ofV6oAAE</t>
  </si>
  <si>
    <t>Quality Auto Mall</t>
  </si>
  <si>
    <t>0013600001ofV6vAAE</t>
  </si>
  <si>
    <t>Haldeman Ford of Trenton</t>
  </si>
  <si>
    <t>Haldeman Auto Group</t>
  </si>
  <si>
    <t>0013600001ofV6wAAE</t>
  </si>
  <si>
    <t>Maplecrest Ford of Union</t>
  </si>
  <si>
    <t>0013600001ofV6xAAE</t>
  </si>
  <si>
    <t>Lilliston Ford</t>
  </si>
  <si>
    <t>Lilliston Auto Group</t>
  </si>
  <si>
    <t>0013600001ofV7BAAU</t>
  </si>
  <si>
    <t>Ziems Ford Corners</t>
  </si>
  <si>
    <t>0013600001ofV7GAAU</t>
  </si>
  <si>
    <t>Smith Ford</t>
  </si>
  <si>
    <t>Smith Motor Company</t>
  </si>
  <si>
    <t>0013600001ofV7HAAU</t>
  </si>
  <si>
    <t>Melloy Ford</t>
  </si>
  <si>
    <t>Melloy Auto Group</t>
  </si>
  <si>
    <t>0013600001ofV7MAAU</t>
  </si>
  <si>
    <t>Capitol Ford LLC</t>
  </si>
  <si>
    <t>0013600001ofV7PAAU</t>
  </si>
  <si>
    <t>Gallagher Ford, Inc.</t>
  </si>
  <si>
    <t>GALLAGHER Autos</t>
  </si>
  <si>
    <t>0013600001ofV7VAAU</t>
  </si>
  <si>
    <t>Corwin Ford Reno</t>
  </si>
  <si>
    <t>0013600001ofV7YAAU</t>
  </si>
  <si>
    <t>King Transport Supply, LLC. #2</t>
  </si>
  <si>
    <t>Brown's Automotive</t>
  </si>
  <si>
    <t>0013600001ofV7cAAE</t>
  </si>
  <si>
    <t>Simmons Rockwell Ford of Bath</t>
  </si>
  <si>
    <t>Simmons-Rockwell Automotive Dealerships</t>
  </si>
  <si>
    <t>0013600001ofV7dAAE</t>
  </si>
  <si>
    <t>Newins Bay Shore Ford Inc</t>
  </si>
  <si>
    <t>0013600001ofV7iAAE</t>
  </si>
  <si>
    <t>Premier Ford of Bay Ridge</t>
  </si>
  <si>
    <t>Premier Ford Auto Group</t>
  </si>
  <si>
    <t>0013600001ofV7jAAE</t>
  </si>
  <si>
    <t>Premier Ford</t>
  </si>
  <si>
    <t>0013600001ofV7xAAE</t>
  </si>
  <si>
    <t>Ferrario Ford</t>
  </si>
  <si>
    <t>0013600001ofV84AAE</t>
  </si>
  <si>
    <t>Biener Ford</t>
  </si>
  <si>
    <t>0013600001ofV86AAE</t>
  </si>
  <si>
    <t>Greenwich Ford</t>
  </si>
  <si>
    <t>0013600001ofV88AAE</t>
  </si>
  <si>
    <t>Hempstead Ford</t>
  </si>
  <si>
    <t>0013600001ofV89AAE</t>
  </si>
  <si>
    <t>Simmons Rockwell Ford Hornell</t>
  </si>
  <si>
    <t>0013600001ofV8HAAU</t>
  </si>
  <si>
    <t>King Transport Supply, LLC. #1</t>
  </si>
  <si>
    <t>0013600001ofV8JAAU</t>
  </si>
  <si>
    <t>Latham Ford</t>
  </si>
  <si>
    <t>0013600001ofV8MAAU</t>
  </si>
  <si>
    <t>Davidson Ford</t>
  </si>
  <si>
    <t>Davidson Auto Group</t>
  </si>
  <si>
    <t>0013600001ofV8YAAU</t>
  </si>
  <si>
    <t>Schultz Ford Lincoln Nanuet</t>
  </si>
  <si>
    <t>Schultz Auto Group</t>
  </si>
  <si>
    <t>0013600001ofV8bAAE</t>
  </si>
  <si>
    <t>Sunshine Ford</t>
  </si>
  <si>
    <t>0013600001ofV8cAAE</t>
  </si>
  <si>
    <t>Basil Ford of Niagara Falls</t>
  </si>
  <si>
    <t>0013600001ofV9QAAU</t>
  </si>
  <si>
    <t>Stevens 112 Ford</t>
  </si>
  <si>
    <t>0013600001ofV9UAAU</t>
  </si>
  <si>
    <t>Ford of Port Jeff</t>
  </si>
  <si>
    <t>JRP Auto Group</t>
  </si>
  <si>
    <t>0013600001ofV9XAAU</t>
  </si>
  <si>
    <t>Nemer Ford</t>
  </si>
  <si>
    <t>Nemer Motor Group</t>
  </si>
  <si>
    <t>0013600001ofV9YAAU</t>
  </si>
  <si>
    <t>Otis Ford, Inc.</t>
  </si>
  <si>
    <t>0013600001ofV9ZAAU</t>
  </si>
  <si>
    <t>Crossroads Ford</t>
  </si>
  <si>
    <t>0013600001ofV9dAAE</t>
  </si>
  <si>
    <t>Riverhead Ford</t>
  </si>
  <si>
    <t>0013600001ofV9gAAE</t>
  </si>
  <si>
    <t>Ford of Smithtown</t>
  </si>
  <si>
    <t>0013600001ofV9kAAE</t>
  </si>
  <si>
    <t>Dave Pirro Ford, Inc.</t>
  </si>
  <si>
    <t>0013600001ofV9lAAE</t>
  </si>
  <si>
    <t>Storms Ford</t>
  </si>
  <si>
    <t>0013600001ofV9mAAE</t>
  </si>
  <si>
    <t>Lucas Ford Lincoln</t>
  </si>
  <si>
    <t>Lucas Auto Group</t>
  </si>
  <si>
    <t>0013600001ofV9pAAE</t>
  </si>
  <si>
    <t>Koerner Ford of Syracuse Inc</t>
  </si>
  <si>
    <t>0013600001ofV9qAAE</t>
  </si>
  <si>
    <t>Williams Ford of Binghamton</t>
  </si>
  <si>
    <t>0013600001ofV9tAAE</t>
  </si>
  <si>
    <t>Leo Kaytes Ford Inc</t>
  </si>
  <si>
    <t>Leo Kaytes Automotive</t>
  </si>
  <si>
    <t>0013600001ofV9uAAE</t>
  </si>
  <si>
    <t>Davidson Ford of Watertown</t>
  </si>
  <si>
    <t>0013600001ofV9yAAE</t>
  </si>
  <si>
    <t>Schultz Ford West Haverstraw</t>
  </si>
  <si>
    <t>0013600001ofVA0AAM</t>
  </si>
  <si>
    <t>Dave Smith Ford, LLC</t>
  </si>
  <si>
    <t>0013600001ofVA3AAM</t>
  </si>
  <si>
    <t>Steet Ponte Ford</t>
  </si>
  <si>
    <t>Steet Ponte Auto Group</t>
  </si>
  <si>
    <t>0013600001ofVA6AAM</t>
  </si>
  <si>
    <t>Sarchione Ford of Alliance</t>
  </si>
  <si>
    <t>Sarchione Auto Group</t>
  </si>
  <si>
    <t>0013600001ofVAVAA2</t>
  </si>
  <si>
    <t>Kings Ford Inc.</t>
  </si>
  <si>
    <t>Kings Automall</t>
  </si>
  <si>
    <t>0013600001ofVAbAAM</t>
  </si>
  <si>
    <t>Krieger Ford Inc.</t>
  </si>
  <si>
    <t>Krieger Auto Group</t>
  </si>
  <si>
    <t>0013600001ofVAhAAM</t>
  </si>
  <si>
    <t>Raabe Motor Sales, Inc.</t>
  </si>
  <si>
    <t>0013600001ofVApAAM</t>
  </si>
  <si>
    <t>John Sang Ford Lincoln</t>
  </si>
  <si>
    <t>0013600001ofVAuAAM</t>
  </si>
  <si>
    <t>Cronin Ford, Inc</t>
  </si>
  <si>
    <t>Cronin Automotive</t>
  </si>
  <si>
    <t>0013600001ofVAyAAM</t>
  </si>
  <si>
    <t>Mark Porter Ford</t>
  </si>
  <si>
    <t>0013600001ofVB9AAM</t>
  </si>
  <si>
    <t>Graham Ford</t>
  </si>
  <si>
    <t>Graham Auto Mall</t>
  </si>
  <si>
    <t>0013600001ofVBDAA2</t>
  </si>
  <si>
    <t>Bob Chapman Ford, Inc.</t>
  </si>
  <si>
    <t>0013600001ofVBIAA2</t>
  </si>
  <si>
    <t>Cronin Ford North</t>
  </si>
  <si>
    <t>Middletown Motorcars</t>
  </si>
  <si>
    <t>0013600001ofVBJAA2</t>
  </si>
  <si>
    <t>Mike Castrucci Ford Sales, Inc</t>
  </si>
  <si>
    <t>0013600001ofVBPAA2</t>
  </si>
  <si>
    <t>Keer Automotive LLC</t>
  </si>
  <si>
    <t>0013600001ofVBSAA2</t>
  </si>
  <si>
    <t>Greg Sweet Ford, Inc.</t>
  </si>
  <si>
    <t>0013600001ofVBdAAM</t>
  </si>
  <si>
    <t>Mathews Ford Lincoln Sandusky</t>
  </si>
  <si>
    <t>Mathews Auto Group</t>
  </si>
  <si>
    <t>0013600001ofVBnAAM</t>
  </si>
  <si>
    <t>Yark Ford</t>
  </si>
  <si>
    <t>0013600001ofVBpAAM</t>
  </si>
  <si>
    <t>Dave Arbogast Ford</t>
  </si>
  <si>
    <t>0013600001ofVC8AAM</t>
  </si>
  <si>
    <t>Dutro Ford Lincoln, Inc.</t>
  </si>
  <si>
    <t>0013600001ofVCIAA2</t>
  </si>
  <si>
    <t>Jack Kissee Ford Inc.</t>
  </si>
  <si>
    <t>0013600001ofVCiAAM</t>
  </si>
  <si>
    <t>Woody Ford Madill</t>
  </si>
  <si>
    <t>0013600001ofVCmAAM</t>
  </si>
  <si>
    <t>Confidence Ford of Norman</t>
  </si>
  <si>
    <t>0013600001ofVCpAAM</t>
  </si>
  <si>
    <t>Joe Cooper Ford of Edmond</t>
  </si>
  <si>
    <t>Cooper Auto Group</t>
  </si>
  <si>
    <t>0013600001ofVCrAAM</t>
  </si>
  <si>
    <t>Cavender Ford of OKC</t>
  </si>
  <si>
    <t>0013600001ofVDAAA2</t>
  </si>
  <si>
    <t>Cummins Ford Lincoln</t>
  </si>
  <si>
    <t>0013600001ofVDCAA2</t>
  </si>
  <si>
    <t>Joe Cooper Ford of Yukon</t>
  </si>
  <si>
    <t>0013600001ofVDDAA2</t>
  </si>
  <si>
    <t>Roberson's Albany Ford</t>
  </si>
  <si>
    <t>0013600001ofVDEAA2</t>
  </si>
  <si>
    <t>Butler Ford</t>
  </si>
  <si>
    <t>0013600001ofVDGAA2</t>
  </si>
  <si>
    <t>Damerow Ford</t>
  </si>
  <si>
    <t>0013600001ofVDTAA2</t>
  </si>
  <si>
    <t>Lithia Ford of Klamath Falls</t>
  </si>
  <si>
    <t>0013600001ofVDWAA2</t>
  </si>
  <si>
    <t>TS and S Ford</t>
  </si>
  <si>
    <t>0013600001ofVDbAAM</t>
  </si>
  <si>
    <t>Ontario Auto Ranch</t>
  </si>
  <si>
    <t>0013600001ofVDfAAM</t>
  </si>
  <si>
    <t>Lithia Ford of Roseburg</t>
  </si>
  <si>
    <t>0013600001ofVDhAAM</t>
  </si>
  <si>
    <t>Dick Hannah Ford</t>
  </si>
  <si>
    <t>0013600001ofVDmAAM</t>
  </si>
  <si>
    <t>Astoria Ford, Inc.</t>
  </si>
  <si>
    <t>0013600001ofVDrAAM</t>
  </si>
  <si>
    <t>Bergey's Ford, Inc.</t>
  </si>
  <si>
    <t>0013600001ofVDsAAM</t>
  </si>
  <si>
    <t>Glenn Bush Ford Inc.</t>
  </si>
  <si>
    <t>0013600001ofVDuAAM</t>
  </si>
  <si>
    <t>Williams Ford of Sayre</t>
  </si>
  <si>
    <t>0013600001ofVE3AAM</t>
  </si>
  <si>
    <t>B J Maurer Motor Company, Inc.</t>
  </si>
  <si>
    <t>0013600001ofVECAA2</t>
  </si>
  <si>
    <t>Keystone Ford</t>
  </si>
  <si>
    <t>0013600001ofVEDAA2</t>
  </si>
  <si>
    <t>Davies Ford of Charleroi</t>
  </si>
  <si>
    <t>0013600001ofVEJAA2</t>
  </si>
  <si>
    <t>Lake View Ford</t>
  </si>
  <si>
    <t>0013600001ofVEXAA2</t>
  </si>
  <si>
    <t>Luther Ford of Ebensburg</t>
  </si>
  <si>
    <t>Freedom Auto Group</t>
  </si>
  <si>
    <t>0013600001ofVEmAAM</t>
  </si>
  <si>
    <t>Simmons Rockwell Ford of Hallstead</t>
  </si>
  <si>
    <t>0013600001ofVEqAAM</t>
  </si>
  <si>
    <t>Woltz and Wind Ford, Inc.</t>
  </si>
  <si>
    <t>Wind Auto</t>
  </si>
  <si>
    <t>0013600001ofVEsAAM</t>
  </si>
  <si>
    <t>Luther Ford Lincoln</t>
  </si>
  <si>
    <t>0013600001ofVEvAAM</t>
  </si>
  <si>
    <t>Raystown Ford</t>
  </si>
  <si>
    <t>0013600001ofVF1AAM</t>
  </si>
  <si>
    <t>Haldeman Ford of Kutztown, Inc.</t>
  </si>
  <si>
    <t>0013600001ofVF3AAM</t>
  </si>
  <si>
    <t>Bergey's Ford of Lansdale, Inc.</t>
  </si>
  <si>
    <t>0013600001ofVF7AAM</t>
  </si>
  <si>
    <t>L.B. Smith Ford</t>
  </si>
  <si>
    <t>0013600001ofVFkAAM</t>
  </si>
  <si>
    <t>Selinsgrove Ford</t>
  </si>
  <si>
    <t>0013600001ofVG2AAM</t>
  </si>
  <si>
    <t>Tunkhannock Ford</t>
  </si>
  <si>
    <t>Pompey Automotive Group</t>
  </si>
  <si>
    <t>0013600001ofVG3AAM</t>
  </si>
  <si>
    <t>Tyrone Ford</t>
  </si>
  <si>
    <t>0013600001ofVG6AAM</t>
  </si>
  <si>
    <t>Warren Midtown Motors, Inc.</t>
  </si>
  <si>
    <t>0013600001ofVGBAA2</t>
  </si>
  <si>
    <t>Gilboy Ford</t>
  </si>
  <si>
    <t>0013600001ofVGHAA2</t>
  </si>
  <si>
    <t>Flood Ford of East Greenwich</t>
  </si>
  <si>
    <t>0013600001ofVGIAA2</t>
  </si>
  <si>
    <t>Flood Ford of Narragansett</t>
  </si>
  <si>
    <t>0013600001ofVGJAA2</t>
  </si>
  <si>
    <t>Anderson Ford, LLC</t>
  </si>
  <si>
    <t>0013600001ofVGKAA2</t>
  </si>
  <si>
    <t>B &amp; B Ford, Inc.</t>
  </si>
  <si>
    <t>B&amp;B Automotive</t>
  </si>
  <si>
    <t>0013600001ofVGLAA2</t>
  </si>
  <si>
    <t>Palmetto Ford Lincoln</t>
  </si>
  <si>
    <t>0013600001ofVGQAA2</t>
  </si>
  <si>
    <t>Benson Ford, Inc.</t>
  </si>
  <si>
    <t>0013600001ofVGTAA2</t>
  </si>
  <si>
    <t>Auto Gallery Ford</t>
  </si>
  <si>
    <t>0013600001ofVGUAA2</t>
  </si>
  <si>
    <t>Stokes Hodges Ford</t>
  </si>
  <si>
    <t>0013600001ofVGVAA2</t>
  </si>
  <si>
    <t>Fairway Ford Lincoln Subaru</t>
  </si>
  <si>
    <t>0013600001ofVGXAA2</t>
  </si>
  <si>
    <t>D &amp; D Motors, Inc.</t>
  </si>
  <si>
    <t>D &amp; D MOTORS LTD</t>
  </si>
  <si>
    <t>0013600001ofVGcAAM</t>
  </si>
  <si>
    <t>Carolina Ford</t>
  </si>
  <si>
    <t>0013600001ofVGoAAM</t>
  </si>
  <si>
    <t>Rock Hill Ford</t>
  </si>
  <si>
    <t>0013600001ofVGuAAM</t>
  </si>
  <si>
    <t>McLaughlin Motors, Inc</t>
  </si>
  <si>
    <t>McLaughlin Motors Inc</t>
  </si>
  <si>
    <t>0013600001ofVGwAAM</t>
  </si>
  <si>
    <t>Edwards Auto Sales Co Inc</t>
  </si>
  <si>
    <t>Edwards Auto Group</t>
  </si>
  <si>
    <t>0013600001ofVHLAA2</t>
  </si>
  <si>
    <t>Sioux Falls Ford</t>
  </si>
  <si>
    <t>0013600001ofVHQAA2</t>
  </si>
  <si>
    <t>Watertown Ford Lincoln</t>
  </si>
  <si>
    <t>0013600001ofVHTAA2</t>
  </si>
  <si>
    <t>Bolivar Motor Company, Inc.</t>
  </si>
  <si>
    <t>Golden Circle Auto Group</t>
  </si>
  <si>
    <t>0013600001ofVHdAAM</t>
  </si>
  <si>
    <t>Landers Ford North</t>
  </si>
  <si>
    <t>0013600001ofVHkAAM</t>
  </si>
  <si>
    <t>Ford Lincoln of Franklin</t>
  </si>
  <si>
    <t>0013600001ofVHqAAM</t>
  </si>
  <si>
    <t>Golden Circle Ford, Inc.</t>
  </si>
  <si>
    <t>0013600001ofVHrAAM</t>
  </si>
  <si>
    <t>Johnson City Ford</t>
  </si>
  <si>
    <t>0013600001ofVHyAAM</t>
  </si>
  <si>
    <t>Lyons Ford</t>
  </si>
  <si>
    <t>0013600001ofVI2AAM</t>
  </si>
  <si>
    <t>Peppers Ford</t>
  </si>
  <si>
    <t>0013600001ofVI5AAM</t>
  </si>
  <si>
    <t>Homer Skelton Ford of Millington, LLC</t>
  </si>
  <si>
    <t>0013600001ofVI9AAM</t>
  </si>
  <si>
    <t>Ford of Murfreesboro</t>
  </si>
  <si>
    <t>0013600001ofVIBAA2</t>
  </si>
  <si>
    <t>Mid - Tenn Ford Truck Sales Inc.</t>
  </si>
  <si>
    <t>0013600001ofVIEAA2</t>
  </si>
  <si>
    <t>Sharp Motor Company Inc.</t>
  </si>
  <si>
    <t>0013600001ofVIIAA2</t>
  </si>
  <si>
    <t>Newton Ford South</t>
  </si>
  <si>
    <t>0013600001ofVINAA2</t>
  </si>
  <si>
    <t>Jacky Jones Ford Lincoln Sweetwater</t>
  </si>
  <si>
    <t>0013600001ofVIQAA2</t>
  </si>
  <si>
    <t>Showtime Ford</t>
  </si>
  <si>
    <t>Ole Ben Franklin Motors</t>
  </si>
  <si>
    <t>0013600001ofVITAA2</t>
  </si>
  <si>
    <t>Hacienda Ford of Alice</t>
  </si>
  <si>
    <t>Bowden Automotive</t>
  </si>
  <si>
    <t>0013600001ofVIcAAM</t>
  </si>
  <si>
    <t>Sames Bastrop Ford, Inc.</t>
  </si>
  <si>
    <t>0013600001ofVIdAAM</t>
  </si>
  <si>
    <t>Doggett Ford Lincoln of Beaumont</t>
  </si>
  <si>
    <t>0013600001ofVIfAAM</t>
  </si>
  <si>
    <t>Ford of Boerne</t>
  </si>
  <si>
    <t>El Toro Auto Group</t>
  </si>
  <si>
    <t>0013600001ofVIoAAM</t>
  </si>
  <si>
    <t>Bud Cross Ford Inc</t>
  </si>
  <si>
    <t>0013600001ofVIrAAM</t>
  </si>
  <si>
    <t>Center Motor Company</t>
  </si>
  <si>
    <t>0013600001ofVIxAAM</t>
  </si>
  <si>
    <t>Cavender Ford</t>
  </si>
  <si>
    <t>0013600001ofVJ0AAM</t>
  </si>
  <si>
    <t>Gullo Ford of Conroe</t>
  </si>
  <si>
    <t>Gullo Automotive</t>
  </si>
  <si>
    <t>0013600001ofVJ1AAM</t>
  </si>
  <si>
    <t>AutoNation Ford Corpus Christi</t>
  </si>
  <si>
    <t>0013600001ofVJ4AAM</t>
  </si>
  <si>
    <t>Friendly Ford of Crosby</t>
  </si>
  <si>
    <t>0013600001ofVJ7AAM</t>
  </si>
  <si>
    <t>Planet Ford Dallas Love Field</t>
  </si>
  <si>
    <t>0013600001ofVJAAA2</t>
  </si>
  <si>
    <t>Karl Klement Ford</t>
  </si>
  <si>
    <t>0013600001ofVJCAA2</t>
  </si>
  <si>
    <t>Blake Utter Ford</t>
  </si>
  <si>
    <t>Utter Family Autos</t>
  </si>
  <si>
    <t>0013600001ofVJDAA2</t>
  </si>
  <si>
    <t>Bill Utter Ford</t>
  </si>
  <si>
    <t>0013600001ofVJHAA2</t>
  </si>
  <si>
    <t>Stanley Ford - Eastland</t>
  </si>
  <si>
    <t>Stanley Auto Group</t>
  </si>
  <si>
    <t>0013600001ofVJIAA2</t>
  </si>
  <si>
    <t>Hacienda Ford</t>
  </si>
  <si>
    <t>0013600001ofVJOAA2</t>
  </si>
  <si>
    <t>Ennis Ford, Inc.</t>
  </si>
  <si>
    <t>0013600001ofVJjAAM</t>
  </si>
  <si>
    <t>RFJ Whiteface Ford</t>
  </si>
  <si>
    <t>0013600001ofVJmAAM</t>
  </si>
  <si>
    <t>Tommie Vaughn Motors, Inc.</t>
  </si>
  <si>
    <t>0013600001ofVJpAAM</t>
  </si>
  <si>
    <t>Chastang Ford</t>
  </si>
  <si>
    <t>Chastang Auto Group</t>
  </si>
  <si>
    <t>0013600001ofVJuAAM</t>
  </si>
  <si>
    <t>Four Stars Ford</t>
  </si>
  <si>
    <t>0013600001ofVJyAAM</t>
  </si>
  <si>
    <t>Alexander Ford</t>
  </si>
  <si>
    <t>0013600001ofVK7AAM</t>
  </si>
  <si>
    <t>Sames Motor Company</t>
  </si>
  <si>
    <t>Sames Auto Group</t>
  </si>
  <si>
    <t>0013600001ofVK8AAM</t>
  </si>
  <si>
    <t>Smith Auto Family Levelland</t>
  </si>
  <si>
    <t>0013600001ofVKEAA2</t>
  </si>
  <si>
    <t>Lufkin Ford</t>
  </si>
  <si>
    <t>0013600001ofVKJAA2</t>
  </si>
  <si>
    <t>Apple Sport Ford</t>
  </si>
  <si>
    <t>0013600001ofVKKAA2</t>
  </si>
  <si>
    <t>Marshall Ford</t>
  </si>
  <si>
    <t>0013600001ofVKLAA2</t>
  </si>
  <si>
    <t>Sames McAllen Ford Lincoln</t>
  </si>
  <si>
    <t>0013600001ofVKMAA2</t>
  </si>
  <si>
    <t>Stanley Ford McGregor</t>
  </si>
  <si>
    <t>0013600001ofVKOAA2</t>
  </si>
  <si>
    <t>Mike Terry Ford</t>
  </si>
  <si>
    <t>0013600001ofVKQAA2</t>
  </si>
  <si>
    <t>Toliver Ford of Mineola</t>
  </si>
  <si>
    <t>Toliver Auto Group</t>
  </si>
  <si>
    <t>0013600001ofVKbAAM</t>
  </si>
  <si>
    <t>All Star Ford-Palestine</t>
  </si>
  <si>
    <t>0013600001ofVKeAAM</t>
  </si>
  <si>
    <t>Platinum Ford North</t>
  </si>
  <si>
    <t>Gilchrist Automotive</t>
  </si>
  <si>
    <t>0013600001ofVKiAAM</t>
  </si>
  <si>
    <t>Port Lavaca Ford</t>
  </si>
  <si>
    <t>0013600001ofVKjAAM</t>
  </si>
  <si>
    <t>Brian Toliver Ford of Quitman</t>
  </si>
  <si>
    <t>0013600001ofVKmAAM</t>
  </si>
  <si>
    <t>Payne Rio Grande City Ford, LLC</t>
  </si>
  <si>
    <t>0013600001ofVKpAAM</t>
  </si>
  <si>
    <t>Legacy Ford</t>
  </si>
  <si>
    <t>0013600001ofVKqAAM</t>
  </si>
  <si>
    <t>Jim Bass Ford, Inc.</t>
  </si>
  <si>
    <t>0013600001ofVKtAAM</t>
  </si>
  <si>
    <t>Jordan Ford, Ltd.</t>
  </si>
  <si>
    <t>Jordan Automotive Group</t>
  </si>
  <si>
    <t>0013600001ofVKwAAM</t>
  </si>
  <si>
    <t>Griffith Ford San Marcos</t>
  </si>
  <si>
    <t>0013600001ofVKyAAM</t>
  </si>
  <si>
    <t>Ryan Ford</t>
  </si>
  <si>
    <t>0013600001ofVKzAAM</t>
  </si>
  <si>
    <t>Griffith Ford Seguin</t>
  </si>
  <si>
    <t>0013600001ofVL0AAM</t>
  </si>
  <si>
    <t>Bob Utter Ford</t>
  </si>
  <si>
    <t>0013600001ofVL4AAM</t>
  </si>
  <si>
    <t>Planet Ford 45</t>
  </si>
  <si>
    <t>0013600001ofVL8AAM</t>
  </si>
  <si>
    <t>Brian Toliver Lincoln</t>
  </si>
  <si>
    <t>0013600001ofVLEAA2</t>
  </si>
  <si>
    <t>Three Rivers Ford</t>
  </si>
  <si>
    <t>0013600001ofVLHAA2</t>
  </si>
  <si>
    <t>Tyler Ford</t>
  </si>
  <si>
    <t>0013600001ofVLOAA2</t>
  </si>
  <si>
    <t>Holiday Ford</t>
  </si>
  <si>
    <t>Holiday Auto Group</t>
  </si>
  <si>
    <t>0013600001ofVLTAA2</t>
  </si>
  <si>
    <t>Performance Ford Lincoln Bountiful</t>
  </si>
  <si>
    <t>0013600001ofVLdAAM</t>
  </si>
  <si>
    <t>Young Ford of Ogden</t>
  </si>
  <si>
    <t>0013600001ofVLeAAM</t>
  </si>
  <si>
    <t>Karl Malone Ford Park City</t>
  </si>
  <si>
    <t>Karl Malone Auto Group</t>
  </si>
  <si>
    <t>0013600001ofVLkAAM</t>
  </si>
  <si>
    <t>Tooele Ford</t>
  </si>
  <si>
    <t>Tooele Motor Company</t>
  </si>
  <si>
    <t>0013600001ofVLqAAM</t>
  </si>
  <si>
    <t>Renaissance Ford</t>
  </si>
  <si>
    <t>0013600001ofVLtAAM</t>
  </si>
  <si>
    <t>Cavalier Ford Greenbrier</t>
  </si>
  <si>
    <t>0013600001ofVLuAAM</t>
  </si>
  <si>
    <t>Cavalier Ford at Chesapeake Square</t>
  </si>
  <si>
    <t>0013600001ofVLyAAM</t>
  </si>
  <si>
    <t>Battlefield Ford Culpeper</t>
  </si>
  <si>
    <t>0013600001ofVM3AAM</t>
  </si>
  <si>
    <t>Blake Ford</t>
  </si>
  <si>
    <t>Aschenbach Auto Group</t>
  </si>
  <si>
    <t>0013600001ofVM6AAM</t>
  </si>
  <si>
    <t>Richmond Ford West</t>
  </si>
  <si>
    <t>Richmond Ford Stores</t>
  </si>
  <si>
    <t>0013600001ofVMBAA2</t>
  </si>
  <si>
    <t>Preston Ford of Keller</t>
  </si>
  <si>
    <t>0013600001ofVMDAA2</t>
  </si>
  <si>
    <t>Bayside Ford</t>
  </si>
  <si>
    <t>Bayside Auto Group</t>
  </si>
  <si>
    <t>0013600001ofVMKAA2</t>
  </si>
  <si>
    <t>Madison Ford</t>
  </si>
  <si>
    <t>0013600001ofVMLAA2</t>
  </si>
  <si>
    <t>Ourisman Ford of Manassas</t>
  </si>
  <si>
    <t>0013600001ofVMYAA2</t>
  </si>
  <si>
    <t>Freedom Ford Lincoln of Claypool Hill, L.L.C.</t>
  </si>
  <si>
    <t>0013600001ofVMbAAM</t>
  </si>
  <si>
    <t>Richmond Ford</t>
  </si>
  <si>
    <t>0013600001ofVMfAAM</t>
  </si>
  <si>
    <t>Smart Ford of South Boston</t>
  </si>
  <si>
    <t>0013600001ofVMoAAM</t>
  </si>
  <si>
    <t>Freedom Ford Inc.</t>
  </si>
  <si>
    <t>0013600001ofVMxAAM</t>
  </si>
  <si>
    <t>McGee Ford of Montpelier</t>
  </si>
  <si>
    <t>McGee Family of Dealerships</t>
  </si>
  <si>
    <t>0013600001ofVN7AAM</t>
  </si>
  <si>
    <t>Rich Hartman's Five Star Ford Lincoln</t>
  </si>
  <si>
    <t>Five Star Automotive</t>
  </si>
  <si>
    <t>0013600001ofVN8AAM</t>
  </si>
  <si>
    <t>Way Scarff Ford Auburn</t>
  </si>
  <si>
    <t>0013600001ofVNBAA2</t>
  </si>
  <si>
    <t>Dwayne Lane's Skagit Ford</t>
  </si>
  <si>
    <t>Dwayne Lane's Auto Family</t>
  </si>
  <si>
    <t>0013600001ofVNDAA2</t>
  </si>
  <si>
    <t>Pat Armstrong Ford</t>
  </si>
  <si>
    <t>0013600001ofVNKAA2</t>
  </si>
  <si>
    <t>Bowen Scarff Ford</t>
  </si>
  <si>
    <t>0013600001ofVNOAA2</t>
  </si>
  <si>
    <t>Pierre Ford Lincoln of Lynnwood</t>
  </si>
  <si>
    <t>Pierre Auto Group</t>
  </si>
  <si>
    <t>0013600001ofVNSAA2</t>
  </si>
  <si>
    <t>Mullinax Ford of Olympia</t>
  </si>
  <si>
    <t>Mullinax Auto Group</t>
  </si>
  <si>
    <t>0013600001ofVNUAA2</t>
  </si>
  <si>
    <t>Corwin Ford Tri-Cities</t>
  </si>
  <si>
    <t>0013600001ofVNWAA2</t>
  </si>
  <si>
    <t>Bruce Titus Port Orchard Ford</t>
  </si>
  <si>
    <t>Bruce Titus Auto Group</t>
  </si>
  <si>
    <t>0013600001ofVNYAA2</t>
  </si>
  <si>
    <t>Jess Ford of Pullman</t>
  </si>
  <si>
    <t>Jess Ford Family</t>
  </si>
  <si>
    <t>0013600001ofVNaAAM</t>
  </si>
  <si>
    <t>Sound Ford Inc.</t>
  </si>
  <si>
    <t>0013600001ofVNfAAM</t>
  </si>
  <si>
    <t>Bickford Motors, Inc.</t>
  </si>
  <si>
    <t>0013600001ofVNgAAM</t>
  </si>
  <si>
    <t>Corwin Ford Spokane</t>
  </si>
  <si>
    <t>0013600001ofVNhAAM</t>
  </si>
  <si>
    <t>Wendle Ford</t>
  </si>
  <si>
    <t>Wendle Motors,</t>
  </si>
  <si>
    <t>0013600001ofVNpAAM</t>
  </si>
  <si>
    <t>Langlade Ford</t>
  </si>
  <si>
    <t>0013600001ofVNwAAM</t>
  </si>
  <si>
    <t>Swant Graber Ford</t>
  </si>
  <si>
    <t>0013600001ofVNxAAM</t>
  </si>
  <si>
    <t>Summit Ford Beaver Dam</t>
  </si>
  <si>
    <t>0013600001ofVO1AAM</t>
  </si>
  <si>
    <t>Soerens Ford, Inc.</t>
  </si>
  <si>
    <t>0013600001ofVO2AAM</t>
  </si>
  <si>
    <t>Miller Ford</t>
  </si>
  <si>
    <t>0013600001ofVO6AAM</t>
  </si>
  <si>
    <t>Napleton Ford of Columbus</t>
  </si>
  <si>
    <t>Countryside GM Auto Group</t>
  </si>
  <si>
    <t>0013600001ofVO8AAM</t>
  </si>
  <si>
    <t>Ewald's Venus Ford, LLC</t>
  </si>
  <si>
    <t>Ewald Automotive Group Inc</t>
  </si>
  <si>
    <t>0013600001ofVO9AAM</t>
  </si>
  <si>
    <t>Don Johnson's Cumberland Motors</t>
  </si>
  <si>
    <t>0013600001ofVODAA2</t>
  </si>
  <si>
    <t>Eagle River Ford</t>
  </si>
  <si>
    <t>0013600001ofVOEAA2</t>
  </si>
  <si>
    <t>Eau Claire Lincoln</t>
  </si>
  <si>
    <t>Eau Claire Auto Group</t>
  </si>
  <si>
    <t>0013600001ofVOHAA2</t>
  </si>
  <si>
    <t>Evansville Ford</t>
  </si>
  <si>
    <t>0013600001ofVORAA2</t>
  </si>
  <si>
    <t>Ewald's Hartford Ford, LLC</t>
  </si>
  <si>
    <t>0013600001ofVOYAA2</t>
  </si>
  <si>
    <t>Bushnell Ford Inc.</t>
  </si>
  <si>
    <t>0013600001ofVOZAA2</t>
  </si>
  <si>
    <t>Van Horn Ford Lomira</t>
  </si>
  <si>
    <t>0013600001ofVOaAAM</t>
  </si>
  <si>
    <t>Kayser Ford</t>
  </si>
  <si>
    <t>Kayser Automotive Group</t>
  </si>
  <si>
    <t>0013600001ofVOeAAM</t>
  </si>
  <si>
    <t>V &amp; H Automotive, Inc.</t>
  </si>
  <si>
    <t>0013600001ofVOhAAM</t>
  </si>
  <si>
    <t>Breaman Merrill Ford</t>
  </si>
  <si>
    <t>0013600001ofVOiAAM</t>
  </si>
  <si>
    <t>Middleton Ford</t>
  </si>
  <si>
    <t>0013600001ofVOkAAM</t>
  </si>
  <si>
    <t>Lake Ford, Inc.</t>
  </si>
  <si>
    <t>Lake Auto Group</t>
  </si>
  <si>
    <t>0013600001ofVOvAAM</t>
  </si>
  <si>
    <t>Johnson Ford of New Richmond</t>
  </si>
  <si>
    <t>0013600001ofVOxAAM</t>
  </si>
  <si>
    <t>Van Horn Ford of Oconomowoc</t>
  </si>
  <si>
    <t>0013600001ofVOyAAM</t>
  </si>
  <si>
    <t>S and L Ford</t>
  </si>
  <si>
    <t>0013600001ofVP4AAM</t>
  </si>
  <si>
    <t>Portage Ford</t>
  </si>
  <si>
    <t>0013600001ofVP7AAM</t>
  </si>
  <si>
    <t>Witt Family Ford</t>
  </si>
  <si>
    <t>0013600001ofVPCAA2</t>
  </si>
  <si>
    <t>Fillback Ford Inc</t>
  </si>
  <si>
    <t>Fillback Family of Dealerships</t>
  </si>
  <si>
    <t>0013600001ofVPEAA2</t>
  </si>
  <si>
    <t>Kayser Ford of Sauk City</t>
  </si>
  <si>
    <t>0013600001ofVPWAA2</t>
  </si>
  <si>
    <t>Klein Ford</t>
  </si>
  <si>
    <t>0013600001ofVQCAA2</t>
  </si>
  <si>
    <t>Dutch Miller Ford of Ripley</t>
  </si>
  <si>
    <t>0013600001ofVQGAA2</t>
  </si>
  <si>
    <t>Moses Ford</t>
  </si>
  <si>
    <t>Moses Auto Group</t>
  </si>
  <si>
    <t>0013600001ofVQPAA2</t>
  </si>
  <si>
    <t>Fremont Ford Cody</t>
  </si>
  <si>
    <t>0013600001ofVQXAA2</t>
  </si>
  <si>
    <t>Fremont Motor Sheridan, Inc.</t>
  </si>
  <si>
    <t>0013600001ofVQZAA2</t>
  </si>
  <si>
    <t>Laramie Peak Motors</t>
  </si>
  <si>
    <t>0013600001ofVQdAAM</t>
  </si>
  <si>
    <t>Landers Ford</t>
  </si>
  <si>
    <t>Landers Auto Group</t>
  </si>
  <si>
    <t>0013600001ofVQhAAM</t>
  </si>
  <si>
    <t>Southwest Ford, Inc.</t>
  </si>
  <si>
    <t>0013600001ofVQiAAM</t>
  </si>
  <si>
    <t>Frontier Ford of Anacortes</t>
  </si>
  <si>
    <t>Frontier Auto Group</t>
  </si>
  <si>
    <t>0013600001ryk8qAAA</t>
  </si>
  <si>
    <t>Carousel Volkswagen</t>
  </si>
  <si>
    <t>0013600001rykCYAAY</t>
  </si>
  <si>
    <t>Carousel Mercedes-Benz</t>
  </si>
  <si>
    <t>0013600001rykbnAAA</t>
  </si>
  <si>
    <t>Audi Shreveport</t>
  </si>
  <si>
    <t>0013600001rz6BYAAY</t>
  </si>
  <si>
    <t>Audi Modesto</t>
  </si>
  <si>
    <t>Del Grande Dealer Group</t>
  </si>
  <si>
    <t>0013600001t1wUIAAY</t>
  </si>
  <si>
    <t>Gullo Toyota</t>
  </si>
  <si>
    <t>0013600001t3SBaAAM</t>
  </si>
  <si>
    <t>Universal Nissan</t>
  </si>
  <si>
    <t>0013600001t5Bo6AAE</t>
  </si>
  <si>
    <t>Woodhouse Chevy Buick</t>
  </si>
  <si>
    <t>0013600001uLraWAAS</t>
  </si>
  <si>
    <t>Bentley Beverly Hills</t>
  </si>
  <si>
    <t>O'Gara Coach Beverly Hills</t>
  </si>
  <si>
    <t>0013600001vPAlNAAW</t>
  </si>
  <si>
    <t>Crown Toyota Holland</t>
  </si>
  <si>
    <t>0013600001vPAltAAG</t>
  </si>
  <si>
    <t>Magness Toyota</t>
  </si>
  <si>
    <t>0013600001vPAm1AAG</t>
  </si>
  <si>
    <t>Gregg Orr Toyota</t>
  </si>
  <si>
    <t>0013600001vPAm3AAG</t>
  </si>
  <si>
    <t>Caldwell Toyota</t>
  </si>
  <si>
    <t>0013600001vPAm4AAG</t>
  </si>
  <si>
    <t>Orr Toyota</t>
  </si>
  <si>
    <t>Gregg Orr Auto</t>
  </si>
  <si>
    <t>0013600001vPAmrAAG</t>
  </si>
  <si>
    <t>Perry Motors Toyota</t>
  </si>
  <si>
    <t>0013600001vPAnbAAG</t>
  </si>
  <si>
    <t>Stevinson Toyota East</t>
  </si>
  <si>
    <t>0013600001vPAnkAAG</t>
  </si>
  <si>
    <t>McDonald Toyota</t>
  </si>
  <si>
    <t>0013600001vPAnlAAG</t>
  </si>
  <si>
    <t>McDonald Toyota Of Fort Morgan</t>
  </si>
  <si>
    <t>0013600001vPAnwAAG</t>
  </si>
  <si>
    <t>Crabtree Motor Group | Colonial Toyota</t>
  </si>
  <si>
    <t>0013600001vPAoCAAW</t>
  </si>
  <si>
    <t>Marianna Toyota</t>
  </si>
  <si>
    <t>0013600001vPAoLAAW</t>
  </si>
  <si>
    <t>Parks Toyota of DeLand</t>
  </si>
  <si>
    <t>0013600001vPApUAAW</t>
  </si>
  <si>
    <t>Nalley Toyota Union City</t>
  </si>
  <si>
    <t>0013600001vPApVAAW</t>
  </si>
  <si>
    <t>Five Star Toyota of Milledgeville</t>
  </si>
  <si>
    <t>0013600001vPApfAAG</t>
  </si>
  <si>
    <t>Toyota On Western</t>
  </si>
  <si>
    <t>0013600001vPAqKAAW</t>
  </si>
  <si>
    <t>Bill Estes Toyota</t>
  </si>
  <si>
    <t>0013600001vPAqQAAW</t>
  </si>
  <si>
    <t>Hubler Toyota</t>
  </si>
  <si>
    <t>0013600001vPAqSAAW</t>
  </si>
  <si>
    <t>O'Brien Toyota</t>
  </si>
  <si>
    <t>0013600001vPAqaAAG</t>
  </si>
  <si>
    <t>Toyota of Muncie</t>
  </si>
  <si>
    <t>0013600001vPAqlAAG</t>
  </si>
  <si>
    <t>Fort Dodge Toyota</t>
  </si>
  <si>
    <t>0013600001vPAr9AAG</t>
  </si>
  <si>
    <t>Toyota of Bowling Green</t>
  </si>
  <si>
    <t>0013600001vPArTAAW</t>
  </si>
  <si>
    <t>Van-Trow Toyota</t>
  </si>
  <si>
    <t>0013600001vPArWAAW</t>
  </si>
  <si>
    <t>Lakeside Toyota</t>
  </si>
  <si>
    <t>0013600001vPAraAAG</t>
  </si>
  <si>
    <t>Lake Charles Toyota</t>
  </si>
  <si>
    <t>0013600001vPArdAAG</t>
  </si>
  <si>
    <t>Northshore Toyota</t>
  </si>
  <si>
    <t>0013600001vPAsIAAW</t>
  </si>
  <si>
    <t>Toyota of Watertown</t>
  </si>
  <si>
    <t>Skolnick Auto Group</t>
  </si>
  <si>
    <t>0013600001vPAsMAAW</t>
  </si>
  <si>
    <t>Woburn Toyota</t>
  </si>
  <si>
    <t>0013600001vPAswAAG</t>
  </si>
  <si>
    <t>Maplewood Toyota</t>
  </si>
  <si>
    <t>0013600001vPAt2AAG</t>
  </si>
  <si>
    <t>Rochester Toyota</t>
  </si>
  <si>
    <t>Rochester Motor Cars</t>
  </si>
  <si>
    <t>0013600001vPAt3AAG</t>
  </si>
  <si>
    <t>Walser Toyota</t>
  </si>
  <si>
    <t>0013600001vPAt5AAG</t>
  </si>
  <si>
    <t>Inver Grove Toyota</t>
  </si>
  <si>
    <t>0013600001vPAtZAAW</t>
  </si>
  <si>
    <t>Jay Wolfe Toyota</t>
  </si>
  <si>
    <t>0013600001vPAtaAAG</t>
  </si>
  <si>
    <t>Jay Wolfe Toyota of West County</t>
  </si>
  <si>
    <t>0013600001vPAtuAAG</t>
  </si>
  <si>
    <t>Corwin Toyota of Bellevue</t>
  </si>
  <si>
    <t>0013600001vPAu0AAG</t>
  </si>
  <si>
    <t>Rochester Toyota - NH</t>
  </si>
  <si>
    <t>0013600001vPAuBAAW</t>
  </si>
  <si>
    <t>Galaxy Toyota</t>
  </si>
  <si>
    <t>0013600001vPAuFAAW</t>
  </si>
  <si>
    <t>Toyota of Runnemede</t>
  </si>
  <si>
    <t>0013600001vPAuVAAW</t>
  </si>
  <si>
    <t>Viva Toyota Las Cruces</t>
  </si>
  <si>
    <t>0013600001vPAugAAG</t>
  </si>
  <si>
    <t>Kinderhook Toyota</t>
  </si>
  <si>
    <t>0013600001vPAuvAAG</t>
  </si>
  <si>
    <t>Williams Toyota of Binghamton</t>
  </si>
  <si>
    <t>0013600001vPAuyAAG</t>
  </si>
  <si>
    <t>Westchester Toyota</t>
  </si>
  <si>
    <t>Bram Auto Group</t>
  </si>
  <si>
    <t>0013600001vPAv9AAG</t>
  </si>
  <si>
    <t>Basil Toyota</t>
  </si>
  <si>
    <t>0013600001vPAvBAAW</t>
  </si>
  <si>
    <t>Toyota of Batavia</t>
  </si>
  <si>
    <t>Upstate Automotive Group</t>
  </si>
  <si>
    <t>0013600001vPAvEAAW</t>
  </si>
  <si>
    <t>Steet Toyota of Johnstown-Gloversville</t>
  </si>
  <si>
    <t>0013600001vPAvLAAW</t>
  </si>
  <si>
    <t>Williams Toyota of Elmira</t>
  </si>
  <si>
    <t>0013600001vPAvdAAG</t>
  </si>
  <si>
    <t>Vann York Toyota</t>
  </si>
  <si>
    <t>Vann York Auto Group</t>
  </si>
  <si>
    <t>0013600001vPAvjAAG</t>
  </si>
  <si>
    <t>Leith Toyota</t>
  </si>
  <si>
    <t>0013600001vPAw4AAG</t>
  </si>
  <si>
    <t>Corwin Toyota</t>
  </si>
  <si>
    <t>0013600001vPAw9AAG</t>
  </si>
  <si>
    <t>Toyota of North Canton</t>
  </si>
  <si>
    <t>0013600001vPAwAAAW</t>
  </si>
  <si>
    <t>Zanesville Toyota</t>
  </si>
  <si>
    <t>0013600001vPAwDAAW</t>
  </si>
  <si>
    <t>Jim White Toyota</t>
  </si>
  <si>
    <t>0013600001vPAwjAAG</t>
  </si>
  <si>
    <t>Yark Toyota</t>
  </si>
  <si>
    <t>0013600001vPAwqAAG</t>
  </si>
  <si>
    <t>Bob Howard Toyota</t>
  </si>
  <si>
    <t>0013600001vPAxKAAW</t>
  </si>
  <si>
    <t>Bennett Toyota of Allentown</t>
  </si>
  <si>
    <t>0013600001vPAxLAAW</t>
  </si>
  <si>
    <t>Performance Toyota</t>
  </si>
  <si>
    <t>0013600001vPAxSAAW</t>
  </si>
  <si>
    <t>Del Toyota</t>
  </si>
  <si>
    <t>Del Auto Group</t>
  </si>
  <si>
    <t>0013600001vPAxUAAW</t>
  </si>
  <si>
    <t>Ciocca Toyota of Williamsport</t>
  </si>
  <si>
    <t>0013600001vPAxZAAW</t>
  </si>
  <si>
    <t>Williams Toyota of Sayre</t>
  </si>
  <si>
    <t>0013600001vPAxeAAG</t>
  </si>
  <si>
    <t>Team Toyota of Glen Mills</t>
  </si>
  <si>
    <t>Team Toyota</t>
  </si>
  <si>
    <t>0013600001vPAxyAAG</t>
  </si>
  <si>
    <t>Bennett Toyota of Lebanon</t>
  </si>
  <si>
    <t>0013600001vPAyOAAW</t>
  </si>
  <si>
    <t>Beaman Toyota</t>
  </si>
  <si>
    <t>0013600001vPAyZAAW</t>
  </si>
  <si>
    <t>Toyota of Gallatin</t>
  </si>
  <si>
    <t>0013600001vPAyqAAG</t>
  </si>
  <si>
    <t>Doggett Toyota of Beaumont</t>
  </si>
  <si>
    <t>0013600001vPAyuAAG</t>
  </si>
  <si>
    <t>Don Ringler Toyota</t>
  </si>
  <si>
    <t>0013600001vPAyvAAG</t>
  </si>
  <si>
    <t>Tegeler Toyota</t>
  </si>
  <si>
    <t>Tegeler Auto Group</t>
  </si>
  <si>
    <t>0013600001vPAzaAAG</t>
  </si>
  <si>
    <t>Toyota of Paris</t>
  </si>
  <si>
    <t>0013600001vPAzbAAG</t>
  </si>
  <si>
    <t>Toyota of Mt. Pleasant</t>
  </si>
  <si>
    <t>0013600001vPAztAAG</t>
  </si>
  <si>
    <t>Mcdonough Toyota</t>
  </si>
  <si>
    <t>0013600001vPB00AAG</t>
  </si>
  <si>
    <t>Haley Toyota of Roanoke</t>
  </si>
  <si>
    <t>0013600001vPB08AAG</t>
  </si>
  <si>
    <t>Battlefield Toyota</t>
  </si>
  <si>
    <t>0013600001vPB0NAAW</t>
  </si>
  <si>
    <t>I-5 Toyota</t>
  </si>
  <si>
    <t>0013600001vPB0iAAG</t>
  </si>
  <si>
    <t>Toyota of Martinsburg Program Cars</t>
  </si>
  <si>
    <t>0013600001vPB0mAAG</t>
  </si>
  <si>
    <t>Buckhannon Toyota</t>
  </si>
  <si>
    <t>0013600001vPB0oAAG</t>
  </si>
  <si>
    <t>Dan Cava's Toyota World</t>
  </si>
  <si>
    <t>Dan Cava's Auto World</t>
  </si>
  <si>
    <t>0013600001vPB0sAAG</t>
  </si>
  <si>
    <t>Kari Toyota</t>
  </si>
  <si>
    <t>Kari Incorporated</t>
  </si>
  <si>
    <t>0013600001vPB0yAAG</t>
  </si>
  <si>
    <t>Hesser Toyota</t>
  </si>
  <si>
    <t>0013600001vPB11AAG</t>
  </si>
  <si>
    <t>Kenosha Toyota</t>
  </si>
  <si>
    <t>0013600001vPB12AAG</t>
  </si>
  <si>
    <t>Rhinelander Toyota</t>
  </si>
  <si>
    <t>0013600001vPB1EAAW</t>
  </si>
  <si>
    <t>Toyota of Laramie</t>
  </si>
  <si>
    <t>Ehrlich Family of Dealerships</t>
  </si>
  <si>
    <t>0013600001wF8DMAA0</t>
  </si>
  <si>
    <t>Greenacres Nissan</t>
  </si>
  <si>
    <t>0013600001ws0ZoAAI</t>
  </si>
  <si>
    <t>Mercedes-Benz Country Hills</t>
  </si>
  <si>
    <t>T3N 1X1</t>
  </si>
  <si>
    <t>McManes Automotive Group</t>
  </si>
  <si>
    <t>0013600001x7iRZAAY</t>
  </si>
  <si>
    <t>Land Rover Englewood</t>
  </si>
  <si>
    <t>0013600001x8cRCAAY</t>
  </si>
  <si>
    <t>Audi Queensway</t>
  </si>
  <si>
    <t>M8Z 5Y4</t>
  </si>
  <si>
    <t>0013600001xlX4AAAU</t>
  </si>
  <si>
    <t>Porsche Centre Oakville</t>
  </si>
  <si>
    <t>L6L 5V6</t>
  </si>
  <si>
    <t>0013600001xp55pAAA</t>
  </si>
  <si>
    <t>Land Rover South Atlanta</t>
  </si>
  <si>
    <t>001Dm000003ByL8IAK</t>
  </si>
  <si>
    <t>Uptown Ford of Oakland</t>
  </si>
  <si>
    <t>001Dm000003C5Q8IAK</t>
  </si>
  <si>
    <t>Ford of Claremont</t>
  </si>
  <si>
    <t>001Dm000003I5sEIAS</t>
  </si>
  <si>
    <t>Paul Miller Transportation</t>
  </si>
  <si>
    <t>001Dm000003JPmKIAW</t>
  </si>
  <si>
    <t>Oxford Dodge</t>
  </si>
  <si>
    <t>N6H 5K6</t>
  </si>
  <si>
    <t>001Dm000003JjjuIAC</t>
  </si>
  <si>
    <t>Phil Long Lincoln</t>
  </si>
  <si>
    <t>001Dm000003Xb39IAC</t>
  </si>
  <si>
    <t>King Transport Supply, LLC. #3</t>
  </si>
  <si>
    <t>001Dm000003Xb4gIAC</t>
  </si>
  <si>
    <t>King Transport Supply, LLC. #4</t>
  </si>
  <si>
    <t>001Dm000003Z3RfIAK</t>
  </si>
  <si>
    <t>Luxury Auto Rental</t>
  </si>
  <si>
    <t>001Dm000003awbwIAA</t>
  </si>
  <si>
    <t>King Auto Center</t>
  </si>
  <si>
    <t>001Dm000003je2IIAQ</t>
  </si>
  <si>
    <t>Forman Honda</t>
  </si>
  <si>
    <t>R7B4E7</t>
  </si>
  <si>
    <t>001Dm000003kj13IAA</t>
  </si>
  <si>
    <t>Owasco Volkswagen</t>
  </si>
  <si>
    <t>L1J 7A6</t>
  </si>
  <si>
    <t>Owasco Auto Group</t>
  </si>
  <si>
    <t>001Dm000003klXSIAY</t>
  </si>
  <si>
    <t>Polestar San Diego</t>
  </si>
  <si>
    <t>001Dm000003lUxQIAU</t>
  </si>
  <si>
    <t>Family Volkswagen of Burleson</t>
  </si>
  <si>
    <t>001Dm000003lyb5IAA</t>
  </si>
  <si>
    <t>Automobili Lamborghini America</t>
  </si>
  <si>
    <t>Volkswagen Group of America</t>
  </si>
  <si>
    <t>001Dm000003nNnZIAU</t>
  </si>
  <si>
    <t>Bill Estes Toyota Collision</t>
  </si>
  <si>
    <t>001Dm000004CCraIAG</t>
  </si>
  <si>
    <t>Aschenbach Ford</t>
  </si>
  <si>
    <t>001Dm000005B2KsIAK</t>
  </si>
  <si>
    <t>Dallas Dent</t>
  </si>
  <si>
    <t>001Dm000005B2Z8IAK</t>
  </si>
  <si>
    <t>Classic CJDR Arlington</t>
  </si>
  <si>
    <t>001Dm000005CRhLIAW</t>
  </si>
  <si>
    <t>Doral Acura</t>
  </si>
  <si>
    <t>001Dm000005Cl8wIAC</t>
  </si>
  <si>
    <t>Genesis Downtown Toronto</t>
  </si>
  <si>
    <t>M4M 2A5</t>
  </si>
  <si>
    <t>001Dm000005CnNjIAK</t>
  </si>
  <si>
    <t>Gerald Jones Lincoln</t>
  </si>
  <si>
    <t>001Dm00000CMkWwIAL</t>
  </si>
  <si>
    <t>Audi Downtown Nashville</t>
  </si>
  <si>
    <t>001Dm00000CNsqKIAT</t>
  </si>
  <si>
    <t>Downtown Hyundai</t>
  </si>
  <si>
    <t>001Dm00000ClY8sIAF</t>
  </si>
  <si>
    <t>Lexus De San Juan</t>
  </si>
  <si>
    <t>001Dm00000Cli28IAB</t>
  </si>
  <si>
    <t>Bentley Motors at the Preserve</t>
  </si>
  <si>
    <t>001Dm00000ClxSJIAZ</t>
  </si>
  <si>
    <t>The Preserve - Bentley</t>
  </si>
  <si>
    <t>001Dm00000CmKn5IAF</t>
  </si>
  <si>
    <t>Volvo Cars Pioneer Valley</t>
  </si>
  <si>
    <t>TommyCar Auto Group</t>
  </si>
  <si>
    <t>001Dm00000DKJ5HIAX</t>
  </si>
  <si>
    <t>Audi Parker</t>
  </si>
  <si>
    <t>001Dm00000Dh1nvIAB</t>
  </si>
  <si>
    <t>Extravagant Foreigns</t>
  </si>
  <si>
    <t>001Dm00000Dj3nNIAR</t>
  </si>
  <si>
    <t>Boulevard Ford Lewes</t>
  </si>
  <si>
    <t>001Dm00000Dj4NKIAZ</t>
  </si>
  <si>
    <t>Preston Ford Denton</t>
  </si>
  <si>
    <t>001Dm00000DkKWbIAN</t>
  </si>
  <si>
    <t>Ontario Auto Ranch Chrysler Dodge Jeep Ram</t>
  </si>
  <si>
    <t>001Dm00000ENMRdIAP</t>
  </si>
  <si>
    <t>AutoNation Volkswagen Carlsbad</t>
  </si>
  <si>
    <t>001Dm00000EPaz7IAD</t>
  </si>
  <si>
    <t>Garnet Volkswagen of Reading</t>
  </si>
  <si>
    <t>001Dm00000F0GlfIAF</t>
  </si>
  <si>
    <t>Euro Motorcars Germantown - Lot Management</t>
  </si>
  <si>
    <t>001Dm00000FHzTmIAL</t>
  </si>
  <si>
    <t>Grande Prairie Hyundai</t>
  </si>
  <si>
    <t>T8V 8L2</t>
  </si>
  <si>
    <t>001Dm00000FHzVmIAL</t>
  </si>
  <si>
    <t>Sherwood Park Hyundai</t>
  </si>
  <si>
    <t>T8H 0C7</t>
  </si>
  <si>
    <t>001Dm00000FIghQIAT</t>
  </si>
  <si>
    <t>GoEVCars</t>
  </si>
  <si>
    <t>001Dm00000FXKagIAH</t>
  </si>
  <si>
    <t>Pilson Ram Super Center</t>
  </si>
  <si>
    <t>001Dm00000FYo5bIAD</t>
  </si>
  <si>
    <t>Fox Grand Traverse Collision Center</t>
  </si>
  <si>
    <t>001Dm00000HR9abIAD</t>
  </si>
  <si>
    <t>Nanaimo Honda Cars</t>
  </si>
  <si>
    <t>V9T 3L2</t>
  </si>
  <si>
    <t>001Dm00000HR9vyIAD</t>
  </si>
  <si>
    <t>Richmond Hill Hyundai</t>
  </si>
  <si>
    <t>L4S 1K9</t>
  </si>
  <si>
    <t>001Dm00000HRA1wIAH</t>
  </si>
  <si>
    <t>Lockwood Kia</t>
  </si>
  <si>
    <t>001Dm00000HRA6IIAX</t>
  </si>
  <si>
    <t>Turpin Kia</t>
  </si>
  <si>
    <t>K7C 0C4</t>
  </si>
  <si>
    <t>001Dm00000HSiKqIAL</t>
  </si>
  <si>
    <t>Don Johnson's Rice Lake Collision Center</t>
  </si>
  <si>
    <t>001Dm00000I2y4SIAR</t>
  </si>
  <si>
    <t>Owasco RV</t>
  </si>
  <si>
    <t>L1C 0L4</t>
  </si>
  <si>
    <t>001Dm00000IMYrMIAX</t>
  </si>
  <si>
    <t>AutoSource Hawaii</t>
  </si>
  <si>
    <t>001Dm00000IO7a6IAD</t>
  </si>
  <si>
    <t>Diehl Ford of Beaver Falls</t>
  </si>
  <si>
    <t>001Dm00000Ipp57IAB</t>
  </si>
  <si>
    <t>EchoPark Automotive Houston North Freeway</t>
  </si>
  <si>
    <t>001Dm00000IppRhIAJ</t>
  </si>
  <si>
    <t>EchoPark Automotive Grand Prairie</t>
  </si>
  <si>
    <t>001Dm00000JaQ7DIAV</t>
  </si>
  <si>
    <t>Drive Flow</t>
  </si>
  <si>
    <t>001Dm00000JcqyEIAR</t>
  </si>
  <si>
    <t>Honda of Altoona</t>
  </si>
  <si>
    <t>001Dm00000JgqWlIAJ</t>
  </si>
  <si>
    <t>Golden Circle Ford Parsons</t>
  </si>
  <si>
    <t>001Dm00000JhdnRIAR</t>
  </si>
  <si>
    <t>DRS North America, LLC</t>
  </si>
  <si>
    <t>001Dm00000KIdkhIAD</t>
  </si>
  <si>
    <t>Chariot Rentals</t>
  </si>
  <si>
    <t>001Dm00000KIe9vIAD</t>
  </si>
  <si>
    <t>Academy Chrysler Dodge Jeep Ram</t>
  </si>
  <si>
    <t>001Dm00000KqYzRIAV</t>
  </si>
  <si>
    <t>Van Horn Volkswagen of Sheboygan</t>
  </si>
  <si>
    <t>001Dm00000M2QRFIA3</t>
  </si>
  <si>
    <t>Vanguard Buick GMC of Carrollton</t>
  </si>
  <si>
    <t>001Dm00000MLRrpIAH</t>
  </si>
  <si>
    <t>Grande Prairie Chrysler Dodge Jeep Ram</t>
  </si>
  <si>
    <t>001Dm00000MN3SaIAL</t>
  </si>
  <si>
    <t>Smart Honda of Davenport</t>
  </si>
  <si>
    <t>001Dm00000MN8ZiIAL</t>
  </si>
  <si>
    <t>Donnelly Mitsubishi</t>
  </si>
  <si>
    <t>001Dm00000MO2k2IAD</t>
  </si>
  <si>
    <t>Audi Napa Valley</t>
  </si>
  <si>
    <t>001Dm00000MOAr0IAH</t>
  </si>
  <si>
    <t>Premier Chevrolet Cadillac Buick GMC</t>
  </si>
  <si>
    <t>N8X 5C4</t>
  </si>
  <si>
    <t>001Dm00000MP16DIAT</t>
  </si>
  <si>
    <t>Adrenaline Luxury Rentals</t>
  </si>
  <si>
    <t>001Dm00000MP6FVIA1</t>
  </si>
  <si>
    <t>Haldimand Motors Ltd.</t>
  </si>
  <si>
    <t>N0A 1E0</t>
  </si>
  <si>
    <t>001Dm00000N1jOLIAZ</t>
  </si>
  <si>
    <t>Chariot Collision Centers</t>
  </si>
  <si>
    <t>001Dm00000N2JhyIAF</t>
  </si>
  <si>
    <t>Rusnak Volvo Cars Westlake</t>
  </si>
  <si>
    <t>001Dm00000N2n3tIAB</t>
  </si>
  <si>
    <t>Volvo Cars West Houston</t>
  </si>
  <si>
    <t>001Dm00000N3xnpIAB</t>
  </si>
  <si>
    <t>Forman Honda Collision</t>
  </si>
  <si>
    <t>R7B 4E7</t>
  </si>
  <si>
    <t>001Dm00000N4QhaIAF</t>
  </si>
  <si>
    <t>White Label The Auto Group</t>
  </si>
  <si>
    <t>001Dm00000N4SZ6IAN</t>
  </si>
  <si>
    <t>Cocoa Ford</t>
  </si>
  <si>
    <t>001Dm00000N4hvPIAR</t>
  </si>
  <si>
    <t>Ewald Volkswagen of Menomonee Falls</t>
  </si>
  <si>
    <t>001VI0000071SZJYA2</t>
  </si>
  <si>
    <t>Ford Of Spartanburg</t>
  </si>
  <si>
    <t>001VI000007N3fWYAS</t>
  </si>
  <si>
    <t>Exotic Miami Car Rental</t>
  </si>
  <si>
    <t>001VI000008E4iJYAS</t>
  </si>
  <si>
    <t>Maple Ridge Chevrolet Buick GMC</t>
  </si>
  <si>
    <t>V3Y 0H2</t>
  </si>
  <si>
    <t>001VI0000095mgMYAQ</t>
  </si>
  <si>
    <t>Holman VinFast Fort Lauderdale</t>
  </si>
  <si>
    <t>VinFast</t>
  </si>
  <si>
    <t>001VI000009XSLLYA4</t>
  </si>
  <si>
    <t>All American Ford of Paramus - Employee Cars</t>
  </si>
  <si>
    <t>001VI000009XfQbYAK</t>
  </si>
  <si>
    <t>All American Ford Hackensack- Employee Cars</t>
  </si>
  <si>
    <t>001VI000009vDY4YAM</t>
  </si>
  <si>
    <t>Cypress Motors Swift Current</t>
  </si>
  <si>
    <t>S9H 5J7</t>
  </si>
  <si>
    <t>001VI000009y8tdYAA</t>
  </si>
  <si>
    <t>Flow Subaru Burlington</t>
  </si>
  <si>
    <t>001VI000009yGuRYAU</t>
  </si>
  <si>
    <t>Volvo Cars Burlington</t>
  </si>
  <si>
    <t>001VI00000A1zmsYAB</t>
  </si>
  <si>
    <t>Zimbrick Honda Service Center</t>
  </si>
  <si>
    <t>001VI00000AQhBdYAL</t>
  </si>
  <si>
    <t>Doggett Honda of Beaumont</t>
  </si>
  <si>
    <t>001VI00000AgXZhYAN</t>
  </si>
  <si>
    <t>Audi Silver Spring - Sales</t>
  </si>
  <si>
    <t>001VI00000B8UgvYAF</t>
  </si>
  <si>
    <t>Jacobs Mitsubishi</t>
  </si>
  <si>
    <t>001VI00000BNEGrYAP</t>
  </si>
  <si>
    <t>DuPratt Ford Auburn</t>
  </si>
  <si>
    <t>001VI00000BvtUgYAJ</t>
  </si>
  <si>
    <t>Acura of Los Angeles Westside</t>
  </si>
  <si>
    <t>001VI00000D0cc5YAB</t>
  </si>
  <si>
    <t>Napleton Lincoln of Schaumburg</t>
  </si>
  <si>
    <t>001VI00000DxofwYAB</t>
  </si>
  <si>
    <t>Don Larson Ford</t>
  </si>
  <si>
    <t>Don Larson Chevrolet-Pontiac-Buick-Cadillac-GMC</t>
  </si>
  <si>
    <t>001VI00000EzLp3YAF</t>
  </si>
  <si>
    <t>Lake Ford Parts</t>
  </si>
  <si>
    <t>001VI00000FUrHZYA1</t>
  </si>
  <si>
    <t>Volkswagen of Little Rock</t>
  </si>
  <si>
    <t>001VI00000FtiCmYAJ</t>
  </si>
  <si>
    <t>Audi Miami South</t>
  </si>
  <si>
    <t>001VI00000I7SDJYA3</t>
  </si>
  <si>
    <t>Toyota of Hemet</t>
  </si>
  <si>
    <t>001VI00000ISiF3YAL</t>
  </si>
  <si>
    <t>Eide Ford Mandan</t>
  </si>
  <si>
    <t>001VI00000KHu2IYAT</t>
  </si>
  <si>
    <t>Audi Boulder EV</t>
  </si>
  <si>
    <t>001VI00000KHyYvYAL</t>
  </si>
  <si>
    <t>Audi Flatirons EV</t>
  </si>
  <si>
    <t>001VI00000LhhbzYAB</t>
  </si>
  <si>
    <t>Ezy Brzy Rentals Fort Lauderdale</t>
  </si>
  <si>
    <t>001VI00000LhycnYAB</t>
  </si>
  <si>
    <t>Ezy Brzy Rentals Jacksonville</t>
  </si>
  <si>
    <t>001VI00000Lm3vbYAB</t>
  </si>
  <si>
    <t>Park Lane Chevrolet Cadillac Ltd.</t>
  </si>
  <si>
    <t>N7S 1P5</t>
  </si>
  <si>
    <t>001VI00000P20UUYAZ</t>
  </si>
  <si>
    <t>True North Chevrolet</t>
  </si>
  <si>
    <t>P1B 9V6</t>
  </si>
  <si>
    <t>001VI00000PcyZRYAZ</t>
  </si>
  <si>
    <t>Edventures Rental</t>
  </si>
  <si>
    <t>001VI00000PdDGlYAN</t>
  </si>
  <si>
    <t>Midas Solid Gold</t>
  </si>
  <si>
    <t>001VI00000PdZHGYA3</t>
  </si>
  <si>
    <t>Midas Old Gold</t>
  </si>
  <si>
    <t>001VI00000R8UhJYAV</t>
  </si>
  <si>
    <t>Browns Volkswagen</t>
  </si>
  <si>
    <t>PE</t>
  </si>
  <si>
    <t>C1E 0E4</t>
  </si>
  <si>
    <t>001VI00000RCReQYAX</t>
  </si>
  <si>
    <t>Planet Lincoln 45</t>
  </si>
  <si>
    <t>001VI00000RCsA3YAL</t>
  </si>
  <si>
    <t>Bical Auto Mall - Chevrolet Buick GMC Cadillac</t>
  </si>
  <si>
    <t>001VI00000Rmk2hYAB</t>
  </si>
  <si>
    <t>Suburban Volkswagen of Farmington Hills</t>
  </si>
  <si>
    <t>001VI00000RrjtwYAB</t>
  </si>
  <si>
    <t>Welland Chevrolet Buick GMC Ltd.</t>
  </si>
  <si>
    <t>L3C 1M4</t>
  </si>
  <si>
    <t>001VI00000SObnwYAD</t>
  </si>
  <si>
    <t>Vic Auto Repair</t>
  </si>
  <si>
    <t>001VI00000Tu8AJYAZ</t>
  </si>
  <si>
    <t>Woodbine Nissan</t>
  </si>
  <si>
    <t>M9W 0C7</t>
  </si>
  <si>
    <t>001VI00000TuSk5YAF</t>
  </si>
  <si>
    <t>Strickland's Brantford Chevrolet Buick GMC Cadillac</t>
  </si>
  <si>
    <t>N3R 8B8</t>
  </si>
  <si>
    <t>001VI00000UrSRZYA3</t>
  </si>
  <si>
    <t>Cronin Ford, Inc. - Sales</t>
  </si>
  <si>
    <t>001VI00000WcDeYYAV</t>
  </si>
  <si>
    <t>McDonald Nissan</t>
  </si>
  <si>
    <t>001VI00000Wdvc4YAB</t>
  </si>
  <si>
    <t>Bruce Bennett Nissan Infiniti Danbury</t>
  </si>
  <si>
    <t>001VI00000WgPcUYAV</t>
  </si>
  <si>
    <t>Lugoff Nissan</t>
  </si>
  <si>
    <t>001VI00000Win41YAB</t>
  </si>
  <si>
    <t>Asheboro Nissan</t>
  </si>
  <si>
    <t>001VI00000Wiz3oYAB</t>
  </si>
  <si>
    <t>Hudson Nissan Summerville</t>
  </si>
  <si>
    <t>001VI00000Wj6ooYAB</t>
  </si>
  <si>
    <t>Nissan of Valencia</t>
  </si>
  <si>
    <t>001VI00000WjFYLYA3</t>
  </si>
  <si>
    <t>Maus Nissan of Brooksville</t>
  </si>
  <si>
    <t>001VI00000Wnd4HYAR</t>
  </si>
  <si>
    <t>Mentor Nissan</t>
  </si>
  <si>
    <t>001VI00000X2pY9YAJ</t>
  </si>
  <si>
    <t>Dream Nissan Midwest</t>
  </si>
  <si>
    <t>001VI00000X3eNjYAJ</t>
  </si>
  <si>
    <t>Hawk Nissan of LaSalle-Peru</t>
  </si>
  <si>
    <t>001VI00000XHlPJYA1</t>
  </si>
  <si>
    <t>Holman Lincoln Mount Laurel</t>
  </si>
  <si>
    <t>001VI00000XU1tNYAT</t>
  </si>
  <si>
    <t>Serra Volkswagen of Traverse City</t>
  </si>
  <si>
    <t>Group 1 Automotive Inc. † ‡</t>
  </si>
  <si>
    <t>Penske Automotive Group Inc.</t>
  </si>
  <si>
    <t>Sonic Automotive Inc. †</t>
  </si>
  <si>
    <t>Asbury Automotive Group Inc. †</t>
  </si>
  <si>
    <t>Berkshire Hathaway</t>
  </si>
  <si>
    <t>Hendrick Automotive Group</t>
  </si>
  <si>
    <t>Holman</t>
  </si>
  <si>
    <t>Ken Ganley Automotive Group</t>
  </si>
  <si>
    <t>Pohanka</t>
  </si>
  <si>
    <t>Bentley Motors Ltd</t>
  </si>
  <si>
    <t xml:space="preserve">Rusnak Auto Group </t>
  </si>
  <si>
    <t>Walser Automotive Group</t>
  </si>
  <si>
    <t>Benzel-Busch Motor Car</t>
  </si>
  <si>
    <t>Garber Management Group</t>
  </si>
  <si>
    <t>Sewell Auto Group</t>
  </si>
  <si>
    <t>Astorg Auto Group</t>
  </si>
  <si>
    <t xml:space="preserve">Galpin Auto Group </t>
  </si>
  <si>
    <t>Jay Wolfe Auto Group</t>
  </si>
  <si>
    <t>Brandon Steven Motors</t>
  </si>
  <si>
    <t>California Automotive Retailing Group</t>
  </si>
  <si>
    <t>Cavender Auto Group</t>
  </si>
  <si>
    <t>Community Auto Group</t>
  </si>
  <si>
    <t>Decarie Motors</t>
  </si>
  <si>
    <t>Eide Dealer Group</t>
  </si>
  <si>
    <t>Elk Grove Auto Mall</t>
  </si>
  <si>
    <t>First Team Auto</t>
  </si>
  <si>
    <t>Fitzgerald Auto Malls</t>
  </si>
  <si>
    <t>Five Star Motors, Inc.</t>
  </si>
  <si>
    <t>Groove Auto</t>
  </si>
  <si>
    <t>Gulf Coast Auto Group</t>
  </si>
  <si>
    <t>JC Lewis Motor Co Inc</t>
  </si>
  <si>
    <t>Jim Shorkey Auto Group</t>
  </si>
  <si>
    <t>Joe Cooper Auto Group</t>
  </si>
  <si>
    <t>Lakeland Automall</t>
  </si>
  <si>
    <t>Langway Auto Group</t>
  </si>
  <si>
    <t>McKenna Motors Inc.</t>
  </si>
  <si>
    <t>Modern Automotive Group</t>
  </si>
  <si>
    <t>Park Avenue Motors</t>
  </si>
  <si>
    <t>Pingrey Motor Company</t>
  </si>
  <si>
    <t>Ray Catena Motor Car Corp.</t>
  </si>
  <si>
    <t>Rosenthal Automotive Organization</t>
  </si>
  <si>
    <t>Rusty Wallis Auto Group</t>
  </si>
  <si>
    <t>Sexton Auto Group</t>
  </si>
  <si>
    <t>Steve White Auto Group</t>
  </si>
  <si>
    <t>Summit Automotive Partners</t>
  </si>
  <si>
    <t>Warren Henry Auto Group</t>
  </si>
  <si>
    <t>SAM DUM &gt;= 5 &lt; 30</t>
  </si>
  <si>
    <t>Term: 1 year </t>
  </si>
  <si>
    <t>SMB</t>
  </si>
  <si>
    <t>Enterprise</t>
  </si>
  <si>
    <t>Rebate</t>
  </si>
  <si>
    <t>100% SAM Participation = 15% rebate based on spend to the group, paid quarterly </t>
  </si>
  <si>
    <t xml:space="preserve">Tier 1 </t>
  </si>
  <si>
    <t>90%+ SAM Participation = 10% rebate based on spend to the group, paid quarterly </t>
  </si>
  <si>
    <t>Must include FM and CSS </t>
  </si>
  <si>
    <t>We would encourage Ins Verification and Toll Mgmt but neither would be required to receive rebate. </t>
  </si>
  <si>
    <t>Examples</t>
  </si>
  <si>
    <t>New SAM DUM must be onboarded within 60 days </t>
  </si>
  <si>
    <t>Enterprise: </t>
  </si>
  <si>
    <t>SAM DUM &gt;= 30 </t>
  </si>
  <si>
    <t>Term: 1 - 3 years </t>
  </si>
  <si>
    <t>90% SAM Participation = 15% rebate based on spend to the group, paid quarterly </t>
  </si>
  <si>
    <t>75%+ SAM Participation = 10% rebate based on spend to the group, paid quarterly </t>
  </si>
  <si>
    <t>Must include FM </t>
  </si>
  <si>
    <t>_EMPTY_30</t>
  </si>
  <si>
    <t>_EMPTY_33</t>
  </si>
  <si>
    <t>2025-05-31</t>
  </si>
  <si>
    <t>0</t>
  </si>
  <si>
    <t>26</t>
  </si>
  <si>
    <t>27</t>
  </si>
  <si>
    <t>1</t>
  </si>
  <si>
    <t>312</t>
  </si>
  <si>
    <t>270</t>
  </si>
  <si>
    <t>582</t>
  </si>
  <si>
    <t>false</t>
  </si>
  <si>
    <t>26.000000</t>
  </si>
  <si>
    <t>28</t>
  </si>
  <si>
    <t>74</t>
  </si>
  <si>
    <t>61</t>
  </si>
  <si>
    <t>500</t>
  </si>
  <si>
    <t>740</t>
  </si>
  <si>
    <t>1980</t>
  </si>
  <si>
    <t>true</t>
  </si>
  <si>
    <t>66.000000</t>
  </si>
  <si>
    <t>76</t>
  </si>
  <si>
    <t>115</t>
  </si>
  <si>
    <t>7</t>
  </si>
  <si>
    <t>108</t>
  </si>
  <si>
    <t>70</t>
  </si>
  <si>
    <t>1080</t>
  </si>
  <si>
    <t>1650</t>
  </si>
  <si>
    <t>110.000000</t>
  </si>
  <si>
    <t>118</t>
  </si>
  <si>
    <t>50</t>
  </si>
  <si>
    <t>51</t>
  </si>
  <si>
    <t>510</t>
  </si>
  <si>
    <t>1010</t>
  </si>
  <si>
    <t>45.000000</t>
  </si>
  <si>
    <t>52</t>
  </si>
  <si>
    <t>32</t>
  </si>
  <si>
    <t>73</t>
  </si>
  <si>
    <t>760</t>
  </si>
  <si>
    <t>730</t>
  </si>
  <si>
    <t>1990</t>
  </si>
  <si>
    <t>75.000000</t>
  </si>
  <si>
    <t>78</t>
  </si>
  <si>
    <t>25</t>
  </si>
  <si>
    <t>6</t>
  </si>
  <si>
    <t>29</t>
  </si>
  <si>
    <t>250</t>
  </si>
  <si>
    <t>290</t>
  </si>
  <si>
    <t>790</t>
  </si>
  <si>
    <t>24.000000</t>
  </si>
  <si>
    <t>17</t>
  </si>
  <si>
    <t>19</t>
  </si>
  <si>
    <t>204</t>
  </si>
  <si>
    <t>190</t>
  </si>
  <si>
    <t>394</t>
  </si>
  <si>
    <t>17.000000</t>
  </si>
  <si>
    <t>44</t>
  </si>
  <si>
    <t>440</t>
  </si>
  <si>
    <t>940</t>
  </si>
  <si>
    <t>40.000000</t>
  </si>
  <si>
    <t>38</t>
  </si>
  <si>
    <t>380</t>
  </si>
  <si>
    <t>880</t>
  </si>
  <si>
    <t>44.000000</t>
  </si>
  <si>
    <t>34</t>
  </si>
  <si>
    <t>46</t>
  </si>
  <si>
    <t>400</t>
  </si>
  <si>
    <t>920</t>
  </si>
  <si>
    <t>340</t>
  </si>
  <si>
    <t>1660</t>
  </si>
  <si>
    <t>34.000000</t>
  </si>
  <si>
    <t>35</t>
  </si>
  <si>
    <t>13</t>
  </si>
  <si>
    <t>23</t>
  </si>
  <si>
    <t>169</t>
  </si>
  <si>
    <t>460</t>
  </si>
  <si>
    <t>629</t>
  </si>
  <si>
    <t>13.000000</t>
  </si>
  <si>
    <t>12</t>
  </si>
  <si>
    <t>8</t>
  </si>
  <si>
    <t>156</t>
  </si>
  <si>
    <t>160</t>
  </si>
  <si>
    <t>316</t>
  </si>
  <si>
    <t>12.000000</t>
  </si>
  <si>
    <t>300</t>
  </si>
  <si>
    <t>560</t>
  </si>
  <si>
    <t>860</t>
  </si>
  <si>
    <t>0.000000</t>
  </si>
  <si>
    <t>Plaza Kia of Brooklyn</t>
  </si>
  <si>
    <t>10</t>
  </si>
  <si>
    <t>68</t>
  </si>
  <si>
    <t>130</t>
  </si>
  <si>
    <t>1360</t>
  </si>
  <si>
    <t>120</t>
  </si>
  <si>
    <t>1610</t>
  </si>
  <si>
    <t>10.000000</t>
  </si>
  <si>
    <t>0011R000026dQCKQA2</t>
  </si>
  <si>
    <t>Walser Nissan Coon Rapids</t>
  </si>
  <si>
    <t>0011R000026dQCyQAM</t>
  </si>
  <si>
    <t>Walser Nissan Wayzata</t>
  </si>
  <si>
    <t>39</t>
  </si>
  <si>
    <t>390</t>
  </si>
  <si>
    <t>1040</t>
  </si>
  <si>
    <t>1430</t>
  </si>
  <si>
    <t>39.000000</t>
  </si>
  <si>
    <t>45</t>
  </si>
  <si>
    <t>20</t>
  </si>
  <si>
    <t>1.000000</t>
  </si>
  <si>
    <t>58</t>
  </si>
  <si>
    <t>63</t>
  </si>
  <si>
    <t>1260</t>
  </si>
  <si>
    <t>580</t>
  </si>
  <si>
    <t>2340</t>
  </si>
  <si>
    <t>53.000000</t>
  </si>
  <si>
    <t>62</t>
  </si>
  <si>
    <t>42</t>
  </si>
  <si>
    <t>47</t>
  </si>
  <si>
    <t>705</t>
  </si>
  <si>
    <t>210</t>
  </si>
  <si>
    <t>1415</t>
  </si>
  <si>
    <t>72</t>
  </si>
  <si>
    <t>1580</t>
  </si>
  <si>
    <t>58.000000</t>
  </si>
  <si>
    <t>4</t>
  </si>
  <si>
    <t>40</t>
  </si>
  <si>
    <t>80</t>
  </si>
  <si>
    <t>140</t>
  </si>
  <si>
    <t>3.000000</t>
  </si>
  <si>
    <t>79</t>
  </si>
  <si>
    <t>66</t>
  </si>
  <si>
    <t>83</t>
  </si>
  <si>
    <t>869</t>
  </si>
  <si>
    <t>1245</t>
  </si>
  <si>
    <t>395</t>
  </si>
  <si>
    <t>3009</t>
  </si>
  <si>
    <t>16</t>
  </si>
  <si>
    <t>208</t>
  </si>
  <si>
    <t>608</t>
  </si>
  <si>
    <t>14.000000</t>
  </si>
  <si>
    <t>18</t>
  </si>
  <si>
    <t>1240</t>
  </si>
  <si>
    <t>2030</t>
  </si>
  <si>
    <t>54.000000</t>
  </si>
  <si>
    <t>0011R00002CFsetQAD</t>
  </si>
  <si>
    <t>Harper INFINITI</t>
  </si>
  <si>
    <t>22</t>
  </si>
  <si>
    <t>264</t>
  </si>
  <si>
    <t>242</t>
  </si>
  <si>
    <t>506</t>
  </si>
  <si>
    <t>20.000000</t>
  </si>
  <si>
    <t>94</t>
  </si>
  <si>
    <t>36.000000</t>
  </si>
  <si>
    <t>102</t>
  </si>
  <si>
    <t>4.000000</t>
  </si>
  <si>
    <t>810</t>
  </si>
  <si>
    <t>15</t>
  </si>
  <si>
    <t>9</t>
  </si>
  <si>
    <t>90</t>
  </si>
  <si>
    <t>9.000000</t>
  </si>
  <si>
    <t>230</t>
  </si>
  <si>
    <t>23.000000</t>
  </si>
  <si>
    <t>99</t>
  </si>
  <si>
    <t>2800</t>
  </si>
  <si>
    <t>3300</t>
  </si>
  <si>
    <t>77.000000</t>
  </si>
  <si>
    <t>148</t>
  </si>
  <si>
    <t>195</t>
  </si>
  <si>
    <t>585</t>
  </si>
  <si>
    <t>24</t>
  </si>
  <si>
    <t>480</t>
  </si>
  <si>
    <t>980</t>
  </si>
  <si>
    <t>37.000000</t>
  </si>
  <si>
    <t>56</t>
  </si>
  <si>
    <t>180</t>
  </si>
  <si>
    <t>640</t>
  </si>
  <si>
    <t>15.000000</t>
  </si>
  <si>
    <t>22.000000</t>
  </si>
  <si>
    <t>3</t>
  </si>
  <si>
    <t>2</t>
  </si>
  <si>
    <t>30</t>
  </si>
  <si>
    <t>2.000000</t>
  </si>
  <si>
    <t>280</t>
  </si>
  <si>
    <t>6.000000</t>
  </si>
  <si>
    <t>2050</t>
  </si>
  <si>
    <t>55.000000</t>
  </si>
  <si>
    <t>69</t>
  </si>
  <si>
    <t>243</t>
  </si>
  <si>
    <t>243.000000</t>
  </si>
  <si>
    <t>Don Franklin Lincoln of Elizabethtown</t>
  </si>
  <si>
    <t>1310</t>
  </si>
  <si>
    <t>33.000000</t>
  </si>
  <si>
    <t>37</t>
  </si>
  <si>
    <t>370</t>
  </si>
  <si>
    <t>750</t>
  </si>
  <si>
    <t>43</t>
  </si>
  <si>
    <t>19.000000</t>
  </si>
  <si>
    <t>150</t>
  </si>
  <si>
    <t>11.000000</t>
  </si>
  <si>
    <t>484</t>
  </si>
  <si>
    <t>984</t>
  </si>
  <si>
    <t>468</t>
  </si>
  <si>
    <t>800</t>
  </si>
  <si>
    <t>1268</t>
  </si>
  <si>
    <t>38.000000</t>
  </si>
  <si>
    <t>14</t>
  </si>
  <si>
    <t>430</t>
  </si>
  <si>
    <t>1600</t>
  </si>
  <si>
    <t>41</t>
  </si>
  <si>
    <t>21</t>
  </si>
  <si>
    <t>820</t>
  </si>
  <si>
    <t>185</t>
  </si>
  <si>
    <t>1745</t>
  </si>
  <si>
    <t>75</t>
  </si>
  <si>
    <t>1500</t>
  </si>
  <si>
    <t>200</t>
  </si>
  <si>
    <t>2500</t>
  </si>
  <si>
    <t>0011R00002IRuyqQAD</t>
  </si>
  <si>
    <t>INFINITI of Birmingham</t>
  </si>
  <si>
    <t>5</t>
  </si>
  <si>
    <t>60</t>
  </si>
  <si>
    <t>5.000000</t>
  </si>
  <si>
    <t>11</t>
  </si>
  <si>
    <t>144</t>
  </si>
  <si>
    <t>132</t>
  </si>
  <si>
    <t>471</t>
  </si>
  <si>
    <t>119</t>
  </si>
  <si>
    <t>123</t>
  </si>
  <si>
    <t>2460</t>
  </si>
  <si>
    <t>1190</t>
  </si>
  <si>
    <t>4150</t>
  </si>
  <si>
    <t>107.000000</t>
  </si>
  <si>
    <t>131</t>
  </si>
  <si>
    <t>117</t>
  </si>
  <si>
    <t>153.85</t>
  </si>
  <si>
    <t>161.54</t>
  </si>
  <si>
    <t>315.39</t>
  </si>
  <si>
    <t>455</t>
  </si>
  <si>
    <t>175</t>
  </si>
  <si>
    <t>2070</t>
  </si>
  <si>
    <t>35.000000</t>
  </si>
  <si>
    <t>126</t>
  </si>
  <si>
    <t>107</t>
  </si>
  <si>
    <t>36</t>
  </si>
  <si>
    <t>2140</t>
  </si>
  <si>
    <t>3900</t>
  </si>
  <si>
    <t>126.000000</t>
  </si>
  <si>
    <t>260</t>
  </si>
  <si>
    <t>143</t>
  </si>
  <si>
    <t>475</t>
  </si>
  <si>
    <t>65</t>
  </si>
  <si>
    <t>33</t>
  </si>
  <si>
    <t>429</t>
  </si>
  <si>
    <t>660</t>
  </si>
  <si>
    <t>1089</t>
  </si>
  <si>
    <t>32.000000</t>
  </si>
  <si>
    <t>220</t>
  </si>
  <si>
    <t>364</t>
  </si>
  <si>
    <t>8.000000</t>
  </si>
  <si>
    <t>92</t>
  </si>
  <si>
    <t>114</t>
  </si>
  <si>
    <t>64</t>
  </si>
  <si>
    <t>7.000000</t>
  </si>
  <si>
    <t>630</t>
  </si>
  <si>
    <t>1280</t>
  </si>
  <si>
    <t>315</t>
  </si>
  <si>
    <t>2725</t>
  </si>
  <si>
    <t>60.000000</t>
  </si>
  <si>
    <t>JDS Automotive</t>
  </si>
  <si>
    <t>0011R00002PudD3QAJ</t>
  </si>
  <si>
    <t>INFINITI of Beachwood</t>
  </si>
  <si>
    <t>520</t>
  </si>
  <si>
    <t>0011R00002Puf3xQAB</t>
  </si>
  <si>
    <t>INFINITI of Akron</t>
  </si>
  <si>
    <t>0011R00002Puf4lQAB</t>
  </si>
  <si>
    <t>INFINITI of Columbus</t>
  </si>
  <si>
    <t>0011R00002PufFKQAZ</t>
  </si>
  <si>
    <t>INFINITI of Grand Rapids</t>
  </si>
  <si>
    <t>0011R00002PvFpOQAV</t>
  </si>
  <si>
    <t>Orange Coast INFINITI</t>
  </si>
  <si>
    <t>0011R00002PvHJJQA3</t>
  </si>
  <si>
    <t>INFINITI of Ontario</t>
  </si>
  <si>
    <t>0011R00002PvdqbQAB</t>
  </si>
  <si>
    <t>INFINITI of Norwood</t>
  </si>
  <si>
    <t>0011R00002PvdwtQAB</t>
  </si>
  <si>
    <t>Bill Dodge INFINITI</t>
  </si>
  <si>
    <t>John Ellis Group of Atlanta</t>
  </si>
  <si>
    <t>0011R00002Pve25QAB</t>
  </si>
  <si>
    <t>Roswell INFINITI of North Atlanta</t>
  </si>
  <si>
    <t>0011R00002Pw6vvQAB</t>
  </si>
  <si>
    <t>Hertrich Infiniti of Newark</t>
  </si>
  <si>
    <t>0011R00002PxJYDQA3</t>
  </si>
  <si>
    <t>INFINITI of Mobile</t>
  </si>
  <si>
    <t>0011R00002PyEMJQA3</t>
  </si>
  <si>
    <t>INFINITI of Omaha</t>
  </si>
  <si>
    <t>Lupient Automotive Group, Inc</t>
  </si>
  <si>
    <t>0011R00002QSQUxQAP</t>
  </si>
  <si>
    <t>Jim Lupient INFINITI</t>
  </si>
  <si>
    <t>700</t>
  </si>
  <si>
    <t>360</t>
  </si>
  <si>
    <t>1450</t>
  </si>
  <si>
    <t>28.000000</t>
  </si>
  <si>
    <t>780</t>
  </si>
  <si>
    <t>1180</t>
  </si>
  <si>
    <t>42.000000</t>
  </si>
  <si>
    <t>600</t>
  </si>
  <si>
    <t>48</t>
  </si>
  <si>
    <t>840</t>
  </si>
  <si>
    <t>48.000000</t>
  </si>
  <si>
    <t>49</t>
  </si>
  <si>
    <t>550</t>
  </si>
  <si>
    <t>27.000000</t>
  </si>
  <si>
    <t>1140</t>
  </si>
  <si>
    <t>16.000000</t>
  </si>
  <si>
    <t>1000</t>
  </si>
  <si>
    <t>1400</t>
  </si>
  <si>
    <t>69.000000</t>
  </si>
  <si>
    <t>900</t>
  </si>
  <si>
    <t>112</t>
  </si>
  <si>
    <t>320</t>
  </si>
  <si>
    <t>570</t>
  </si>
  <si>
    <t>170</t>
  </si>
  <si>
    <t>530</t>
  </si>
  <si>
    <t>Volkswagen Cypress</t>
  </si>
  <si>
    <t>110</t>
  </si>
  <si>
    <t>240</t>
  </si>
  <si>
    <t>0011R00002YzMNFQA3</t>
  </si>
  <si>
    <t>Dick Hannah Nissan</t>
  </si>
  <si>
    <t>168</t>
  </si>
  <si>
    <t>548</t>
  </si>
  <si>
    <t>31</t>
  </si>
  <si>
    <t>310</t>
  </si>
  <si>
    <t>680</t>
  </si>
  <si>
    <t>990</t>
  </si>
  <si>
    <t>380.77</t>
  </si>
  <si>
    <t>534.62</t>
  </si>
  <si>
    <t>242.31</t>
  </si>
  <si>
    <t>396.16</t>
  </si>
  <si>
    <t>69.23</t>
  </si>
  <si>
    <t>223.08</t>
  </si>
  <si>
    <t>303.85</t>
  </si>
  <si>
    <t>57.69</t>
  </si>
  <si>
    <t>211.54</t>
  </si>
  <si>
    <t>115.38</t>
  </si>
  <si>
    <t>269.23</t>
  </si>
  <si>
    <t>100</t>
  </si>
  <si>
    <t>184.62</t>
  </si>
  <si>
    <t>338.47</t>
  </si>
  <si>
    <t>81</t>
  </si>
  <si>
    <t>972</t>
  </si>
  <si>
    <t>1472</t>
  </si>
  <si>
    <t>68.000000</t>
  </si>
  <si>
    <t>91</t>
  </si>
  <si>
    <t>Crown Acura of Winnipeg</t>
  </si>
  <si>
    <t>106</t>
  </si>
  <si>
    <t>2000</t>
  </si>
  <si>
    <t>2400</t>
  </si>
  <si>
    <t>106.000000</t>
  </si>
  <si>
    <t>216</t>
  </si>
  <si>
    <t>396</t>
  </si>
  <si>
    <t>18.000000</t>
  </si>
  <si>
    <t>576.92</t>
  </si>
  <si>
    <t>730.77</t>
  </si>
  <si>
    <t>46.000000</t>
  </si>
  <si>
    <t>420</t>
  </si>
  <si>
    <t>21.000000</t>
  </si>
  <si>
    <t>3680</t>
  </si>
  <si>
    <t>71.000000</t>
  </si>
  <si>
    <t>86</t>
  </si>
  <si>
    <t>103.85</t>
  </si>
  <si>
    <t>257.7</t>
  </si>
  <si>
    <t>450</t>
  </si>
  <si>
    <t>46.15</t>
  </si>
  <si>
    <t>330</t>
  </si>
  <si>
    <t>0011R00002eIJosQAG</t>
  </si>
  <si>
    <t>Nissan of Turnersville</t>
  </si>
  <si>
    <t>392.31</t>
  </si>
  <si>
    <t>546.16</t>
  </si>
  <si>
    <t>31.000000</t>
  </si>
  <si>
    <t>126.92</t>
  </si>
  <si>
    <t>280.77</t>
  </si>
  <si>
    <t>30.000000</t>
  </si>
  <si>
    <t>0011R00002f8Z9dQAE</t>
  </si>
  <si>
    <t>Classic Nissan Sanford</t>
  </si>
  <si>
    <t>Sheridan Auto Group</t>
  </si>
  <si>
    <t>0011R00002g1w9vQAA</t>
  </si>
  <si>
    <t>Sheridan Nissan</t>
  </si>
  <si>
    <t>0011R00002g2CuxQAE</t>
  </si>
  <si>
    <t>Passport INFINITI of Alexandria</t>
  </si>
  <si>
    <t>0011R00002g2CwnQAE</t>
  </si>
  <si>
    <t>Infiniti of Suitland</t>
  </si>
  <si>
    <t>0011R00002g2D0QQAU</t>
  </si>
  <si>
    <t>Passport Nissan of Marlow Heights</t>
  </si>
  <si>
    <t>0011R00002g4Um1QAE</t>
  </si>
  <si>
    <t>Nucar INFINITI of Allentown</t>
  </si>
  <si>
    <t>1855</t>
  </si>
  <si>
    <t>Beck Automotive Group</t>
  </si>
  <si>
    <t>0011R00002h7o00QAA</t>
  </si>
  <si>
    <t>Beck Nissan</t>
  </si>
  <si>
    <t>Crossroads Automotive Group</t>
  </si>
  <si>
    <t>0011R00002h7w6FQAQ</t>
  </si>
  <si>
    <t>Crossroads Nissan Wake Forest</t>
  </si>
  <si>
    <t>0011R00002h7wB9QAI</t>
  </si>
  <si>
    <t>Crossroads INFINITI Apex</t>
  </si>
  <si>
    <t>0011R00002h7wCMQAY</t>
  </si>
  <si>
    <t>Crossroads INFINITI of Raleigh</t>
  </si>
  <si>
    <t>0011R00002h82h6QAA</t>
  </si>
  <si>
    <t>Flow Nissan Statesville</t>
  </si>
  <si>
    <t>0011R00002h83mqQAA</t>
  </si>
  <si>
    <t>Jenkins Nissan</t>
  </si>
  <si>
    <t>620</t>
  </si>
  <si>
    <t>Lynch Automotive Group</t>
  </si>
  <si>
    <t>0011R00002h85MVQAY</t>
  </si>
  <si>
    <t>Lynch Nissan of Auburn</t>
  </si>
  <si>
    <t>Schumacher Auto Group</t>
  </si>
  <si>
    <t>0011R00002h8bSmQAI</t>
  </si>
  <si>
    <t>INFINITI of the Palm Beaches</t>
  </si>
  <si>
    <t>228</t>
  </si>
  <si>
    <t>0011R00002hQ8vEQAS</t>
  </si>
  <si>
    <t>Modern Nissan of Winston-Salem</t>
  </si>
  <si>
    <t>0011R00002hQ8vFQAS</t>
  </si>
  <si>
    <t>Modern Infiniti of Greensboro</t>
  </si>
  <si>
    <t>0011R00002hQ8viQAC</t>
  </si>
  <si>
    <t>Modern INFINITI of Winston-Salem</t>
  </si>
  <si>
    <t>0011R00002hQ90JQAS</t>
  </si>
  <si>
    <t>Modern Nissan of Lake Norman</t>
  </si>
  <si>
    <t>0011R00002isIOjQAM</t>
  </si>
  <si>
    <t>Jim Coleman Nissan of Silver Spring</t>
  </si>
  <si>
    <t>0011R00002isRkhQAE</t>
  </si>
  <si>
    <t>Moses Nissan St. Albans</t>
  </si>
  <si>
    <t>0011R00002isU1zQAE</t>
  </si>
  <si>
    <t>Warren Henry Infiniti</t>
  </si>
  <si>
    <t>350</t>
  </si>
  <si>
    <t>182</t>
  </si>
  <si>
    <t>299</t>
  </si>
  <si>
    <t>540</t>
  </si>
  <si>
    <t>276</t>
  </si>
  <si>
    <t>1115</t>
  </si>
  <si>
    <t>Honda North of CLOVIS</t>
  </si>
  <si>
    <t>234</t>
  </si>
  <si>
    <t>634</t>
  </si>
  <si>
    <t>0011R00002jhm0OQAQ</t>
  </si>
  <si>
    <t>Infiniti of Flemington</t>
  </si>
  <si>
    <t>0011R00002ji02dQAA</t>
  </si>
  <si>
    <t>Matthews Nissan</t>
  </si>
  <si>
    <t>0011R00002ji8fQQAQ</t>
  </si>
  <si>
    <t>Maguire Nissan of Ithaca</t>
  </si>
  <si>
    <t>0011R00002jiBMgQAM</t>
  </si>
  <si>
    <t>Competition Infiniti of Smithtown</t>
  </si>
  <si>
    <t>0011R00002jj1ufQAA</t>
  </si>
  <si>
    <t>Ken Ganley Nissan Mayfield</t>
  </si>
  <si>
    <t>Mansfield Motor Group</t>
  </si>
  <si>
    <t>0011R00002jj25OQAQ</t>
  </si>
  <si>
    <t>Nissan of Mansfield</t>
  </si>
  <si>
    <t>0011R00002jj2IVQAY</t>
  </si>
  <si>
    <t>John Sisson Nissan</t>
  </si>
  <si>
    <t>Reineke Family Dealerships</t>
  </si>
  <si>
    <t>0011R00002jj3BaQAI</t>
  </si>
  <si>
    <t>Reineke Nissan</t>
  </si>
  <si>
    <t>Bob Johnson Auto Group</t>
  </si>
  <si>
    <t>0011R00002jj81MQAQ</t>
  </si>
  <si>
    <t>Bob Johnson Infiniti</t>
  </si>
  <si>
    <t>0011R00002jj8DsQAI</t>
  </si>
  <si>
    <t>Hudson Nissan of Charleston</t>
  </si>
  <si>
    <t>Coughlin Automotive</t>
  </si>
  <si>
    <t>0011R00002l0eaXQAQ</t>
  </si>
  <si>
    <t>Coughlin Nissan</t>
  </si>
  <si>
    <t>Huttig Auto Group</t>
  </si>
  <si>
    <t>0011R00002m28HOQAY</t>
  </si>
  <si>
    <t>Huttig Nissan</t>
  </si>
  <si>
    <t>665</t>
  </si>
  <si>
    <t>Benson Automotive Group</t>
  </si>
  <si>
    <t>0011R00002nCwiMQAS</t>
  </si>
  <si>
    <t>Infiniti of South Mississippi</t>
  </si>
  <si>
    <t>0011R00002nCwj5QAC</t>
  </si>
  <si>
    <t>Matt Bowers INFINITI of Metairie</t>
  </si>
  <si>
    <t>0011R00002nCwkXQAS</t>
  </si>
  <si>
    <t>Matt Bowers Nissan of South Mississippi</t>
  </si>
  <si>
    <t>0011R00002nD8ccQAC</t>
  </si>
  <si>
    <t>Miracle Infiniti of Augusta</t>
  </si>
  <si>
    <t>0011R00002nD8f2QAC</t>
  </si>
  <si>
    <t>Grand Infiniti</t>
  </si>
  <si>
    <t>0011R00002nDEl6QAG</t>
  </si>
  <si>
    <t>Napleton Nissan Schererville</t>
  </si>
  <si>
    <t>0011R00002nFQoFQAW</t>
  </si>
  <si>
    <t>Piazza Nissan of Ardmore</t>
  </si>
  <si>
    <t>Safford Brown Automotive Group</t>
  </si>
  <si>
    <t>0011R00002o1xOSQAY</t>
  </si>
  <si>
    <t>Safford Brown Nissan Sterling</t>
  </si>
  <si>
    <t>0011R00002o26diQAA</t>
  </si>
  <si>
    <t>Empire Nissan of Bay Ridge</t>
  </si>
  <si>
    <t>0011R00002o26feQAA</t>
  </si>
  <si>
    <t>Empire Nissan of Hillside</t>
  </si>
  <si>
    <t>Antwerpen Auto Group</t>
  </si>
  <si>
    <t>0011R00002o26zKQAQ</t>
  </si>
  <si>
    <t>Antwerpen Nissan Security</t>
  </si>
  <si>
    <t>0011R00002o26zjQAA</t>
  </si>
  <si>
    <t>Antwerpen Nissan Clarksville</t>
  </si>
  <si>
    <t>Colonial Motor Mart</t>
  </si>
  <si>
    <t>0011R00002o28XVQAY</t>
  </si>
  <si>
    <t>Mark Arbuckle Nissan</t>
  </si>
  <si>
    <t>Conicelli Autoplex</t>
  </si>
  <si>
    <t>0011R00002o28YiQAI</t>
  </si>
  <si>
    <t>Conicelli Nissan</t>
  </si>
  <si>
    <t>53</t>
  </si>
  <si>
    <t>1060</t>
  </si>
  <si>
    <t>Team Auto Group</t>
  </si>
  <si>
    <t>0011R00002o29UfQAI</t>
  </si>
  <si>
    <t>Bella Nissan of Pittsfield</t>
  </si>
  <si>
    <t>Hanover Auto Team</t>
  </si>
  <si>
    <t>0011R00002o29XiQAI</t>
  </si>
  <si>
    <t>Hanover Nissan</t>
  </si>
  <si>
    <t>0011R00002o29bVQAQ</t>
  </si>
  <si>
    <t>Infiniti City of Queens</t>
  </si>
  <si>
    <t>0011R00002o29bzQAA</t>
  </si>
  <si>
    <t>Infiniti of Lynbrook</t>
  </si>
  <si>
    <t>Kelly Nissan of Easton</t>
  </si>
  <si>
    <t>Jones Junction</t>
  </si>
  <si>
    <t>0011R00002o29nlQAA</t>
  </si>
  <si>
    <t>Jones Bel Air Nissan</t>
  </si>
  <si>
    <t>Lee Auto Malls</t>
  </si>
  <si>
    <t>0011R00002o2A2DQAU</t>
  </si>
  <si>
    <t>Lee Nissan of Topsham</t>
  </si>
  <si>
    <t>Sansone Auto Mall</t>
  </si>
  <si>
    <t>0011R00002o2GznQAE</t>
  </si>
  <si>
    <t>Sansone Nissan</t>
  </si>
  <si>
    <t>Timbrook Automotive</t>
  </si>
  <si>
    <t>0011R00002o2McWQAU</t>
  </si>
  <si>
    <t>Timbrook Nissan</t>
  </si>
  <si>
    <t>Peters of Nashua</t>
  </si>
  <si>
    <t>0011R00002o2MhIQAU</t>
  </si>
  <si>
    <t>Peter's Nissan of Nashua</t>
  </si>
  <si>
    <t>Reedman-Toll Auto Group</t>
  </si>
  <si>
    <t>0011R00002o2N5iQAE</t>
  </si>
  <si>
    <t>Reedman Toll Nissan of Drexel Hill</t>
  </si>
  <si>
    <t>Ron Bouchard Auto Stores</t>
  </si>
  <si>
    <t>0011R00002o2N70QAE</t>
  </si>
  <si>
    <t>Ron Bouchard Nissan</t>
  </si>
  <si>
    <t>720</t>
  </si>
  <si>
    <t>172</t>
  </si>
  <si>
    <t>1720</t>
  </si>
  <si>
    <t>1320</t>
  </si>
  <si>
    <t>2120</t>
  </si>
  <si>
    <t>85</t>
  </si>
  <si>
    <t>0011R00002q8RZAQA2</t>
  </si>
  <si>
    <t>Berman's Infiniti Chicago</t>
  </si>
  <si>
    <t>0011R00002q8RZsQAM</t>
  </si>
  <si>
    <t>Infiniti of San Jose</t>
  </si>
  <si>
    <t>0011R00002q8RZuQAM</t>
  </si>
  <si>
    <t>Sawgrass INFINITI</t>
  </si>
  <si>
    <t>Freedom Ford of Greenville</t>
  </si>
  <si>
    <t>59</t>
  </si>
  <si>
    <t>2240</t>
  </si>
  <si>
    <t>43.000000</t>
  </si>
  <si>
    <t>67</t>
  </si>
  <si>
    <t>960</t>
  </si>
  <si>
    <t>1670</t>
  </si>
  <si>
    <t>Ford of Downtown LA</t>
  </si>
  <si>
    <t>25.000000</t>
  </si>
  <si>
    <t>0011R00002sO4J6QAK</t>
  </si>
  <si>
    <t>Auffenberg Nissan</t>
  </si>
  <si>
    <t>0011R00002sO4JjQAK</t>
  </si>
  <si>
    <t>Pinnacle Nissan</t>
  </si>
  <si>
    <t>95</t>
  </si>
  <si>
    <t>1900</t>
  </si>
  <si>
    <t>670</t>
  </si>
  <si>
    <t>3070</t>
  </si>
  <si>
    <t>225</t>
  </si>
  <si>
    <t>1725</t>
  </si>
  <si>
    <t>Gateway Automotive</t>
  </si>
  <si>
    <t>0011R00002sO4KdQAK</t>
  </si>
  <si>
    <t>Gateway Nissan</t>
  </si>
  <si>
    <t>0011R00002sO4LeQAK</t>
  </si>
  <si>
    <t>McLarty Nissan of Benton</t>
  </si>
  <si>
    <t>0011R00002sO4LfQAK</t>
  </si>
  <si>
    <t>McLarty Nissan of Little Rock</t>
  </si>
  <si>
    <t>0011R00002sO4MdQAK</t>
  </si>
  <si>
    <t>LaFontaine INFINITI Novi</t>
  </si>
  <si>
    <t>0011R00002sO4MeQAK</t>
  </si>
  <si>
    <t>Victory Nissan of Nashville</t>
  </si>
  <si>
    <t>0011R00002sO4MiQAK</t>
  </si>
  <si>
    <t>INFINITI of Clearwater</t>
  </si>
  <si>
    <t>0011R00002sO4MtQAK</t>
  </si>
  <si>
    <t>Superior Nissan of Fayetteville</t>
  </si>
  <si>
    <t>0011R00002sO4N5QAK</t>
  </si>
  <si>
    <t>Journey Nissan</t>
  </si>
  <si>
    <t>0011R00002sO4NfQAK</t>
  </si>
  <si>
    <t>Avondale Nissan</t>
  </si>
  <si>
    <t>Boucher Auto Group</t>
  </si>
  <si>
    <t>0011R00002sO4X3QAK</t>
  </si>
  <si>
    <t>Boucher Nissan of Waukesha</t>
  </si>
  <si>
    <t>0011R00002sO4nMQAS</t>
  </si>
  <si>
    <t>LaFontaine INFINITI Ann Arbor</t>
  </si>
  <si>
    <t>64.000000</t>
  </si>
  <si>
    <t>Martin Management Group</t>
  </si>
  <si>
    <t>0011R00002sO5l8QAC</t>
  </si>
  <si>
    <t>El Monte Nissan</t>
  </si>
  <si>
    <t>0011R00002sO5lmQAC</t>
  </si>
  <si>
    <t>Wesley Chapel Nissan</t>
  </si>
  <si>
    <t>0011R00002sO6wiQAC</t>
  </si>
  <si>
    <t>White's Auto Mall Nissan</t>
  </si>
  <si>
    <t>Tamaroff Jeffrey Group</t>
  </si>
  <si>
    <t>0011R00002tnNBZQA2</t>
  </si>
  <si>
    <t>Jeffrey Nissan</t>
  </si>
  <si>
    <t>0011R00002tnVeMQAU</t>
  </si>
  <si>
    <t>Mears Nissan</t>
  </si>
  <si>
    <t>74.000000</t>
  </si>
  <si>
    <t>163</t>
  </si>
  <si>
    <t>Liberty Import Center</t>
  </si>
  <si>
    <t>84</t>
  </si>
  <si>
    <t>224</t>
  </si>
  <si>
    <t>1485</t>
  </si>
  <si>
    <t>453.85</t>
  </si>
  <si>
    <t>207.69</t>
  </si>
  <si>
    <t>361.54</t>
  </si>
  <si>
    <t>41.000000</t>
  </si>
  <si>
    <t>1520</t>
  </si>
  <si>
    <t>142</t>
  </si>
  <si>
    <t>142.000000</t>
  </si>
  <si>
    <t>288</t>
  </si>
  <si>
    <t>928</t>
  </si>
  <si>
    <t>405</t>
  </si>
  <si>
    <t>104</t>
  </si>
  <si>
    <t>96</t>
  </si>
  <si>
    <t>252</t>
  </si>
  <si>
    <t>568</t>
  </si>
  <si>
    <t>0011R000030pYbhQAE</t>
  </si>
  <si>
    <t>Hove Nissan</t>
  </si>
  <si>
    <t>0011R000030pYbiQAE</t>
  </si>
  <si>
    <t>Hubler Nissan</t>
  </si>
  <si>
    <t>0011R000030pYbjQAE</t>
  </si>
  <si>
    <t>Hugh White Nissan Athens</t>
  </si>
  <si>
    <t>0011R000030pYcEQAU</t>
  </si>
  <si>
    <t>Dan Wilder Nissan</t>
  </si>
  <si>
    <t>Bismarck Motor Company</t>
  </si>
  <si>
    <t>0011R000030pYclQAE</t>
  </si>
  <si>
    <t>Nissan of Boerne</t>
  </si>
  <si>
    <t>0011R000030pYfFQAU</t>
  </si>
  <si>
    <t>Boulder Nissan</t>
  </si>
  <si>
    <t>0011R000030pYfGQAU</t>
  </si>
  <si>
    <t>Bowser Nissan</t>
  </si>
  <si>
    <t>0011R000030pYfHQAU</t>
  </si>
  <si>
    <t>Nissan of Victoria</t>
  </si>
  <si>
    <t>0011R000030pYhzQAE</t>
  </si>
  <si>
    <t>Cavender Nissan of San Marcos</t>
  </si>
  <si>
    <t>0011R000030pYi1QAE</t>
  </si>
  <si>
    <t>Cavender Nissan of Rockwall</t>
  </si>
  <si>
    <t>1032</t>
  </si>
  <si>
    <t>0011R000030pYlFQAU</t>
  </si>
  <si>
    <t>Nissan of Redlands</t>
  </si>
  <si>
    <t>0011R000030pYneQAE</t>
  </si>
  <si>
    <t>Berman Nissan of Chicago</t>
  </si>
  <si>
    <t>0011R000030pYoVQAU</t>
  </si>
  <si>
    <t>Abeloff Nissan</t>
  </si>
  <si>
    <t>0011R000030pYoWQAU</t>
  </si>
  <si>
    <t>Acme Nissan</t>
  </si>
  <si>
    <t>0011R000030pYoXQAU</t>
  </si>
  <si>
    <t>Ada Nissan</t>
  </si>
  <si>
    <t>0011R000030pYodQAE</t>
  </si>
  <si>
    <t>All Star Nissan</t>
  </si>
  <si>
    <t>Anderson Auto Group (Arizona)</t>
  </si>
  <si>
    <t>0011R000030pYokQAE</t>
  </si>
  <si>
    <t>Anderson Nissan of Lake Havasu City</t>
  </si>
  <si>
    <t>0011R000030pYolQAE</t>
  </si>
  <si>
    <t>Anderson Nissan of Rockford</t>
  </si>
  <si>
    <t>0011R000030pYomQAE</t>
  </si>
  <si>
    <t>Andy Mohr Avon Nissan</t>
  </si>
  <si>
    <t>0011R000030pYonQAE</t>
  </si>
  <si>
    <t>Andy Mohr Nissan</t>
  </si>
  <si>
    <t>0011R000030pYoqQAE</t>
  </si>
  <si>
    <t>Auto Giants Nissan</t>
  </si>
  <si>
    <t>0011R000030pYosQAE</t>
  </si>
  <si>
    <t>Baker Nissan North</t>
  </si>
  <si>
    <t>0011R000030pYp3QAE</t>
  </si>
  <si>
    <t>Red River Nissan</t>
  </si>
  <si>
    <t>410</t>
  </si>
  <si>
    <t>0011R000030pYp5QAE</t>
  </si>
  <si>
    <t>Battles Nissan</t>
  </si>
  <si>
    <t>0011R000030pYp7QAE</t>
  </si>
  <si>
    <t>Beau Townsend Nissan</t>
  </si>
  <si>
    <t>0011R000030pYpCQAU</t>
  </si>
  <si>
    <t>Bellingham Nissan</t>
  </si>
  <si>
    <t>0011R000030pYpFQAU</t>
  </si>
  <si>
    <t>Bennington Nissan</t>
  </si>
  <si>
    <t>0011R000030pYpGQAU</t>
  </si>
  <si>
    <t>Benoit Nissan</t>
  </si>
  <si>
    <t>0011R000030pYpQQAU</t>
  </si>
  <si>
    <t>Bertera Nissan</t>
  </si>
  <si>
    <t>0011R000030pYpRQAU</t>
  </si>
  <si>
    <t>Bill Dodge Nissan of Saco</t>
  </si>
  <si>
    <t>0011R000030pYpTQAU</t>
  </si>
  <si>
    <t>Bill Kay's Downers Grove Nissan</t>
  </si>
  <si>
    <t>0011R000030pYpVQAU</t>
  </si>
  <si>
    <t>Bill Ray Nissan</t>
  </si>
  <si>
    <t>Bill Summers Auto Group</t>
  </si>
  <si>
    <t>0011R000030pYpcQAE</t>
  </si>
  <si>
    <t>Bill Summers Nissan</t>
  </si>
  <si>
    <t>0011R000030pYpeQAE</t>
  </si>
  <si>
    <t>Billion Nissan of Sioux City</t>
  </si>
  <si>
    <t>0011R000030pYphQAE</t>
  </si>
  <si>
    <t>Bob Allen Motor Mall</t>
  </si>
  <si>
    <t>0011R000030pYpjQAE</t>
  </si>
  <si>
    <t>Bob Johnson Nissan</t>
  </si>
  <si>
    <t>0011R000030pYpkQAE</t>
  </si>
  <si>
    <t>Bridgewater Nissan</t>
  </si>
  <si>
    <t>0011R000030pYpuQAE</t>
  </si>
  <si>
    <t>Busam Motor Sales</t>
  </si>
  <si>
    <t>Grubbs Family of Dealerships</t>
  </si>
  <si>
    <t>0011R000030pYpwQAE</t>
  </si>
  <si>
    <t>Grubbs Nissan of Tulsa</t>
  </si>
  <si>
    <t>0011R000030pYq1QAE</t>
  </si>
  <si>
    <t>Cannon Nissan of Oxford</t>
  </si>
  <si>
    <t>0011R000030pYq9QAE</t>
  </si>
  <si>
    <t>Car Vision Nissan</t>
  </si>
  <si>
    <t>0011R000030pYqAQAU</t>
  </si>
  <si>
    <t>Chuck Hutton Nissan</t>
  </si>
  <si>
    <t>0011R000030pYqCQAU</t>
  </si>
  <si>
    <t>Carolina Nissan</t>
  </si>
  <si>
    <t>0011R000030pYqDQAU</t>
  </si>
  <si>
    <t>Carousel Nissan</t>
  </si>
  <si>
    <t>Casa Auto Group</t>
  </si>
  <si>
    <t>0011R000030pYqEQAU</t>
  </si>
  <si>
    <t>Casa Nissan El Paso</t>
  </si>
  <si>
    <t>Central Automotive Group</t>
  </si>
  <si>
    <t>0011R000030pYqGQAU</t>
  </si>
  <si>
    <t>Central Houston Nissan</t>
  </si>
  <si>
    <t>0011R000030pYqJQAU</t>
  </si>
  <si>
    <t>Charlie Clark Nissan Harlingen</t>
  </si>
  <si>
    <t>0011R000030pYqKQAU</t>
  </si>
  <si>
    <t>Charlie Clark Nissan Brownsville</t>
  </si>
  <si>
    <t>0011R000030pYqMQAU</t>
  </si>
  <si>
    <t>Charlie's Nissan</t>
  </si>
  <si>
    <t>Chuck Colvin Auto Center</t>
  </si>
  <si>
    <t>0011R000030pYqQQAU</t>
  </si>
  <si>
    <t>Chuck Colvin Nissan</t>
  </si>
  <si>
    <t>Clark Nissan of Abilene</t>
  </si>
  <si>
    <t>0011R000030pYqUQAU</t>
  </si>
  <si>
    <t>Clay Cooley Nissan of Dallas</t>
  </si>
  <si>
    <t>0011R000030pYqXQAU</t>
  </si>
  <si>
    <t>Coastal Nissan of Norwell</t>
  </si>
  <si>
    <t>Coastal Nissan of Pawleys Island</t>
  </si>
  <si>
    <t>0011R000030pYqaQAE</t>
  </si>
  <si>
    <t>Cole Nissan of Pocatello</t>
  </si>
  <si>
    <t>0011R000030pYqbQAE</t>
  </si>
  <si>
    <t>College Station Nissan</t>
  </si>
  <si>
    <t>0011R000030pYqcQAE</t>
  </si>
  <si>
    <t>Collins Nissan</t>
  </si>
  <si>
    <t>0011R000030pYqdQAE</t>
  </si>
  <si>
    <t>Colonial Nissan</t>
  </si>
  <si>
    <t>Concord Nissan of Concord California</t>
  </si>
  <si>
    <t>0011R000030pYqgQAE</t>
  </si>
  <si>
    <t>Concord Nissan of Concord New Hampshire</t>
  </si>
  <si>
    <t>0011R000030pYqhQAE</t>
  </si>
  <si>
    <t>Concordville Nissan</t>
  </si>
  <si>
    <t>0011R000030pYqkQAE</t>
  </si>
  <si>
    <t>Conyers Nissan</t>
  </si>
  <si>
    <t>0011R000030pYqlQAE</t>
  </si>
  <si>
    <t>Coral Springs Nissan</t>
  </si>
  <si>
    <t>1200</t>
  </si>
  <si>
    <t>0011R000030pYqmQAE</t>
  </si>
  <si>
    <t>Cornhusker Nissan of Norfolk</t>
  </si>
  <si>
    <t>0011R000030pYqnQAE</t>
  </si>
  <si>
    <t>Country Club Nissan</t>
  </si>
  <si>
    <t>0011R000030pYqoQAE</t>
  </si>
  <si>
    <t>Country Nissan</t>
  </si>
  <si>
    <t>0011R000030pYqrQAE</t>
  </si>
  <si>
    <t>Courtesy Motor Sales</t>
  </si>
  <si>
    <t>0011R000030pYqsQAE</t>
  </si>
  <si>
    <t>Coyle Nissan</t>
  </si>
  <si>
    <t>0011R000030pYqwQAE</t>
  </si>
  <si>
    <t>Crowley Nissan</t>
  </si>
  <si>
    <t>0011R000030pYr0QAE</t>
  </si>
  <si>
    <t>Dave Syverson Nissan</t>
  </si>
  <si>
    <t>0011R000030pYr8QAE</t>
  </si>
  <si>
    <t>Defouw Nissan of Lafayette</t>
  </si>
  <si>
    <t>0011R000030pYrCQAU</t>
  </si>
  <si>
    <t>Dennis Dillon Nissan</t>
  </si>
  <si>
    <t>0011R000030pYrGQAU</t>
  </si>
  <si>
    <t>Don Franklin Lex Nissan</t>
  </si>
  <si>
    <t>0011R000030pYrIQAU</t>
  </si>
  <si>
    <t>Don Moore Nissan</t>
  </si>
  <si>
    <t>0011R000030pYrJQAU</t>
  </si>
  <si>
    <t>Don Williamson Nissan</t>
  </si>
  <si>
    <t>0011R000030pYrKQAU</t>
  </si>
  <si>
    <t>Dorsett Nissan</t>
  </si>
  <si>
    <t>Douglass Automotive Group</t>
  </si>
  <si>
    <t>0011R000030pYrLQAU</t>
  </si>
  <si>
    <t>Douglass Nissan of Waco</t>
  </si>
  <si>
    <t>0011R000030pYrMQAU</t>
  </si>
  <si>
    <t>Downey Nissan</t>
  </si>
  <si>
    <t>0011R000030pYrOQAU</t>
  </si>
  <si>
    <t>Dublin Nissan of Dublin California</t>
  </si>
  <si>
    <t>Dublin Nissan of Dublin Georgia</t>
  </si>
  <si>
    <t>Hicks Automotive Group</t>
  </si>
  <si>
    <t>0011R000030pYrXQAU</t>
  </si>
  <si>
    <t>Ed Hicks Nissan</t>
  </si>
  <si>
    <t>1100</t>
  </si>
  <si>
    <t>0011R000030pYraQAE</t>
  </si>
  <si>
    <t>Ed Martin Nissan of Fishers</t>
  </si>
  <si>
    <t>0011R000030pYrbQAE</t>
  </si>
  <si>
    <t>Eddie Tourelle's Northpark Nissan</t>
  </si>
  <si>
    <t>0011R000030pYreQAE</t>
  </si>
  <si>
    <t>Edwards Nissan</t>
  </si>
  <si>
    <t>0011R000030pYrgQAE</t>
  </si>
  <si>
    <t>Zeigler Nissan of Holland</t>
  </si>
  <si>
    <t>0011R000030pYrkQAE</t>
  </si>
  <si>
    <t>Executive Nissan</t>
  </si>
  <si>
    <t>0011R000030pYrnQAE</t>
  </si>
  <si>
    <t>Fenton Nissan</t>
  </si>
  <si>
    <t>0011R000030pYroQAE</t>
  </si>
  <si>
    <t>Ferrario Nissan</t>
  </si>
  <si>
    <t>Fiesta Auto Group</t>
  </si>
  <si>
    <t>0011R000030pYrpQAE</t>
  </si>
  <si>
    <t>Fiesta Nissan of Santa Fe</t>
  </si>
  <si>
    <t>0011R000030pYrsQAE</t>
  </si>
  <si>
    <t>Fitzgerald Nissan</t>
  </si>
  <si>
    <t>0011R000030pYryQAE</t>
  </si>
  <si>
    <t>Fontana Nissan</t>
  </si>
  <si>
    <t>0011R000030pYrzQAE</t>
  </si>
  <si>
    <t>Formula Nissan</t>
  </si>
  <si>
    <t>0011R000030pYs0QAE</t>
  </si>
  <si>
    <t>Fort Collins Nissan</t>
  </si>
  <si>
    <t>0011R000030pYs1QAE</t>
  </si>
  <si>
    <t>Fox Ann Arbor Nissan</t>
  </si>
  <si>
    <t>0011R000030pYs3QAE</t>
  </si>
  <si>
    <t>Fred Haas Nissan</t>
  </si>
  <si>
    <t>0011R000030pYsCQAU</t>
  </si>
  <si>
    <t>Friendship Nissan of Forest City</t>
  </si>
  <si>
    <t>0011R000030pYsEQAU</t>
  </si>
  <si>
    <t>Gainesville Nissan</t>
  </si>
  <si>
    <t>0011R000030pYsFQAU</t>
  </si>
  <si>
    <t>Galesburg Nissan Corp</t>
  </si>
  <si>
    <t>0011R000030pYsGQAU</t>
  </si>
  <si>
    <t>Gandrud Nissan</t>
  </si>
  <si>
    <t>0011R000030pYsIQAU</t>
  </si>
  <si>
    <t>Garden Grove Nissan</t>
  </si>
  <si>
    <t>Mass Automotive Group</t>
  </si>
  <si>
    <t>0011R000030pYsJQAU</t>
  </si>
  <si>
    <t>Gardena Nissan</t>
  </si>
  <si>
    <t>0011R000030pYsTQAU</t>
  </si>
  <si>
    <t>Gerald Nissan</t>
  </si>
  <si>
    <t>0011R000030pYsUQAU</t>
  </si>
  <si>
    <t>Gerald Nissan of N Aurora</t>
  </si>
  <si>
    <t>1120</t>
  </si>
  <si>
    <t>0011R000030pYsVQAU</t>
  </si>
  <si>
    <t>Geri Lynn Nissan</t>
  </si>
  <si>
    <t>Giles Automotive</t>
  </si>
  <si>
    <t>0011R000030pYsZQAU</t>
  </si>
  <si>
    <t>Giles Nissan Opelousas</t>
  </si>
  <si>
    <t>Glendale Nissan of Glendale</t>
  </si>
  <si>
    <t>Glendale Nissan of Glendale Heights</t>
  </si>
  <si>
    <t>0011R000030pYsdQAE</t>
  </si>
  <si>
    <t>Graff Nissan of Okemos</t>
  </si>
  <si>
    <t>0011R000030pYspQAE</t>
  </si>
  <si>
    <t>Greenville Nissan (NC)</t>
  </si>
  <si>
    <t>0011R000030pYsqQAE</t>
  </si>
  <si>
    <t>Grenada Nissan</t>
  </si>
  <si>
    <t>0011R000030pYsrQAE</t>
  </si>
  <si>
    <t>Griffin Nissan</t>
  </si>
  <si>
    <t>0011R000030pYstQAE</t>
  </si>
  <si>
    <t>Gulf Coast Nissan</t>
  </si>
  <si>
    <t>0011R000030pYsuQAE</t>
  </si>
  <si>
    <t>Four Stars Nissan of Denton</t>
  </si>
  <si>
    <t>0011R000030pYswQAE</t>
  </si>
  <si>
    <t>Gurley-Leep Nissan</t>
  </si>
  <si>
    <t>0011R000030pYt4QAE</t>
  </si>
  <si>
    <t>Harry Green Chevrolet</t>
  </si>
  <si>
    <t>0011R000030pYt7QAE</t>
  </si>
  <si>
    <t>Hawk Nissan of St Charles</t>
  </si>
  <si>
    <t>0011R000030pYt8QAE</t>
  </si>
  <si>
    <t>Gerald Nissan of Matteson</t>
  </si>
  <si>
    <t>0011R000030pYt9QAE</t>
  </si>
  <si>
    <t>Headquarter Nissan of Columbus</t>
  </si>
  <si>
    <t>0011R000030pYtAQAU</t>
  </si>
  <si>
    <t>Findlay Nissan Henderson</t>
  </si>
  <si>
    <t>HGregoire Auto Group</t>
  </si>
  <si>
    <t>0011R000030pYtBQAU</t>
  </si>
  <si>
    <t>Hgreg Nissan Buena Park</t>
  </si>
  <si>
    <t>Ghreiwati Auto Group</t>
  </si>
  <si>
    <t>0011R000030pYtCQAU</t>
  </si>
  <si>
    <t>Puente Hills Nissan</t>
  </si>
  <si>
    <t>0011R000030pYtEQAU</t>
  </si>
  <si>
    <t>Hill Nissan</t>
  </si>
  <si>
    <t>Horne Auto Group</t>
  </si>
  <si>
    <t>0011R000030pYtHQAU</t>
  </si>
  <si>
    <t>Horne Nissan Yuma</t>
  </si>
  <si>
    <t>0011R000030pYtJQAU</t>
  </si>
  <si>
    <t>Illini Nissan</t>
  </si>
  <si>
    <t>0011R000030pYtKQAU</t>
  </si>
  <si>
    <t>Ingram Park Nissan</t>
  </si>
  <si>
    <t>0011R000030pYtLQAU</t>
  </si>
  <si>
    <t>Interstate Nissan</t>
  </si>
  <si>
    <t>0011R000030pYtNQAU</t>
  </si>
  <si>
    <t>Jackie Cooper Nissan</t>
  </si>
  <si>
    <t>0011R000030pYtUQAU</t>
  </si>
  <si>
    <t>Janesville Nissan</t>
  </si>
  <si>
    <t>0011R000030pYtXQAU</t>
  </si>
  <si>
    <t>Jeff Wyler Nissan Fairfield</t>
  </si>
  <si>
    <t>0011R000030pYtbQAE</t>
  </si>
  <si>
    <t>Hallmark Nissan</t>
  </si>
  <si>
    <t>0011R000030pYu0QAE</t>
  </si>
  <si>
    <t>Jim Coleman Nissan of Bethesda</t>
  </si>
  <si>
    <t>0011R000030pYu4QAE</t>
  </si>
  <si>
    <t>Jim Shorkey Nissan of Gainesville</t>
  </si>
  <si>
    <t>0011R000030pYu7QAE</t>
  </si>
  <si>
    <t>John Deery Motors</t>
  </si>
  <si>
    <t>0011R000030pYuBQAU</t>
  </si>
  <si>
    <t>John Sinclair Nissan</t>
  </si>
  <si>
    <t>0011R000030pYuIQAU</t>
  </si>
  <si>
    <t>Kc Summers Nissan</t>
  </si>
  <si>
    <t>Kelly Nissan of Oak Lawn</t>
  </si>
  <si>
    <t>0011R000030pYuQQAU</t>
  </si>
  <si>
    <t>Ken Nelson Auto Plaza</t>
  </si>
  <si>
    <t>0011R000030pYuXQAU</t>
  </si>
  <si>
    <t>Romeo Nissan</t>
  </si>
  <si>
    <t>IK Auto Group</t>
  </si>
  <si>
    <t>0011R000030pYucQAE</t>
  </si>
  <si>
    <t>Kona Nissan</t>
  </si>
  <si>
    <t>0011R000030pYudQAE</t>
  </si>
  <si>
    <t>Kraft Nissan</t>
  </si>
  <si>
    <t>Kuhio Auto Group</t>
  </si>
  <si>
    <t>0011R000030pYufQAE</t>
  </si>
  <si>
    <t>Kuhio Nissan</t>
  </si>
  <si>
    <t>0011R000030pYugQAE</t>
  </si>
  <si>
    <t>Kunes Nissan of Davenport</t>
  </si>
  <si>
    <t>0011R000030pYuhQAE</t>
  </si>
  <si>
    <t>Casa Nissan</t>
  </si>
  <si>
    <t>0011R000030pYusQAE</t>
  </si>
  <si>
    <t>Lancaster Nissan</t>
  </si>
  <si>
    <t>0011R000030pYutQAE</t>
  </si>
  <si>
    <t>Landers Nissan</t>
  </si>
  <si>
    <t>0011R000030pYuuQAE</t>
  </si>
  <si>
    <t>Langway Nissan of Newport</t>
  </si>
  <si>
    <t>0011R000030pYuvQAE</t>
  </si>
  <si>
    <t>Ed Morse Nissan Sierra Vista</t>
  </si>
  <si>
    <t>0011R000030pYuyQAE</t>
  </si>
  <si>
    <t>Lee Johnson Nissan of Kirkland</t>
  </si>
  <si>
    <t>0011R000030pYuzQAE</t>
  </si>
  <si>
    <t>Lee Nissan Fort Walton Beach</t>
  </si>
  <si>
    <t>0011R000030pYv0QAE</t>
  </si>
  <si>
    <t>Legacy Nissan</t>
  </si>
  <si>
    <t>0011R000030pYvLQAU</t>
  </si>
  <si>
    <t>Lewis Nissan</t>
  </si>
  <si>
    <t>0011R000030pYvNQAU</t>
  </si>
  <si>
    <t>Lokey Nissan</t>
  </si>
  <si>
    <t>Lorenzo Nissan Ft Lauderdale of Fort Lauderdale</t>
  </si>
  <si>
    <t>0011R000030pYvQQAU</t>
  </si>
  <si>
    <t>Loughead Nissan</t>
  </si>
  <si>
    <t>0011R000030pYvSQAU</t>
  </si>
  <si>
    <t>Lupient Nissan</t>
  </si>
  <si>
    <t>0011R000030pYvUQAU</t>
  </si>
  <si>
    <t>Lynn Layton Nissan</t>
  </si>
  <si>
    <t>0011R000030pYvVQAU</t>
  </si>
  <si>
    <t>Lynnes Nissan City</t>
  </si>
  <si>
    <t>Bertera Nissan Manchester</t>
  </si>
  <si>
    <t>0011R000030pYvXQAU</t>
  </si>
  <si>
    <t>Mankato Nissan</t>
  </si>
  <si>
    <t>0011R000030pYvbQAE</t>
  </si>
  <si>
    <t>Old Orchard Nissan</t>
  </si>
  <si>
    <t>0011R000030pYvdQAE</t>
  </si>
  <si>
    <t>Mastria Nissan</t>
  </si>
  <si>
    <t>1300</t>
  </si>
  <si>
    <t>2100</t>
  </si>
  <si>
    <t>Mathews Auto Group Texas</t>
  </si>
  <si>
    <t>0011R000030pYvfQAE</t>
  </si>
  <si>
    <t>Mathews Nissan of Paris</t>
  </si>
  <si>
    <t>Matt Blatt Dealerships</t>
  </si>
  <si>
    <t>0011R000030pYvgQAE</t>
  </si>
  <si>
    <t>Matt Blatt Nissan</t>
  </si>
  <si>
    <t>0011R000030pYvhQAE</t>
  </si>
  <si>
    <t>Matt Bowers Nissan Eastern Shore</t>
  </si>
  <si>
    <t>0011R000030pYviQAE</t>
  </si>
  <si>
    <t>Matt Castrucci Nissan</t>
  </si>
  <si>
    <t>Maus Family Automotive</t>
  </si>
  <si>
    <t>0011R000030pYvmQAE</t>
  </si>
  <si>
    <t>Nissan of Olathe</t>
  </si>
  <si>
    <t>0011R000030pYvvQAE</t>
  </si>
  <si>
    <t>Mckinnon Nissan</t>
  </si>
  <si>
    <t>0011R000030pYvwQAE</t>
  </si>
  <si>
    <t>Mcneill Nissan of Wilkesboro</t>
  </si>
  <si>
    <t>0011R000030pYvxQAE</t>
  </si>
  <si>
    <t>Melloy Nissan</t>
  </si>
  <si>
    <t>0011R000030pYvyQAE</t>
  </si>
  <si>
    <t>Memering Motorplex</t>
  </si>
  <si>
    <t>0011R000030pYwAQAU</t>
  </si>
  <si>
    <t>Mike Barney Nissan</t>
  </si>
  <si>
    <t>0011R000030pYwDQAU</t>
  </si>
  <si>
    <t>Marianna Nissan</t>
  </si>
  <si>
    <t>0011R000030pYwIQAU</t>
  </si>
  <si>
    <t>Miller Nissan</t>
  </si>
  <si>
    <t>0011R000030pYwJQAU</t>
  </si>
  <si>
    <t>Mills Nissan</t>
  </si>
  <si>
    <t>0011R000030pYwOQAU</t>
  </si>
  <si>
    <t>Monken Dodge-Chrysler-Plymouth-Jeep-Niss</t>
  </si>
  <si>
    <t>0011R000030pYwQQAU</t>
  </si>
  <si>
    <t>Montgomeryville Nissan</t>
  </si>
  <si>
    <t>0011R000030pYwXQAU</t>
  </si>
  <si>
    <t>Morlan Nissan</t>
  </si>
  <si>
    <t>0011R000030pYwZQAU</t>
  </si>
  <si>
    <t>Mossy Nissan</t>
  </si>
  <si>
    <t>Mossy Auto Group</t>
  </si>
  <si>
    <t>0011R000030pYwaQAE</t>
  </si>
  <si>
    <t>Mossy Nissan Chula Vista</t>
  </si>
  <si>
    <t>0011R000030pYwbQAE</t>
  </si>
  <si>
    <t>Mossy Nissan El Cajon</t>
  </si>
  <si>
    <t>0011R000030pYwcQAE</t>
  </si>
  <si>
    <t>Mossy Nissan Escondido</t>
  </si>
  <si>
    <t>0011R000030pYwdQAE</t>
  </si>
  <si>
    <t>Mossy Nissan Kearny Mesa</t>
  </si>
  <si>
    <t>0011R000030pYweQAE</t>
  </si>
  <si>
    <t>Mossy Nissan National City</t>
  </si>
  <si>
    <t>0011R000030pYwfQAE</t>
  </si>
  <si>
    <t>Mossy Nissan Oceanside</t>
  </si>
  <si>
    <t>0011R000030pYwgQAE</t>
  </si>
  <si>
    <t>Mossy Nissan Poway</t>
  </si>
  <si>
    <t>0011R000030pYwkQAE</t>
  </si>
  <si>
    <t>Mtn View Nissan</t>
  </si>
  <si>
    <t>0011R000030pYwlQAE</t>
  </si>
  <si>
    <t>Mtn View Nissan of Dalton</t>
  </si>
  <si>
    <t>0011R000030pYwnQAE</t>
  </si>
  <si>
    <t>My Nissan</t>
  </si>
  <si>
    <t>0011R000030pYwpQAE</t>
  </si>
  <si>
    <t>Naples Nissan</t>
  </si>
  <si>
    <t>0011R000030pYwqQAE</t>
  </si>
  <si>
    <t>Napoli Nissan</t>
  </si>
  <si>
    <t>0011R000030pYwuQAE</t>
  </si>
  <si>
    <t>Neil Huffman Nissan of Frankfort</t>
  </si>
  <si>
    <t>0011R000030pYwvQAE</t>
  </si>
  <si>
    <t>Nelson Nissan</t>
  </si>
  <si>
    <t>0011R000030pYwxQAE</t>
  </si>
  <si>
    <t>Newton Nissan of Gallatin</t>
  </si>
  <si>
    <t>0011R000030pYwyQAE</t>
  </si>
  <si>
    <t>Newton Nissan South</t>
  </si>
  <si>
    <t>0011R000030pYx0QAE</t>
  </si>
  <si>
    <t>Nissan 112</t>
  </si>
  <si>
    <t>0011R000030pYx8QAE</t>
  </si>
  <si>
    <t>Nissan Carson City</t>
  </si>
  <si>
    <t>0011R000030pYxAQAU</t>
  </si>
  <si>
    <t>Nissan Ellicott City</t>
  </si>
  <si>
    <t>0011R000030pYxBQAU</t>
  </si>
  <si>
    <t>Nissan of Athens</t>
  </si>
  <si>
    <t>0011R000030pYxLQAU</t>
  </si>
  <si>
    <t>Nissan of Corinth</t>
  </si>
  <si>
    <t>0011R000030pYxMQAU</t>
  </si>
  <si>
    <t>Nissan of Costa Mesa</t>
  </si>
  <si>
    <t>Sierra Auto Group</t>
  </si>
  <si>
    <t>0011R000030pYxXQAU</t>
  </si>
  <si>
    <t>Sierra Nissan of Duarte</t>
  </si>
  <si>
    <t>0011R000030pYxYQAU</t>
  </si>
  <si>
    <t>Nissan of Elizabeth City</t>
  </si>
  <si>
    <t>1160</t>
  </si>
  <si>
    <t>Groppetti Automotive Family</t>
  </si>
  <si>
    <t>0011R000030pYxcQAE</t>
  </si>
  <si>
    <t>Nissan of Gilroy</t>
  </si>
  <si>
    <t>0011R000030pYxfQAE</t>
  </si>
  <si>
    <t>Nissan of Hendersonville</t>
  </si>
  <si>
    <t>0011R000030pYxjQAE</t>
  </si>
  <si>
    <t>Nissan of Lagrange</t>
  </si>
  <si>
    <t>1560</t>
  </si>
  <si>
    <t>0011R000030pYxtQAE</t>
  </si>
  <si>
    <t>Nissan of Middletown</t>
  </si>
  <si>
    <t>AutoInc Family of Dealerships</t>
  </si>
  <si>
    <t>0011R000030pYxuQAE</t>
  </si>
  <si>
    <t>Nissan of Midland</t>
  </si>
  <si>
    <t>0011R000030pYxvQAE</t>
  </si>
  <si>
    <t>Nissan of Mission Hills</t>
  </si>
  <si>
    <t>0011R000030pYxyQAE</t>
  </si>
  <si>
    <t>Nissan of New Braunfels</t>
  </si>
  <si>
    <t>0011R000030pYxzQAE</t>
  </si>
  <si>
    <t>Nissan of New Rochelle</t>
  </si>
  <si>
    <t>1920</t>
  </si>
  <si>
    <t>0011R000030pYy1QAE</t>
  </si>
  <si>
    <t>Nissan of North Olmsted</t>
  </si>
  <si>
    <t>0011R000030pYy2QAE</t>
  </si>
  <si>
    <t>Generation Nissan</t>
  </si>
  <si>
    <t>0011R000030pYy3QAE</t>
  </si>
  <si>
    <t>Nissan of Omaha</t>
  </si>
  <si>
    <t>0011R000030pYy5QAE</t>
  </si>
  <si>
    <t>Nissan of Paducah</t>
  </si>
  <si>
    <t>0011R000030pYy7QAE</t>
  </si>
  <si>
    <t>Nissan of Picayune</t>
  </si>
  <si>
    <t>0011R000030pYyEQAU</t>
  </si>
  <si>
    <t>Nissan of San Bernardino</t>
  </si>
  <si>
    <t>0011R000030pYyHQAU</t>
  </si>
  <si>
    <t>Nissan of Silsbee</t>
  </si>
  <si>
    <t>0011R000030pYyIQAU</t>
  </si>
  <si>
    <t>Nissan of Smithtown</t>
  </si>
  <si>
    <t>0011R000030pYyJQAU</t>
  </si>
  <si>
    <t>Nissan of South Holland</t>
  </si>
  <si>
    <t>0011R000030pYyPQAU</t>
  </si>
  <si>
    <t>Nissan of St Augustine</t>
  </si>
  <si>
    <t>0011R000030pYyQQAU</t>
  </si>
  <si>
    <t>Nissan of Sumter</t>
  </si>
  <si>
    <t>0011R000030pYyRQAU</t>
  </si>
  <si>
    <t>Nissan of Thousand Oaks</t>
  </si>
  <si>
    <t>0011R000030pYySQAU</t>
  </si>
  <si>
    <t>Nissan of Torrance</t>
  </si>
  <si>
    <t>0011R000030pYyTQAU</t>
  </si>
  <si>
    <t>Nissan of Tustin</t>
  </si>
  <si>
    <t>0011R000030pYyUQAU</t>
  </si>
  <si>
    <t>Nissan of Vacaville</t>
  </si>
  <si>
    <t>265</t>
  </si>
  <si>
    <t>565</t>
  </si>
  <si>
    <t>0011R000030pYyWQAU</t>
  </si>
  <si>
    <t>Nissan of Visalia</t>
  </si>
  <si>
    <t>0011R000030pYyXQAU</t>
  </si>
  <si>
    <t>Nissan of Walla Walla</t>
  </si>
  <si>
    <t>0011R000030pYyaQAE</t>
  </si>
  <si>
    <t>Nissan of Yorktown Heights</t>
  </si>
  <si>
    <t>0011R000030pYydQAE</t>
  </si>
  <si>
    <t>Bella Nissan of Union City</t>
  </si>
  <si>
    <t>0011R000030pYyfQAE</t>
  </si>
  <si>
    <t>North Bay Nissan</t>
  </si>
  <si>
    <t>0011R000030pYyhQAE</t>
  </si>
  <si>
    <t>Nourse Nissan</t>
  </si>
  <si>
    <t>0011R000030pYypQAE</t>
  </si>
  <si>
    <t>O'neil Nissan</t>
  </si>
  <si>
    <t>0011R000030pYyrQAE</t>
  </si>
  <si>
    <t>Olympia Nissan</t>
  </si>
  <si>
    <t>0011R000030pYytQAE</t>
  </si>
  <si>
    <t>Orr Nissan Central</t>
  </si>
  <si>
    <t>0011R000030pYyvQAE</t>
  </si>
  <si>
    <t>Orr Nissan of Fort Smith</t>
  </si>
  <si>
    <t>0011R000030pYyyQAE</t>
  </si>
  <si>
    <t>Orr Nissan of Searcy</t>
  </si>
  <si>
    <t>0011R000030pYz2QAE</t>
  </si>
  <si>
    <t>Ourisman Nissan</t>
  </si>
  <si>
    <t>0011R000030pYz3QAE</t>
  </si>
  <si>
    <t>Palmetto57 Nissan</t>
  </si>
  <si>
    <t>0011R000030pYz4QAE</t>
  </si>
  <si>
    <t>Pat Fischer Nissan</t>
  </si>
  <si>
    <t>0011R000030pYz5QAE</t>
  </si>
  <si>
    <t>Salem Nissan</t>
  </si>
  <si>
    <t>0011R000030pYz9QAE</t>
  </si>
  <si>
    <t>Pearson Nissan of Ocala</t>
  </si>
  <si>
    <t>Pedder Auto Group</t>
  </si>
  <si>
    <t>0011R000030pYzAQAU</t>
  </si>
  <si>
    <t>Pedder Nissan</t>
  </si>
  <si>
    <t>0011R000030pYzBQAU</t>
  </si>
  <si>
    <t>Peltier Nissan</t>
  </si>
  <si>
    <t>0011R000030pYzGQAU</t>
  </si>
  <si>
    <t>Pischke Motors Nissan</t>
  </si>
  <si>
    <t>0011R000030pYzIQAU</t>
  </si>
  <si>
    <t>Port City Nissan</t>
  </si>
  <si>
    <t>0011R000030pYzJQAU</t>
  </si>
  <si>
    <t>Poughkeepsie Nissan</t>
  </si>
  <si>
    <t>0011R000030pYzLQAU</t>
  </si>
  <si>
    <t>Preston Nissan</t>
  </si>
  <si>
    <t>Price LeBlanc Automotive</t>
  </si>
  <si>
    <t>0011R000030pYzMQAU</t>
  </si>
  <si>
    <t>Price LeBlanc Nissan</t>
  </si>
  <si>
    <t>0011R000030pYzQQAU</t>
  </si>
  <si>
    <t>Raceway Nissan</t>
  </si>
  <si>
    <t>Rairdon Automotive Group</t>
  </si>
  <si>
    <t>0011R000030pYzRQAU</t>
  </si>
  <si>
    <t>Rairdon's Nissan of Auburn</t>
  </si>
  <si>
    <t>0011R000030pYzUQAU</t>
  </si>
  <si>
    <t>Razzari Nissan</t>
  </si>
  <si>
    <t>0011R000030pYzVQAU</t>
  </si>
  <si>
    <t>Red Rock Nissan</t>
  </si>
  <si>
    <t>Carnamic</t>
  </si>
  <si>
    <t>0011R000030pYzWQAU</t>
  </si>
  <si>
    <t>Redwood City Nissan</t>
  </si>
  <si>
    <t>0011R000030pYzaQAE</t>
  </si>
  <si>
    <t>Reidsville Nissan</t>
  </si>
  <si>
    <t>0011R000030pYzyQAE</t>
  </si>
  <si>
    <t>Ricart Nissan</t>
  </si>
  <si>
    <t>0011R000030pYzzQAE</t>
  </si>
  <si>
    <t>Riverhead Nissan</t>
  </si>
  <si>
    <t>Nissan Riverside</t>
  </si>
  <si>
    <t>0011R000030pZ01QAE</t>
  </si>
  <si>
    <t>0011R000030pZ03QAE</t>
  </si>
  <si>
    <t>Rob Green Nissan</t>
  </si>
  <si>
    <t>0011R000030pZ05QAE</t>
  </si>
  <si>
    <t>Robert Woodall Nissan</t>
  </si>
  <si>
    <t>0011R000030pZ06QAE</t>
  </si>
  <si>
    <t>Family Nissan</t>
  </si>
  <si>
    <t>0011R000030pZ07QAE</t>
  </si>
  <si>
    <t>Rockland Nissan</t>
  </si>
  <si>
    <t>0011R000030pZ08QAE</t>
  </si>
  <si>
    <t>Rolling Hills Nissan</t>
  </si>
  <si>
    <t>0011R000030pZ0AQAU</t>
  </si>
  <si>
    <t>Rosen Nissan</t>
  </si>
  <si>
    <t>0011R000030pZ0BQAU</t>
  </si>
  <si>
    <t>Rosen Nissan of Madison</t>
  </si>
  <si>
    <t>Krumland Auto Group</t>
  </si>
  <si>
    <t>0011R000030pZ0CQAU</t>
  </si>
  <si>
    <t>Roswell Nissan</t>
  </si>
  <si>
    <t>0011R000030pZ0JQAU</t>
  </si>
  <si>
    <t>Royal Nissan-Subaru</t>
  </si>
  <si>
    <t>0011R000030pZ0LQAU</t>
  </si>
  <si>
    <t>Rustom Nissan of Portland</t>
  </si>
  <si>
    <t>0011R000030pZ0MQAU</t>
  </si>
  <si>
    <t>Rusty Wallace Nissan</t>
  </si>
  <si>
    <t>0011R000030pZ0WQAU</t>
  </si>
  <si>
    <t>San Leandro Nissan</t>
  </si>
  <si>
    <t>0011R000030pZ0YQAU</t>
  </si>
  <si>
    <t>Sandy Sansing Nissan</t>
  </si>
  <si>
    <t>1840</t>
  </si>
  <si>
    <t>0011R000030pZ0dQAE</t>
  </si>
  <si>
    <t>Scott Evans Nissan</t>
  </si>
  <si>
    <t>0011R000030pZ0eQAE</t>
  </si>
  <si>
    <t>Selma Nissan</t>
  </si>
  <si>
    <t>Sid Dillon Auto Group</t>
  </si>
  <si>
    <t>0011R000030pZ0hQAE</t>
  </si>
  <si>
    <t>Sid Dillon Nissan</t>
  </si>
  <si>
    <t>0011R000030pZ0iQAE</t>
  </si>
  <si>
    <t>Simmons Nissan</t>
  </si>
  <si>
    <t>0011R000030pZ0mQAE</t>
  </si>
  <si>
    <t>Pete Mankins Nissan</t>
  </si>
  <si>
    <t>0011R000030pZ0nQAE</t>
  </si>
  <si>
    <t>Somersworth Nissan</t>
  </si>
  <si>
    <t>0011R000030pZ0oQAE</t>
  </si>
  <si>
    <t>Sorg Nissan</t>
  </si>
  <si>
    <t>0011R000030pZ0rQAE</t>
  </si>
  <si>
    <t>South Shore Nissan</t>
  </si>
  <si>
    <t>0011R000030pZ0tQAE</t>
  </si>
  <si>
    <t>Southern Team Nissan of New River Valley</t>
  </si>
  <si>
    <t>0011R000030pZ0vQAE</t>
  </si>
  <si>
    <t>Southlake Nissan</t>
  </si>
  <si>
    <t>0011R000030pZ0wQAE</t>
  </si>
  <si>
    <t>Sparks Nissan</t>
  </si>
  <si>
    <t>0011R000030pZ0xQAE</t>
  </si>
  <si>
    <t>Speck Nissan</t>
  </si>
  <si>
    <t>Speedcraft Auto Group</t>
  </si>
  <si>
    <t>0011R000030pZ0yQAE</t>
  </si>
  <si>
    <t>Speedcraft Nissan</t>
  </si>
  <si>
    <t>0011R000030pZ10QAE</t>
  </si>
  <si>
    <t>Star Nissan of Bayside</t>
  </si>
  <si>
    <t>0011R000030pZ12QAE</t>
  </si>
  <si>
    <t>State Line Nissan</t>
  </si>
  <si>
    <t>0011R000030pZ16QAE</t>
  </si>
  <si>
    <t>Stephen Wade Nissan</t>
  </si>
  <si>
    <t>0011R000030pZ18QAE</t>
  </si>
  <si>
    <t>Stone Mountain Nissan</t>
  </si>
  <si>
    <t>0011R000030pZ1GQAU</t>
  </si>
  <si>
    <t>Supreme Nissan of Slidell</t>
  </si>
  <si>
    <t>55</t>
  </si>
  <si>
    <t>595</t>
  </si>
  <si>
    <t>0011R000030pZ1KQAU</t>
  </si>
  <si>
    <t>Nissan of Fort Pierce</t>
  </si>
  <si>
    <t>0011R000030pZ1NQAU</t>
  </si>
  <si>
    <t>Nissan of Vero Beach</t>
  </si>
  <si>
    <t>0011R000030pZ1OQAU</t>
  </si>
  <si>
    <t>Swope Nissan</t>
  </si>
  <si>
    <t>0011R000030pZ1QQAU</t>
  </si>
  <si>
    <t>Tamaroff Nissan</t>
  </si>
  <si>
    <t>Team Nissan of Oxnard</t>
  </si>
  <si>
    <t>0011R000030pZ1UQAU</t>
  </si>
  <si>
    <t>Team Nissan of Vineland</t>
  </si>
  <si>
    <t>0011R000030pZ1XQAU</t>
  </si>
  <si>
    <t>Temecula Nissan</t>
  </si>
  <si>
    <t>1480</t>
  </si>
  <si>
    <t>0011R000030pZ1ZQAU</t>
  </si>
  <si>
    <t>JP Nissan</t>
  </si>
  <si>
    <t>0011R000030pZ1bQAE</t>
  </si>
  <si>
    <t>Thomas Nissan of Joliet</t>
  </si>
  <si>
    <t>0011R000030pZ1cQAE</t>
  </si>
  <si>
    <t>Thoroughbred Nissan</t>
  </si>
  <si>
    <t>0011R000030pZ1hQAE</t>
  </si>
  <si>
    <t>Tom Hesser Nissan</t>
  </si>
  <si>
    <t>0011R000030pZ1nQAE</t>
  </si>
  <si>
    <t>Tom Naquin Chevrolet-Nissan</t>
  </si>
  <si>
    <t>0011R000030pZ1qQAE</t>
  </si>
  <si>
    <t>Tony Serra Highland Nissan</t>
  </si>
  <si>
    <t>Town Auto Group</t>
  </si>
  <si>
    <t>0011R000030pZ25QAE</t>
  </si>
  <si>
    <t>Twin City Nissan of Alcoa</t>
  </si>
  <si>
    <t>Twin City Nissan of Port Arthur</t>
  </si>
  <si>
    <t>0011R000030pZ27QAE</t>
  </si>
  <si>
    <t>Tynan's Nissan</t>
  </si>
  <si>
    <t>Uftring Auto Group</t>
  </si>
  <si>
    <t>0011R000030pZ28QAE</t>
  </si>
  <si>
    <t>Uftring Nissan</t>
  </si>
  <si>
    <t>0011R000030pZ29QAE</t>
  </si>
  <si>
    <t>United Nissan Las Vegas</t>
  </si>
  <si>
    <t>0011R000030pZ2AQAU</t>
  </si>
  <si>
    <t>United Nissan Imperial</t>
  </si>
  <si>
    <t>Vaden Automotive</t>
  </si>
  <si>
    <t>0011R000030pZ2HQAU</t>
  </si>
  <si>
    <t>Vaden Nissan</t>
  </si>
  <si>
    <t>0011R000030pZ2IQAU</t>
  </si>
  <si>
    <t>Vaden Nissan of Hilton Head</t>
  </si>
  <si>
    <t>0011R000030pZ2JQAU</t>
  </si>
  <si>
    <t>Vaden Nissan of Hinesville</t>
  </si>
  <si>
    <t>0011R000030pZ2LQAU</t>
  </si>
  <si>
    <t>Valdosta Nissan</t>
  </si>
  <si>
    <t>0011R000030pZ2NQAU</t>
  </si>
  <si>
    <t>Valley Nissan</t>
  </si>
  <si>
    <t>0011R000030pZ2PQAU</t>
  </si>
  <si>
    <t>Van Horn Nissan Stevens Point</t>
  </si>
  <si>
    <t>0011R000030pZ2QQAU</t>
  </si>
  <si>
    <t>Vann York Nissan</t>
  </si>
  <si>
    <t>0011R000030pZ2RQAU</t>
  </si>
  <si>
    <t>Vision Nissan of Canandaigua</t>
  </si>
  <si>
    <t>0011R000030pZ2SQAU</t>
  </si>
  <si>
    <t>Vision Nissan of Webster</t>
  </si>
  <si>
    <t>0011R000030pZ2TQAU</t>
  </si>
  <si>
    <t>Vision Nissan Greece</t>
  </si>
  <si>
    <t>0011R000030pZ2VQAU</t>
  </si>
  <si>
    <t>W&amp;L Nissan</t>
  </si>
  <si>
    <t>0011R000030pZ2pQAE</t>
  </si>
  <si>
    <t>Spitzer Nissan</t>
  </si>
  <si>
    <t>0011R000030pZ2qQAE</t>
  </si>
  <si>
    <t>Watermark Nissan of Madisonville</t>
  </si>
  <si>
    <t>0011R000030pZ2rQAE</t>
  </si>
  <si>
    <t>Watermark Nissan of Marion</t>
  </si>
  <si>
    <t>0011R000030pZ2sQAE</t>
  </si>
  <si>
    <t>Weakley County Mtrs</t>
  </si>
  <si>
    <t>0011R000030pZ2tQAE</t>
  </si>
  <si>
    <t>Welch Motor Company</t>
  </si>
  <si>
    <t>0011R000030pZ2vQAE</t>
  </si>
  <si>
    <t>West Texas Nissan</t>
  </si>
  <si>
    <t>0011R000030pZ2wQAE</t>
  </si>
  <si>
    <t>Western Avenue Nissan</t>
  </si>
  <si>
    <t>0011R000030pZ2xQAE</t>
  </si>
  <si>
    <t>Wharton Nissan</t>
  </si>
  <si>
    <t>0011R000030pZ2yQAE</t>
  </si>
  <si>
    <t>Willis Nissan</t>
  </si>
  <si>
    <t>0011R000030pZ32QAE</t>
  </si>
  <si>
    <t>Wolfchase Nissan</t>
  </si>
  <si>
    <t>0011R000030pZ35QAE</t>
  </si>
  <si>
    <t>Woodbury Nissan</t>
  </si>
  <si>
    <t>0011R000030pZ37QAE</t>
  </si>
  <si>
    <t>Woodhouse Nissan</t>
  </si>
  <si>
    <t>0011R000030pZC6QAM</t>
  </si>
  <si>
    <t>Bayou Nissan</t>
  </si>
  <si>
    <t>0011R000030pZSKQA2</t>
  </si>
  <si>
    <t>Infiniti of Tallahassee</t>
  </si>
  <si>
    <t>0011R000030pZSLQA2</t>
  </si>
  <si>
    <t>Infiniti of Thousand Oaks</t>
  </si>
  <si>
    <t>0011R000030pZSMQA2</t>
  </si>
  <si>
    <t>Infiniti of Tucson</t>
  </si>
  <si>
    <t>0011R000030pZYzQAM</t>
  </si>
  <si>
    <t>Atlantic Infiniti</t>
  </si>
  <si>
    <t>0011R000030pZZ0QAM</t>
  </si>
  <si>
    <t>Baker Infiniti Charleston</t>
  </si>
  <si>
    <t>Lanphere Auto Group</t>
  </si>
  <si>
    <t>0011R000030pZZ1QAM</t>
  </si>
  <si>
    <t>Beaverton Infiniti</t>
  </si>
  <si>
    <t>0011R000030pZZ2QAM</t>
  </si>
  <si>
    <t>Berman Infiniti of Niles</t>
  </si>
  <si>
    <t>0011R000030pZZ3QAM</t>
  </si>
  <si>
    <t>Sweis INFINITI of Merrillville</t>
  </si>
  <si>
    <t>Bert Ogden Auto Group</t>
  </si>
  <si>
    <t>0011R000030pZZ4QAM</t>
  </si>
  <si>
    <t>Bert Ogden Infiniti</t>
  </si>
  <si>
    <t>0011R000030pZZ5QAM</t>
  </si>
  <si>
    <t>Infiniti of Greenville</t>
  </si>
  <si>
    <t>0011R000030pZZ6QAM</t>
  </si>
  <si>
    <t>Bronco Motors Infiniti</t>
  </si>
  <si>
    <t>0011R000030pZZ7QAM</t>
  </si>
  <si>
    <t>Circle Infiniti</t>
  </si>
  <si>
    <t>0011R000030pZZ8QAM</t>
  </si>
  <si>
    <t>INFINITI of Wilmington</t>
  </si>
  <si>
    <t>0011R000030pZZTQA2</t>
  </si>
  <si>
    <t>Daytona Infiniti</t>
  </si>
  <si>
    <t>0011R000030pZZVQA2</t>
  </si>
  <si>
    <t>Dick Smith Infiniti</t>
  </si>
  <si>
    <t>0011R000030pZZWQA2</t>
  </si>
  <si>
    <t>Douglas Infiniti</t>
  </si>
  <si>
    <t>0011R000030pZZXQA2</t>
  </si>
  <si>
    <t>Dreyer &amp; Reinbold Infiniti</t>
  </si>
  <si>
    <t>Dreyer &amp; Reinbold</t>
  </si>
  <si>
    <t>0011R000030pZZYQA2</t>
  </si>
  <si>
    <t>Dreyer &amp; Reinbold Infiniti of Greenwood</t>
  </si>
  <si>
    <t>0011R000030pZZZQA2</t>
  </si>
  <si>
    <t>Dublin Infiniti</t>
  </si>
  <si>
    <t>0011R000030pZZaQAM</t>
  </si>
  <si>
    <t>Ed Hicks Infiniti</t>
  </si>
  <si>
    <t>0011R000030pZZcQAM</t>
  </si>
  <si>
    <t>Evans Infiniti of Dayton</t>
  </si>
  <si>
    <t>0011R000030pZZsQAM</t>
  </si>
  <si>
    <t>Fresno Infiniti</t>
  </si>
  <si>
    <t>0011R000030pZZtQAM</t>
  </si>
  <si>
    <t>Garcia Infiniti</t>
  </si>
  <si>
    <t>0011R000030pZZuQAM</t>
  </si>
  <si>
    <t>George Harte Infiniti</t>
  </si>
  <si>
    <t>0011R000030pZZvQAM</t>
  </si>
  <si>
    <t>Glendale Infiniti</t>
  </si>
  <si>
    <t>0011R000030pZZwQAM</t>
  </si>
  <si>
    <t>Golden State Infiniti</t>
  </si>
  <si>
    <t>0011R000030pZZxQAM</t>
  </si>
  <si>
    <t>Gregory Infiniti</t>
  </si>
  <si>
    <t>Herrin-Gear Automotive Group</t>
  </si>
  <si>
    <t>0011R000030pZZyQAM</t>
  </si>
  <si>
    <t>Herrin-Gear Infiniti</t>
  </si>
  <si>
    <t>0011R000030pZa0QAE</t>
  </si>
  <si>
    <t>Hyman Bros Infiniti of Richmond</t>
  </si>
  <si>
    <t>0011R000030pZa1QAE</t>
  </si>
  <si>
    <t>Infiniti Milwaukee</t>
  </si>
  <si>
    <t>0011R000030pZaNQAU</t>
  </si>
  <si>
    <t>Infiniti of Ardmore</t>
  </si>
  <si>
    <t>0011R000030pZaPQAU</t>
  </si>
  <si>
    <t>Infiniti of Baton Rouge</t>
  </si>
  <si>
    <t>0011R000030pZaRQAU</t>
  </si>
  <si>
    <t>Jim Coleman Infiniti</t>
  </si>
  <si>
    <t>0011R000030pZaSQAU</t>
  </si>
  <si>
    <t>Kings Infiniti</t>
  </si>
  <si>
    <t>0011R000030pZaTQAU</t>
  </si>
  <si>
    <t>Lake Norman Infiniti</t>
  </si>
  <si>
    <t>0011R000030pZaUQAU</t>
  </si>
  <si>
    <t>Louisville Infiniti</t>
  </si>
  <si>
    <t>0011R000030pZakQAE</t>
  </si>
  <si>
    <t>Infiniti of Bellevue</t>
  </si>
  <si>
    <t>0011R000030pZalQAE</t>
  </si>
  <si>
    <t>Infiniti of Central Arkansas</t>
  </si>
  <si>
    <t>0011R000030pZamQAE</t>
  </si>
  <si>
    <t>Infiniti of Chattanooga</t>
  </si>
  <si>
    <t>0011R000030pZanQAE</t>
  </si>
  <si>
    <t>Infiniti of Clarendon Hills</t>
  </si>
  <si>
    <t>0011R000030pZaoQAE</t>
  </si>
  <si>
    <t>Infiniti of Coconut Creek</t>
  </si>
  <si>
    <t>0011R000030pZapQAE</t>
  </si>
  <si>
    <t>Infiniti of Cool Springs</t>
  </si>
  <si>
    <t>0011R000030pZbDQAU</t>
  </si>
  <si>
    <t>Infiniti of Denver</t>
  </si>
  <si>
    <t>0011R000030pZbEQAU</t>
  </si>
  <si>
    <t>Infiniti of Downtown LA</t>
  </si>
  <si>
    <t>0011R000030pZbFQAU</t>
  </si>
  <si>
    <t>Infiniti of El Paso</t>
  </si>
  <si>
    <t>0011R000030pZbHQAU</t>
  </si>
  <si>
    <t>Infiniti of Escondido</t>
  </si>
  <si>
    <t>0011R000030pZbIQAU</t>
  </si>
  <si>
    <t>Infiniti of Gwinnett</t>
  </si>
  <si>
    <t>0011R000030pZbJQAU</t>
  </si>
  <si>
    <t>Infiniti of Hilton Head</t>
  </si>
  <si>
    <t>0011R000030pZbLQAU</t>
  </si>
  <si>
    <t>Infiniti of Kansas City</t>
  </si>
  <si>
    <t>0011R000030pZbMQAU</t>
  </si>
  <si>
    <t>Infiniti of Kearny Mesa</t>
  </si>
  <si>
    <t>0011R000030pZbhQAE</t>
  </si>
  <si>
    <t>Infiniti of Lafayette</t>
  </si>
  <si>
    <t>0011R000030pZbiQAE</t>
  </si>
  <si>
    <t>Infiniti of Las Vegas</t>
  </si>
  <si>
    <t>0011R000030pZbjQAE</t>
  </si>
  <si>
    <t>Infiniti of Lexington</t>
  </si>
  <si>
    <t>0011R000030pZbkQAE</t>
  </si>
  <si>
    <t>Infiniti of Lubbock</t>
  </si>
  <si>
    <t>0011R000030pZblQAE</t>
  </si>
  <si>
    <t>Infiniti of Lynnwood</t>
  </si>
  <si>
    <t>0011R000030pZbnQAE</t>
  </si>
  <si>
    <t>Infiniti of Massapequa</t>
  </si>
  <si>
    <t>0011R000030pZboQAE</t>
  </si>
  <si>
    <t>Infiniti of Melbourne</t>
  </si>
  <si>
    <t>0011R000030pZbpQAE</t>
  </si>
  <si>
    <t>Infiniti of Memphis</t>
  </si>
  <si>
    <t>0011R000030pZcXQAU</t>
  </si>
  <si>
    <t>Infiniti of Naperville</t>
  </si>
  <si>
    <t>0011R000030pZcYQAU</t>
  </si>
  <si>
    <t>Infiniti of Nashua</t>
  </si>
  <si>
    <t>0011R000030pZcZQAU</t>
  </si>
  <si>
    <t>Infiniti of Northern Kentucky</t>
  </si>
  <si>
    <t>0011R000030pZcaQAE</t>
  </si>
  <si>
    <t>Infiniti of Oceanside</t>
  </si>
  <si>
    <t>0011R000030pZccQAE</t>
  </si>
  <si>
    <t>Infiniti of South Atlanta</t>
  </si>
  <si>
    <t>0011R000030pZcdQAE</t>
  </si>
  <si>
    <t>Infiniti of Syracuse</t>
  </si>
  <si>
    <t>0011R000030pZceQAE</t>
  </si>
  <si>
    <t>Infiniti of Tacoma At Fife</t>
  </si>
  <si>
    <t>0011R000030pZd9QAE</t>
  </si>
  <si>
    <t>Infiniti of Valencia</t>
  </si>
  <si>
    <t>0011R000030pZdAQAU</t>
  </si>
  <si>
    <t>Infiniti of Van Nuys</t>
  </si>
  <si>
    <t>0011R000030pZdBQAU</t>
  </si>
  <si>
    <t>Infiniti of West Chester</t>
  </si>
  <si>
    <t>0011R000030pZdCQAU</t>
  </si>
  <si>
    <t>Infiniti Palm Springs</t>
  </si>
  <si>
    <t>0011R000030pZdDQAU</t>
  </si>
  <si>
    <t>Infiniti Roseville</t>
  </si>
  <si>
    <t>0011R000030pZdEQAU</t>
  </si>
  <si>
    <t>Jackie Cooper Infiniti</t>
  </si>
  <si>
    <t>0011R000030pZdFQAU</t>
  </si>
  <si>
    <t>Jba Infiniti of Ellicott City</t>
  </si>
  <si>
    <t>0011R000030pZdOQAU</t>
  </si>
  <si>
    <t>Mike Ward Infiniti</t>
  </si>
  <si>
    <t>0011R000030pZdPQAU</t>
  </si>
  <si>
    <t>Naples Infiniti</t>
  </si>
  <si>
    <t>0011R000030pZdQQAU</t>
  </si>
  <si>
    <t>Nationwide Infiniti of Timonium</t>
  </si>
  <si>
    <t>0011R000030pZdRQAU</t>
  </si>
  <si>
    <t>Orr Infiniti</t>
  </si>
  <si>
    <t>0011R000030pZdSQAU</t>
  </si>
  <si>
    <t>Ramsey Infiniti</t>
  </si>
  <si>
    <t>0011R000030pZdTQAU</t>
  </si>
  <si>
    <t>Red Noland Infiniti</t>
  </si>
  <si>
    <t>0011R000030pZeQQAU</t>
  </si>
  <si>
    <t>Redwood City Infiniti</t>
  </si>
  <si>
    <t>0011R000030pZeRQAU</t>
  </si>
  <si>
    <t>Rickenbaugh Infiniti</t>
  </si>
  <si>
    <t>0011R000030pZeSQAU</t>
  </si>
  <si>
    <t>Nielsen INFINITI of Denville</t>
  </si>
  <si>
    <t>0011R000030pZeTQAU</t>
  </si>
  <si>
    <t>Sanford Infiniti</t>
  </si>
  <si>
    <t>0011R000030pZeUQAU</t>
  </si>
  <si>
    <t>Smith INFINITI of Huntsville</t>
  </si>
  <si>
    <t>0011R000030pZeVQAU</t>
  </si>
  <si>
    <t>INFINITI of South Miami</t>
  </si>
  <si>
    <t>0011R000030pZeWQAU</t>
  </si>
  <si>
    <t>Eddy's Infiniti</t>
  </si>
  <si>
    <t>0011R000030pZeXQAU</t>
  </si>
  <si>
    <t>Tim Dahle Infiniti</t>
  </si>
  <si>
    <t>0011R000030pZeYQAU</t>
  </si>
  <si>
    <t>West Houston Infiniti</t>
  </si>
  <si>
    <t>1020</t>
  </si>
  <si>
    <t>910</t>
  </si>
  <si>
    <t>3905</t>
  </si>
  <si>
    <t>88.000000</t>
  </si>
  <si>
    <t>Prestige Imports of Lakewood</t>
  </si>
  <si>
    <t>93</t>
  </si>
  <si>
    <t>113</t>
  </si>
  <si>
    <t>2260</t>
  </si>
  <si>
    <t>2660</t>
  </si>
  <si>
    <t>91.000000</t>
  </si>
  <si>
    <t>97</t>
  </si>
  <si>
    <t>89</t>
  </si>
  <si>
    <t>3000</t>
  </si>
  <si>
    <t>445</t>
  </si>
  <si>
    <t>3845</t>
  </si>
  <si>
    <t>86.000000</t>
  </si>
  <si>
    <t>87</t>
  </si>
  <si>
    <t>3260</t>
  </si>
  <si>
    <t>870</t>
  </si>
  <si>
    <t>4530</t>
  </si>
  <si>
    <t>84.000000</t>
  </si>
  <si>
    <t>98</t>
  </si>
  <si>
    <t>173</t>
  </si>
  <si>
    <t>255</t>
  </si>
  <si>
    <t>5100</t>
  </si>
  <si>
    <t>5500</t>
  </si>
  <si>
    <t>166.000000</t>
  </si>
  <si>
    <t>176</t>
  </si>
  <si>
    <t>71</t>
  </si>
  <si>
    <t>127</t>
  </si>
  <si>
    <t>1940</t>
  </si>
  <si>
    <t>1270</t>
  </si>
  <si>
    <t>3610</t>
  </si>
  <si>
    <t>119.000000</t>
  </si>
  <si>
    <t>139</t>
  </si>
  <si>
    <t>131.000000</t>
  </si>
  <si>
    <t>590</t>
  </si>
  <si>
    <t>4570</t>
  </si>
  <si>
    <t>136</t>
  </si>
  <si>
    <t>Open Road Volkswagen of Manhattan</t>
  </si>
  <si>
    <t>690</t>
  </si>
  <si>
    <t>1550</t>
  </si>
  <si>
    <t>4260</t>
  </si>
  <si>
    <t>103</t>
  </si>
  <si>
    <t>2060</t>
  </si>
  <si>
    <t>3460</t>
  </si>
  <si>
    <t>100.000000</t>
  </si>
  <si>
    <t>184</t>
  </si>
  <si>
    <t>970</t>
  </si>
  <si>
    <t>485</t>
  </si>
  <si>
    <t>5535</t>
  </si>
  <si>
    <t>93.000000</t>
  </si>
  <si>
    <t>167</t>
  </si>
  <si>
    <t>215</t>
  </si>
  <si>
    <t>4300</t>
  </si>
  <si>
    <t>4700</t>
  </si>
  <si>
    <t>157.000000</t>
  </si>
  <si>
    <t>177</t>
  </si>
  <si>
    <t>198</t>
  </si>
  <si>
    <t>3960</t>
  </si>
  <si>
    <t>5150</t>
  </si>
  <si>
    <t>76.000000</t>
  </si>
  <si>
    <t>850</t>
  </si>
  <si>
    <t>425</t>
  </si>
  <si>
    <t>4675</t>
  </si>
  <si>
    <t>82.000000</t>
  </si>
  <si>
    <t>147</t>
  </si>
  <si>
    <t>2940</t>
  </si>
  <si>
    <t>4440</t>
  </si>
  <si>
    <t>103.000000</t>
  </si>
  <si>
    <t>197</t>
  </si>
  <si>
    <t>3940</t>
  </si>
  <si>
    <t>6020</t>
  </si>
  <si>
    <t>102.000000</t>
  </si>
  <si>
    <t>164</t>
  </si>
  <si>
    <t>3280</t>
  </si>
  <si>
    <t>435</t>
  </si>
  <si>
    <t>4985</t>
  </si>
  <si>
    <t>87.000000</t>
  </si>
  <si>
    <t>1460</t>
  </si>
  <si>
    <t>2700</t>
  </si>
  <si>
    <t>70.000000</t>
  </si>
  <si>
    <t>57</t>
  </si>
  <si>
    <t>61.000000</t>
  </si>
  <si>
    <t>3800</t>
  </si>
  <si>
    <t>710</t>
  </si>
  <si>
    <t>4910</t>
  </si>
  <si>
    <t>3400</t>
  </si>
  <si>
    <t>1960</t>
  </si>
  <si>
    <t>2320</t>
  </si>
  <si>
    <t>135</t>
  </si>
  <si>
    <t>3790</t>
  </si>
  <si>
    <t>77</t>
  </si>
  <si>
    <t>2740</t>
  </si>
  <si>
    <t>82</t>
  </si>
  <si>
    <t>1640</t>
  </si>
  <si>
    <t>3210</t>
  </si>
  <si>
    <t>73.000000</t>
  </si>
  <si>
    <t>121</t>
  </si>
  <si>
    <t>125</t>
  </si>
  <si>
    <t>2900</t>
  </si>
  <si>
    <t>114.000000</t>
  </si>
  <si>
    <t>1740</t>
  </si>
  <si>
    <t>146</t>
  </si>
  <si>
    <t>161</t>
  </si>
  <si>
    <t>3220</t>
  </si>
  <si>
    <t>3620</t>
  </si>
  <si>
    <t>145.000000</t>
  </si>
  <si>
    <t>153</t>
  </si>
  <si>
    <t>2640</t>
  </si>
  <si>
    <t>78.000000</t>
  </si>
  <si>
    <t>2720</t>
  </si>
  <si>
    <t>109</t>
  </si>
  <si>
    <t>Flow Volkswagen of Charlottesville</t>
  </si>
  <si>
    <t>1930</t>
  </si>
  <si>
    <t>1380</t>
  </si>
  <si>
    <t>2480</t>
  </si>
  <si>
    <t>67.000000</t>
  </si>
  <si>
    <t>151</t>
  </si>
  <si>
    <t>3020</t>
  </si>
  <si>
    <t>4290</t>
  </si>
  <si>
    <t>650</t>
  </si>
  <si>
    <t>2210</t>
  </si>
  <si>
    <t>62.000000</t>
  </si>
  <si>
    <t>155</t>
  </si>
  <si>
    <t>3100</t>
  </si>
  <si>
    <t>3600</t>
  </si>
  <si>
    <t>49.000000</t>
  </si>
  <si>
    <t>1800</t>
  </si>
  <si>
    <t>152</t>
  </si>
  <si>
    <t>181</t>
  </si>
  <si>
    <t>4020</t>
  </si>
  <si>
    <t>3955</t>
  </si>
  <si>
    <t>72.000000</t>
  </si>
  <si>
    <t>Volkswagen of Santa Cruz</t>
  </si>
  <si>
    <t>816</t>
  </si>
  <si>
    <t>1275</t>
  </si>
  <si>
    <t>1540</t>
  </si>
  <si>
    <t>2280</t>
  </si>
  <si>
    <t>3130</t>
  </si>
  <si>
    <t>2180</t>
  </si>
  <si>
    <t>3340</t>
  </si>
  <si>
    <t>1350</t>
  </si>
  <si>
    <t>675</t>
  </si>
  <si>
    <t>5765</t>
  </si>
  <si>
    <t>130.000000</t>
  </si>
  <si>
    <t>157</t>
  </si>
  <si>
    <t>3360</t>
  </si>
  <si>
    <t>4820</t>
  </si>
  <si>
    <t>96.000000</t>
  </si>
  <si>
    <t>Boise Volkswagen</t>
  </si>
  <si>
    <t>101</t>
  </si>
  <si>
    <t>99.000000</t>
  </si>
  <si>
    <t>University Volkswagen</t>
  </si>
  <si>
    <t>111</t>
  </si>
  <si>
    <t>555</t>
  </si>
  <si>
    <t>4295</t>
  </si>
  <si>
    <t>104.000000</t>
  </si>
  <si>
    <t>AutoNation Volkswagen Spokane</t>
  </si>
  <si>
    <t>1420</t>
  </si>
  <si>
    <t>Volkswagen of Bozeman</t>
  </si>
  <si>
    <t>422</t>
  </si>
  <si>
    <t>422.000000</t>
  </si>
  <si>
    <t>2300</t>
  </si>
  <si>
    <t>285</t>
  </si>
  <si>
    <t>3555</t>
  </si>
  <si>
    <t>51.000000</t>
  </si>
  <si>
    <t>2960</t>
  </si>
  <si>
    <t>930</t>
  </si>
  <si>
    <t>1570</t>
  </si>
  <si>
    <t>2160</t>
  </si>
  <si>
    <t>57.000000</t>
  </si>
  <si>
    <t>2360</t>
  </si>
  <si>
    <t>3390</t>
  </si>
  <si>
    <t>54</t>
  </si>
  <si>
    <t>Volkswagen Bakersfield</t>
  </si>
  <si>
    <t>2980</t>
  </si>
  <si>
    <t>50.000000</t>
  </si>
  <si>
    <t>2080</t>
  </si>
  <si>
    <t>97.000000</t>
  </si>
  <si>
    <t>206</t>
  </si>
  <si>
    <t>4120</t>
  </si>
  <si>
    <t>4520</t>
  </si>
  <si>
    <t>116</t>
  </si>
  <si>
    <t>245</t>
  </si>
  <si>
    <t>1625</t>
  </si>
  <si>
    <t>2920</t>
  </si>
  <si>
    <t>775</t>
  </si>
  <si>
    <t>5645</t>
  </si>
  <si>
    <t>149.000000</t>
  </si>
  <si>
    <t>1595</t>
  </si>
  <si>
    <t>1700</t>
  </si>
  <si>
    <t>3030</t>
  </si>
  <si>
    <t>Glenwood Springs Volkswagen</t>
  </si>
  <si>
    <t>1690</t>
  </si>
  <si>
    <t>Young Volkswagen of Layton</t>
  </si>
  <si>
    <t>490</t>
  </si>
  <si>
    <t>2090</t>
  </si>
  <si>
    <t>2230</t>
  </si>
  <si>
    <t>88</t>
  </si>
  <si>
    <t>1760</t>
  </si>
  <si>
    <t>Volkswagen World of Newton</t>
  </si>
  <si>
    <t>1170</t>
  </si>
  <si>
    <t>Volkswagen Princeton</t>
  </si>
  <si>
    <t>2950</t>
  </si>
  <si>
    <t>2790</t>
  </si>
  <si>
    <t>65.000000</t>
  </si>
  <si>
    <t>Ciocca Volkswagen of Flemington</t>
  </si>
  <si>
    <t>1220</t>
  </si>
  <si>
    <t>2190</t>
  </si>
  <si>
    <t>52.000000</t>
  </si>
  <si>
    <t>2450</t>
  </si>
  <si>
    <t>63.000000</t>
  </si>
  <si>
    <t>81.000000</t>
  </si>
  <si>
    <t>2310</t>
  </si>
  <si>
    <t>2600</t>
  </si>
  <si>
    <t>470</t>
  </si>
  <si>
    <t>3470</t>
  </si>
  <si>
    <t>145</t>
  </si>
  <si>
    <t>Legend Autorama</t>
  </si>
  <si>
    <t>1750</t>
  </si>
  <si>
    <t>1290</t>
  </si>
  <si>
    <t>1790</t>
  </si>
  <si>
    <t>29.000000</t>
  </si>
  <si>
    <t>1710</t>
  </si>
  <si>
    <t>Audi Rochester of Rochester New York</t>
  </si>
  <si>
    <t>4610</t>
  </si>
  <si>
    <t>117.000000</t>
  </si>
  <si>
    <t>770</t>
  </si>
  <si>
    <t>2570</t>
  </si>
  <si>
    <t>4210</t>
  </si>
  <si>
    <t>1680</t>
  </si>
  <si>
    <t>2770</t>
  </si>
  <si>
    <t>Morong Falmouth Volkswagen</t>
  </si>
  <si>
    <t>1730</t>
  </si>
  <si>
    <t>1250</t>
  </si>
  <si>
    <t>Fathers &amp; Sons Volkswagen</t>
  </si>
  <si>
    <t>1890</t>
  </si>
  <si>
    <t>Volkswagen of Rutland</t>
  </si>
  <si>
    <t>610</t>
  </si>
  <si>
    <t>2670</t>
  </si>
  <si>
    <t>2350</t>
  </si>
  <si>
    <t>2390</t>
  </si>
  <si>
    <t>47.000000</t>
  </si>
  <si>
    <t>2270</t>
  </si>
  <si>
    <t>3450</t>
  </si>
  <si>
    <t>85.000000</t>
  </si>
  <si>
    <t>1630</t>
  </si>
  <si>
    <t>2110</t>
  </si>
  <si>
    <t>Volkswagen of Naples</t>
  </si>
  <si>
    <t>141</t>
  </si>
  <si>
    <t>2820</t>
  </si>
  <si>
    <t>108.000000</t>
  </si>
  <si>
    <t>950</t>
  </si>
  <si>
    <t>4125</t>
  </si>
  <si>
    <t>90.000000</t>
  </si>
  <si>
    <t>2780</t>
  </si>
  <si>
    <t>4190</t>
  </si>
  <si>
    <t>101.000000</t>
  </si>
  <si>
    <t>2290</t>
  </si>
  <si>
    <t>1780</t>
  </si>
  <si>
    <t>465</t>
  </si>
  <si>
    <t>4895</t>
  </si>
  <si>
    <t>2840</t>
  </si>
  <si>
    <t>1230</t>
  </si>
  <si>
    <t>4470</t>
  </si>
  <si>
    <t>116.000000</t>
  </si>
  <si>
    <t>2540</t>
  </si>
  <si>
    <t>3060</t>
  </si>
  <si>
    <t>59.000000</t>
  </si>
  <si>
    <t>2125</t>
  </si>
  <si>
    <t>1440</t>
  </si>
  <si>
    <t>Joe Pecheles Volkswagen, Inc.</t>
  </si>
  <si>
    <t>56.000000</t>
  </si>
  <si>
    <t>1620</t>
  </si>
  <si>
    <t>Gerald Jones Volkswagen</t>
  </si>
  <si>
    <t>111.000000</t>
  </si>
  <si>
    <t>Volkswagen Jackson</t>
  </si>
  <si>
    <t>89.000000</t>
  </si>
  <si>
    <t>2040</t>
  </si>
  <si>
    <t>2440</t>
  </si>
  <si>
    <t>165</t>
  </si>
  <si>
    <t>3700</t>
  </si>
  <si>
    <t>1810</t>
  </si>
  <si>
    <t>1215</t>
  </si>
  <si>
    <t>3750</t>
  </si>
  <si>
    <t>127.000000</t>
  </si>
  <si>
    <t>137</t>
  </si>
  <si>
    <t>1870</t>
  </si>
  <si>
    <t>Molle Volkswagen</t>
  </si>
  <si>
    <t>2760</t>
  </si>
  <si>
    <t>Volkswagen of Eau Claire</t>
  </si>
  <si>
    <t>98.000000</t>
  </si>
  <si>
    <t>830</t>
  </si>
  <si>
    <t>415</t>
  </si>
  <si>
    <t>3885</t>
  </si>
  <si>
    <t>80.000000</t>
  </si>
  <si>
    <t>1105</t>
  </si>
  <si>
    <t>Maple Hill Volkswagen</t>
  </si>
  <si>
    <t>1860</t>
  </si>
  <si>
    <t>001360000148YL6AAM</t>
  </si>
  <si>
    <t>Sewell INFINITI of Dallas</t>
  </si>
  <si>
    <t>149</t>
  </si>
  <si>
    <t>148.000000</t>
  </si>
  <si>
    <t>001360000148YL7AAM</t>
  </si>
  <si>
    <t>Sewell INFINITI of Fort Worth</t>
  </si>
  <si>
    <t>001360000148YLCAA2</t>
  </si>
  <si>
    <t>Sewell INFINITI of North Houston</t>
  </si>
  <si>
    <t>2200</t>
  </si>
  <si>
    <t>1735</t>
  </si>
  <si>
    <t>3150</t>
  </si>
  <si>
    <t>2010</t>
  </si>
  <si>
    <t>221</t>
  </si>
  <si>
    <t>4420</t>
  </si>
  <si>
    <t>1490</t>
  </si>
  <si>
    <t>6910</t>
  </si>
  <si>
    <t>1820</t>
  </si>
  <si>
    <t>325</t>
  </si>
  <si>
    <t>925</t>
  </si>
  <si>
    <t>1925</t>
  </si>
  <si>
    <t>338</t>
  </si>
  <si>
    <t>878</t>
  </si>
  <si>
    <t>417</t>
  </si>
  <si>
    <t>351</t>
  </si>
  <si>
    <t>324</t>
  </si>
  <si>
    <t>632</t>
  </si>
  <si>
    <t>1150</t>
  </si>
  <si>
    <t>668</t>
  </si>
  <si>
    <t>636</t>
  </si>
  <si>
    <t>2936</t>
  </si>
  <si>
    <t>628</t>
  </si>
  <si>
    <t>694</t>
  </si>
  <si>
    <t>812</t>
  </si>
  <si>
    <t>442</t>
  </si>
  <si>
    <t>408</t>
  </si>
  <si>
    <t>342</t>
  </si>
  <si>
    <t>337</t>
  </si>
  <si>
    <t>588</t>
  </si>
  <si>
    <t>363</t>
  </si>
  <si>
    <t>297</t>
  </si>
  <si>
    <t>1021</t>
  </si>
  <si>
    <t>001360000156SnnAAE</t>
  </si>
  <si>
    <t>Infiniti of South Bay</t>
  </si>
  <si>
    <t>001360000156SnoAAE</t>
  </si>
  <si>
    <t>AutoNation INFINITI Tustin</t>
  </si>
  <si>
    <t>001360000156SnxAAE</t>
  </si>
  <si>
    <t>AutoNation Nissan Chandler</t>
  </si>
  <si>
    <t>001360000156SnzAAE</t>
  </si>
  <si>
    <t>Metro Nissan of Dallas</t>
  </si>
  <si>
    <t>001360000156So2AAE</t>
  </si>
  <si>
    <t>Clay Cooley Nissan of Irving</t>
  </si>
  <si>
    <t>Shottenkirk Automotive Group</t>
  </si>
  <si>
    <t>001360000156So4AAE</t>
  </si>
  <si>
    <t>Shottenkirk Nissan Katy</t>
  </si>
  <si>
    <t>001360000156So5AAE</t>
  </si>
  <si>
    <t>HGreg Nissan Kendall</t>
  </si>
  <si>
    <t>001360000156So6AAE</t>
  </si>
  <si>
    <t>AutoNation Nissan Las Vegas</t>
  </si>
  <si>
    <t>001360000156So7AAE</t>
  </si>
  <si>
    <t>Clay Cooley Nissan of Lewisville</t>
  </si>
  <si>
    <t>001360000156So9AAE</t>
  </si>
  <si>
    <t>AutoNation Nissan Memphis</t>
  </si>
  <si>
    <t>001360000156SoFAAU</t>
  </si>
  <si>
    <t>AutoNation Nissan Tempe</t>
  </si>
  <si>
    <t>384</t>
  </si>
  <si>
    <t>924</t>
  </si>
  <si>
    <t>1830</t>
  </si>
  <si>
    <t>1335</t>
  </si>
  <si>
    <t>375</t>
  </si>
  <si>
    <t>2825</t>
  </si>
  <si>
    <t>79.000000</t>
  </si>
  <si>
    <t>293</t>
  </si>
  <si>
    <t>211</t>
  </si>
  <si>
    <t>2930</t>
  </si>
  <si>
    <t>2420</t>
  </si>
  <si>
    <t>1465</t>
  </si>
  <si>
    <t>7815</t>
  </si>
  <si>
    <t>292.000000</t>
  </si>
  <si>
    <t>294</t>
  </si>
  <si>
    <t>AutoNation Volkswagen Las Vegas</t>
  </si>
  <si>
    <t>708</t>
  </si>
  <si>
    <t>188</t>
  </si>
  <si>
    <t>3320</t>
  </si>
  <si>
    <t>151.000000</t>
  </si>
  <si>
    <t>3660</t>
  </si>
  <si>
    <t>92.000000</t>
  </si>
  <si>
    <t>4070</t>
  </si>
  <si>
    <t>2020</t>
  </si>
  <si>
    <t>3140</t>
  </si>
  <si>
    <t>128</t>
  </si>
  <si>
    <t>3110</t>
  </si>
  <si>
    <t>125.000000</t>
  </si>
  <si>
    <t>129</t>
  </si>
  <si>
    <t>124</t>
  </si>
  <si>
    <t>3040</t>
  </si>
  <si>
    <t>825</t>
  </si>
  <si>
    <t>2865</t>
  </si>
  <si>
    <t>1507</t>
  </si>
  <si>
    <t>4167</t>
  </si>
  <si>
    <t>913</t>
  </si>
  <si>
    <t>2763</t>
  </si>
  <si>
    <t>122</t>
  </si>
  <si>
    <t>1254</t>
  </si>
  <si>
    <t>3584</t>
  </si>
  <si>
    <t>113.000000</t>
  </si>
  <si>
    <t>1276</t>
  </si>
  <si>
    <t>3666</t>
  </si>
  <si>
    <t>2508</t>
  </si>
  <si>
    <t>6908</t>
  </si>
  <si>
    <t>222.000000</t>
  </si>
  <si>
    <t>261</t>
  </si>
  <si>
    <t>1067</t>
  </si>
  <si>
    <t>3277</t>
  </si>
  <si>
    <t>1188</t>
  </si>
  <si>
    <t>1875</t>
  </si>
  <si>
    <t>3563</t>
  </si>
  <si>
    <t>737</t>
  </si>
  <si>
    <t>2377</t>
  </si>
  <si>
    <t>1437</t>
  </si>
  <si>
    <t>1078</t>
  </si>
  <si>
    <t>3198</t>
  </si>
  <si>
    <t>814</t>
  </si>
  <si>
    <t>1110</t>
  </si>
  <si>
    <t>2794</t>
  </si>
  <si>
    <t>1122</t>
  </si>
  <si>
    <t>1755</t>
  </si>
  <si>
    <t>3887</t>
  </si>
  <si>
    <t>94.000000</t>
  </si>
  <si>
    <t>3464</t>
  </si>
  <si>
    <t>1030</t>
  </si>
  <si>
    <t>1370</t>
  </si>
  <si>
    <t>0013600001NvG86AAF</t>
  </si>
  <si>
    <t>Ancira Nissan</t>
  </si>
  <si>
    <t>0013600001NvHRBAA3</t>
  </si>
  <si>
    <t>Flow Nissan Fayetteville</t>
  </si>
  <si>
    <t>Fred Anderson Automotive Group</t>
  </si>
  <si>
    <t>0013600001NvHRCAA3</t>
  </si>
  <si>
    <t>Fred Anderson Nissan of Asheville</t>
  </si>
  <si>
    <t>0013600001NvHRGAA3</t>
  </si>
  <si>
    <t>Fred Anderson Nissan of Raleigh</t>
  </si>
  <si>
    <t>0013600001NvHRwAAN</t>
  </si>
  <si>
    <t>Bergstrom INFINITI of Appleton</t>
  </si>
  <si>
    <t>0013600001NvHSHAA3</t>
  </si>
  <si>
    <t>Bergstrom Nissan of Oshkosh</t>
  </si>
  <si>
    <t>0013600001NvHShAAN</t>
  </si>
  <si>
    <t>Blaise Alexander Nissan</t>
  </si>
  <si>
    <t>0013600001NvHSqAAN</t>
  </si>
  <si>
    <t>Bob Moore INFINITI</t>
  </si>
  <si>
    <t>0013600001NvHSvAAN</t>
  </si>
  <si>
    <t>Bob Moore Nissan of Norman</t>
  </si>
  <si>
    <t>Bob Rohrman Auto Group</t>
  </si>
  <si>
    <t>0013600001NvHT0AAN</t>
  </si>
  <si>
    <t>Arlington Nissan In Arlington Heights</t>
  </si>
  <si>
    <t>0013600001NvHTDAA3</t>
  </si>
  <si>
    <t>Fort Wayne Nissan</t>
  </si>
  <si>
    <t>0013600001NvHTEAA3</t>
  </si>
  <si>
    <t>INFINITI of Fort Wayne</t>
  </si>
  <si>
    <t>256</t>
  </si>
  <si>
    <t>0013600001NvHTSAA3</t>
  </si>
  <si>
    <t>Kenosha Nissan</t>
  </si>
  <si>
    <t>0013600001NvHTfAAN</t>
  </si>
  <si>
    <t>Don Davis Nissan</t>
  </si>
  <si>
    <t>791</t>
  </si>
  <si>
    <t>Gunn Automotive Group</t>
  </si>
  <si>
    <t>0013600001NvHU1AAN</t>
  </si>
  <si>
    <t>Gunn Nissan</t>
  </si>
  <si>
    <t>434</t>
  </si>
  <si>
    <t>286</t>
  </si>
  <si>
    <t>0013600001NvHW4AAN</t>
  </si>
  <si>
    <t>Principle INFINITI of Boerne</t>
  </si>
  <si>
    <t>564</t>
  </si>
  <si>
    <t>2434</t>
  </si>
  <si>
    <t>0013600001NvHWIAA3</t>
  </si>
  <si>
    <t>INFINITI of Orland Park</t>
  </si>
  <si>
    <t>0013600001NvHWqAAN</t>
  </si>
  <si>
    <t>Gordie Boucher Nissan of Greenfield</t>
  </si>
  <si>
    <t>Cochran Volkswagen</t>
  </si>
  <si>
    <t>0013600001P6fXWAAZ</t>
  </si>
  <si>
    <t>Performance Nissan</t>
  </si>
  <si>
    <t>1695</t>
  </si>
  <si>
    <t>0013600001PFgOkAAL</t>
  </si>
  <si>
    <t>Town North Nissan</t>
  </si>
  <si>
    <t>0013600001PG61iAAD</t>
  </si>
  <si>
    <t>Austin INFINITI</t>
  </si>
  <si>
    <t>3350</t>
  </si>
  <si>
    <t>219.000000</t>
  </si>
  <si>
    <t>262</t>
  </si>
  <si>
    <t>272</t>
  </si>
  <si>
    <t>336</t>
  </si>
  <si>
    <t>1016</t>
  </si>
  <si>
    <t>Findlay Volkswagen of Henderson</t>
  </si>
  <si>
    <t>676</t>
  </si>
  <si>
    <t>2690</t>
  </si>
  <si>
    <t>1555</t>
  </si>
  <si>
    <t>915</t>
  </si>
  <si>
    <t>2265</t>
  </si>
  <si>
    <t>2765</t>
  </si>
  <si>
    <t>134.000000</t>
  </si>
  <si>
    <t>0013600001PGPNXAA5</t>
  </si>
  <si>
    <t>Gulfport Nissan</t>
  </si>
  <si>
    <t>0013600001PGPNYAA5</t>
  </si>
  <si>
    <t>Bob Howard Nissan</t>
  </si>
  <si>
    <t>0013600001PGPQpAAP</t>
  </si>
  <si>
    <t>Round Rock Nissan</t>
  </si>
  <si>
    <t>0013600001PGPQqAAP</t>
  </si>
  <si>
    <t>Sterling McCall Nissan</t>
  </si>
  <si>
    <t>Volkswagen of Beaumont</t>
  </si>
  <si>
    <t>Principle Volkswagen Grapevine</t>
  </si>
  <si>
    <t>205</t>
  </si>
  <si>
    <t>1525</t>
  </si>
  <si>
    <t>1038</t>
  </si>
  <si>
    <t>655</t>
  </si>
  <si>
    <t>2475</t>
  </si>
  <si>
    <t>134</t>
  </si>
  <si>
    <t>765</t>
  </si>
  <si>
    <t>0013600001PGPTMAA5</t>
  </si>
  <si>
    <t>Stadium Nissan</t>
  </si>
  <si>
    <t>0013600001PGPTNAA5</t>
  </si>
  <si>
    <t>Surf City Nissan</t>
  </si>
  <si>
    <t>0013600001PGPTOAA5</t>
  </si>
  <si>
    <t>Ken Garff Nissan of Orem</t>
  </si>
  <si>
    <t>0013600001PGPTPAA5</t>
  </si>
  <si>
    <t>Ken Garff Nissan Riverdale</t>
  </si>
  <si>
    <t>0013600001PGPTRAA5</t>
  </si>
  <si>
    <t>Ken Garff Nissan Salt Lake</t>
  </si>
  <si>
    <t>858</t>
  </si>
  <si>
    <t>391</t>
  </si>
  <si>
    <t>483</t>
  </si>
  <si>
    <t>247</t>
  </si>
  <si>
    <t>727</t>
  </si>
  <si>
    <t>789</t>
  </si>
  <si>
    <t>0013600001PGPUOAA5</t>
  </si>
  <si>
    <t>Corona Nissan</t>
  </si>
  <si>
    <t>0013600001PGPUQAA5</t>
  </si>
  <si>
    <t>Larry H Miller Nissan Mesa</t>
  </si>
  <si>
    <t>544</t>
  </si>
  <si>
    <t>448</t>
  </si>
  <si>
    <t>0013600001PGPVAAA5</t>
  </si>
  <si>
    <t>Victory Nissan of Dickson</t>
  </si>
  <si>
    <t>0013600001PGPVDAA5</t>
  </si>
  <si>
    <t>Morristown Nissan</t>
  </si>
  <si>
    <t>0013600001PGcS1AAL</t>
  </si>
  <si>
    <t>Herb Chambers INFINITI of Westborough</t>
  </si>
  <si>
    <t>0013600001PGcTfAAL</t>
  </si>
  <si>
    <t>Steet Ponte Nissan</t>
  </si>
  <si>
    <t>0013600001PGcTgAAL</t>
  </si>
  <si>
    <t>Carson Nissan</t>
  </si>
  <si>
    <t>0013600001PGcThAAL</t>
  </si>
  <si>
    <t>Raceway Nissan of Freehold</t>
  </si>
  <si>
    <t>0013600001PGcTiAAL</t>
  </si>
  <si>
    <t>Nissan of Downtown LA</t>
  </si>
  <si>
    <t>Ourisman Volkswagen of Bethesda</t>
  </si>
  <si>
    <t>1205</t>
  </si>
  <si>
    <t>635</t>
  </si>
  <si>
    <t>0013600001PGcVSAA1</t>
  </si>
  <si>
    <t>Granbury Nissan</t>
  </si>
  <si>
    <t>0013600001PGcVUAA1</t>
  </si>
  <si>
    <t>McLarty Daniel Nissan</t>
  </si>
  <si>
    <t>0013600001PGcWBAA1</t>
  </si>
  <si>
    <t>Sheehy INFINITI of Annapolis</t>
  </si>
  <si>
    <t>0013600001PGcWCAA1</t>
  </si>
  <si>
    <t>Sheehy INFINITI of Chantilly</t>
  </si>
  <si>
    <t>1410</t>
  </si>
  <si>
    <t>1530</t>
  </si>
  <si>
    <t>3440</t>
  </si>
  <si>
    <t>141.000000</t>
  </si>
  <si>
    <t>0013600001PGcWJAA1</t>
  </si>
  <si>
    <t>HGreg Nissan of White Marsh</t>
  </si>
  <si>
    <t>0013600001PGcWZAA1</t>
  </si>
  <si>
    <t>West Herr INFINITI</t>
  </si>
  <si>
    <t>West Herr Automotive Group</t>
  </si>
  <si>
    <t>0013600001PGcWeAAL</t>
  </si>
  <si>
    <t>West Herr Nissan Orchard Park</t>
  </si>
  <si>
    <t>0013600001PGcWfAAL</t>
  </si>
  <si>
    <t>West Herr Nissan of Williamsville</t>
  </si>
  <si>
    <t>0013600001PHiN5AAL</t>
  </si>
  <si>
    <t>INFINITI of Warwick</t>
  </si>
  <si>
    <t>3010</t>
  </si>
  <si>
    <t>3138</t>
  </si>
  <si>
    <t>95.000000</t>
  </si>
  <si>
    <t>1305</t>
  </si>
  <si>
    <t>1825</t>
  </si>
  <si>
    <t>194</t>
  </si>
  <si>
    <t>187.000000</t>
  </si>
  <si>
    <t>212</t>
  </si>
  <si>
    <t>1177</t>
  </si>
  <si>
    <t>3387</t>
  </si>
  <si>
    <t>3268</t>
  </si>
  <si>
    <t>0013600001PHiNcAAL</t>
  </si>
  <si>
    <t>Hudson Nissan</t>
  </si>
  <si>
    <t>854</t>
  </si>
  <si>
    <t>3830</t>
  </si>
  <si>
    <t>444</t>
  </si>
  <si>
    <t>834</t>
  </si>
  <si>
    <t>Gateway Toyota of Toms River</t>
  </si>
  <si>
    <t>844</t>
  </si>
  <si>
    <t>192</t>
  </si>
  <si>
    <t>3840</t>
  </si>
  <si>
    <t>Town &amp; Country Ford, Inc. of Charlotte</t>
  </si>
  <si>
    <t>0013600001PHiOzAAL</t>
  </si>
  <si>
    <t>INFINITI of Charlotte</t>
  </si>
  <si>
    <t>2680</t>
  </si>
  <si>
    <t>2510</t>
  </si>
  <si>
    <t>874</t>
  </si>
  <si>
    <t>2890</t>
  </si>
  <si>
    <t>3497</t>
  </si>
  <si>
    <t>1715</t>
  </si>
  <si>
    <t>572</t>
  </si>
  <si>
    <t>2032</t>
  </si>
  <si>
    <t>2255</t>
  </si>
  <si>
    <t>781</t>
  </si>
  <si>
    <t>355</t>
  </si>
  <si>
    <t>2911</t>
  </si>
  <si>
    <t>0013600001PHiPPAA1</t>
  </si>
  <si>
    <t>Mtn. View Nissan of Cleveland</t>
  </si>
  <si>
    <t>308</t>
  </si>
  <si>
    <t>Volkswagen Clear Lake</t>
  </si>
  <si>
    <t>1340</t>
  </si>
  <si>
    <t>492</t>
  </si>
  <si>
    <t>1252</t>
  </si>
  <si>
    <t>2715</t>
  </si>
  <si>
    <t>3215</t>
  </si>
  <si>
    <t>137.000000</t>
  </si>
  <si>
    <t>1368</t>
  </si>
  <si>
    <t>416</t>
  </si>
  <si>
    <t>409</t>
  </si>
  <si>
    <t>509</t>
  </si>
  <si>
    <t>438</t>
  </si>
  <si>
    <t>0013600001PInETAA1</t>
  </si>
  <si>
    <t>INFINITI of Tampa</t>
  </si>
  <si>
    <t>0013600001PInEWAA1</t>
  </si>
  <si>
    <t>Plaza INFINITI</t>
  </si>
  <si>
    <t>322</t>
  </si>
  <si>
    <t>229</t>
  </si>
  <si>
    <t>232</t>
  </si>
  <si>
    <t>2519</t>
  </si>
  <si>
    <t>4320</t>
  </si>
  <si>
    <t>7339</t>
  </si>
  <si>
    <t>217.000000</t>
  </si>
  <si>
    <t>289</t>
  </si>
  <si>
    <t>707</t>
  </si>
  <si>
    <t>0013600001PInEkAAL</t>
  </si>
  <si>
    <t>Coggin Nissan on Atlantic</t>
  </si>
  <si>
    <t>0013600001PInEmAAL</t>
  </si>
  <si>
    <t>Courtesy Nissan of Tampa</t>
  </si>
  <si>
    <t>0013600001PInEnAAL</t>
  </si>
  <si>
    <t>Mike Rezi Nissan Atlanta</t>
  </si>
  <si>
    <t>0013600001PInEpAAL</t>
  </si>
  <si>
    <t>Gray-Daniels Nissan Brandon</t>
  </si>
  <si>
    <t>0013600001PInEqAAL</t>
  </si>
  <si>
    <t>Gray-Daniels Nissan North</t>
  </si>
  <si>
    <t>0013600001PInErAAL</t>
  </si>
  <si>
    <t>Greensboro Nissan</t>
  </si>
  <si>
    <t>0013600001PInEsAAL</t>
  </si>
  <si>
    <t>Crown Nissan of Greenville</t>
  </si>
  <si>
    <t>Cardinale Way Volkswagen</t>
  </si>
  <si>
    <t>Chapman Volkswagen of Tucson</t>
  </si>
  <si>
    <t>428</t>
  </si>
  <si>
    <t>Colonial Automotive Group</t>
  </si>
  <si>
    <t>0013600001PInFmAAL</t>
  </si>
  <si>
    <t>Colonial Nissan of Medford</t>
  </si>
  <si>
    <t>1156</t>
  </si>
  <si>
    <t>2710</t>
  </si>
  <si>
    <t>377</t>
  </si>
  <si>
    <t>423</t>
  </si>
  <si>
    <t>0013600001PInKfAAL</t>
  </si>
  <si>
    <t>Holman INFINITI</t>
  </si>
  <si>
    <t>2580</t>
  </si>
  <si>
    <t>4340</t>
  </si>
  <si>
    <t>156.000000</t>
  </si>
  <si>
    <t>166</t>
  </si>
  <si>
    <t>1130</t>
  </si>
  <si>
    <t>1006</t>
  </si>
  <si>
    <t>0013600001PInL0AAL</t>
  </si>
  <si>
    <t>Jeff Wyler Eastgate Nissan</t>
  </si>
  <si>
    <t>0013600001PInL1AAL</t>
  </si>
  <si>
    <t>Jeff Wyler Nissan of Louisville</t>
  </si>
  <si>
    <t>0013600001PInL2AAL</t>
  </si>
  <si>
    <t>Jeff Wyler Nissan of Cincinnati</t>
  </si>
  <si>
    <t>0013600001PInLWAA1</t>
  </si>
  <si>
    <t>Lia INFINITI</t>
  </si>
  <si>
    <t>0013600001PInMGAA1</t>
  </si>
  <si>
    <t>Rountree-Moore Nissan</t>
  </si>
  <si>
    <t>612</t>
  </si>
  <si>
    <t>403</t>
  </si>
  <si>
    <t>983</t>
  </si>
  <si>
    <t>Capitol Nissan of San Jose</t>
  </si>
  <si>
    <t>Bakhtiari Auto Group</t>
  </si>
  <si>
    <t>0013600001PInQbAAL</t>
  </si>
  <si>
    <t>Stevens Creek Nissan</t>
  </si>
  <si>
    <t>0013600001PInQcAAL</t>
  </si>
  <si>
    <t>Premier Nissan of Fremont</t>
  </si>
  <si>
    <t>0013600001PInQdAAL</t>
  </si>
  <si>
    <t>Premier Nissan of Metairie</t>
  </si>
  <si>
    <t>2072</t>
  </si>
  <si>
    <t>682</t>
  </si>
  <si>
    <t>2172</t>
  </si>
  <si>
    <t>1243</t>
  </si>
  <si>
    <t>3498</t>
  </si>
  <si>
    <t>726</t>
  </si>
  <si>
    <t>2366</t>
  </si>
  <si>
    <t>Jack Volkswagen of Saco</t>
  </si>
  <si>
    <t>0013600001PInRJAA1</t>
  </si>
  <si>
    <t>Priority Infiniti</t>
  </si>
  <si>
    <t>0013600001PInRKAA1</t>
  </si>
  <si>
    <t>Classic Nissan Newport News</t>
  </si>
  <si>
    <t>0013600001PInRNAA1</t>
  </si>
  <si>
    <t>Classic Nissan Williamsburg</t>
  </si>
  <si>
    <t>0013600001PInRVAA1</t>
  </si>
  <si>
    <t>Ray Catena INFINITI of Bridgewater</t>
  </si>
  <si>
    <t>0013600001PInRWAA1</t>
  </si>
  <si>
    <t>Edison Infiniti</t>
  </si>
  <si>
    <t>1395</t>
  </si>
  <si>
    <t>1895</t>
  </si>
  <si>
    <t>372</t>
  </si>
  <si>
    <t>1227</t>
  </si>
  <si>
    <t>0013600001PInSAAA1</t>
  </si>
  <si>
    <t>Tonkin Wilsonville Nissan</t>
  </si>
  <si>
    <t>0013600001PInSdAAL</t>
  </si>
  <si>
    <t>Berlin City Nissan of Portland</t>
  </si>
  <si>
    <t>0013600001PInSeAAL</t>
  </si>
  <si>
    <t>Berlin City Nissan</t>
  </si>
  <si>
    <t>0013600001PInSrAAL</t>
  </si>
  <si>
    <t>Bommarito Nissan Ballwin</t>
  </si>
  <si>
    <t>0013600001PInSsAAL</t>
  </si>
  <si>
    <t>Bommarito INFINITI</t>
  </si>
  <si>
    <t>0013600001PInT4AAL</t>
  </si>
  <si>
    <t>Bommarito Nissan Hazelwood</t>
  </si>
  <si>
    <t>0013600001Qo7L1AAJ</t>
  </si>
  <si>
    <t>INFINITI of Sarasota</t>
  </si>
  <si>
    <t>Brandon Tomes Volkswagen of McKinney</t>
  </si>
  <si>
    <t>0013600001QqV81AAF</t>
  </si>
  <si>
    <t>Orlando INFINITI</t>
  </si>
  <si>
    <t>0013600001SurUEAAZ</t>
  </si>
  <si>
    <t>Faulkner Infiniti of Willow Grove</t>
  </si>
  <si>
    <t>0013600001SurVlAAJ</t>
  </si>
  <si>
    <t>Faulkner Infiniti of Mechanicsburg</t>
  </si>
  <si>
    <t>0013600001SuraWAAR</t>
  </si>
  <si>
    <t>Faulkner Nissan of Harrisburg</t>
  </si>
  <si>
    <t>0013600001SurcSAAR</t>
  </si>
  <si>
    <t>Faulkner Nissan of Jenkintown</t>
  </si>
  <si>
    <t>0013600001SveTHAAZ</t>
  </si>
  <si>
    <t>Nissan of Merrimack Valley</t>
  </si>
  <si>
    <t>0013600001SveTJAAZ</t>
  </si>
  <si>
    <t>Autofair Nissan</t>
  </si>
  <si>
    <t>524</t>
  </si>
  <si>
    <t>0013600001SveU5AAJ</t>
  </si>
  <si>
    <t>Cerritos Infiniti</t>
  </si>
  <si>
    <t>Criswell Automotive</t>
  </si>
  <si>
    <t>0013600001SveV4AAJ</t>
  </si>
  <si>
    <t>Criswell Nissan</t>
  </si>
  <si>
    <t>0013600001SveVSAAZ</t>
  </si>
  <si>
    <t>Stevens Creek INFINITI</t>
  </si>
  <si>
    <t>Fletcher Auto Group</t>
  </si>
  <si>
    <t>0013600001SveViAAJ</t>
  </si>
  <si>
    <t>Frank Fletcher Nissan</t>
  </si>
  <si>
    <t>140.000000</t>
  </si>
  <si>
    <t>275</t>
  </si>
  <si>
    <t>2025</t>
  </si>
  <si>
    <t>Galpin Volkswagen of the San Fernando Valley</t>
  </si>
  <si>
    <t>784</t>
  </si>
  <si>
    <t>Gettel Automotive</t>
  </si>
  <si>
    <t>0013600001Svea1AAB</t>
  </si>
  <si>
    <t>Gettel Nissan</t>
  </si>
  <si>
    <t>0013600001SveaRAAR</t>
  </si>
  <si>
    <t>Green Nissan</t>
  </si>
  <si>
    <t>2520</t>
  </si>
  <si>
    <t>1212</t>
  </si>
  <si>
    <t>505</t>
  </si>
  <si>
    <t>4737</t>
  </si>
  <si>
    <t>0013600001SvebCAAR</t>
  </si>
  <si>
    <t>Clear Lake Infiniti</t>
  </si>
  <si>
    <t>0013600001SvebDAAR</t>
  </si>
  <si>
    <t>Southwest Infiniti</t>
  </si>
  <si>
    <t>0013600001SvegRAAR</t>
  </si>
  <si>
    <t>Napleton St. Louis Nissan</t>
  </si>
  <si>
    <t>616</t>
  </si>
  <si>
    <t>912</t>
  </si>
  <si>
    <t>1412</t>
  </si>
  <si>
    <t>956</t>
  </si>
  <si>
    <t>Russ Darrow Group</t>
  </si>
  <si>
    <t>0013600001SveidAAB</t>
  </si>
  <si>
    <t>Russ Darrow Nissan</t>
  </si>
  <si>
    <t>0013600001SveieAAB</t>
  </si>
  <si>
    <t>Van Horn Nissan of Sheboygan</t>
  </si>
  <si>
    <t>0013600001Svej8AAB</t>
  </si>
  <si>
    <t>Southwest Nissan</t>
  </si>
  <si>
    <t>0013600001SvejlAAB</t>
  </si>
  <si>
    <t>LaFontaine INFINITI Troy</t>
  </si>
  <si>
    <t>0013600001SvejqAAB</t>
  </si>
  <si>
    <t>Suburban Nissan of Farmington Hills</t>
  </si>
  <si>
    <t>World Car Auto Group</t>
  </si>
  <si>
    <t>0013600001SvekSAAR</t>
  </si>
  <si>
    <t>World Car Nissan</t>
  </si>
  <si>
    <t>943</t>
  </si>
  <si>
    <t>Motor Werks Service</t>
  </si>
  <si>
    <t>0013600001SvhLoAAJ</t>
  </si>
  <si>
    <t>INFINITI of Hoffman Estates</t>
  </si>
  <si>
    <t>0013600001SvhPtAAJ</t>
  </si>
  <si>
    <t>Motor Werks Infiniti</t>
  </si>
  <si>
    <t>583</t>
  </si>
  <si>
    <t>2113</t>
  </si>
  <si>
    <t>495</t>
  </si>
  <si>
    <t>345</t>
  </si>
  <si>
    <t>2205</t>
  </si>
  <si>
    <t>0013600001Sw5ZRAAZ</t>
  </si>
  <si>
    <t>Curry Nissan Chicopee</t>
  </si>
  <si>
    <t>236</t>
  </si>
  <si>
    <t>4720</t>
  </si>
  <si>
    <t>5120</t>
  </si>
  <si>
    <t>Armstrong Volkswagen of Gladstone</t>
  </si>
  <si>
    <t>332</t>
  </si>
  <si>
    <t>Fox Valley Volkswagen</t>
  </si>
  <si>
    <t>575</t>
  </si>
  <si>
    <t>Reydel Volkswagen of Edison</t>
  </si>
  <si>
    <t>Timmons Volkswagen of Long Beach</t>
  </si>
  <si>
    <t>541</t>
  </si>
  <si>
    <t>2330</t>
  </si>
  <si>
    <t>525</t>
  </si>
  <si>
    <t>792</t>
  </si>
  <si>
    <t>2957</t>
  </si>
  <si>
    <t>1474</t>
  </si>
  <si>
    <t>2145</t>
  </si>
  <si>
    <t>4789</t>
  </si>
  <si>
    <t>1012</t>
  </si>
  <si>
    <t>3472</t>
  </si>
  <si>
    <t>83.000000</t>
  </si>
  <si>
    <t>0013600001WJI36AAH</t>
  </si>
  <si>
    <t>Southern Nissan Chesapeake</t>
  </si>
  <si>
    <t>0013600001WJI37AAH</t>
  </si>
  <si>
    <t>Hall Nissan Virginia Beach</t>
  </si>
  <si>
    <t>Causeway Family of Dealerships</t>
  </si>
  <si>
    <t>0013600001WK9BaAAL</t>
  </si>
  <si>
    <t>Causeway Nissan</t>
  </si>
  <si>
    <t>0013600001XU6gfAAD</t>
  </si>
  <si>
    <t>Serra Nissan</t>
  </si>
  <si>
    <t>0013600001XU6hJAAT</t>
  </si>
  <si>
    <t>Tony Serra Nissan</t>
  </si>
  <si>
    <t>0013600001XU6jlAAD</t>
  </si>
  <si>
    <t>Grand Blanc Nissan</t>
  </si>
  <si>
    <t>0013600001XUhchAAD</t>
  </si>
  <si>
    <t>INFINITI on Camelback</t>
  </si>
  <si>
    <t>0013600001XUhciAAD</t>
  </si>
  <si>
    <t>ABC Nissan</t>
  </si>
  <si>
    <t>0013600001XUhcyAAD</t>
  </si>
  <si>
    <t>Crown Nissan of Decatur</t>
  </si>
  <si>
    <t>1210</t>
  </si>
  <si>
    <t>605</t>
  </si>
  <si>
    <t>2315</t>
  </si>
  <si>
    <t>0013600001XUhd8AAD</t>
  </si>
  <si>
    <t>Midway Nissan of Phoenix</t>
  </si>
  <si>
    <t>1880</t>
  </si>
  <si>
    <t>0013600001XUhdJAAT</t>
  </si>
  <si>
    <t>INFINITI of Springfield</t>
  </si>
  <si>
    <t>0013600001XUhdNAAT</t>
  </si>
  <si>
    <t>Nissan of McKinney</t>
  </si>
  <si>
    <t>0013600001XUhdSAAT</t>
  </si>
  <si>
    <t>Trophy Nissan</t>
  </si>
  <si>
    <t>0013600001XUhdWAAT</t>
  </si>
  <si>
    <t>Crest INFINITI</t>
  </si>
  <si>
    <t>0013600001XUhdfAAD</t>
  </si>
  <si>
    <t>INFINITI of Scottsdale</t>
  </si>
  <si>
    <t>0013600001XUhdpAAD</t>
  </si>
  <si>
    <t>Peoria Nissan</t>
  </si>
  <si>
    <t>0013600001XUhdqAAD</t>
  </si>
  <si>
    <t>INFINITI of Peoria</t>
  </si>
  <si>
    <t>2592</t>
  </si>
  <si>
    <t>0013600001YNXteAAH</t>
  </si>
  <si>
    <t>D-Patrick Nissan</t>
  </si>
  <si>
    <t>0013600001ZXgCzAAL</t>
  </si>
  <si>
    <t>INFINITI Stuart</t>
  </si>
  <si>
    <t>0013600001ZXgDSAA1</t>
  </si>
  <si>
    <t>INFINITI of Orange Park</t>
  </si>
  <si>
    <t>Hanania Volkswagen of Orange Park</t>
  </si>
  <si>
    <t>304</t>
  </si>
  <si>
    <t>0013600001ZXgDzAAL</t>
  </si>
  <si>
    <t>INFINITI of Cincinatti</t>
  </si>
  <si>
    <t>183</t>
  </si>
  <si>
    <t>5140</t>
  </si>
  <si>
    <t>0013600001aAZI3AAO</t>
  </si>
  <si>
    <t>Audi Buffalo</t>
  </si>
  <si>
    <t>179</t>
  </si>
  <si>
    <t>159</t>
  </si>
  <si>
    <t>1590</t>
  </si>
  <si>
    <t>160.000000</t>
  </si>
  <si>
    <t>1090</t>
  </si>
  <si>
    <t>118.000000</t>
  </si>
  <si>
    <t>0013600001aBuOuAAK</t>
  </si>
  <si>
    <t>Nissan City of Red Bank</t>
  </si>
  <si>
    <t>0013600001aBuOvAAK</t>
  </si>
  <si>
    <t>Nissan City of Springfield</t>
  </si>
  <si>
    <t>348</t>
  </si>
  <si>
    <t>1148</t>
  </si>
  <si>
    <t>578</t>
  </si>
  <si>
    <t>268</t>
  </si>
  <si>
    <t>Trend Motors, Ltd.</t>
  </si>
  <si>
    <t>576</t>
  </si>
  <si>
    <t>2056</t>
  </si>
  <si>
    <t>1910</t>
  </si>
  <si>
    <t>845</t>
  </si>
  <si>
    <t>5335</t>
  </si>
  <si>
    <t>155.000000</t>
  </si>
  <si>
    <t>187</t>
  </si>
  <si>
    <t>1036</t>
  </si>
  <si>
    <t>0013600001ePHq9AAG</t>
  </si>
  <si>
    <t>Nissan of Melbourne</t>
  </si>
  <si>
    <t>Serra Audi of Traverse City</t>
  </si>
  <si>
    <t>672</t>
  </si>
  <si>
    <t>0013600001h3d8ZAAQ</t>
  </si>
  <si>
    <t>Coulter INFINITI</t>
  </si>
  <si>
    <t>0013600001h561vAAA</t>
  </si>
  <si>
    <t>Tom Wood Nissan</t>
  </si>
  <si>
    <t>244</t>
  </si>
  <si>
    <t>1208</t>
  </si>
  <si>
    <t>Valley Hi Automotive Group</t>
  </si>
  <si>
    <t>0013600001iF51DAAS</t>
  </si>
  <si>
    <t>Valley Hi Nissan</t>
  </si>
  <si>
    <t>494</t>
  </si>
  <si>
    <t>1374</t>
  </si>
  <si>
    <t>0013600001itk1PAAQ</t>
  </si>
  <si>
    <t>Zimbrick INFINITI of Madison</t>
  </si>
  <si>
    <t>Zimbrick Volkswagen</t>
  </si>
  <si>
    <t>Wally's Auto Group</t>
  </si>
  <si>
    <t>0013600001kMsghAAC</t>
  </si>
  <si>
    <t>Wally's Nissan of Latham</t>
  </si>
  <si>
    <t>0013600001kMsgiAAC</t>
  </si>
  <si>
    <t>Nissan of Orange Park</t>
  </si>
  <si>
    <t>Straub Automotive Group</t>
  </si>
  <si>
    <t>0013600001kMsgzAAC</t>
  </si>
  <si>
    <t>Straub Nissan</t>
  </si>
  <si>
    <t>Vanguard Volkswagen of North Austin</t>
  </si>
  <si>
    <t>105</t>
  </si>
  <si>
    <t>Nucar Volkswagen of Norwood</t>
  </si>
  <si>
    <t>Commonwealth Volkswagen Inc.</t>
  </si>
  <si>
    <t>Rochester Volkswagen of Rochester New Hampshire</t>
  </si>
  <si>
    <t>Volkswagen of Lebanon</t>
  </si>
  <si>
    <t>518</t>
  </si>
  <si>
    <t>488</t>
  </si>
  <si>
    <t>0013600001lHrRHAA0</t>
  </si>
  <si>
    <t>Libertyville Nissan</t>
  </si>
  <si>
    <t>Fox Valley Volkswagen Crystal Lake</t>
  </si>
  <si>
    <t>1165</t>
  </si>
  <si>
    <t>Castle Volkswagen of Schaumburg</t>
  </si>
  <si>
    <t>Eich Volkswagen</t>
  </si>
  <si>
    <t>547</t>
  </si>
  <si>
    <t>768</t>
  </si>
  <si>
    <t>Crown Volkswagen of Holland</t>
  </si>
  <si>
    <t>452</t>
  </si>
  <si>
    <t>Doral Volkswagen</t>
  </si>
  <si>
    <t>O'Steen Volkswagen</t>
  </si>
  <si>
    <t>804</t>
  </si>
  <si>
    <t>Prestige Volkswagen of Melbourne</t>
  </si>
  <si>
    <t>376</t>
  </si>
  <si>
    <t>AutoNation Volkswagen Columbus</t>
  </si>
  <si>
    <t>AutoNation Volkswagen Mall of Georgia</t>
  </si>
  <si>
    <t>1124</t>
  </si>
  <si>
    <t>York Volkswagen</t>
  </si>
  <si>
    <t>Garnet Volkswagen of West Chester</t>
  </si>
  <si>
    <t>456</t>
  </si>
  <si>
    <t>1216</t>
  </si>
  <si>
    <t>East Coast Volkswagen of Myrtle Beach</t>
  </si>
  <si>
    <t>Valenti Motors, Inc.</t>
  </si>
  <si>
    <t>1255</t>
  </si>
  <si>
    <t>Sunrise Volkswagen, Inc.</t>
  </si>
  <si>
    <t>Douglas Volkswagen of Summit</t>
  </si>
  <si>
    <t>Performance Volkswagen of Lyndhurst</t>
  </si>
  <si>
    <t>Hamilton Volkswagen</t>
  </si>
  <si>
    <t>World Volkswagen of Neptune</t>
  </si>
  <si>
    <t>Matthews Volkswagen of Vestal</t>
  </si>
  <si>
    <t>552</t>
  </si>
  <si>
    <t>Volkswagen Mohegan Lake</t>
  </si>
  <si>
    <t>Bay Ridge Volkswagen</t>
  </si>
  <si>
    <t>732</t>
  </si>
  <si>
    <t>305</t>
  </si>
  <si>
    <t>3037</t>
  </si>
  <si>
    <t>Leith Volkswagen of Raleigh</t>
  </si>
  <si>
    <t>716</t>
  </si>
  <si>
    <t>Flow Volkswagen of Burlington</t>
  </si>
  <si>
    <t>Flow Volkswagen of Durham</t>
  </si>
  <si>
    <t>968</t>
  </si>
  <si>
    <t>Southern Team Nissan of Roanoke</t>
  </si>
  <si>
    <t>Strong Volkswagen</t>
  </si>
  <si>
    <t>Volkswagen SouthTowne</t>
  </si>
  <si>
    <t>736</t>
  </si>
  <si>
    <t>Bob Penkhus Volkswagen</t>
  </si>
  <si>
    <t>Sisbarro Volkswagen</t>
  </si>
  <si>
    <t>864</t>
  </si>
  <si>
    <t>Winn Volkswagen of Woodland Hills</t>
  </si>
  <si>
    <t>Herzog-Meier Volkswagen</t>
  </si>
  <si>
    <t>Steve Hahn Volkswagen</t>
  </si>
  <si>
    <t>644</t>
  </si>
  <si>
    <t>388</t>
  </si>
  <si>
    <t>Gorman-McCracken Volkswagen</t>
  </si>
  <si>
    <t>393</t>
  </si>
  <si>
    <t>352</t>
  </si>
  <si>
    <t>656</t>
  </si>
  <si>
    <t>897</t>
  </si>
  <si>
    <t>Boardwalk Volkswagen of Redwood City</t>
  </si>
  <si>
    <t>Dirito Brothers Walnut Creek Volkswagen</t>
  </si>
  <si>
    <t>Stevens Creek Volkswagen</t>
  </si>
  <si>
    <t>Unstoppable Automotive Group‚ Central CA, LLC</t>
  </si>
  <si>
    <t>432</t>
  </si>
  <si>
    <t>1112</t>
  </si>
  <si>
    <t>138</t>
  </si>
  <si>
    <t>4170</t>
  </si>
  <si>
    <t>2590</t>
  </si>
  <si>
    <t>5420</t>
  </si>
  <si>
    <t>132.000000</t>
  </si>
  <si>
    <t>704</t>
  </si>
  <si>
    <t>374</t>
  </si>
  <si>
    <t>916</t>
  </si>
  <si>
    <t>1432</t>
  </si>
  <si>
    <t>1908</t>
  </si>
  <si>
    <t>385</t>
  </si>
  <si>
    <t>805</t>
  </si>
  <si>
    <t>1385</t>
  </si>
  <si>
    <t>2860</t>
  </si>
  <si>
    <t>5145</t>
  </si>
  <si>
    <t>2370</t>
  </si>
  <si>
    <t>1164</t>
  </si>
  <si>
    <t>688</t>
  </si>
  <si>
    <t>992</t>
  </si>
  <si>
    <t>Honda World of CONWAY</t>
  </si>
  <si>
    <t>273</t>
  </si>
  <si>
    <t>553</t>
  </si>
  <si>
    <t>306</t>
  </si>
  <si>
    <t>0013600001lIX5FAAW</t>
  </si>
  <si>
    <t>Hinshaw's Honda</t>
  </si>
  <si>
    <t>0013600001lIX5WAAW</t>
  </si>
  <si>
    <t>Duval Honda</t>
  </si>
  <si>
    <t>695</t>
  </si>
  <si>
    <t>1235</t>
  </si>
  <si>
    <t>3575</t>
  </si>
  <si>
    <t>594</t>
  </si>
  <si>
    <t>890</t>
  </si>
  <si>
    <t>6008</t>
  </si>
  <si>
    <t>162</t>
  </si>
  <si>
    <t>Spartanburg Honda</t>
  </si>
  <si>
    <t>0013600001lIX84AAG</t>
  </si>
  <si>
    <t>Richardson Motors</t>
  </si>
  <si>
    <t>902</t>
  </si>
  <si>
    <t>296</t>
  </si>
  <si>
    <t>357</t>
  </si>
  <si>
    <t>1184</t>
  </si>
  <si>
    <t>0013600001lIXCzAAO</t>
  </si>
  <si>
    <t>Coral Springs Honda</t>
  </si>
  <si>
    <t>2185</t>
  </si>
  <si>
    <t>231</t>
  </si>
  <si>
    <t>Nourse Dealer Group</t>
  </si>
  <si>
    <t>0013600001lIXE1AAO</t>
  </si>
  <si>
    <t>Nourse Honda</t>
  </si>
  <si>
    <t>Metro Honda of JERSEY CITY</t>
  </si>
  <si>
    <t>333</t>
  </si>
  <si>
    <t>461</t>
  </si>
  <si>
    <t>358</t>
  </si>
  <si>
    <t>Rolling Hills Auto Plaza</t>
  </si>
  <si>
    <t>0013600001lIXH1AAO</t>
  </si>
  <si>
    <t>Rolling Hills Honda</t>
  </si>
  <si>
    <t>Williams Honda of ELMIRA</t>
  </si>
  <si>
    <t>831</t>
  </si>
  <si>
    <t>561</t>
  </si>
  <si>
    <t>763</t>
  </si>
  <si>
    <t>2380</t>
  </si>
  <si>
    <t>0013600001mvnQpAAI</t>
  </si>
  <si>
    <t>Jim Falk Nissan of Maui</t>
  </si>
  <si>
    <t>209</t>
  </si>
  <si>
    <t>4620</t>
  </si>
  <si>
    <t>1045</t>
  </si>
  <si>
    <t>8673</t>
  </si>
  <si>
    <t>206.000000</t>
  </si>
  <si>
    <t>158</t>
  </si>
  <si>
    <t>735</t>
  </si>
  <si>
    <t>1191</t>
  </si>
  <si>
    <t>1353</t>
  </si>
  <si>
    <t>3743</t>
  </si>
  <si>
    <t>1035</t>
  </si>
  <si>
    <t>2217</t>
  </si>
  <si>
    <t>4172</t>
  </si>
  <si>
    <t>199</t>
  </si>
  <si>
    <t>2189</t>
  </si>
  <si>
    <t>3090</t>
  </si>
  <si>
    <t>5779</t>
  </si>
  <si>
    <t>195.000000</t>
  </si>
  <si>
    <t>Mercedes-Benz of Lafayette of Lafayette Indiana</t>
  </si>
  <si>
    <t>486</t>
  </si>
  <si>
    <t>154</t>
  </si>
  <si>
    <t>562</t>
  </si>
  <si>
    <t>867</t>
  </si>
  <si>
    <t>1265</t>
  </si>
  <si>
    <t>1232</t>
  </si>
  <si>
    <t>3532</t>
  </si>
  <si>
    <t>109.000000</t>
  </si>
  <si>
    <t>855</t>
  </si>
  <si>
    <t>1905</t>
  </si>
  <si>
    <t>3053</t>
  </si>
  <si>
    <t>1805</t>
  </si>
  <si>
    <t>1575</t>
  </si>
  <si>
    <t>3515</t>
  </si>
  <si>
    <t>3087</t>
  </si>
  <si>
    <t>1185</t>
  </si>
  <si>
    <t>1685</t>
  </si>
  <si>
    <t>178</t>
  </si>
  <si>
    <t>196</t>
  </si>
  <si>
    <t>875</t>
  </si>
  <si>
    <t>6240</t>
  </si>
  <si>
    <t>174.000000</t>
  </si>
  <si>
    <t>1674</t>
  </si>
  <si>
    <t>1095</t>
  </si>
  <si>
    <t>365</t>
  </si>
  <si>
    <t>567</t>
  </si>
  <si>
    <t>1155</t>
  </si>
  <si>
    <t>1655</t>
  </si>
  <si>
    <t>1166</t>
  </si>
  <si>
    <t>1605</t>
  </si>
  <si>
    <t>3271</t>
  </si>
  <si>
    <t>926</t>
  </si>
  <si>
    <t>1785</t>
  </si>
  <si>
    <t>2795</t>
  </si>
  <si>
    <t>1355</t>
  </si>
  <si>
    <t>514</t>
  </si>
  <si>
    <t>975</t>
  </si>
  <si>
    <t>1475</t>
  </si>
  <si>
    <t>2870</t>
  </si>
  <si>
    <t>3155</t>
  </si>
  <si>
    <t>892</t>
  </si>
  <si>
    <t>549</t>
  </si>
  <si>
    <t>1093</t>
  </si>
  <si>
    <t>1325</t>
  </si>
  <si>
    <t>1147</t>
  </si>
  <si>
    <t>414</t>
  </si>
  <si>
    <t>Volvo Cars Richmond of Richmond Virginia</t>
  </si>
  <si>
    <t>872</t>
  </si>
  <si>
    <t>1384</t>
  </si>
  <si>
    <t>1315</t>
  </si>
  <si>
    <t>808</t>
  </si>
  <si>
    <t>848</t>
  </si>
  <si>
    <t>715</t>
  </si>
  <si>
    <t>1050</t>
  </si>
  <si>
    <t>1018</t>
  </si>
  <si>
    <t>1464</t>
  </si>
  <si>
    <t>911</t>
  </si>
  <si>
    <t>592</t>
  </si>
  <si>
    <t>976</t>
  </si>
  <si>
    <t>1375</t>
  </si>
  <si>
    <t>673</t>
  </si>
  <si>
    <t>0013600001myYFyAAM</t>
  </si>
  <si>
    <t>Acura of Bay Shore</t>
  </si>
  <si>
    <t>507</t>
  </si>
  <si>
    <t>2565</t>
  </si>
  <si>
    <t>0013600001nuTw1AAE</t>
  </si>
  <si>
    <t>Grubbs Nissan</t>
  </si>
  <si>
    <t>0013600001nuTwfAAE</t>
  </si>
  <si>
    <t>Grubbs INFINITI</t>
  </si>
  <si>
    <t>0013600001nuTxEAAU</t>
  </si>
  <si>
    <t>Grubbs Infiniti of San Antonio</t>
  </si>
  <si>
    <t>773</t>
  </si>
  <si>
    <t>1585</t>
  </si>
  <si>
    <t>0013600001oeuOUAAY</t>
  </si>
  <si>
    <t>Kelly Nissan of Lynnfield</t>
  </si>
  <si>
    <t>0013600001oeuOYAAY</t>
  </si>
  <si>
    <t>Kelly Inifiniti</t>
  </si>
  <si>
    <t>292</t>
  </si>
  <si>
    <t>238</t>
  </si>
  <si>
    <t>1505</t>
  </si>
  <si>
    <t>335</t>
  </si>
  <si>
    <t>885</t>
  </si>
  <si>
    <t>Kelly Ford of Melbourne</t>
  </si>
  <si>
    <t>4940</t>
  </si>
  <si>
    <t>Eby Ford Sales, Inc. of Goshen</t>
  </si>
  <si>
    <t>Hunter Ford of Marion</t>
  </si>
  <si>
    <t>Alma Ford of Alma Michigan</t>
  </si>
  <si>
    <t>379</t>
  </si>
  <si>
    <t>333.000000</t>
  </si>
  <si>
    <t>2630</t>
  </si>
  <si>
    <t>1510</t>
  </si>
  <si>
    <t>0013600001ofUxmAAE</t>
  </si>
  <si>
    <t>Lasco Ford</t>
  </si>
  <si>
    <t>2585</t>
  </si>
  <si>
    <t>152.000000</t>
  </si>
  <si>
    <t>505.000000</t>
  </si>
  <si>
    <t>Hillsboro Ford of Hillsboro New Hampshire</t>
  </si>
  <si>
    <t>3510</t>
  </si>
  <si>
    <t>Smith Ford of Lordsburg</t>
  </si>
  <si>
    <t>1390</t>
  </si>
  <si>
    <t>2150</t>
  </si>
  <si>
    <t>121.000000</t>
  </si>
  <si>
    <t>0013600001ofVDFAA2</t>
  </si>
  <si>
    <t>Thomason Ford</t>
  </si>
  <si>
    <t>0013600001ofVGMAA2</t>
  </si>
  <si>
    <t>Dick Smith Ford of Columbia</t>
  </si>
  <si>
    <t>2880</t>
  </si>
  <si>
    <t>139.000000</t>
  </si>
  <si>
    <t>1070</t>
  </si>
  <si>
    <t>3670</t>
  </si>
  <si>
    <t>3820</t>
  </si>
  <si>
    <t>192.000000</t>
  </si>
  <si>
    <t>0013600001ofVKdAAM</t>
  </si>
  <si>
    <t>Paris Ford Lincoln</t>
  </si>
  <si>
    <t>171</t>
  </si>
  <si>
    <t>3420</t>
  </si>
  <si>
    <t>5430</t>
  </si>
  <si>
    <t>135.000000</t>
  </si>
  <si>
    <t>Tyler Ford of Tyler</t>
  </si>
  <si>
    <t>Holiday Ford of Whitesboro</t>
  </si>
  <si>
    <t>Madison Ford of Madison Virginia</t>
  </si>
  <si>
    <t>0013600001ofVNyAAM</t>
  </si>
  <si>
    <t>Rosen Ford</t>
  </si>
  <si>
    <t>3050</t>
  </si>
  <si>
    <t>105.000000</t>
  </si>
  <si>
    <t>Fette Auto</t>
  </si>
  <si>
    <t>0013600001qAyvYAAS</t>
  </si>
  <si>
    <t>Fette INFINITI</t>
  </si>
  <si>
    <t>Willis Auto Campus</t>
  </si>
  <si>
    <t>0013600001rTxVPAA0</t>
  </si>
  <si>
    <t>Willis INFINITI</t>
  </si>
  <si>
    <t>Luther Automotive</t>
  </si>
  <si>
    <t>0013600001ryA6TAAU</t>
  </si>
  <si>
    <t>Luther INFINITI of Bloomington</t>
  </si>
  <si>
    <t>0013600001ryA6XAAU</t>
  </si>
  <si>
    <t>Luther Nissan Of Inver Grove</t>
  </si>
  <si>
    <t>Volkswagen Iowa City</t>
  </si>
  <si>
    <t>0013600001rymcYAAQ</t>
  </si>
  <si>
    <t>Fort Myers INFINITI</t>
  </si>
  <si>
    <t>398</t>
  </si>
  <si>
    <t>Garlyn Shelton Auto Group</t>
  </si>
  <si>
    <t>0013600001uLs1UAAS</t>
  </si>
  <si>
    <t>Garlyn Shelton Nissan</t>
  </si>
  <si>
    <t>2835</t>
  </si>
  <si>
    <t>945</t>
  </si>
  <si>
    <t>254</t>
  </si>
  <si>
    <t>728</t>
  </si>
  <si>
    <t>733</t>
  </si>
  <si>
    <t>0013600001vPAs8AAG</t>
  </si>
  <si>
    <t>Passport Toyota</t>
  </si>
  <si>
    <t>598</t>
  </si>
  <si>
    <t>386</t>
  </si>
  <si>
    <t>621</t>
  </si>
  <si>
    <t>459</t>
  </si>
  <si>
    <t>0013600001vPAuJAAW</t>
  </si>
  <si>
    <t>Sansone Toyota</t>
  </si>
  <si>
    <t>1015</t>
  </si>
  <si>
    <t>282</t>
  </si>
  <si>
    <t>Performance Toyota of Sinking Spring</t>
  </si>
  <si>
    <t>213</t>
  </si>
  <si>
    <t>2130</t>
  </si>
  <si>
    <t>3650</t>
  </si>
  <si>
    <t>177.000000</t>
  </si>
  <si>
    <t>684</t>
  </si>
  <si>
    <t>766</t>
  </si>
  <si>
    <t>426</t>
  </si>
  <si>
    <t>528</t>
  </si>
  <si>
    <t>508</t>
  </si>
  <si>
    <t>298</t>
  </si>
  <si>
    <t>0013600001wF881AAC</t>
  </si>
  <si>
    <t>Downtown Nashville Nissan</t>
  </si>
  <si>
    <t>My Desert Auto</t>
  </si>
  <si>
    <t>0013600001xo0xtAAA</t>
  </si>
  <si>
    <t>Palm Springs Nissan</t>
  </si>
  <si>
    <t>772</t>
  </si>
  <si>
    <t>838</t>
  </si>
  <si>
    <t>384.62</t>
  </si>
  <si>
    <t>1034</t>
  </si>
  <si>
    <t>Downtown Hyundai of Toronto</t>
  </si>
  <si>
    <t>001Dm00000Cm81RIAR</t>
  </si>
  <si>
    <t>Harte Infiniti</t>
  </si>
  <si>
    <t>542</t>
  </si>
  <si>
    <t>Volkswagen Reading</t>
  </si>
  <si>
    <t>92.31</t>
  </si>
  <si>
    <t>246.16</t>
  </si>
  <si>
    <t>438.46</t>
  </si>
  <si>
    <t>592.31</t>
  </si>
  <si>
    <t>001Dm00000FYYP5IAP</t>
  </si>
  <si>
    <t>Empire Infiniti of White Plains</t>
  </si>
  <si>
    <t>001Dm00000HR9cOIAT</t>
  </si>
  <si>
    <t>Ajax Hyundai</t>
  </si>
  <si>
    <t>001Dm00000HRA6rIAH</t>
  </si>
  <si>
    <t>Bessada Kia</t>
  </si>
  <si>
    <t>876</t>
  </si>
  <si>
    <t>1676</t>
  </si>
  <si>
    <t>496</t>
  </si>
  <si>
    <t>2195</t>
  </si>
  <si>
    <t>Van Horn Volkswagen Sheboygan</t>
  </si>
  <si>
    <t>1712</t>
  </si>
  <si>
    <t>346.15</t>
  </si>
  <si>
    <t>484.62</t>
  </si>
  <si>
    <t>638.47</t>
  </si>
  <si>
    <t>387</t>
  </si>
  <si>
    <t>944.62</t>
  </si>
  <si>
    <t>613</t>
  </si>
  <si>
    <t>532</t>
  </si>
  <si>
    <t>978</t>
  </si>
  <si>
    <t>001VI00000V7oWAYAZ</t>
  </si>
  <si>
    <t>Sierra Infiniti of Duarte</t>
  </si>
  <si>
    <t>001VI00000VymnvYAB</t>
  </si>
  <si>
    <t>Elgin Chrysler Jeep Dodge Ram</t>
  </si>
  <si>
    <t>001VI00000W47tTYAR</t>
  </si>
  <si>
    <t>Genesis Ajax</t>
  </si>
  <si>
    <t>001VI00000Wde9tYAB</t>
  </si>
  <si>
    <t>Matt Blatt Infiniti Atlantic City</t>
  </si>
  <si>
    <t>001VI00000WdqHSYAZ</t>
  </si>
  <si>
    <t>Legend Infiniti</t>
  </si>
  <si>
    <t>Bruce Bennett Nissan Danbury</t>
  </si>
  <si>
    <t>001VI00000We026YAB</t>
  </si>
  <si>
    <t>Georgetown Infiniti</t>
  </si>
  <si>
    <t>001VI00000We2v7YAB</t>
  </si>
  <si>
    <t>Everett Infiniti Northwest Arkansas</t>
  </si>
  <si>
    <t>001VI00000We4KDYAZ</t>
  </si>
  <si>
    <t>Ocean Infiniti Doral</t>
  </si>
  <si>
    <t>001VI00000We6yjYAB</t>
  </si>
  <si>
    <t>24 Infiniti of Plymouth</t>
  </si>
  <si>
    <t>001VI00000We7BdYAJ</t>
  </si>
  <si>
    <t>King Infiniti</t>
  </si>
  <si>
    <t>001VI00000Wir9UYAR</t>
  </si>
  <si>
    <t>Cannon Nissan of Moss Point</t>
  </si>
  <si>
    <t>001VI00000Wj77mYAB</t>
  </si>
  <si>
    <t>Nissan Lake Country</t>
  </si>
  <si>
    <t>001VI00000X3qByYAJ</t>
  </si>
  <si>
    <t>Victory Nissan Chesterton</t>
  </si>
  <si>
    <t>001VI00000YurEFYAZ</t>
  </si>
  <si>
    <t>CarVision of Trooper</t>
  </si>
  <si>
    <t>Berglund Automotive</t>
  </si>
  <si>
    <t>001VI00000Z2MjUYAV</t>
  </si>
  <si>
    <t>Berglund Infiniti Roanoke</t>
  </si>
  <si>
    <t>001VI00000Z2iNNYAZ</t>
  </si>
  <si>
    <t>Bruce Bennett Infiniti Danbury</t>
  </si>
  <si>
    <t>001VI00000Z9TppYAF</t>
  </si>
  <si>
    <t>CarVision of Maple Shade</t>
  </si>
  <si>
    <t>001VI00000ZHyTVYA1</t>
  </si>
  <si>
    <t>Lee Nissan of Auburn</t>
  </si>
  <si>
    <t>Status / Priority</t>
  </si>
  <si>
    <t>Primary</t>
  </si>
  <si>
    <t>Group Name | Website</t>
  </si>
  <si>
    <t>NUM_SAM</t>
  </si>
  <si>
    <t>Net New 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</si>
</sst>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_(* #,##0_);_(* \(#,##0\);_(* &quot;-&quot;??_);_(@_)"/>
  </numFmts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u/>
      <sz val="10"/>
      <color rgb="FF0000FF"/>
      <name val="Montserrat Regular"/>
    </font>
    <font>
      <sz val="10"/>
      <color rgb="FF000000"/>
      <name val="Montserrat Regular"/>
    </font>
    <font>
      <b/>
      <sz val="10"/>
      <color theme="1"/>
      <name val="Montserrat Regular"/>
    </font>
    <font>
      <b/>
      <sz val="10"/>
      <color rgb="FF000000"/>
      <name val="Montserrat Regular"/>
    </font>
    <font>
      <sz val="10"/>
      <color theme="1"/>
      <name val="Montserrat Regular"/>
    </font>
    <font>
      <b/>
      <u/>
      <sz val="10"/>
      <color rgb="FF000000"/>
      <name val="Montserrat Regular"/>
    </font>
    <font>
      <sz val="10"/>
      <color rgb="FF1E1E1E"/>
      <name val="Montserrat Regular"/>
    </font>
    <font>
      <u/>
      <sz val="10"/>
      <color rgb="FF0563C1"/>
      <name val="Montserrat Regular"/>
    </font>
    <font>
      <sz val="12"/>
      <color theme="1"/>
      <name val="Montserrat Regular"/>
    </font>
    <font>
      <b/>
      <sz val="12"/>
      <color theme="1"/>
      <name val="Montserrat Regular"/>
    </font>
    <font>
      <b/>
      <u/>
      <sz val="12"/>
      <color theme="1"/>
      <name val="Montserrat Regular"/>
    </font>
    <font>
      <sz val="12"/>
      <color theme="1"/>
      <name val="Montserrat"/>
      <charset val="1"/>
    </font>
    <font>
      <sz val="12"/>
      <color rgb="FF000000"/>
      <name val="Montserrat"/>
      <charset val="1"/>
    </font>
    <font>
      <sz val="12"/>
      <color theme="0"/>
      <name val="Montserrat"/>
      <charset val="1"/>
    </font>
    <font>
      <sz val="12"/>
      <color rgb="FF000000"/>
      <name val="Montserrat Regular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6" tint="0.79998168889431442"/>
        <bgColor rgb="FFF3F3F3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theme="0"/>
      </patternFill>
    </fill>
    <fill>
      <patternFill patternType="solid">
        <fgColor rgb="FFD9D9D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CE2D6"/>
        <bgColor indexed="64"/>
      </patternFill>
    </fill>
    <fill>
      <patternFill patternType="solid">
        <fgColor rgb="FFC1F1C8"/>
        <bgColor indexed="64"/>
      </patternFill>
    </fill>
    <fill>
      <patternFill patternType="solid">
        <fgColor rgb="FFCBEDFB"/>
        <bgColor indexed="64"/>
      </patternFill>
    </fill>
    <fill>
      <patternFill patternType="solid">
        <fgColor rgb="FFF2CEF0"/>
        <bgColor indexed="64"/>
      </patternFill>
    </fill>
  </fills>
  <borders count="37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medium">
        <color theme="1" tint="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</cellStyleXfs>
  <cellXfs count="213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3" borderId="0" xfId="0" applyFont="1" applyFill="1" applyAlignment="1">
      <alignment horizontal="center" vertical="top" wrapText="1"/>
    </xf>
    <xf numFmtId="0" fontId="2" fillId="4" borderId="0" xfId="0" applyFont="1" applyFill="1" applyAlignment="1">
      <alignment horizontal="center" vertical="top" wrapText="1"/>
    </xf>
    <xf numFmtId="0" fontId="2" fillId="5" borderId="0" xfId="0" applyFont="1" applyFill="1" applyAlignment="1">
      <alignment horizontal="center" vertical="top" wrapText="1"/>
    </xf>
    <xf numFmtId="0" fontId="2" fillId="6" borderId="0" xfId="0" applyFont="1" applyFill="1" applyAlignment="1">
      <alignment horizontal="center" vertical="top" wrapText="1"/>
    </xf>
    <xf numFmtId="0" fontId="2" fillId="7" borderId="0" xfId="0" applyFont="1" applyFill="1" applyAlignment="1">
      <alignment horizontal="center" vertical="top" wrapText="1"/>
    </xf>
    <xf numFmtId="0" fontId="4" fillId="10" borderId="0" xfId="3" applyFont="1" applyFill="1"/>
    <xf numFmtId="0" fontId="5" fillId="8" borderId="0" xfId="3" applyFont="1" applyFill="1"/>
    <xf numFmtId="0" fontId="6" fillId="8" borderId="0" xfId="3" applyFont="1" applyFill="1" applyAlignment="1">
      <alignment horizontal="center"/>
    </xf>
    <xf numFmtId="0" fontId="7" fillId="9" borderId="0" xfId="3" applyFont="1" applyFill="1" applyAlignment="1">
      <alignment horizontal="center"/>
    </xf>
    <xf numFmtId="0" fontId="8" fillId="8" borderId="0" xfId="3" applyFont="1" applyFill="1" applyAlignment="1">
      <alignment horizontal="center"/>
    </xf>
    <xf numFmtId="0" fontId="9" fillId="8" borderId="0" xfId="3" applyFont="1" applyFill="1" applyAlignment="1">
      <alignment horizontal="center"/>
    </xf>
    <xf numFmtId="0" fontId="7" fillId="9" borderId="0" xfId="3" applyFont="1" applyFill="1" applyAlignment="1">
      <alignment horizontal="center" vertical="center"/>
    </xf>
    <xf numFmtId="164" fontId="7" fillId="9" borderId="0" xfId="3" applyNumberFormat="1" applyFont="1" applyFill="1" applyAlignment="1">
      <alignment horizontal="center" vertical="center"/>
    </xf>
    <xf numFmtId="0" fontId="5" fillId="4" borderId="0" xfId="3" applyFont="1" applyFill="1" applyAlignment="1">
      <alignment horizontal="right"/>
    </xf>
    <xf numFmtId="0" fontId="9" fillId="4" borderId="0" xfId="3" applyFont="1" applyFill="1" applyAlignment="1">
      <alignment horizontal="center"/>
    </xf>
    <xf numFmtId="0" fontId="5" fillId="4" borderId="0" xfId="3" applyFont="1" applyFill="1" applyAlignment="1">
      <alignment horizontal="center"/>
    </xf>
    <xf numFmtId="0" fontId="5" fillId="11" borderId="0" xfId="3" applyFont="1" applyFill="1" applyAlignment="1">
      <alignment horizontal="center"/>
    </xf>
    <xf numFmtId="9" fontId="8" fillId="4" borderId="0" xfId="3" applyNumberFormat="1" applyFont="1" applyFill="1" applyAlignment="1">
      <alignment horizontal="center"/>
    </xf>
    <xf numFmtId="164" fontId="8" fillId="4" borderId="0" xfId="3" applyNumberFormat="1" applyFont="1" applyFill="1" applyAlignment="1">
      <alignment horizontal="center"/>
    </xf>
    <xf numFmtId="0" fontId="8" fillId="8" borderId="0" xfId="3" applyFont="1" applyFill="1"/>
    <xf numFmtId="164" fontId="5" fillId="4" borderId="0" xfId="3" applyNumberFormat="1" applyFont="1" applyFill="1" applyAlignment="1">
      <alignment horizontal="center"/>
    </xf>
    <xf numFmtId="0" fontId="10" fillId="4" borderId="0" xfId="3" applyFont="1" applyFill="1" applyAlignment="1">
      <alignment horizontal="right"/>
    </xf>
    <xf numFmtId="0" fontId="11" fillId="10" borderId="0" xfId="3" applyFont="1" applyFill="1"/>
    <xf numFmtId="0" fontId="4" fillId="4" borderId="0" xfId="3" applyFont="1" applyFill="1"/>
    <xf numFmtId="0" fontId="5" fillId="8" borderId="0" xfId="3" applyFont="1" applyFill="1" applyAlignment="1">
      <alignment horizontal="right"/>
    </xf>
    <xf numFmtId="0" fontId="4" fillId="12" borderId="0" xfId="3" applyFont="1" applyFill="1"/>
    <xf numFmtId="0" fontId="5" fillId="8" borderId="0" xfId="3" applyFont="1" applyFill="1" applyAlignment="1">
      <alignment horizontal="center"/>
    </xf>
    <xf numFmtId="0" fontId="5" fillId="9" borderId="0" xfId="3" applyFont="1" applyFill="1" applyAlignment="1">
      <alignment horizontal="center"/>
    </xf>
    <xf numFmtId="9" fontId="8" fillId="8" borderId="0" xfId="3" applyNumberFormat="1" applyFont="1" applyFill="1" applyAlignment="1">
      <alignment horizontal="center"/>
    </xf>
    <xf numFmtId="164" fontId="8" fillId="8" borderId="0" xfId="3" applyNumberFormat="1" applyFont="1" applyFill="1" applyAlignment="1">
      <alignment horizontal="center"/>
    </xf>
    <xf numFmtId="0" fontId="4" fillId="8" borderId="0" xfId="3" applyFont="1" applyFill="1"/>
    <xf numFmtId="0" fontId="11" fillId="12" borderId="0" xfId="3" applyFont="1" applyFill="1"/>
    <xf numFmtId="0" fontId="10" fillId="8" borderId="0" xfId="3" applyFont="1" applyFill="1" applyAlignment="1">
      <alignment horizontal="right"/>
    </xf>
    <xf numFmtId="0" fontId="5" fillId="13" borderId="0" xfId="3" applyFont="1" applyFill="1" applyAlignment="1">
      <alignment horizontal="right"/>
    </xf>
    <xf numFmtId="0" fontId="4" fillId="13" borderId="0" xfId="3" applyFont="1" applyFill="1"/>
    <xf numFmtId="0" fontId="5" fillId="13" borderId="0" xfId="3" applyFont="1" applyFill="1" applyAlignment="1">
      <alignment horizontal="center"/>
    </xf>
    <xf numFmtId="164" fontId="8" fillId="13" borderId="0" xfId="3" applyNumberFormat="1" applyFont="1" applyFill="1" applyAlignment="1">
      <alignment horizontal="center"/>
    </xf>
    <xf numFmtId="0" fontId="8" fillId="13" borderId="0" xfId="3" applyFont="1" applyFill="1"/>
    <xf numFmtId="0" fontId="8" fillId="0" borderId="0" xfId="3" applyFont="1"/>
    <xf numFmtId="0" fontId="8" fillId="0" borderId="0" xfId="3" applyFont="1" applyAlignment="1">
      <alignment horizontal="center"/>
    </xf>
    <xf numFmtId="164" fontId="8" fillId="0" borderId="0" xfId="3" applyNumberFormat="1" applyFont="1" applyAlignment="1">
      <alignment horizontal="center"/>
    </xf>
    <xf numFmtId="0" fontId="5" fillId="0" borderId="0" xfId="3" applyFont="1"/>
    <xf numFmtId="0" fontId="12" fillId="8" borderId="0" xfId="0" applyFont="1" applyFill="1"/>
    <xf numFmtId="0" fontId="12" fillId="8" borderId="1" xfId="0" applyFont="1" applyFill="1" applyBorder="1"/>
    <xf numFmtId="0" fontId="12" fillId="8" borderId="2" xfId="0" applyFont="1" applyFill="1" applyBorder="1"/>
    <xf numFmtId="0" fontId="12" fillId="15" borderId="0" xfId="0" applyFont="1" applyFill="1" applyAlignment="1">
      <alignment horizontal="center"/>
    </xf>
    <xf numFmtId="0" fontId="12" fillId="8" borderId="4" xfId="0" applyFont="1" applyFill="1" applyBorder="1"/>
    <xf numFmtId="0" fontId="12" fillId="8" borderId="0" xfId="0" applyFont="1" applyFill="1" applyAlignment="1">
      <alignment horizontal="center"/>
    </xf>
    <xf numFmtId="0" fontId="12" fillId="8" borderId="4" xfId="0" applyFont="1" applyFill="1" applyBorder="1" applyAlignment="1">
      <alignment horizontal="left"/>
    </xf>
    <xf numFmtId="0" fontId="12" fillId="8" borderId="0" xfId="0" applyFont="1" applyFill="1" applyAlignment="1">
      <alignment horizontal="left"/>
    </xf>
    <xf numFmtId="0" fontId="12" fillId="8" borderId="6" xfId="0" applyFont="1" applyFill="1" applyBorder="1" applyAlignment="1">
      <alignment horizontal="left"/>
    </xf>
    <xf numFmtId="0" fontId="12" fillId="8" borderId="7" xfId="0" applyFont="1" applyFill="1" applyBorder="1" applyAlignment="1">
      <alignment horizontal="left"/>
    </xf>
    <xf numFmtId="0" fontId="13" fillId="8" borderId="0" xfId="0" applyFont="1" applyFill="1"/>
    <xf numFmtId="9" fontId="12" fillId="8" borderId="5" xfId="0" applyNumberFormat="1" applyFont="1" applyFill="1" applyBorder="1" applyAlignment="1">
      <alignment horizontal="center"/>
    </xf>
    <xf numFmtId="9" fontId="12" fillId="15" borderId="7" xfId="0" applyNumberFormat="1" applyFont="1" applyFill="1" applyBorder="1" applyAlignment="1">
      <alignment horizontal="center"/>
    </xf>
    <xf numFmtId="9" fontId="12" fillId="15" borderId="8" xfId="0" applyNumberFormat="1" applyFont="1" applyFill="1" applyBorder="1" applyAlignment="1">
      <alignment horizontal="center"/>
    </xf>
    <xf numFmtId="0" fontId="12" fillId="15" borderId="2" xfId="0" applyFont="1" applyFill="1" applyBorder="1"/>
    <xf numFmtId="0" fontId="14" fillId="8" borderId="2" xfId="0" applyFont="1" applyFill="1" applyBorder="1" applyAlignment="1">
      <alignment horizontal="center"/>
    </xf>
    <xf numFmtId="0" fontId="14" fillId="8" borderId="3" xfId="0" applyFont="1" applyFill="1" applyBorder="1" applyAlignment="1">
      <alignment horizontal="center"/>
    </xf>
    <xf numFmtId="165" fontId="12" fillId="15" borderId="0" xfId="1" applyNumberFormat="1" applyFont="1" applyFill="1" applyBorder="1"/>
    <xf numFmtId="165" fontId="12" fillId="8" borderId="7" xfId="0" applyNumberFormat="1" applyFont="1" applyFill="1" applyBorder="1"/>
    <xf numFmtId="0" fontId="12" fillId="15" borderId="2" xfId="0" applyFont="1" applyFill="1" applyBorder="1" applyAlignment="1">
      <alignment horizontal="center"/>
    </xf>
    <xf numFmtId="0" fontId="12" fillId="8" borderId="7" xfId="0" applyFont="1" applyFill="1" applyBorder="1" applyAlignment="1">
      <alignment horizontal="center"/>
    </xf>
    <xf numFmtId="1" fontId="12" fillId="15" borderId="3" xfId="0" applyNumberFormat="1" applyFont="1" applyFill="1" applyBorder="1"/>
    <xf numFmtId="165" fontId="12" fillId="15" borderId="5" xfId="1" applyNumberFormat="1" applyFont="1" applyFill="1" applyBorder="1"/>
    <xf numFmtId="165" fontId="12" fillId="8" borderId="8" xfId="0" applyNumberFormat="1" applyFont="1" applyFill="1" applyBorder="1"/>
    <xf numFmtId="165" fontId="12" fillId="15" borderId="3" xfId="1" applyNumberFormat="1" applyFont="1" applyFill="1" applyBorder="1"/>
    <xf numFmtId="165" fontId="12" fillId="8" borderId="8" xfId="1" applyNumberFormat="1" applyFont="1" applyFill="1" applyBorder="1"/>
    <xf numFmtId="0" fontId="14" fillId="8" borderId="12" xfId="0" applyFont="1" applyFill="1" applyBorder="1" applyAlignment="1">
      <alignment horizontal="center"/>
    </xf>
    <xf numFmtId="9" fontId="12" fillId="8" borderId="13" xfId="0" applyNumberFormat="1" applyFont="1" applyFill="1" applyBorder="1" applyAlignment="1">
      <alignment horizontal="center"/>
    </xf>
    <xf numFmtId="9" fontId="12" fillId="15" borderId="14" xfId="0" applyNumberFormat="1" applyFont="1" applyFill="1" applyBorder="1" applyAlignment="1">
      <alignment horizontal="center"/>
    </xf>
    <xf numFmtId="165" fontId="12" fillId="15" borderId="13" xfId="0" applyNumberFormat="1" applyFont="1" applyFill="1" applyBorder="1"/>
    <xf numFmtId="165" fontId="12" fillId="8" borderId="14" xfId="0" applyNumberFormat="1" applyFont="1" applyFill="1" applyBorder="1"/>
    <xf numFmtId="165" fontId="12" fillId="15" borderId="12" xfId="0" applyNumberFormat="1" applyFont="1" applyFill="1" applyBorder="1"/>
    <xf numFmtId="0" fontId="0" fillId="14" borderId="0" xfId="0" applyFill="1"/>
    <xf numFmtId="1" fontId="12" fillId="15" borderId="12" xfId="0" applyNumberFormat="1" applyFont="1" applyFill="1" applyBorder="1"/>
    <xf numFmtId="166" fontId="12" fillId="8" borderId="0" xfId="4" applyNumberFormat="1" applyFont="1" applyFill="1"/>
    <xf numFmtId="1" fontId="12" fillId="8" borderId="0" xfId="0" applyNumberFormat="1" applyFont="1" applyFill="1"/>
    <xf numFmtId="165" fontId="12" fillId="8" borderId="0" xfId="0" applyNumberFormat="1" applyFont="1" applyFill="1"/>
    <xf numFmtId="165" fontId="13" fillId="8" borderId="0" xfId="0" applyNumberFormat="1" applyFont="1" applyFill="1"/>
    <xf numFmtId="0" fontId="16" fillId="8" borderId="0" xfId="0" applyFont="1" applyFill="1"/>
    <xf numFmtId="0" fontId="15" fillId="8" borderId="0" xfId="0" applyFont="1" applyFill="1"/>
    <xf numFmtId="9" fontId="15" fillId="8" borderId="0" xfId="0" applyNumberFormat="1" applyFont="1" applyFill="1"/>
    <xf numFmtId="1" fontId="15" fillId="8" borderId="0" xfId="0" applyNumberFormat="1" applyFont="1" applyFill="1"/>
    <xf numFmtId="0" fontId="15" fillId="8" borderId="0" xfId="0" applyFont="1" applyFill="1" applyAlignment="1">
      <alignment horizontal="center"/>
    </xf>
    <xf numFmtId="9" fontId="12" fillId="8" borderId="0" xfId="2" applyFont="1" applyFill="1" applyBorder="1" applyAlignment="1">
      <alignment horizontal="center"/>
    </xf>
    <xf numFmtId="0" fontId="13" fillId="8" borderId="7" xfId="0" applyFont="1" applyFill="1" applyBorder="1" applyAlignment="1">
      <alignment horizontal="center"/>
    </xf>
    <xf numFmtId="165" fontId="13" fillId="8" borderId="14" xfId="0" applyNumberFormat="1" applyFont="1" applyFill="1" applyBorder="1"/>
    <xf numFmtId="165" fontId="13" fillId="8" borderId="8" xfId="1" applyNumberFormat="1" applyFont="1" applyFill="1" applyBorder="1"/>
    <xf numFmtId="0" fontId="14" fillId="8" borderId="0" xfId="0" applyFont="1" applyFill="1" applyAlignment="1">
      <alignment horizontal="center"/>
    </xf>
    <xf numFmtId="166" fontId="18" fillId="8" borderId="5" xfId="4" applyNumberFormat="1" applyFont="1" applyFill="1" applyBorder="1"/>
    <xf numFmtId="166" fontId="12" fillId="8" borderId="13" xfId="4" applyNumberFormat="1" applyFont="1" applyFill="1" applyBorder="1"/>
    <xf numFmtId="9" fontId="12" fillId="15" borderId="13" xfId="0" applyNumberFormat="1" applyFont="1" applyFill="1" applyBorder="1" applyAlignment="1">
      <alignment horizontal="center"/>
    </xf>
    <xf numFmtId="9" fontId="12" fillId="15" borderId="5" xfId="0" applyNumberFormat="1" applyFont="1" applyFill="1" applyBorder="1" applyAlignment="1">
      <alignment horizontal="center"/>
    </xf>
    <xf numFmtId="0" fontId="12" fillId="15" borderId="0" xfId="0" applyFont="1" applyFill="1"/>
    <xf numFmtId="0" fontId="12" fillId="8" borderId="21" xfId="0" applyFont="1" applyFill="1" applyBorder="1"/>
    <xf numFmtId="0" fontId="12" fillId="8" borderId="21" xfId="0" applyFont="1" applyFill="1" applyBorder="1" applyAlignment="1">
      <alignment horizontal="left"/>
    </xf>
    <xf numFmtId="0" fontId="12" fillId="8" borderId="23" xfId="0" applyFont="1" applyFill="1" applyBorder="1" applyAlignment="1">
      <alignment horizontal="left"/>
    </xf>
    <xf numFmtId="0" fontId="12" fillId="8" borderId="24" xfId="0" applyFont="1" applyFill="1" applyBorder="1" applyAlignment="1">
      <alignment horizontal="left"/>
    </xf>
    <xf numFmtId="0" fontId="12" fillId="8" borderId="24" xfId="0" applyFont="1" applyFill="1" applyBorder="1"/>
    <xf numFmtId="0" fontId="12" fillId="15" borderId="27" xfId="0" applyFont="1" applyFill="1" applyBorder="1" applyAlignment="1">
      <alignment horizontal="center"/>
    </xf>
    <xf numFmtId="0" fontId="12" fillId="8" borderId="27" xfId="0" applyFont="1" applyFill="1" applyBorder="1" applyAlignment="1">
      <alignment horizontal="center"/>
    </xf>
    <xf numFmtId="166" fontId="12" fillId="8" borderId="27" xfId="4" applyNumberFormat="1" applyFont="1" applyFill="1" applyBorder="1"/>
    <xf numFmtId="165" fontId="12" fillId="15" borderId="27" xfId="1" applyNumberFormat="1" applyFont="1" applyFill="1" applyBorder="1"/>
    <xf numFmtId="165" fontId="12" fillId="8" borderId="28" xfId="0" applyNumberFormat="1" applyFont="1" applyFill="1" applyBorder="1"/>
    <xf numFmtId="165" fontId="12" fillId="15" borderId="26" xfId="0" applyNumberFormat="1" applyFont="1" applyFill="1" applyBorder="1" applyAlignment="1">
      <alignment horizontal="center"/>
    </xf>
    <xf numFmtId="165" fontId="12" fillId="8" borderId="27" xfId="0" applyNumberFormat="1" applyFont="1" applyFill="1" applyBorder="1" applyAlignment="1">
      <alignment horizontal="center"/>
    </xf>
    <xf numFmtId="165" fontId="12" fillId="15" borderId="27" xfId="0" applyNumberFormat="1" applyFont="1" applyFill="1" applyBorder="1" applyAlignment="1">
      <alignment horizontal="center"/>
    </xf>
    <xf numFmtId="165" fontId="13" fillId="8" borderId="28" xfId="0" applyNumberFormat="1" applyFont="1" applyFill="1" applyBorder="1" applyAlignment="1">
      <alignment horizontal="center"/>
    </xf>
    <xf numFmtId="166" fontId="12" fillId="15" borderId="26" xfId="4" applyNumberFormat="1" applyFont="1" applyFill="1" applyBorder="1"/>
    <xf numFmtId="9" fontId="12" fillId="8" borderId="27" xfId="2" applyFont="1" applyFill="1" applyBorder="1" applyAlignment="1">
      <alignment horizontal="center"/>
    </xf>
    <xf numFmtId="9" fontId="12" fillId="15" borderId="27" xfId="2" applyFont="1" applyFill="1" applyBorder="1" applyAlignment="1">
      <alignment horizontal="center"/>
    </xf>
    <xf numFmtId="0" fontId="14" fillId="8" borderId="29" xfId="0" applyFont="1" applyFill="1" applyBorder="1" applyAlignment="1">
      <alignment horizontal="center"/>
    </xf>
    <xf numFmtId="0" fontId="14" fillId="8" borderId="30" xfId="0" applyFont="1" applyFill="1" applyBorder="1" applyAlignment="1">
      <alignment horizontal="center"/>
    </xf>
    <xf numFmtId="9" fontId="12" fillId="15" borderId="31" xfId="2" applyFont="1" applyFill="1" applyBorder="1" applyAlignment="1">
      <alignment horizontal="center"/>
    </xf>
    <xf numFmtId="9" fontId="12" fillId="8" borderId="31" xfId="2" applyFont="1" applyFill="1" applyBorder="1" applyAlignment="1">
      <alignment horizontal="center"/>
    </xf>
    <xf numFmtId="0" fontId="12" fillId="8" borderId="22" xfId="0" applyFont="1" applyFill="1" applyBorder="1"/>
    <xf numFmtId="166" fontId="12" fillId="15" borderId="33" xfId="4" applyNumberFormat="1" applyFont="1" applyFill="1" applyBorder="1"/>
    <xf numFmtId="166" fontId="12" fillId="8" borderId="31" xfId="4" applyNumberFormat="1" applyFont="1" applyFill="1" applyBorder="1"/>
    <xf numFmtId="165" fontId="12" fillId="15" borderId="31" xfId="1" applyNumberFormat="1" applyFont="1" applyFill="1" applyBorder="1"/>
    <xf numFmtId="165" fontId="12" fillId="8" borderId="32" xfId="0" applyNumberFormat="1" applyFont="1" applyFill="1" applyBorder="1"/>
    <xf numFmtId="165" fontId="12" fillId="15" borderId="33" xfId="0" applyNumberFormat="1" applyFont="1" applyFill="1" applyBorder="1" applyAlignment="1">
      <alignment horizontal="center"/>
    </xf>
    <xf numFmtId="165" fontId="12" fillId="8" borderId="31" xfId="0" applyNumberFormat="1" applyFont="1" applyFill="1" applyBorder="1" applyAlignment="1">
      <alignment horizontal="center"/>
    </xf>
    <xf numFmtId="165" fontId="12" fillId="15" borderId="31" xfId="0" applyNumberFormat="1" applyFont="1" applyFill="1" applyBorder="1" applyAlignment="1">
      <alignment horizontal="center"/>
    </xf>
    <xf numFmtId="165" fontId="13" fillId="8" borderId="34" xfId="0" applyNumberFormat="1" applyFont="1" applyFill="1" applyBorder="1" applyAlignment="1">
      <alignment horizontal="center"/>
    </xf>
    <xf numFmtId="165" fontId="13" fillId="8" borderId="35" xfId="0" applyNumberFormat="1" applyFont="1" applyFill="1" applyBorder="1" applyAlignment="1">
      <alignment horizontal="center"/>
    </xf>
    <xf numFmtId="165" fontId="12" fillId="8" borderId="22" xfId="0" applyNumberFormat="1" applyFont="1" applyFill="1" applyBorder="1" applyAlignment="1">
      <alignment horizontal="center"/>
    </xf>
    <xf numFmtId="165" fontId="12" fillId="8" borderId="0" xfId="0" applyNumberFormat="1" applyFont="1" applyFill="1" applyAlignment="1">
      <alignment horizontal="center"/>
    </xf>
    <xf numFmtId="9" fontId="13" fillId="15" borderId="28" xfId="0" applyNumberFormat="1" applyFont="1" applyFill="1" applyBorder="1" applyAlignment="1">
      <alignment horizontal="center"/>
    </xf>
    <xf numFmtId="9" fontId="13" fillId="15" borderId="28" xfId="2" applyFont="1" applyFill="1" applyBorder="1" applyAlignment="1">
      <alignment horizontal="center"/>
    </xf>
    <xf numFmtId="9" fontId="13" fillId="15" borderId="32" xfId="2" applyFont="1" applyFill="1" applyBorder="1" applyAlignment="1">
      <alignment horizontal="center"/>
    </xf>
    <xf numFmtId="165" fontId="13" fillId="8" borderId="32" xfId="0" applyNumberFormat="1" applyFont="1" applyFill="1" applyBorder="1" applyAlignment="1">
      <alignment horizontal="center"/>
    </xf>
    <xf numFmtId="0" fontId="5" fillId="14" borderId="0" xfId="3" applyFont="1" applyFill="1"/>
    <xf numFmtId="0" fontId="7" fillId="18" borderId="0" xfId="3" applyFont="1" applyFill="1" applyAlignment="1">
      <alignment horizontal="center"/>
    </xf>
    <xf numFmtId="0" fontId="5" fillId="14" borderId="0" xfId="3" applyFont="1" applyFill="1" applyAlignment="1">
      <alignment horizontal="center"/>
    </xf>
    <xf numFmtId="0" fontId="10" fillId="14" borderId="0" xfId="3" applyFont="1" applyFill="1" applyAlignment="1">
      <alignment horizontal="center"/>
    </xf>
    <xf numFmtId="0" fontId="8" fillId="14" borderId="0" xfId="3" applyFont="1" applyFill="1" applyAlignment="1">
      <alignment horizontal="center"/>
    </xf>
    <xf numFmtId="0" fontId="5" fillId="19" borderId="0" xfId="3" applyFont="1" applyFill="1" applyAlignment="1">
      <alignment horizontal="center"/>
    </xf>
    <xf numFmtId="0" fontId="5" fillId="20" borderId="0" xfId="3" applyFont="1" applyFill="1"/>
    <xf numFmtId="0" fontId="7" fillId="21" borderId="0" xfId="3" applyFont="1" applyFill="1" applyAlignment="1">
      <alignment horizontal="center"/>
    </xf>
    <xf numFmtId="0" fontId="5" fillId="20" borderId="0" xfId="3" applyFont="1" applyFill="1" applyAlignment="1">
      <alignment horizontal="center"/>
    </xf>
    <xf numFmtId="0" fontId="10" fillId="20" borderId="0" xfId="3" applyFont="1" applyFill="1" applyAlignment="1">
      <alignment horizontal="center"/>
    </xf>
    <xf numFmtId="0" fontId="8" fillId="20" borderId="0" xfId="3" applyFont="1" applyFill="1" applyAlignment="1">
      <alignment horizontal="center"/>
    </xf>
    <xf numFmtId="0" fontId="5" fillId="22" borderId="0" xfId="3" applyFont="1" applyFill="1" applyAlignment="1">
      <alignment horizontal="center"/>
    </xf>
    <xf numFmtId="0" fontId="6" fillId="18" borderId="0" xfId="3" applyFont="1" applyFill="1" applyAlignment="1">
      <alignment horizontal="center"/>
    </xf>
    <xf numFmtId="0" fontId="5" fillId="18" borderId="0" xfId="3" applyFont="1" applyFill="1" applyAlignment="1">
      <alignment horizontal="center"/>
    </xf>
    <xf numFmtId="0" fontId="8" fillId="18" borderId="0" xfId="3" applyFont="1" applyFill="1" applyAlignment="1">
      <alignment horizontal="center"/>
    </xf>
    <xf numFmtId="0" fontId="12" fillId="14" borderId="0" xfId="0" applyFont="1" applyFill="1"/>
    <xf numFmtId="0" fontId="19" fillId="23" borderId="36" xfId="0" applyFont="1" applyFill="1" applyBorder="1" applyAlignment="1">
      <alignment horizontal="center" vertical="top"/>
    </xf>
    <xf numFmtId="0" fontId="19" fillId="24" borderId="36" xfId="0" applyFont="1" applyFill="1" applyBorder="1" applyAlignment="1">
      <alignment horizontal="center" vertical="top"/>
    </xf>
    <xf numFmtId="0" fontId="19" fillId="25" borderId="36" xfId="0" applyFont="1" applyFill="1" applyBorder="1" applyAlignment="1">
      <alignment horizontal="center" vertical="top"/>
    </xf>
    <xf numFmtId="0" fontId="19" fillId="26" borderId="36" xfId="0" applyFont="1" applyFill="1" applyBorder="1" applyAlignment="1">
      <alignment horizontal="center" vertical="top"/>
    </xf>
    <xf numFmtId="0" fontId="19" fillId="27" borderId="36" xfId="0" applyFont="1" applyFill="1" applyBorder="1" applyAlignment="1">
      <alignment horizontal="center" vertical="top"/>
    </xf>
    <xf numFmtId="0" fontId="19" fillId="28" borderId="36" xfId="0" applyFont="1" applyFill="1" applyBorder="1" applyAlignment="1">
      <alignment horizontal="center" vertical="top"/>
    </xf>
    <xf numFmtId="0" fontId="21" fillId="0" borderId="0" xfId="0" applyFont="1"/>
    <xf numFmtId="0" fontId="20" fillId="0" borderId="0" xfId="0" applyFont="1"/>
    <xf numFmtId="0" fontId="12" fillId="17" borderId="0" xfId="0" applyFont="1" applyFill="1" applyAlignment="1">
      <alignment horizontal="center"/>
    </xf>
    <xf numFmtId="0" fontId="12" fillId="17" borderId="5" xfId="0" applyFont="1" applyFill="1" applyBorder="1" applyAlignment="1">
      <alignment horizontal="center"/>
    </xf>
    <xf numFmtId="0" fontId="12" fillId="8" borderId="9" xfId="0" applyFont="1" applyFill="1" applyBorder="1" applyAlignment="1">
      <alignment horizontal="left"/>
    </xf>
    <xf numFmtId="0" fontId="12" fillId="8" borderId="10" xfId="0" applyFont="1" applyFill="1" applyBorder="1" applyAlignment="1">
      <alignment horizontal="left"/>
    </xf>
    <xf numFmtId="0" fontId="12" fillId="14" borderId="10" xfId="0" applyFont="1" applyFill="1" applyBorder="1" applyAlignment="1">
      <alignment horizontal="center"/>
    </xf>
    <xf numFmtId="0" fontId="12" fillId="14" borderId="11" xfId="0" applyFont="1" applyFill="1" applyBorder="1" applyAlignment="1">
      <alignment horizontal="center"/>
    </xf>
    <xf numFmtId="0" fontId="14" fillId="8" borderId="2" xfId="0" applyFont="1" applyFill="1" applyBorder="1" applyAlignment="1">
      <alignment horizontal="center"/>
    </xf>
    <xf numFmtId="0" fontId="14" fillId="8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left"/>
    </xf>
    <xf numFmtId="0" fontId="12" fillId="15" borderId="0" xfId="0" applyFont="1" applyFill="1" applyAlignment="1">
      <alignment horizontal="left"/>
    </xf>
    <xf numFmtId="0" fontId="12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left"/>
    </xf>
    <xf numFmtId="0" fontId="12" fillId="8" borderId="0" xfId="0" applyFont="1" applyFill="1" applyAlignment="1">
      <alignment horizontal="left"/>
    </xf>
    <xf numFmtId="9" fontId="12" fillId="8" borderId="0" xfId="2" applyFont="1" applyFill="1" applyBorder="1" applyAlignment="1">
      <alignment horizontal="center"/>
    </xf>
    <xf numFmtId="9" fontId="12" fillId="8" borderId="5" xfId="2" applyFont="1" applyFill="1" applyBorder="1" applyAlignment="1">
      <alignment horizontal="center"/>
    </xf>
    <xf numFmtId="9" fontId="12" fillId="8" borderId="7" xfId="2" applyFont="1" applyFill="1" applyBorder="1" applyAlignment="1">
      <alignment horizontal="center"/>
    </xf>
    <xf numFmtId="9" fontId="12" fillId="8" borderId="8" xfId="2" applyFont="1" applyFill="1" applyBorder="1" applyAlignment="1">
      <alignment horizontal="center"/>
    </xf>
    <xf numFmtId="0" fontId="12" fillId="8" borderId="1" xfId="0" applyFont="1" applyFill="1" applyBorder="1" applyAlignment="1">
      <alignment horizontal="left"/>
    </xf>
    <xf numFmtId="0" fontId="12" fillId="8" borderId="2" xfId="0" applyFont="1" applyFill="1" applyBorder="1" applyAlignment="1">
      <alignment horizontal="left"/>
    </xf>
    <xf numFmtId="0" fontId="12" fillId="15" borderId="6" xfId="0" applyFont="1" applyFill="1" applyBorder="1" applyAlignment="1">
      <alignment horizontal="left"/>
    </xf>
    <xf numFmtId="0" fontId="12" fillId="15" borderId="7" xfId="0" applyFont="1" applyFill="1" applyBorder="1" applyAlignment="1">
      <alignment horizontal="left"/>
    </xf>
    <xf numFmtId="0" fontId="12" fillId="15" borderId="1" xfId="0" applyFont="1" applyFill="1" applyBorder="1" applyAlignment="1">
      <alignment horizontal="left"/>
    </xf>
    <xf numFmtId="0" fontId="12" fillId="15" borderId="2" xfId="0" applyFont="1" applyFill="1" applyBorder="1" applyAlignment="1">
      <alignment horizontal="left"/>
    </xf>
    <xf numFmtId="0" fontId="13" fillId="8" borderId="6" xfId="0" applyFont="1" applyFill="1" applyBorder="1" applyAlignment="1">
      <alignment horizontal="left"/>
    </xf>
    <xf numFmtId="0" fontId="13" fillId="8" borderId="7" xfId="0" applyFont="1" applyFill="1" applyBorder="1" applyAlignment="1">
      <alignment horizontal="left"/>
    </xf>
    <xf numFmtId="0" fontId="12" fillId="8" borderId="6" xfId="0" applyFont="1" applyFill="1" applyBorder="1" applyAlignment="1">
      <alignment horizontal="left"/>
    </xf>
    <xf numFmtId="0" fontId="12" fillId="8" borderId="7" xfId="0" applyFont="1" applyFill="1" applyBorder="1" applyAlignment="1">
      <alignment horizontal="left"/>
    </xf>
    <xf numFmtId="0" fontId="12" fillId="15" borderId="21" xfId="0" applyFont="1" applyFill="1" applyBorder="1" applyAlignment="1">
      <alignment horizontal="left"/>
    </xf>
    <xf numFmtId="0" fontId="13" fillId="8" borderId="23" xfId="0" applyFont="1" applyFill="1" applyBorder="1" applyAlignment="1">
      <alignment horizontal="left"/>
    </xf>
    <xf numFmtId="0" fontId="13" fillId="8" borderId="24" xfId="0" applyFont="1" applyFill="1" applyBorder="1" applyAlignment="1">
      <alignment horizontal="left"/>
    </xf>
    <xf numFmtId="0" fontId="12" fillId="8" borderId="21" xfId="0" applyFont="1" applyFill="1" applyBorder="1" applyAlignment="1">
      <alignment horizontal="left"/>
    </xf>
    <xf numFmtId="0" fontId="13" fillId="8" borderId="21" xfId="0" applyFont="1" applyFill="1" applyBorder="1" applyAlignment="1">
      <alignment horizontal="left"/>
    </xf>
    <xf numFmtId="0" fontId="13" fillId="8" borderId="0" xfId="0" applyFont="1" applyFill="1" applyAlignment="1">
      <alignment horizontal="left"/>
    </xf>
    <xf numFmtId="0" fontId="12" fillId="15" borderId="22" xfId="0" applyFont="1" applyFill="1" applyBorder="1" applyAlignment="1">
      <alignment horizontal="center"/>
    </xf>
    <xf numFmtId="9" fontId="12" fillId="8" borderId="22" xfId="2" applyFont="1" applyFill="1" applyBorder="1" applyAlignment="1">
      <alignment horizontal="center"/>
    </xf>
    <xf numFmtId="9" fontId="12" fillId="8" borderId="24" xfId="2" applyFont="1" applyFill="1" applyBorder="1" applyAlignment="1">
      <alignment horizontal="center"/>
    </xf>
    <xf numFmtId="9" fontId="12" fillId="8" borderId="25" xfId="2" applyFont="1" applyFill="1" applyBorder="1" applyAlignment="1">
      <alignment horizontal="center"/>
    </xf>
    <xf numFmtId="0" fontId="12" fillId="8" borderId="18" xfId="0" applyFont="1" applyFill="1" applyBorder="1" applyAlignment="1">
      <alignment horizontal="left"/>
    </xf>
    <xf numFmtId="0" fontId="12" fillId="8" borderId="19" xfId="0" applyFont="1" applyFill="1" applyBorder="1" applyAlignment="1">
      <alignment horizontal="left"/>
    </xf>
    <xf numFmtId="0" fontId="13" fillId="15" borderId="21" xfId="0" applyFont="1" applyFill="1" applyBorder="1" applyAlignment="1">
      <alignment horizontal="left"/>
    </xf>
    <xf numFmtId="0" fontId="13" fillId="15" borderId="0" xfId="0" applyFont="1" applyFill="1" applyAlignment="1">
      <alignment horizontal="left"/>
    </xf>
    <xf numFmtId="0" fontId="12" fillId="8" borderId="0" xfId="0" applyFont="1" applyFill="1" applyAlignment="1">
      <alignment horizontal="center"/>
    </xf>
    <xf numFmtId="0" fontId="12" fillId="8" borderId="22" xfId="0" applyFont="1" applyFill="1" applyBorder="1" applyAlignment="1">
      <alignment horizontal="center"/>
    </xf>
    <xf numFmtId="0" fontId="12" fillId="8" borderId="15" xfId="0" applyFont="1" applyFill="1" applyBorder="1" applyAlignment="1">
      <alignment horizontal="left"/>
    </xf>
    <xf numFmtId="0" fontId="12" fillId="8" borderId="16" xfId="0" applyFont="1" applyFill="1" applyBorder="1" applyAlignment="1">
      <alignment horizontal="left"/>
    </xf>
    <xf numFmtId="0" fontId="12" fillId="14" borderId="16" xfId="0" applyFont="1" applyFill="1" applyBorder="1" applyAlignment="1">
      <alignment horizontal="center"/>
    </xf>
    <xf numFmtId="0" fontId="12" fillId="14" borderId="17" xfId="0" applyFont="1" applyFill="1" applyBorder="1" applyAlignment="1">
      <alignment horizontal="center"/>
    </xf>
    <xf numFmtId="0" fontId="14" fillId="8" borderId="18" xfId="0" applyFont="1" applyFill="1" applyBorder="1" applyAlignment="1">
      <alignment horizontal="center"/>
    </xf>
    <xf numFmtId="0" fontId="14" fillId="8" borderId="19" xfId="0" applyFont="1" applyFill="1" applyBorder="1" applyAlignment="1">
      <alignment horizontal="center"/>
    </xf>
    <xf numFmtId="0" fontId="14" fillId="8" borderId="20" xfId="0" applyFont="1" applyFill="1" applyBorder="1" applyAlignment="1">
      <alignment horizontal="center"/>
    </xf>
    <xf numFmtId="0" fontId="6" fillId="8" borderId="0" xfId="3" applyFont="1" applyFill="1" applyAlignment="1">
      <alignment horizontal="center"/>
    </xf>
    <xf numFmtId="0" fontId="17" fillId="16" borderId="0" xfId="0" applyFont="1" applyFill="1" applyAlignment="1">
      <alignment horizontal="center"/>
    </xf>
  </cellXfs>
  <cellStyles count="5">
    <cellStyle name="Comma" xfId="4" builtinId="3"/>
    <cellStyle name="Currency" xfId="1" builtinId="4"/>
    <cellStyle name="Normal" xfId="0" builtinId="0"/>
    <cellStyle name="Normal 2" xfId="3" xr:uid="{424E4685-997F-2446-900D-9098E82D363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pohanka.com/" TargetMode="External"/><Relationship Id="rId18" Type="http://schemas.openxmlformats.org/officeDocument/2006/relationships/hyperlink" Target="https://www.galpin.com/" TargetMode="External"/><Relationship Id="rId26" Type="http://schemas.openxmlformats.org/officeDocument/2006/relationships/hyperlink" Target="https://www.findlayauto.com/" TargetMode="External"/><Relationship Id="rId39" Type="http://schemas.openxmlformats.org/officeDocument/2006/relationships/hyperlink" Target="https://www.cioccadealerships.com/" TargetMode="External"/><Relationship Id="rId21" Type="http://schemas.openxmlformats.org/officeDocument/2006/relationships/hyperlink" Target="https://www.morganautogroup.com/" TargetMode="External"/><Relationship Id="rId34" Type="http://schemas.openxmlformats.org/officeDocument/2006/relationships/hyperlink" Target="https://www.geeautomotive.com/" TargetMode="External"/><Relationship Id="rId42" Type="http://schemas.openxmlformats.org/officeDocument/2006/relationships/hyperlink" Target="https://www.greenway.com/" TargetMode="External"/><Relationship Id="rId47" Type="http://schemas.openxmlformats.org/officeDocument/2006/relationships/hyperlink" Target="https://www.swickardautogroup.com/" TargetMode="External"/><Relationship Id="rId7" Type="http://schemas.openxmlformats.org/officeDocument/2006/relationships/hyperlink" Target="https://www.newcountry.com/" TargetMode="External"/><Relationship Id="rId2" Type="http://schemas.openxmlformats.org/officeDocument/2006/relationships/hyperlink" Target="https://www.oremorautomotive.com/" TargetMode="External"/><Relationship Id="rId16" Type="http://schemas.openxmlformats.org/officeDocument/2006/relationships/hyperlink" Target="https://www.astorgauto.com/" TargetMode="External"/><Relationship Id="rId29" Type="http://schemas.openxmlformats.org/officeDocument/2006/relationships/hyperlink" Target="https://www.darcars.com/" TargetMode="External"/><Relationship Id="rId1" Type="http://schemas.openxmlformats.org/officeDocument/2006/relationships/hyperlink" Target="https://www.penskeautomotive.com/" TargetMode="External"/><Relationship Id="rId6" Type="http://schemas.openxmlformats.org/officeDocument/2006/relationships/hyperlink" Target="https://www.flowauto.com/" TargetMode="External"/><Relationship Id="rId11" Type="http://schemas.openxmlformats.org/officeDocument/2006/relationships/hyperlink" Target="https://www.group1auto.com/" TargetMode="External"/><Relationship Id="rId24" Type="http://schemas.openxmlformats.org/officeDocument/2006/relationships/hyperlink" Target="https://www.serrausa.com/" TargetMode="External"/><Relationship Id="rId32" Type="http://schemas.openxmlformats.org/officeDocument/2006/relationships/hyperlink" Target="https://www.edmorse.com/" TargetMode="External"/><Relationship Id="rId37" Type="http://schemas.openxmlformats.org/officeDocument/2006/relationships/hyperlink" Target="https://www.sewell.com/?cs:e=g&amp;cs:gn=s&amp;cs:cid=649329129803&amp;cs:kw=sewell%20auto%20group&amp;cs:p=&amp;cs:tv=491&amp;cs:a=sewell_dba&amp;cs:pro=swpadp&amp;cs:ki=1807439915&amp;gclid=CjwKCAjw3P-2BhAEEiwA3yPhwJs4TIhFPWAab4JgG4XernVX3OFsjYlqU6NELXqZIB34FWmtQD2IbxoCHK0QAvD_BwE" TargetMode="External"/><Relationship Id="rId40" Type="http://schemas.openxmlformats.org/officeDocument/2006/relationships/hyperlink" Target="https://www.rmlauto.com/" TargetMode="External"/><Relationship Id="rId45" Type="http://schemas.openxmlformats.org/officeDocument/2006/relationships/hyperlink" Target="https://www.servco.com/" TargetMode="External"/><Relationship Id="rId5" Type="http://schemas.openxmlformats.org/officeDocument/2006/relationships/hyperlink" Target="https://www.sonicautomotive.com/" TargetMode="External"/><Relationship Id="rId15" Type="http://schemas.openxmlformats.org/officeDocument/2006/relationships/hyperlink" Target="https://www.keatingauto.com/" TargetMode="External"/><Relationship Id="rId23" Type="http://schemas.openxmlformats.org/officeDocument/2006/relationships/hyperlink" Target="https://www.herbchambers.com/" TargetMode="External"/><Relationship Id="rId28" Type="http://schemas.openxmlformats.org/officeDocument/2006/relationships/hyperlink" Target="https://www.bergstromauto.com/" TargetMode="External"/><Relationship Id="rId36" Type="http://schemas.openxmlformats.org/officeDocument/2006/relationships/hyperlink" Target="https://www.atlanticautogroup.net/" TargetMode="External"/><Relationship Id="rId10" Type="http://schemas.openxmlformats.org/officeDocument/2006/relationships/hyperlink" Target="https://www.lithia.com/" TargetMode="External"/><Relationship Id="rId19" Type="http://schemas.openxmlformats.org/officeDocument/2006/relationships/hyperlink" Target="https://www.rusnakcars.com/" TargetMode="External"/><Relationship Id="rId31" Type="http://schemas.openxmlformats.org/officeDocument/2006/relationships/hyperlink" Target="https://www.foxmotors.com/" TargetMode="External"/><Relationship Id="rId44" Type="http://schemas.openxmlformats.org/officeDocument/2006/relationships/hyperlink" Target="https://www.shopkunes.com/" TargetMode="External"/><Relationship Id="rId4" Type="http://schemas.openxmlformats.org/officeDocument/2006/relationships/hyperlink" Target="https://www.holmanauto.com/" TargetMode="External"/><Relationship Id="rId9" Type="http://schemas.openxmlformats.org/officeDocument/2006/relationships/hyperlink" Target="https://www.jaywolfe.com/" TargetMode="External"/><Relationship Id="rId14" Type="http://schemas.openxmlformats.org/officeDocument/2006/relationships/hyperlink" Target="https://www.ourisman.com/" TargetMode="External"/><Relationship Id="rId22" Type="http://schemas.openxmlformats.org/officeDocument/2006/relationships/hyperlink" Target="https://www.ednapleton.com/" TargetMode="External"/><Relationship Id="rId27" Type="http://schemas.openxmlformats.org/officeDocument/2006/relationships/hyperlink" Target="https://www.cochran.com/" TargetMode="External"/><Relationship Id="rId30" Type="http://schemas.openxmlformats.org/officeDocument/2006/relationships/hyperlink" Target="https://www.piazzaautogroup.com/" TargetMode="External"/><Relationship Id="rId35" Type="http://schemas.openxmlformats.org/officeDocument/2006/relationships/hyperlink" Target="https://www.thefamilydeal.com/" TargetMode="External"/><Relationship Id="rId43" Type="http://schemas.openxmlformats.org/officeDocument/2006/relationships/hyperlink" Target="https://www.islandautogroup.com/" TargetMode="External"/><Relationship Id="rId48" Type="http://schemas.openxmlformats.org/officeDocument/2006/relationships/hyperlink" Target="https://www.asburyauto.com/" TargetMode="External"/><Relationship Id="rId8" Type="http://schemas.openxmlformats.org/officeDocument/2006/relationships/hyperlink" Target="https://www.autonation.com/" TargetMode="External"/><Relationship Id="rId3" Type="http://schemas.openxmlformats.org/officeDocument/2006/relationships/hyperlink" Target="https://www.mclartyautogroup.com/" TargetMode="External"/><Relationship Id="rId12" Type="http://schemas.openxmlformats.org/officeDocument/2006/relationships/hyperlink" Target="https://www.hendrickauto.com/" TargetMode="External"/><Relationship Id="rId17" Type="http://schemas.openxmlformats.org/officeDocument/2006/relationships/hyperlink" Target="https://www.walser.com/" TargetMode="External"/><Relationship Id="rId25" Type="http://schemas.openxmlformats.org/officeDocument/2006/relationships/hyperlink" Target="https://www.fieldsauto.com/" TargetMode="External"/><Relationship Id="rId33" Type="http://schemas.openxmlformats.org/officeDocument/2006/relationships/hyperlink" Target="https://www.kenganleyauto.com/" TargetMode="External"/><Relationship Id="rId38" Type="http://schemas.openxmlformats.org/officeDocument/2006/relationships/hyperlink" Target="https://www.premierautomotive.com/" TargetMode="External"/><Relationship Id="rId46" Type="http://schemas.openxmlformats.org/officeDocument/2006/relationships/hyperlink" Target="https://www.victoryautomotivegroup.com/" TargetMode="External"/><Relationship Id="rId20" Type="http://schemas.openxmlformats.org/officeDocument/2006/relationships/hyperlink" Target="https://www.kengarff.com/" TargetMode="External"/><Relationship Id="rId41" Type="http://schemas.openxmlformats.org/officeDocument/2006/relationships/hyperlink" Target="https://www.garberaut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5F51-2F9F-704E-9096-4F0F5475A6A4}">
  <sheetPr>
    <tabColor rgb="FFFFFF00"/>
  </sheetPr>
  <dimension ref="B1:O27"/>
  <sheetViews>
    <sheetView zoomScale="160" zoomScaleNormal="160" workbookViewId="0">
      <selection activeCell="D2" sqref="D2:F2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10.83203125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6" thickBot="1" x14ac:dyDescent="0.25"/>
    <row r="2" spans="2:14" ht="16" thickBot="1" x14ac:dyDescent="0.25">
      <c r="B2" s="162" t="s">
        <v>0</v>
      </c>
      <c r="C2" s="163"/>
      <c r="D2" s="164" t="s">
        <v>1</v>
      </c>
      <c r="E2" s="164"/>
      <c r="F2" s="165"/>
      <c r="G2" s="51"/>
    </row>
    <row r="3" spans="2:14" ht="16" thickBot="1" x14ac:dyDescent="0.25"/>
    <row r="4" spans="2:14" ht="15" x14ac:dyDescent="0.2">
      <c r="B4" s="47"/>
      <c r="C4" s="48"/>
      <c r="D4" s="166" t="s">
        <v>2</v>
      </c>
      <c r="E4" s="166"/>
      <c r="F4" s="167"/>
      <c r="G4" s="93"/>
    </row>
    <row r="5" spans="2:14" ht="15" x14ac:dyDescent="0.2">
      <c r="B5" s="168" t="s">
        <v>3</v>
      </c>
      <c r="C5" s="169"/>
      <c r="D5" s="170" t="e">
        <f>VLOOKUP($D$2,'Dealer Group'!$C$3:$J$52,5,FALSE)</f>
        <v>#N/A</v>
      </c>
      <c r="E5" s="170"/>
      <c r="F5" s="171"/>
      <c r="G5" s="51"/>
    </row>
    <row r="6" spans="2:14" ht="15" x14ac:dyDescent="0.2">
      <c r="B6" s="50" t="s">
        <v>4</v>
      </c>
      <c r="D6" s="160">
        <v>34</v>
      </c>
      <c r="E6" s="160"/>
      <c r="F6" s="161"/>
      <c r="G6" s="53"/>
    </row>
    <row r="7" spans="2:14" ht="15" x14ac:dyDescent="0.2">
      <c r="B7" s="168" t="s">
        <v>5</v>
      </c>
      <c r="C7" s="169"/>
      <c r="D7" s="160">
        <v>34</v>
      </c>
      <c r="E7" s="160"/>
      <c r="F7" s="161"/>
      <c r="G7" s="53"/>
    </row>
    <row r="8" spans="2:14" ht="15" x14ac:dyDescent="0.2">
      <c r="B8" s="52" t="s">
        <v>6</v>
      </c>
      <c r="C8" s="53"/>
      <c r="D8" s="174" t="e">
        <f>D5/D7</f>
        <v>#N/A</v>
      </c>
      <c r="E8" s="174"/>
      <c r="F8" s="175"/>
      <c r="G8" s="89"/>
      <c r="I8" s="56"/>
      <c r="J8" s="51"/>
      <c r="K8" s="51"/>
      <c r="L8" s="51"/>
      <c r="M8" s="51"/>
      <c r="N8" s="51"/>
    </row>
    <row r="9" spans="2:14" ht="15" x14ac:dyDescent="0.2">
      <c r="B9" s="168" t="s">
        <v>7</v>
      </c>
      <c r="C9" s="169"/>
      <c r="D9" s="170" t="e">
        <f>VLOOKUP($D$2,'Dealer Group'!$C$3:$J$52,3,FALSE)</f>
        <v>#N/A</v>
      </c>
      <c r="E9" s="170"/>
      <c r="F9" s="171"/>
      <c r="G9" s="51"/>
      <c r="J9" s="82"/>
      <c r="K9" s="82"/>
      <c r="L9" s="82"/>
      <c r="M9" s="82"/>
      <c r="N9" s="82"/>
    </row>
    <row r="10" spans="2:14" ht="16" thickBot="1" x14ac:dyDescent="0.25">
      <c r="B10" s="54" t="s">
        <v>8</v>
      </c>
      <c r="C10" s="55"/>
      <c r="D10" s="176" t="e">
        <f>D5/D9</f>
        <v>#N/A</v>
      </c>
      <c r="E10" s="176"/>
      <c r="F10" s="177"/>
      <c r="G10" s="89"/>
      <c r="J10" s="82"/>
      <c r="K10" s="82"/>
      <c r="L10" s="82"/>
      <c r="M10" s="82"/>
      <c r="N10" s="82"/>
    </row>
    <row r="11" spans="2:14" ht="16" thickBot="1" x14ac:dyDescent="0.25">
      <c r="J11" s="82"/>
      <c r="K11" s="82"/>
      <c r="L11" s="82"/>
      <c r="M11" s="82"/>
      <c r="N11" s="82"/>
    </row>
    <row r="12" spans="2:14" ht="15" x14ac:dyDescent="0.2">
      <c r="B12" s="178"/>
      <c r="C12" s="179"/>
      <c r="D12" s="61" t="s">
        <v>2</v>
      </c>
      <c r="E12" s="72" t="s">
        <v>9</v>
      </c>
      <c r="F12" s="62" t="s">
        <v>10</v>
      </c>
      <c r="G12" s="62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68" t="s">
        <v>12</v>
      </c>
      <c r="C13" s="169"/>
      <c r="D13" s="49" t="s">
        <v>13</v>
      </c>
      <c r="E13" s="96">
        <v>0</v>
      </c>
      <c r="F13" s="97">
        <v>0.75</v>
      </c>
      <c r="G13" s="97">
        <v>0.9</v>
      </c>
      <c r="J13" s="82"/>
      <c r="K13" s="82"/>
      <c r="L13" s="82"/>
      <c r="M13" s="82"/>
      <c r="N13" s="82"/>
    </row>
    <row r="14" spans="2:14" ht="15" x14ac:dyDescent="0.2">
      <c r="B14" s="172" t="s">
        <v>14</v>
      </c>
      <c r="C14" s="173"/>
      <c r="D14" s="51" t="s">
        <v>13</v>
      </c>
      <c r="E14" s="73">
        <v>0.74</v>
      </c>
      <c r="F14" s="57">
        <v>0.89</v>
      </c>
      <c r="G14" s="57">
        <v>1</v>
      </c>
      <c r="J14" s="82"/>
      <c r="K14" s="82"/>
      <c r="L14" s="82"/>
      <c r="M14" s="82"/>
      <c r="N14" s="82"/>
    </row>
    <row r="15" spans="2:14" ht="16" thickBot="1" x14ac:dyDescent="0.25">
      <c r="B15" s="180" t="s">
        <v>15</v>
      </c>
      <c r="C15" s="181"/>
      <c r="D15" s="58">
        <v>0</v>
      </c>
      <c r="E15" s="74"/>
      <c r="F15" s="59">
        <v>0.1</v>
      </c>
      <c r="G15" s="59">
        <v>0.15</v>
      </c>
      <c r="J15" s="82"/>
      <c r="K15" s="82"/>
      <c r="L15" s="82"/>
      <c r="M15" s="82"/>
      <c r="N15" s="82"/>
    </row>
    <row r="16" spans="2:14" ht="5" customHeight="1" thickBot="1" x14ac:dyDescent="0.25">
      <c r="J16" s="82"/>
      <c r="K16" s="82"/>
      <c r="L16" s="82"/>
      <c r="M16" s="82"/>
      <c r="N16" s="82"/>
    </row>
    <row r="17" spans="2:15" ht="15" x14ac:dyDescent="0.2">
      <c r="B17" s="182" t="s">
        <v>3</v>
      </c>
      <c r="C17" s="183"/>
      <c r="D17" s="60">
        <v>1</v>
      </c>
      <c r="E17" s="79">
        <f>E13*D7</f>
        <v>0</v>
      </c>
      <c r="F17" s="67">
        <f>D7*F13</f>
        <v>25.5</v>
      </c>
      <c r="G17" s="67">
        <f>D7*G13</f>
        <v>30.6</v>
      </c>
      <c r="I17" s="81"/>
      <c r="J17" s="82"/>
      <c r="K17" s="82"/>
      <c r="L17" s="82"/>
      <c r="M17" s="82"/>
      <c r="N17" s="82"/>
    </row>
    <row r="18" spans="2:15" ht="15" x14ac:dyDescent="0.2">
      <c r="B18" s="172" t="s">
        <v>16</v>
      </c>
      <c r="C18" s="173"/>
      <c r="D18" s="80">
        <v>20</v>
      </c>
      <c r="E18" s="95">
        <f>(D18/D17)*E17</f>
        <v>0</v>
      </c>
      <c r="F18" s="94">
        <f>(D18/D17)*F17</f>
        <v>510</v>
      </c>
      <c r="G18" s="94">
        <f>(D18/D17)*G17</f>
        <v>612</v>
      </c>
      <c r="J18" s="82"/>
      <c r="K18" s="82"/>
      <c r="L18" s="82"/>
      <c r="M18" s="82"/>
      <c r="N18" s="82"/>
    </row>
    <row r="19" spans="2:15" ht="15" x14ac:dyDescent="0.2">
      <c r="B19" s="168" t="s">
        <v>17</v>
      </c>
      <c r="C19" s="169"/>
      <c r="D19" s="63">
        <v>300</v>
      </c>
      <c r="E19" s="75">
        <f>(D19/D17)*E17</f>
        <v>0</v>
      </c>
      <c r="F19" s="68">
        <f>(D19/D17)*F17</f>
        <v>7650</v>
      </c>
      <c r="G19" s="68">
        <f>(D19/D17)*G17</f>
        <v>9180</v>
      </c>
    </row>
    <row r="20" spans="2:15" ht="16" thickBot="1" x14ac:dyDescent="0.25">
      <c r="B20" s="186" t="s">
        <v>18</v>
      </c>
      <c r="C20" s="187"/>
      <c r="D20" s="64">
        <f>D19*12</f>
        <v>3600</v>
      </c>
      <c r="E20" s="76">
        <f>E19*12</f>
        <v>0</v>
      </c>
      <c r="F20" s="69">
        <f>F19*12</f>
        <v>91800</v>
      </c>
      <c r="G20" s="69">
        <f>G19*12</f>
        <v>110160</v>
      </c>
      <c r="I20" s="56"/>
      <c r="J20" s="51"/>
      <c r="K20" s="51"/>
      <c r="L20" s="51"/>
      <c r="M20" s="51"/>
      <c r="N20" s="51"/>
    </row>
    <row r="21" spans="2:15" ht="5" customHeight="1" thickBot="1" x14ac:dyDescent="0.25"/>
    <row r="22" spans="2:15" ht="15" x14ac:dyDescent="0.2">
      <c r="B22" s="182" t="s">
        <v>19</v>
      </c>
      <c r="C22" s="183"/>
      <c r="D22" s="65" t="s">
        <v>13</v>
      </c>
      <c r="E22" s="77">
        <f>E19*E15</f>
        <v>0</v>
      </c>
      <c r="F22" s="70">
        <f>F19*F15</f>
        <v>765</v>
      </c>
      <c r="G22" s="70">
        <f>G19*G15</f>
        <v>1377</v>
      </c>
      <c r="J22" s="82"/>
      <c r="K22" s="82"/>
      <c r="L22" s="82"/>
      <c r="M22" s="82"/>
      <c r="N22" s="82"/>
      <c r="O22" s="82"/>
    </row>
    <row r="23" spans="2:15" ht="16" thickBot="1" x14ac:dyDescent="0.25">
      <c r="B23" s="186" t="s">
        <v>20</v>
      </c>
      <c r="C23" s="187"/>
      <c r="D23" s="66" t="s">
        <v>13</v>
      </c>
      <c r="E23" s="76">
        <f>E22*12</f>
        <v>0</v>
      </c>
      <c r="F23" s="71">
        <f>F22*12</f>
        <v>9180</v>
      </c>
      <c r="G23" s="71">
        <f>G22*12</f>
        <v>16524</v>
      </c>
      <c r="J23" s="82"/>
      <c r="K23" s="82"/>
      <c r="L23" s="82"/>
      <c r="M23" s="82"/>
      <c r="N23" s="82"/>
    </row>
    <row r="24" spans="2:15" ht="15" x14ac:dyDescent="0.2">
      <c r="B24" s="182" t="s">
        <v>21</v>
      </c>
      <c r="C24" s="183"/>
      <c r="D24" s="65" t="s">
        <v>13</v>
      </c>
      <c r="E24" s="77">
        <f t="shared" ref="E24:G25" si="0">E19-E22</f>
        <v>0</v>
      </c>
      <c r="F24" s="70">
        <f t="shared" si="0"/>
        <v>6885</v>
      </c>
      <c r="G24" s="70">
        <f t="shared" si="0"/>
        <v>7803</v>
      </c>
      <c r="K24" s="82"/>
      <c r="L24" s="82"/>
      <c r="M24" s="82"/>
      <c r="N24" s="82"/>
    </row>
    <row r="25" spans="2:15" ht="16" thickBot="1" x14ac:dyDescent="0.25">
      <c r="B25" s="186" t="s">
        <v>22</v>
      </c>
      <c r="C25" s="187"/>
      <c r="D25" s="66" t="s">
        <v>13</v>
      </c>
      <c r="E25" s="76">
        <f t="shared" si="0"/>
        <v>0</v>
      </c>
      <c r="F25" s="71">
        <f t="shared" si="0"/>
        <v>82620</v>
      </c>
      <c r="G25" s="71">
        <f t="shared" si="0"/>
        <v>93636</v>
      </c>
      <c r="I25" s="56"/>
      <c r="J25" s="83"/>
      <c r="K25" s="83"/>
      <c r="L25" s="83"/>
      <c r="M25" s="83"/>
      <c r="N25" s="83"/>
    </row>
    <row r="26" spans="2:15" ht="15" x14ac:dyDescent="0.2">
      <c r="B26" s="182" t="s">
        <v>23</v>
      </c>
      <c r="C26" s="183"/>
      <c r="D26" s="65" t="s">
        <v>13</v>
      </c>
      <c r="E26" s="77">
        <f>E24-D19</f>
        <v>-300</v>
      </c>
      <c r="F26" s="70">
        <f>F24-D19</f>
        <v>6585</v>
      </c>
      <c r="G26" s="70">
        <f>G24-D19</f>
        <v>7503</v>
      </c>
      <c r="J26" s="82"/>
      <c r="K26" s="82"/>
      <c r="L26" s="82"/>
      <c r="M26" s="82"/>
      <c r="N26" s="82"/>
    </row>
    <row r="27" spans="2:15" s="56" customFormat="1" ht="16" thickBot="1" x14ac:dyDescent="0.25">
      <c r="B27" s="184" t="s">
        <v>24</v>
      </c>
      <c r="C27" s="185"/>
      <c r="D27" s="90" t="s">
        <v>13</v>
      </c>
      <c r="E27" s="91">
        <f>E25-D20</f>
        <v>-3600</v>
      </c>
      <c r="F27" s="92">
        <f>F25-D20</f>
        <v>79020</v>
      </c>
      <c r="G27" s="92">
        <f>G25-D20</f>
        <v>90036</v>
      </c>
    </row>
  </sheetData>
  <mergeCells count="26">
    <mergeCell ref="B26:C26"/>
    <mergeCell ref="B27:C27"/>
    <mergeCell ref="B19:C19"/>
    <mergeCell ref="B20:C20"/>
    <mergeCell ref="B22:C22"/>
    <mergeCell ref="B23:C23"/>
    <mergeCell ref="B24:C24"/>
    <mergeCell ref="B25:C25"/>
    <mergeCell ref="B18:C18"/>
    <mergeCell ref="B7:C7"/>
    <mergeCell ref="D7:F7"/>
    <mergeCell ref="D8:F8"/>
    <mergeCell ref="B9:C9"/>
    <mergeCell ref="D9:F9"/>
    <mergeCell ref="D10:F10"/>
    <mergeCell ref="B12:C12"/>
    <mergeCell ref="B13:C13"/>
    <mergeCell ref="B14:C14"/>
    <mergeCell ref="B15:C15"/>
    <mergeCell ref="B17:C17"/>
    <mergeCell ref="D6:F6"/>
    <mergeCell ref="B2:C2"/>
    <mergeCell ref="D2:F2"/>
    <mergeCell ref="D4:F4"/>
    <mergeCell ref="B5:C5"/>
    <mergeCell ref="D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4BF2-86D3-406A-8FD2-D914BC5AC4A5}">
  <sheetPr>
    <tabColor rgb="FFFFFF00"/>
  </sheetPr>
  <dimension ref="B1:O28"/>
  <sheetViews>
    <sheetView topLeftCell="A2" zoomScale="183" zoomScaleNormal="260" workbookViewId="0">
      <selection activeCell="E6" sqref="E6:G6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9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5" x14ac:dyDescent="0.2"/>
    <row r="2" spans="2:14" ht="15" x14ac:dyDescent="0.2">
      <c r="B2" s="204" t="s">
        <v>0</v>
      </c>
      <c r="C2" s="205"/>
      <c r="D2" s="206" t="s">
        <v>25</v>
      </c>
      <c r="E2" s="206"/>
      <c r="F2" s="206"/>
      <c r="G2" s="207"/>
    </row>
    <row r="3" spans="2:14" ht="15" x14ac:dyDescent="0.2">
      <c r="D3" s="151"/>
      <c r="E3" s="151" t="s">
        <v>26</v>
      </c>
      <c r="F3" s="151"/>
      <c r="G3" s="151"/>
    </row>
    <row r="4" spans="2:14" ht="15" x14ac:dyDescent="0.2">
      <c r="B4" s="208" t="s">
        <v>2</v>
      </c>
      <c r="C4" s="209"/>
      <c r="D4" s="209"/>
      <c r="E4" s="209"/>
      <c r="F4" s="209"/>
      <c r="G4" s="210"/>
    </row>
    <row r="5" spans="2:14" ht="15" x14ac:dyDescent="0.2">
      <c r="B5" s="188" t="s">
        <v>3</v>
      </c>
      <c r="C5" s="169"/>
      <c r="D5" s="98"/>
      <c r="E5" s="170">
        <v>40</v>
      </c>
      <c r="F5" s="170"/>
      <c r="G5" s="194"/>
    </row>
    <row r="6" spans="2:14" ht="15" x14ac:dyDescent="0.2">
      <c r="B6" s="99" t="s">
        <v>4</v>
      </c>
      <c r="E6" s="202">
        <v>50</v>
      </c>
      <c r="F6" s="202"/>
      <c r="G6" s="203"/>
      <c r="J6" s="46" t="s">
        <v>27</v>
      </c>
    </row>
    <row r="7" spans="2:14" ht="15" x14ac:dyDescent="0.2">
      <c r="B7" s="188" t="s">
        <v>5</v>
      </c>
      <c r="C7" s="169"/>
      <c r="D7" s="98"/>
      <c r="E7" s="170">
        <v>102</v>
      </c>
      <c r="F7" s="170"/>
      <c r="G7" s="194"/>
    </row>
    <row r="8" spans="2:14" ht="15" x14ac:dyDescent="0.2">
      <c r="B8" s="100" t="s">
        <v>28</v>
      </c>
      <c r="C8" s="53"/>
      <c r="E8" s="174">
        <f>E5/E7</f>
        <v>0.39215686274509803</v>
      </c>
      <c r="F8" s="174"/>
      <c r="G8" s="195"/>
      <c r="I8" s="56"/>
      <c r="J8" s="51" t="s">
        <v>29</v>
      </c>
      <c r="K8" s="51"/>
      <c r="L8" s="51"/>
      <c r="M8" s="51"/>
      <c r="N8" s="51"/>
    </row>
    <row r="9" spans="2:14" ht="15" x14ac:dyDescent="0.2">
      <c r="B9" s="188" t="s">
        <v>7</v>
      </c>
      <c r="C9" s="169"/>
      <c r="D9" s="98"/>
      <c r="E9" s="170">
        <v>161</v>
      </c>
      <c r="F9" s="170"/>
      <c r="G9" s="194"/>
      <c r="J9" s="82" t="s">
        <v>30</v>
      </c>
      <c r="K9" s="82"/>
      <c r="L9" s="82"/>
      <c r="M9" s="82"/>
      <c r="N9" s="82"/>
    </row>
    <row r="10" spans="2:14" ht="15" x14ac:dyDescent="0.2">
      <c r="B10" s="101" t="s">
        <v>8</v>
      </c>
      <c r="C10" s="102"/>
      <c r="D10" s="103"/>
      <c r="E10" s="196">
        <f>E5/E9</f>
        <v>0.2484472049689441</v>
      </c>
      <c r="F10" s="196"/>
      <c r="G10" s="197"/>
      <c r="J10" s="82" t="s">
        <v>31</v>
      </c>
      <c r="K10" s="82"/>
      <c r="L10" s="82"/>
      <c r="M10" s="82"/>
      <c r="N10" s="82"/>
    </row>
    <row r="11" spans="2:14" ht="15" x14ac:dyDescent="0.2">
      <c r="J11" s="82"/>
      <c r="K11" s="82"/>
      <c r="L11" s="82"/>
      <c r="M11" s="82"/>
      <c r="N11" s="82"/>
    </row>
    <row r="12" spans="2:14" ht="15" x14ac:dyDescent="0.2">
      <c r="B12" s="198"/>
      <c r="C12" s="199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 t="s">
        <v>32</v>
      </c>
      <c r="K12" s="83"/>
      <c r="L12" s="83"/>
      <c r="M12" s="83"/>
      <c r="N12" s="83"/>
    </row>
    <row r="13" spans="2:14" ht="15" x14ac:dyDescent="0.2">
      <c r="B13" s="188" t="s">
        <v>12</v>
      </c>
      <c r="C13" s="169"/>
      <c r="D13" s="104" t="s">
        <v>13</v>
      </c>
      <c r="E13" s="115">
        <v>0</v>
      </c>
      <c r="F13" s="115">
        <v>0.75</v>
      </c>
      <c r="G13" s="118">
        <v>0.9</v>
      </c>
      <c r="J13" s="82" t="s">
        <v>33</v>
      </c>
      <c r="K13" s="82"/>
      <c r="L13" s="82"/>
      <c r="M13" s="82"/>
      <c r="N13" s="82"/>
    </row>
    <row r="14" spans="2:14" ht="15" x14ac:dyDescent="0.2">
      <c r="B14" s="191" t="s">
        <v>14</v>
      </c>
      <c r="C14" s="173"/>
      <c r="D14" s="105" t="s">
        <v>13</v>
      </c>
      <c r="E14" s="114">
        <v>0.74</v>
      </c>
      <c r="F14" s="114">
        <v>0.89</v>
      </c>
      <c r="G14" s="119">
        <v>1</v>
      </c>
      <c r="J14" s="82" t="s">
        <v>34</v>
      </c>
      <c r="K14" s="82"/>
      <c r="L14" s="82"/>
      <c r="M14" s="82"/>
      <c r="N14" s="82"/>
    </row>
    <row r="15" spans="2:14" s="56" customFormat="1" ht="15" x14ac:dyDescent="0.2">
      <c r="B15" s="200" t="s">
        <v>15</v>
      </c>
      <c r="C15" s="201"/>
      <c r="D15" s="132" t="s">
        <v>13</v>
      </c>
      <c r="E15" s="133">
        <v>0</v>
      </c>
      <c r="F15" s="133">
        <v>0.1</v>
      </c>
      <c r="G15" s="134">
        <v>0.2</v>
      </c>
      <c r="J15" s="83" t="s">
        <v>35</v>
      </c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88" t="s">
        <v>3</v>
      </c>
      <c r="C17" s="169"/>
      <c r="D17" s="113">
        <v>42</v>
      </c>
      <c r="E17" s="113"/>
      <c r="F17" s="113">
        <f>E7*F13</f>
        <v>76.5</v>
      </c>
      <c r="G17" s="121">
        <f>E7*G13</f>
        <v>91.8</v>
      </c>
      <c r="I17" s="81"/>
      <c r="J17" s="46" t="s">
        <v>36</v>
      </c>
      <c r="K17" s="82"/>
      <c r="L17" s="82"/>
      <c r="M17" s="82"/>
      <c r="N17" s="82"/>
    </row>
    <row r="18" spans="2:15" ht="15" x14ac:dyDescent="0.2">
      <c r="B18" s="191" t="s">
        <v>16</v>
      </c>
      <c r="C18" s="173"/>
      <c r="D18" s="106">
        <v>1427</v>
      </c>
      <c r="E18" s="106"/>
      <c r="F18" s="106">
        <f>(D18/D17)*F17</f>
        <v>2599.1785714285711</v>
      </c>
      <c r="G18" s="122">
        <f>(D18/D17)*G17</f>
        <v>3119.0142857142855</v>
      </c>
      <c r="J18" s="82"/>
      <c r="K18" s="82"/>
      <c r="L18" s="82"/>
      <c r="M18" s="82"/>
      <c r="N18" s="82"/>
    </row>
    <row r="19" spans="2:15" ht="15" x14ac:dyDescent="0.2">
      <c r="B19" s="188" t="s">
        <v>17</v>
      </c>
      <c r="C19" s="169"/>
      <c r="D19" s="107">
        <v>47333</v>
      </c>
      <c r="E19" s="107"/>
      <c r="F19" s="107">
        <f>(D19/D17)*F17</f>
        <v>86213.678571428565</v>
      </c>
      <c r="G19" s="123">
        <f>(D19/D17)*G17</f>
        <v>103456.41428571427</v>
      </c>
      <c r="J19" s="46" t="s">
        <v>37</v>
      </c>
    </row>
    <row r="20" spans="2:15" ht="15" x14ac:dyDescent="0.2">
      <c r="B20" s="191" t="s">
        <v>18</v>
      </c>
      <c r="C20" s="173"/>
      <c r="D20" s="108">
        <f>D19*12</f>
        <v>567996</v>
      </c>
      <c r="E20" s="108"/>
      <c r="F20" s="108">
        <f>F19*12</f>
        <v>1034564.1428571427</v>
      </c>
      <c r="G20" s="124">
        <f>G19*12</f>
        <v>1241476.9714285713</v>
      </c>
      <c r="I20" s="56"/>
      <c r="J20" s="51" t="s">
        <v>38</v>
      </c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88" t="s">
        <v>19</v>
      </c>
      <c r="C22" s="169"/>
      <c r="D22" s="109" t="s">
        <v>13</v>
      </c>
      <c r="E22" s="109"/>
      <c r="F22" s="109">
        <f>F19*F15</f>
        <v>8621.3678571428572</v>
      </c>
      <c r="G22" s="125">
        <f>G19*G15</f>
        <v>20691.282857142854</v>
      </c>
      <c r="J22" s="82"/>
      <c r="K22" s="82"/>
      <c r="L22" s="82"/>
      <c r="M22" s="82"/>
      <c r="N22" s="82"/>
      <c r="O22" s="82"/>
    </row>
    <row r="23" spans="2:15" s="56" customFormat="1" ht="15" x14ac:dyDescent="0.2">
      <c r="B23" s="192" t="s">
        <v>20</v>
      </c>
      <c r="C23" s="193"/>
      <c r="D23" s="112" t="s">
        <v>13</v>
      </c>
      <c r="E23" s="112"/>
      <c r="F23" s="112">
        <f>F22*12</f>
        <v>103456.41428571429</v>
      </c>
      <c r="G23" s="135">
        <f>G22*12</f>
        <v>248295.39428571425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5" x14ac:dyDescent="0.2">
      <c r="B25" s="188" t="s">
        <v>21</v>
      </c>
      <c r="C25" s="169"/>
      <c r="D25" s="109" t="s">
        <v>13</v>
      </c>
      <c r="E25" s="109"/>
      <c r="F25" s="109">
        <f t="shared" ref="F25:G26" si="0">F19-F22</f>
        <v>77592.310714285704</v>
      </c>
      <c r="G25" s="125">
        <f t="shared" si="0"/>
        <v>82765.131428571418</v>
      </c>
      <c r="K25" s="82"/>
      <c r="L25" s="82"/>
      <c r="M25" s="82"/>
      <c r="N25" s="82"/>
    </row>
    <row r="26" spans="2:15" ht="15" x14ac:dyDescent="0.2">
      <c r="B26" s="191" t="s">
        <v>22</v>
      </c>
      <c r="C26" s="173"/>
      <c r="D26" s="110" t="s">
        <v>13</v>
      </c>
      <c r="E26" s="110"/>
      <c r="F26" s="110">
        <f t="shared" si="0"/>
        <v>931107.72857142845</v>
      </c>
      <c r="G26" s="126">
        <f t="shared" si="0"/>
        <v>993181.57714285702</v>
      </c>
      <c r="I26" s="56"/>
      <c r="J26" s="83"/>
      <c r="K26" s="83"/>
      <c r="L26" s="83"/>
      <c r="M26" s="83"/>
      <c r="N26" s="83"/>
    </row>
    <row r="27" spans="2:15" ht="15" x14ac:dyDescent="0.2">
      <c r="B27" s="188" t="s">
        <v>23</v>
      </c>
      <c r="C27" s="169"/>
      <c r="D27" s="111" t="s">
        <v>13</v>
      </c>
      <c r="E27" s="111"/>
      <c r="F27" s="111">
        <f>F25-D19</f>
        <v>30259.310714285704</v>
      </c>
      <c r="G27" s="127">
        <f>G25-D19</f>
        <v>35432.131428571418</v>
      </c>
      <c r="J27" s="82"/>
      <c r="K27" s="82"/>
      <c r="L27" s="82"/>
      <c r="M27" s="82"/>
      <c r="N27" s="82"/>
    </row>
    <row r="28" spans="2:15" s="56" customFormat="1" ht="15" x14ac:dyDescent="0.2">
      <c r="B28" s="189" t="s">
        <v>24</v>
      </c>
      <c r="C28" s="190"/>
      <c r="D28" s="128" t="s">
        <v>13</v>
      </c>
      <c r="E28" s="128"/>
      <c r="F28" s="128">
        <f>F26-D20</f>
        <v>363111.72857142845</v>
      </c>
      <c r="G28" s="129">
        <f>G26-D20</f>
        <v>425185.57714285702</v>
      </c>
    </row>
  </sheetData>
  <mergeCells count="26">
    <mergeCell ref="E6:G6"/>
    <mergeCell ref="B2:C2"/>
    <mergeCell ref="D2:G2"/>
    <mergeCell ref="B4:G4"/>
    <mergeCell ref="B5:C5"/>
    <mergeCell ref="E5:G5"/>
    <mergeCell ref="B18:C18"/>
    <mergeCell ref="B7:C7"/>
    <mergeCell ref="E7:G7"/>
    <mergeCell ref="E8:G8"/>
    <mergeCell ref="B9:C9"/>
    <mergeCell ref="E9:G9"/>
    <mergeCell ref="E10:G10"/>
    <mergeCell ref="B12:C12"/>
    <mergeCell ref="B13:C13"/>
    <mergeCell ref="B14:C14"/>
    <mergeCell ref="B15:C15"/>
    <mergeCell ref="B17:C17"/>
    <mergeCell ref="B27:C27"/>
    <mergeCell ref="B28:C28"/>
    <mergeCell ref="B19:C19"/>
    <mergeCell ref="B20:C20"/>
    <mergeCell ref="B22:C22"/>
    <mergeCell ref="B23:C23"/>
    <mergeCell ref="B25:C25"/>
    <mergeCell ref="B26:C2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2521AF-BA9F-4EF0-BA69-50A4464B3C21}">
          <x14:formula1>
            <xm:f>'Dealer Group'!$C$3:$C$52</xm:f>
          </x14:formula1>
          <xm:sqref>D2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5A02-70EB-40B5-B77C-70A292CF101E}">
  <sheetPr>
    <tabColor rgb="FFFFFF00"/>
  </sheetPr>
  <dimension ref="B1:O28"/>
  <sheetViews>
    <sheetView zoomScale="260" zoomScaleNormal="260" workbookViewId="0">
      <selection activeCell="B4" sqref="B4:G4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9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5" x14ac:dyDescent="0.2"/>
    <row r="2" spans="2:14" ht="15" x14ac:dyDescent="0.2">
      <c r="B2" s="204" t="s">
        <v>0</v>
      </c>
      <c r="C2" s="205"/>
      <c r="D2" s="206" t="s">
        <v>25</v>
      </c>
      <c r="E2" s="206"/>
      <c r="F2" s="206"/>
      <c r="G2" s="207"/>
    </row>
    <row r="3" spans="2:14" ht="15" x14ac:dyDescent="0.2">
      <c r="D3" s="151"/>
      <c r="E3" s="151" t="s">
        <v>39</v>
      </c>
      <c r="F3" s="151"/>
      <c r="G3" s="151"/>
    </row>
    <row r="4" spans="2:14" ht="15" x14ac:dyDescent="0.2">
      <c r="B4" s="208" t="s">
        <v>2</v>
      </c>
      <c r="C4" s="209"/>
      <c r="D4" s="209"/>
      <c r="E4" s="209"/>
      <c r="F4" s="209"/>
      <c r="G4" s="210"/>
    </row>
    <row r="5" spans="2:14" ht="15" x14ac:dyDescent="0.2">
      <c r="B5" s="188" t="s">
        <v>3</v>
      </c>
      <c r="C5" s="169"/>
      <c r="D5" s="98"/>
      <c r="E5" s="170">
        <v>1</v>
      </c>
      <c r="F5" s="170"/>
      <c r="G5" s="194"/>
    </row>
    <row r="6" spans="2:14" ht="15" x14ac:dyDescent="0.2">
      <c r="B6" s="99" t="s">
        <v>4</v>
      </c>
      <c r="E6" s="202">
        <v>9</v>
      </c>
      <c r="F6" s="202"/>
      <c r="G6" s="203"/>
    </row>
    <row r="7" spans="2:14" ht="15" x14ac:dyDescent="0.2">
      <c r="B7" s="188" t="s">
        <v>5</v>
      </c>
      <c r="C7" s="169"/>
      <c r="D7" s="98"/>
      <c r="E7" s="170">
        <v>10</v>
      </c>
      <c r="F7" s="170"/>
      <c r="G7" s="194"/>
    </row>
    <row r="8" spans="2:14" ht="15" x14ac:dyDescent="0.2">
      <c r="B8" s="100" t="s">
        <v>28</v>
      </c>
      <c r="C8" s="53"/>
      <c r="E8" s="174">
        <f>E5/E7</f>
        <v>0.1</v>
      </c>
      <c r="F8" s="174"/>
      <c r="G8" s="195"/>
      <c r="I8" s="56"/>
      <c r="J8" s="51"/>
      <c r="K8" s="51"/>
      <c r="L8" s="51"/>
      <c r="M8" s="51"/>
      <c r="N8" s="51"/>
    </row>
    <row r="9" spans="2:14" ht="15" x14ac:dyDescent="0.2">
      <c r="B9" s="188" t="s">
        <v>7</v>
      </c>
      <c r="C9" s="169"/>
      <c r="D9" s="98"/>
      <c r="E9" s="170">
        <v>23</v>
      </c>
      <c r="F9" s="170"/>
      <c r="G9" s="194"/>
      <c r="J9" s="82"/>
      <c r="K9" s="82"/>
      <c r="L9" s="82"/>
      <c r="M9" s="82"/>
      <c r="N9" s="82"/>
    </row>
    <row r="10" spans="2:14" ht="15" x14ac:dyDescent="0.2">
      <c r="B10" s="101" t="s">
        <v>8</v>
      </c>
      <c r="C10" s="102"/>
      <c r="D10" s="103"/>
      <c r="E10" s="196">
        <f>E5/E9</f>
        <v>4.3478260869565216E-2</v>
      </c>
      <c r="F10" s="196"/>
      <c r="G10" s="197"/>
      <c r="J10" s="82"/>
      <c r="K10" s="82"/>
      <c r="L10" s="82"/>
      <c r="M10" s="82"/>
      <c r="N10" s="82"/>
    </row>
    <row r="11" spans="2:14" ht="15" x14ac:dyDescent="0.2">
      <c r="J11" s="82"/>
      <c r="K11" s="82"/>
      <c r="L11" s="82"/>
      <c r="M11" s="82"/>
      <c r="N11" s="82"/>
    </row>
    <row r="12" spans="2:14" ht="15" x14ac:dyDescent="0.2">
      <c r="B12" s="198"/>
      <c r="C12" s="199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88" t="s">
        <v>12</v>
      </c>
      <c r="C13" s="169"/>
      <c r="D13" s="104" t="s">
        <v>13</v>
      </c>
      <c r="E13" s="115">
        <v>0</v>
      </c>
      <c r="F13" s="115">
        <v>0.75</v>
      </c>
      <c r="G13" s="118">
        <v>0.9</v>
      </c>
      <c r="J13" s="82"/>
      <c r="K13" s="82"/>
      <c r="L13" s="82"/>
      <c r="M13" s="82"/>
      <c r="N13" s="82"/>
    </row>
    <row r="14" spans="2:14" ht="15" x14ac:dyDescent="0.2">
      <c r="B14" s="191" t="s">
        <v>14</v>
      </c>
      <c r="C14" s="173"/>
      <c r="D14" s="105" t="s">
        <v>13</v>
      </c>
      <c r="E14" s="114">
        <v>0.74</v>
      </c>
      <c r="F14" s="114">
        <v>0.89</v>
      </c>
      <c r="G14" s="119">
        <v>1</v>
      </c>
      <c r="J14" s="82"/>
      <c r="K14" s="82"/>
      <c r="L14" s="82"/>
      <c r="M14" s="82"/>
      <c r="N14" s="82"/>
    </row>
    <row r="15" spans="2:14" s="56" customFormat="1" ht="15" x14ac:dyDescent="0.2">
      <c r="B15" s="200" t="s">
        <v>15</v>
      </c>
      <c r="C15" s="201"/>
      <c r="D15" s="132" t="s">
        <v>13</v>
      </c>
      <c r="E15" s="133">
        <v>0</v>
      </c>
      <c r="F15" s="133">
        <v>0.1</v>
      </c>
      <c r="G15" s="134">
        <v>0.2</v>
      </c>
      <c r="J15" s="83"/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88" t="s">
        <v>3</v>
      </c>
      <c r="C17" s="169"/>
      <c r="D17" s="113">
        <v>1</v>
      </c>
      <c r="E17" s="113"/>
      <c r="F17" s="113">
        <f>E7*F13</f>
        <v>7.5</v>
      </c>
      <c r="G17" s="121">
        <f>E7*G13</f>
        <v>9</v>
      </c>
      <c r="I17" s="81"/>
      <c r="J17" s="82"/>
      <c r="K17" s="82"/>
      <c r="L17" s="82"/>
      <c r="M17" s="82"/>
      <c r="N17" s="82"/>
    </row>
    <row r="18" spans="2:15" ht="15" x14ac:dyDescent="0.2">
      <c r="B18" s="191" t="s">
        <v>16</v>
      </c>
      <c r="C18" s="173"/>
      <c r="D18" s="106">
        <v>24</v>
      </c>
      <c r="E18" s="106"/>
      <c r="F18" s="106">
        <f>(D18/D17)*F17</f>
        <v>180</v>
      </c>
      <c r="G18" s="122">
        <f>(D18/D17)*G17</f>
        <v>216</v>
      </c>
      <c r="I18" s="46" t="s">
        <v>40</v>
      </c>
      <c r="J18" s="82"/>
      <c r="K18" s="82"/>
      <c r="L18" s="82"/>
      <c r="M18" s="82"/>
      <c r="N18" s="82"/>
    </row>
    <row r="19" spans="2:15" ht="15" x14ac:dyDescent="0.2">
      <c r="B19" s="188" t="s">
        <v>17</v>
      </c>
      <c r="C19" s="169"/>
      <c r="D19" s="107">
        <f>40*24</f>
        <v>960</v>
      </c>
      <c r="E19" s="107"/>
      <c r="F19" s="107">
        <f>(D19/D17)*F17</f>
        <v>7200</v>
      </c>
      <c r="G19" s="123">
        <f>(D19/D17)*G17</f>
        <v>8640</v>
      </c>
    </row>
    <row r="20" spans="2:15" ht="15" x14ac:dyDescent="0.2">
      <c r="B20" s="191" t="s">
        <v>18</v>
      </c>
      <c r="C20" s="173"/>
      <c r="D20" s="108">
        <f>D19*12</f>
        <v>11520</v>
      </c>
      <c r="E20" s="108"/>
      <c r="F20" s="108">
        <f>F19*12</f>
        <v>86400</v>
      </c>
      <c r="G20" s="124">
        <f>G19*12</f>
        <v>103680</v>
      </c>
      <c r="I20" s="56"/>
      <c r="J20" s="51"/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88" t="s">
        <v>19</v>
      </c>
      <c r="C22" s="169"/>
      <c r="D22" s="109" t="s">
        <v>13</v>
      </c>
      <c r="E22" s="109"/>
      <c r="F22" s="109">
        <f>F19*F15</f>
        <v>720</v>
      </c>
      <c r="G22" s="125">
        <f>G19*G15</f>
        <v>1728</v>
      </c>
      <c r="J22" s="82"/>
      <c r="K22" s="82"/>
      <c r="L22" s="82"/>
      <c r="M22" s="82"/>
      <c r="N22" s="82"/>
      <c r="O22" s="82"/>
    </row>
    <row r="23" spans="2:15" s="56" customFormat="1" ht="16" x14ac:dyDescent="0.2">
      <c r="B23" s="192" t="s">
        <v>20</v>
      </c>
      <c r="C23" s="193"/>
      <c r="D23" s="112" t="s">
        <v>13</v>
      </c>
      <c r="E23" s="112"/>
      <c r="F23" s="112">
        <f>F22*12</f>
        <v>8640</v>
      </c>
      <c r="G23" s="135">
        <f>G22*12</f>
        <v>20736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6" x14ac:dyDescent="0.2">
      <c r="B25" s="188" t="s">
        <v>21</v>
      </c>
      <c r="C25" s="169"/>
      <c r="D25" s="109" t="s">
        <v>13</v>
      </c>
      <c r="E25" s="109"/>
      <c r="F25" s="109">
        <f t="shared" ref="F25:G26" si="0">F19-F22</f>
        <v>6480</v>
      </c>
      <c r="G25" s="125">
        <f t="shared" si="0"/>
        <v>6912</v>
      </c>
      <c r="K25" s="82"/>
      <c r="L25" s="82"/>
      <c r="M25" s="82"/>
      <c r="N25" s="82"/>
    </row>
    <row r="26" spans="2:15" ht="16" x14ac:dyDescent="0.2">
      <c r="B26" s="191" t="s">
        <v>22</v>
      </c>
      <c r="C26" s="173"/>
      <c r="D26" s="110" t="s">
        <v>13</v>
      </c>
      <c r="E26" s="110"/>
      <c r="F26" s="110">
        <f t="shared" si="0"/>
        <v>77760</v>
      </c>
      <c r="G26" s="126">
        <f t="shared" si="0"/>
        <v>82944</v>
      </c>
      <c r="I26" s="56"/>
      <c r="J26" s="83"/>
      <c r="K26" s="83"/>
      <c r="L26" s="83"/>
      <c r="M26" s="83"/>
      <c r="N26" s="83"/>
    </row>
    <row r="27" spans="2:15" ht="16" x14ac:dyDescent="0.2">
      <c r="B27" s="188" t="s">
        <v>23</v>
      </c>
      <c r="C27" s="169"/>
      <c r="D27" s="111" t="s">
        <v>13</v>
      </c>
      <c r="E27" s="111"/>
      <c r="F27" s="111">
        <f>F25-D19</f>
        <v>5520</v>
      </c>
      <c r="G27" s="127">
        <f>G25-D19</f>
        <v>5952</v>
      </c>
      <c r="J27" s="82"/>
      <c r="K27" s="82"/>
      <c r="L27" s="82"/>
      <c r="M27" s="82"/>
      <c r="N27" s="82"/>
    </row>
    <row r="28" spans="2:15" s="56" customFormat="1" ht="16" x14ac:dyDescent="0.2">
      <c r="B28" s="189" t="s">
        <v>24</v>
      </c>
      <c r="C28" s="190"/>
      <c r="D28" s="128" t="s">
        <v>13</v>
      </c>
      <c r="E28" s="128"/>
      <c r="F28" s="128">
        <f>F26-D20</f>
        <v>66240</v>
      </c>
      <c r="G28" s="129">
        <f>G26-D20</f>
        <v>71424</v>
      </c>
    </row>
  </sheetData>
  <mergeCells count="26">
    <mergeCell ref="E6:G6"/>
    <mergeCell ref="B2:C2"/>
    <mergeCell ref="D2:G2"/>
    <mergeCell ref="B4:G4"/>
    <mergeCell ref="B5:C5"/>
    <mergeCell ref="E5:G5"/>
    <mergeCell ref="B18:C18"/>
    <mergeCell ref="B7:C7"/>
    <mergeCell ref="E7:G7"/>
    <mergeCell ref="E8:G8"/>
    <mergeCell ref="B9:C9"/>
    <mergeCell ref="E9:G9"/>
    <mergeCell ref="E10:G10"/>
    <mergeCell ref="B12:C12"/>
    <mergeCell ref="B13:C13"/>
    <mergeCell ref="B14:C14"/>
    <mergeCell ref="B15:C15"/>
    <mergeCell ref="B17:C17"/>
    <mergeCell ref="B27:C27"/>
    <mergeCell ref="B28:C28"/>
    <mergeCell ref="B19:C19"/>
    <mergeCell ref="B20:C20"/>
    <mergeCell ref="B22:C22"/>
    <mergeCell ref="B23:C23"/>
    <mergeCell ref="B25:C25"/>
    <mergeCell ref="B26:C2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ACA46C-3C93-4EC2-8940-5254C3D0F06F}">
          <x14:formula1>
            <xm:f>'Dealer Group'!$C$3:$C$52</xm:f>
          </x14:formula1>
          <xm:sqref>D2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9380-6CE0-6849-895F-AFE8ED511D03}">
  <sheetPr>
    <tabColor rgb="FFFFFF00"/>
  </sheetPr>
  <dimension ref="B1:O28"/>
  <sheetViews>
    <sheetView zoomScale="113" zoomScaleNormal="260" workbookViewId="0">
      <selection activeCell="I26" sqref="I26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10.83203125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7" thickBot="1" x14ac:dyDescent="0.25"/>
    <row r="2" spans="2:14" ht="17" thickBot="1" x14ac:dyDescent="0.25">
      <c r="B2" s="204" t="s">
        <v>0</v>
      </c>
      <c r="C2" s="205"/>
    </row>
    <row r="3" spans="2:14" ht="17" thickBot="1" x14ac:dyDescent="0.25">
      <c r="D3" s="206" t="s">
        <v>54</v>
      </c>
      <c r="E3" s="206"/>
      <c r="F3" s="206"/>
      <c r="G3" s="207"/>
    </row>
    <row r="4" spans="2:14" ht="16" x14ac:dyDescent="0.2">
      <c r="B4" s="208" t="s">
        <v>2</v>
      </c>
      <c r="C4" s="209"/>
      <c r="D4" s="209"/>
      <c r="E4" s="209"/>
      <c r="F4" s="209"/>
      <c r="G4" s="210"/>
    </row>
    <row r="5" spans="2:14" ht="15" x14ac:dyDescent="0.2">
      <c r="B5" s="188" t="s">
        <v>3</v>
      </c>
      <c r="C5" s="169"/>
      <c r="D5" s="98"/>
      <c r="E5" s="170">
        <f>VLOOKUP($D$3,'Dealer Group'!$C$3:$J$52,5,FALSE)</f>
        <v>29</v>
      </c>
      <c r="F5" s="170"/>
      <c r="G5" s="194"/>
    </row>
    <row r="6" spans="2:14" ht="15" x14ac:dyDescent="0.2">
      <c r="B6" s="99" t="s">
        <v>4</v>
      </c>
      <c r="E6" s="202">
        <f>VLOOKUP($D$3,'Dealer Group'!$C$3:$I$283,7,FALSE)</f>
        <v>112</v>
      </c>
      <c r="F6" s="202"/>
      <c r="G6" s="203"/>
    </row>
    <row r="7" spans="2:14" ht="15" x14ac:dyDescent="0.2">
      <c r="B7" s="188" t="s">
        <v>5</v>
      </c>
      <c r="C7" s="169"/>
      <c r="D7" s="98"/>
      <c r="E7" s="170">
        <f>VLOOKUP($D$3,'Dealer Group'!$C$3:$I$283,4,FALSE)</f>
        <v>41</v>
      </c>
      <c r="F7" s="170"/>
      <c r="G7" s="194"/>
    </row>
    <row r="8" spans="2:14" ht="15" x14ac:dyDescent="0.2">
      <c r="B8" s="100" t="s">
        <v>28</v>
      </c>
      <c r="C8" s="53"/>
      <c r="E8" s="174">
        <f>E5/E7</f>
        <v>0.70731707317073167</v>
      </c>
      <c r="F8" s="174"/>
      <c r="G8" s="195"/>
      <c r="I8" s="56"/>
      <c r="J8" s="51"/>
      <c r="K8" s="51"/>
      <c r="L8" s="51"/>
      <c r="M8" s="51"/>
      <c r="N8" s="51"/>
    </row>
    <row r="9" spans="2:14" ht="15" x14ac:dyDescent="0.2">
      <c r="B9" s="188" t="s">
        <v>7</v>
      </c>
      <c r="C9" s="169"/>
      <c r="D9" s="98"/>
      <c r="E9" s="170">
        <f>VLOOKUP($D$3,'Dealer Group'!$C$3:$J$52,3,FALSE)</f>
        <v>382</v>
      </c>
      <c r="F9" s="170"/>
      <c r="G9" s="194"/>
      <c r="J9" s="82"/>
      <c r="K9" s="82"/>
      <c r="L9" s="82"/>
      <c r="M9" s="82"/>
      <c r="N9" s="82"/>
    </row>
    <row r="10" spans="2:14" ht="16" thickBot="1" x14ac:dyDescent="0.25">
      <c r="B10" s="101" t="s">
        <v>8</v>
      </c>
      <c r="C10" s="102"/>
      <c r="D10" s="103"/>
      <c r="E10" s="196">
        <f>E5/E9</f>
        <v>7.5916230366492143E-2</v>
      </c>
      <c r="F10" s="196"/>
      <c r="G10" s="197"/>
      <c r="J10" s="82"/>
      <c r="K10" s="82"/>
      <c r="L10" s="82"/>
      <c r="M10" s="82"/>
      <c r="N10" s="82"/>
    </row>
    <row r="11" spans="2:14" ht="16" thickBot="1" x14ac:dyDescent="0.25">
      <c r="J11" s="82"/>
      <c r="K11" s="82"/>
      <c r="L11" s="82"/>
      <c r="M11" s="82"/>
      <c r="N11" s="82"/>
    </row>
    <row r="12" spans="2:14" ht="15" x14ac:dyDescent="0.2">
      <c r="B12" s="198"/>
      <c r="C12" s="199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88" t="s">
        <v>12</v>
      </c>
      <c r="C13" s="169"/>
      <c r="D13" s="104" t="s">
        <v>13</v>
      </c>
      <c r="E13" s="115">
        <v>0</v>
      </c>
      <c r="F13" s="115">
        <v>0.75</v>
      </c>
      <c r="G13" s="118">
        <v>0.9</v>
      </c>
      <c r="J13" s="82"/>
      <c r="K13" s="82"/>
      <c r="L13" s="82"/>
      <c r="M13" s="82"/>
      <c r="N13" s="82"/>
    </row>
    <row r="14" spans="2:14" ht="15" x14ac:dyDescent="0.2">
      <c r="B14" s="191" t="s">
        <v>14</v>
      </c>
      <c r="C14" s="173"/>
      <c r="D14" s="105" t="s">
        <v>13</v>
      </c>
      <c r="E14" s="114">
        <v>0.74</v>
      </c>
      <c r="F14" s="114">
        <v>0.89</v>
      </c>
      <c r="G14" s="119">
        <v>1</v>
      </c>
      <c r="J14" s="82"/>
      <c r="K14" s="82"/>
      <c r="L14" s="82"/>
      <c r="M14" s="82"/>
      <c r="N14" s="82"/>
    </row>
    <row r="15" spans="2:14" s="56" customFormat="1" ht="15" x14ac:dyDescent="0.2">
      <c r="B15" s="200" t="s">
        <v>15</v>
      </c>
      <c r="C15" s="201"/>
      <c r="D15" s="132" t="s">
        <v>13</v>
      </c>
      <c r="E15" s="133">
        <v>0</v>
      </c>
      <c r="F15" s="133">
        <v>0.1</v>
      </c>
      <c r="G15" s="134">
        <v>0.15</v>
      </c>
      <c r="J15" s="83"/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88" t="s">
        <v>3</v>
      </c>
      <c r="C17" s="169"/>
      <c r="D17" s="113">
        <f>COUNTIFS('April Contracted Data'!$A:$A,SUMMARY!D3)</f>
        <v>39</v>
      </c>
      <c r="E17" s="113"/>
      <c r="F17" s="113">
        <f>E7*F13</f>
        <v>30.75</v>
      </c>
      <c r="G17" s="121">
        <f>E7*G13</f>
        <v>36.9</v>
      </c>
      <c r="I17" s="81"/>
      <c r="J17" s="82"/>
      <c r="K17" s="82"/>
      <c r="L17" s="82"/>
      <c r="M17" s="82"/>
      <c r="N17" s="82"/>
    </row>
    <row r="18" spans="2:15" ht="15" x14ac:dyDescent="0.2">
      <c r="B18" s="191" t="s">
        <v>16</v>
      </c>
      <c r="C18" s="173"/>
      <c r="D18" s="106">
        <f>SUMIFS('April Contracted Data'!AJ:AJ,'April Contracted Data'!A:A,SUMMARY!D3)</f>
        <v>1347</v>
      </c>
      <c r="E18" s="106"/>
      <c r="F18" s="106">
        <f>(D18/D17)*F17</f>
        <v>1062.0576923076924</v>
      </c>
      <c r="G18" s="122">
        <f>(D18/D17)*G17</f>
        <v>1274.4692307692308</v>
      </c>
      <c r="J18" s="82"/>
      <c r="K18" s="82"/>
      <c r="L18" s="82"/>
      <c r="M18" s="82"/>
      <c r="N18" s="82"/>
    </row>
    <row r="19" spans="2:15" ht="15" x14ac:dyDescent="0.2">
      <c r="B19" s="188" t="s">
        <v>17</v>
      </c>
      <c r="C19" s="169"/>
      <c r="D19" s="107">
        <f>SUMIFS('April Contracted Data'!AB:AB,'April Contracted Data'!A:A,SUMMARY!D3)</f>
        <v>46884</v>
      </c>
      <c r="E19" s="107"/>
      <c r="F19" s="107">
        <f>(D19/D17)*F17</f>
        <v>36966.230769230773</v>
      </c>
      <c r="G19" s="123">
        <f>(D19/D17)*G17</f>
        <v>44359.476923076923</v>
      </c>
    </row>
    <row r="20" spans="2:15" ht="15" x14ac:dyDescent="0.2">
      <c r="B20" s="191" t="s">
        <v>18</v>
      </c>
      <c r="C20" s="173"/>
      <c r="D20" s="108">
        <f>D19*12</f>
        <v>562608</v>
      </c>
      <c r="E20" s="108"/>
      <c r="F20" s="108">
        <f>F19*12</f>
        <v>443594.76923076925</v>
      </c>
      <c r="G20" s="124">
        <f>G19*12</f>
        <v>532313.72307692305</v>
      </c>
      <c r="I20" s="56"/>
      <c r="J20" s="51"/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88" t="s">
        <v>19</v>
      </c>
      <c r="C22" s="169"/>
      <c r="D22" s="109" t="s">
        <v>13</v>
      </c>
      <c r="E22" s="109"/>
      <c r="F22" s="109">
        <f>F19*F15</f>
        <v>3696.6230769230774</v>
      </c>
      <c r="G22" s="125">
        <f>G19*G15</f>
        <v>6653.9215384615381</v>
      </c>
      <c r="J22" s="82"/>
      <c r="K22" s="82"/>
      <c r="L22" s="82"/>
      <c r="M22" s="82"/>
      <c r="N22" s="82"/>
      <c r="O22" s="82"/>
    </row>
    <row r="23" spans="2:15" s="56" customFormat="1" ht="16" x14ac:dyDescent="0.2">
      <c r="B23" s="192" t="s">
        <v>20</v>
      </c>
      <c r="C23" s="193"/>
      <c r="D23" s="112" t="s">
        <v>13</v>
      </c>
      <c r="E23" s="112"/>
      <c r="F23" s="112">
        <f>F22*12</f>
        <v>44359.476923076931</v>
      </c>
      <c r="G23" s="135">
        <f>G22*12</f>
        <v>79847.058461538458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6" x14ac:dyDescent="0.2">
      <c r="B25" s="188" t="s">
        <v>21</v>
      </c>
      <c r="C25" s="169"/>
      <c r="D25" s="109" t="s">
        <v>13</v>
      </c>
      <c r="E25" s="109"/>
      <c r="F25" s="109">
        <f t="shared" ref="F25:F26" si="0">F19-F22</f>
        <v>33269.607692307698</v>
      </c>
      <c r="G25" s="125">
        <f>G19-G22</f>
        <v>37705.555384615385</v>
      </c>
      <c r="K25" s="82"/>
      <c r="L25" s="82"/>
      <c r="M25" s="82"/>
      <c r="N25" s="82"/>
    </row>
    <row r="26" spans="2:15" ht="16" x14ac:dyDescent="0.2">
      <c r="B26" s="191" t="s">
        <v>22</v>
      </c>
      <c r="C26" s="173"/>
      <c r="D26" s="110" t="s">
        <v>13</v>
      </c>
      <c r="E26" s="110"/>
      <c r="F26" s="110">
        <f t="shared" si="0"/>
        <v>399235.29230769235</v>
      </c>
      <c r="G26" s="126">
        <f>G20-G23</f>
        <v>452466.66461538459</v>
      </c>
      <c r="I26" s="56"/>
      <c r="J26" s="83"/>
      <c r="K26" s="83"/>
      <c r="L26" s="83"/>
      <c r="M26" s="83"/>
      <c r="N26" s="83"/>
    </row>
    <row r="27" spans="2:15" ht="16" x14ac:dyDescent="0.2">
      <c r="B27" s="188" t="s">
        <v>23</v>
      </c>
      <c r="C27" s="169"/>
      <c r="D27" s="111" t="s">
        <v>13</v>
      </c>
      <c r="E27" s="111"/>
      <c r="F27" s="111">
        <f>F25-D19</f>
        <v>-13614.392307692302</v>
      </c>
      <c r="G27" s="127">
        <f>G25-D19</f>
        <v>-9178.4446153846147</v>
      </c>
      <c r="J27" s="82"/>
      <c r="K27" s="82"/>
      <c r="L27" s="82"/>
      <c r="M27" s="82"/>
      <c r="N27" s="82"/>
    </row>
    <row r="28" spans="2:15" s="56" customFormat="1" ht="17" thickBot="1" x14ac:dyDescent="0.25">
      <c r="B28" s="189" t="s">
        <v>24</v>
      </c>
      <c r="C28" s="190"/>
      <c r="D28" s="128" t="s">
        <v>13</v>
      </c>
      <c r="E28" s="128"/>
      <c r="F28" s="128">
        <f>F26-D20</f>
        <v>-163372.70769230765</v>
      </c>
      <c r="G28" s="129">
        <f>G26-D20</f>
        <v>-110141.33538461541</v>
      </c>
    </row>
  </sheetData>
  <mergeCells count="26">
    <mergeCell ref="E10:G10"/>
    <mergeCell ref="B4:G4"/>
    <mergeCell ref="D3:G3"/>
    <mergeCell ref="E5:G5"/>
    <mergeCell ref="E6:G6"/>
    <mergeCell ref="E7:G7"/>
    <mergeCell ref="E8:G8"/>
    <mergeCell ref="E9:G9"/>
    <mergeCell ref="B15:C15"/>
    <mergeCell ref="B26:C26"/>
    <mergeCell ref="B2:C2"/>
    <mergeCell ref="B5:C5"/>
    <mergeCell ref="B17:C17"/>
    <mergeCell ref="B9:C9"/>
    <mergeCell ref="B7:C7"/>
    <mergeCell ref="B12:C12"/>
    <mergeCell ref="B13:C13"/>
    <mergeCell ref="B14:C14"/>
    <mergeCell ref="B27:C27"/>
    <mergeCell ref="B28:C28"/>
    <mergeCell ref="B18:C18"/>
    <mergeCell ref="B19:C19"/>
    <mergeCell ref="B20:C20"/>
    <mergeCell ref="B22:C22"/>
    <mergeCell ref="B23:C23"/>
    <mergeCell ref="B25:C2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A00CAA7-0503-964F-A564-92D256E4F3CD}">
          <x14:formula1>
            <xm:f>'Dealer Group'!$C$3:$C$52</xm:f>
          </x14:formula1>
          <xm:sqref>D3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8291-92E3-1B41-ABED-A5F5E6936B96}">
  <sheetPr>
    <outlinePr summaryBelow="0" summaryRight="0"/>
  </sheetPr>
  <dimension ref="A1:R919"/>
  <sheetViews>
    <sheetView zoomScale="160" zoomScaleNormal="160" workbookViewId="0">
      <pane xSplit="3" ySplit="2" topLeftCell="H3" activePane="bottomRight" state="frozen"/>
      <selection pane="topRight" activeCell="D1" sqref="D1"/>
      <selection pane="bottomLeft" activeCell="A2" sqref="A2"/>
      <selection pane="bottomRight" activeCell="I5" sqref="I5"/>
    </sheetView>
  </sheetViews>
  <sheetFormatPr baseColWidth="10" defaultColWidth="12.6640625" defaultRowHeight="15.75" customHeight="1" x14ac:dyDescent="0.15"/>
  <cols>
    <col min="1" max="1" width="17.6640625" style="10" customWidth="1"/>
    <col min="2" max="2" width="13" style="10" customWidth="1"/>
    <col min="3" max="3" width="27.5" style="10" customWidth="1"/>
    <col min="4" max="4" width="8.1640625" style="142" customWidth="1"/>
    <col min="5" max="6" width="7.33203125" style="136" customWidth="1"/>
    <col min="7" max="7" width="8.1640625" style="136" customWidth="1"/>
    <col min="8" max="8" width="9.1640625" style="10" customWidth="1"/>
    <col min="9" max="9" width="13" style="10" customWidth="1"/>
    <col min="10" max="10" width="11.6640625" style="10" customWidth="1"/>
    <col min="11" max="11" width="18.6640625" style="10" customWidth="1"/>
    <col min="12" max="16384" width="12.6640625" style="10"/>
  </cols>
  <sheetData>
    <row r="1" spans="1:18" ht="15.75" customHeight="1" x14ac:dyDescent="0.15">
      <c r="L1" s="211" t="s">
        <v>10</v>
      </c>
      <c r="M1" s="211"/>
      <c r="N1" s="211" t="s">
        <v>41</v>
      </c>
      <c r="O1" s="211"/>
    </row>
    <row r="2" spans="1:18" ht="12" x14ac:dyDescent="0.15">
      <c r="A2" s="12" t="s">
        <v>42</v>
      </c>
      <c r="B2" s="13" t="s">
        <v>43</v>
      </c>
      <c r="C2" s="14" t="s">
        <v>44</v>
      </c>
      <c r="D2" s="143" t="s">
        <v>45</v>
      </c>
      <c r="E2" s="137" t="s">
        <v>7</v>
      </c>
      <c r="F2" s="137" t="s">
        <v>5</v>
      </c>
      <c r="G2" s="148" t="s">
        <v>46</v>
      </c>
      <c r="H2" s="12" t="s">
        <v>47</v>
      </c>
      <c r="I2" s="12" t="s">
        <v>48</v>
      </c>
      <c r="J2" s="15" t="s">
        <v>49</v>
      </c>
      <c r="K2" s="16" t="s">
        <v>50</v>
      </c>
      <c r="L2" s="11" t="s">
        <v>51</v>
      </c>
      <c r="M2" s="11" t="s">
        <v>15</v>
      </c>
      <c r="N2" s="11" t="s">
        <v>51</v>
      </c>
      <c r="O2" s="11" t="s">
        <v>15</v>
      </c>
      <c r="P2" s="13"/>
      <c r="Q2" s="13"/>
      <c r="R2" s="13"/>
    </row>
    <row r="3" spans="1:18" ht="12" x14ac:dyDescent="0.15">
      <c r="A3" s="17" t="s">
        <v>52</v>
      </c>
      <c r="B3" s="18" t="s">
        <v>53</v>
      </c>
      <c r="C3" s="9" t="s">
        <v>54</v>
      </c>
      <c r="D3" s="144">
        <v>18</v>
      </c>
      <c r="E3" s="138">
        <v>382</v>
      </c>
      <c r="F3" s="138">
        <v>41</v>
      </c>
      <c r="G3" s="149">
        <v>29</v>
      </c>
      <c r="H3" s="19">
        <v>339</v>
      </c>
      <c r="I3" s="20">
        <v>112</v>
      </c>
      <c r="J3" s="21">
        <f t="shared" ref="J3:J34" si="0">G3/(G3+I3)</f>
        <v>0.20567375886524822</v>
      </c>
      <c r="K3" s="22">
        <v>800000</v>
      </c>
      <c r="L3" s="21">
        <v>0.75</v>
      </c>
      <c r="M3" s="21">
        <v>0.1</v>
      </c>
      <c r="N3" s="21">
        <v>0.9</v>
      </c>
      <c r="O3" s="21">
        <v>0.15</v>
      </c>
      <c r="P3" s="23"/>
      <c r="Q3" s="23"/>
      <c r="R3" s="23"/>
    </row>
    <row r="4" spans="1:18" ht="12" x14ac:dyDescent="0.15">
      <c r="A4" s="17" t="s">
        <v>55</v>
      </c>
      <c r="B4" s="18" t="s">
        <v>56</v>
      </c>
      <c r="C4" s="9" t="s">
        <v>57</v>
      </c>
      <c r="D4" s="144">
        <v>11</v>
      </c>
      <c r="E4" s="138">
        <v>254</v>
      </c>
      <c r="F4" s="138">
        <f t="shared" ref="F4:F34" si="1">SUM(G4,I4)</f>
        <v>125</v>
      </c>
      <c r="G4" s="150">
        <v>112</v>
      </c>
      <c r="H4" s="19">
        <f>E4-G4</f>
        <v>142</v>
      </c>
      <c r="I4" s="20">
        <v>13</v>
      </c>
      <c r="J4" s="21">
        <f t="shared" si="0"/>
        <v>0.89600000000000002</v>
      </c>
      <c r="K4" s="24">
        <v>250000</v>
      </c>
      <c r="L4" s="21">
        <v>0.75</v>
      </c>
      <c r="M4" s="21">
        <v>0.1</v>
      </c>
      <c r="N4" s="21">
        <v>0.9</v>
      </c>
      <c r="O4" s="21">
        <v>0.15</v>
      </c>
      <c r="P4" s="23"/>
      <c r="Q4" s="23"/>
      <c r="R4" s="23"/>
    </row>
    <row r="5" spans="1:18" ht="12" x14ac:dyDescent="0.15">
      <c r="A5" s="17" t="s">
        <v>58</v>
      </c>
      <c r="B5" s="18" t="s">
        <v>53</v>
      </c>
      <c r="C5" s="9" t="s">
        <v>59</v>
      </c>
      <c r="D5" s="144">
        <v>8</v>
      </c>
      <c r="E5" s="138">
        <v>153</v>
      </c>
      <c r="F5" s="138">
        <f t="shared" si="1"/>
        <v>77</v>
      </c>
      <c r="G5" s="149">
        <v>25</v>
      </c>
      <c r="H5" s="19">
        <f t="shared" ref="H5:H34" si="2">E5-G5</f>
        <v>128</v>
      </c>
      <c r="I5" s="20">
        <v>52</v>
      </c>
      <c r="J5" s="21">
        <f t="shared" si="0"/>
        <v>0.32467532467532467</v>
      </c>
      <c r="K5" s="22">
        <v>350000</v>
      </c>
      <c r="L5" s="21">
        <v>0.75</v>
      </c>
      <c r="M5" s="21">
        <v>0.1</v>
      </c>
      <c r="N5" s="21">
        <v>0.9</v>
      </c>
      <c r="O5" s="21">
        <v>0.15</v>
      </c>
      <c r="P5" s="23"/>
      <c r="Q5" s="23"/>
      <c r="R5" s="23"/>
    </row>
    <row r="6" spans="1:18" ht="12" x14ac:dyDescent="0.15">
      <c r="A6" s="25" t="s">
        <v>52</v>
      </c>
      <c r="B6" s="18" t="s">
        <v>56</v>
      </c>
      <c r="C6" s="9" t="s">
        <v>60</v>
      </c>
      <c r="D6" s="145">
        <v>3</v>
      </c>
      <c r="E6" s="139">
        <v>125</v>
      </c>
      <c r="F6" s="139">
        <f t="shared" si="1"/>
        <v>70</v>
      </c>
      <c r="G6" s="140">
        <v>46</v>
      </c>
      <c r="H6" s="19">
        <f t="shared" si="2"/>
        <v>79</v>
      </c>
      <c r="I6" s="19">
        <v>24</v>
      </c>
      <c r="J6" s="21">
        <f t="shared" si="0"/>
        <v>0.65714285714285714</v>
      </c>
      <c r="K6" s="22">
        <v>150000</v>
      </c>
      <c r="L6" s="21">
        <v>0.75</v>
      </c>
      <c r="M6" s="21">
        <v>0.1</v>
      </c>
      <c r="N6" s="21">
        <v>0.9</v>
      </c>
      <c r="O6" s="21">
        <v>0.15</v>
      </c>
      <c r="P6" s="23"/>
      <c r="Q6" s="23"/>
      <c r="R6" s="23"/>
    </row>
    <row r="7" spans="1:18" ht="12" x14ac:dyDescent="0.15">
      <c r="A7" s="17" t="s">
        <v>52</v>
      </c>
      <c r="B7" s="18" t="s">
        <v>56</v>
      </c>
      <c r="C7" s="9" t="s">
        <v>61</v>
      </c>
      <c r="D7" s="144">
        <v>4</v>
      </c>
      <c r="E7" s="138">
        <v>119</v>
      </c>
      <c r="F7" s="138">
        <f t="shared" si="1"/>
        <v>61</v>
      </c>
      <c r="G7" s="149">
        <v>47</v>
      </c>
      <c r="H7" s="19">
        <f t="shared" si="2"/>
        <v>72</v>
      </c>
      <c r="I7" s="20">
        <v>14</v>
      </c>
      <c r="J7" s="21">
        <f t="shared" si="0"/>
        <v>0.77049180327868849</v>
      </c>
      <c r="K7" s="22">
        <v>60000</v>
      </c>
      <c r="L7" s="21">
        <v>0.75</v>
      </c>
      <c r="M7" s="21">
        <v>0.1</v>
      </c>
      <c r="N7" s="21">
        <v>0.9</v>
      </c>
      <c r="O7" s="21">
        <v>0.15</v>
      </c>
      <c r="P7" s="23"/>
      <c r="Q7" s="23"/>
      <c r="R7" s="23"/>
    </row>
    <row r="8" spans="1:18" ht="12" x14ac:dyDescent="0.15">
      <c r="A8" s="17" t="s">
        <v>62</v>
      </c>
      <c r="B8" s="18" t="s">
        <v>63</v>
      </c>
      <c r="C8" s="9" t="s">
        <v>25</v>
      </c>
      <c r="D8" s="144">
        <v>13</v>
      </c>
      <c r="E8" s="138">
        <v>137</v>
      </c>
      <c r="F8" s="138">
        <f t="shared" si="1"/>
        <v>64</v>
      </c>
      <c r="G8" s="149">
        <v>40</v>
      </c>
      <c r="H8" s="19">
        <f t="shared" si="2"/>
        <v>97</v>
      </c>
      <c r="I8" s="20">
        <v>24</v>
      </c>
      <c r="J8" s="21">
        <f t="shared" si="0"/>
        <v>0.625</v>
      </c>
      <c r="K8" s="22">
        <v>150000</v>
      </c>
      <c r="L8" s="21">
        <v>0.75</v>
      </c>
      <c r="M8" s="21">
        <v>0.1</v>
      </c>
      <c r="N8" s="21">
        <v>0.9</v>
      </c>
      <c r="O8" s="21">
        <v>0.15</v>
      </c>
      <c r="P8" s="23"/>
      <c r="Q8" s="23"/>
      <c r="R8" s="23"/>
    </row>
    <row r="9" spans="1:18" ht="12" x14ac:dyDescent="0.15">
      <c r="A9" s="17" t="s">
        <v>58</v>
      </c>
      <c r="B9" s="18" t="s">
        <v>53</v>
      </c>
      <c r="C9" s="9" t="s">
        <v>64</v>
      </c>
      <c r="D9" s="144">
        <v>0</v>
      </c>
      <c r="E9" s="138">
        <v>91</v>
      </c>
      <c r="F9" s="138">
        <f t="shared" si="1"/>
        <v>40</v>
      </c>
      <c r="G9" s="149">
        <v>11</v>
      </c>
      <c r="H9" s="19">
        <f t="shared" si="2"/>
        <v>80</v>
      </c>
      <c r="I9" s="20">
        <v>29</v>
      </c>
      <c r="J9" s="21">
        <f t="shared" si="0"/>
        <v>0.27500000000000002</v>
      </c>
      <c r="K9" s="22">
        <v>300000</v>
      </c>
      <c r="L9" s="21">
        <v>0.75</v>
      </c>
      <c r="M9" s="21">
        <v>0.1</v>
      </c>
      <c r="N9" s="21">
        <v>0.9</v>
      </c>
      <c r="O9" s="21">
        <v>0.15</v>
      </c>
      <c r="P9" s="23"/>
      <c r="Q9" s="23"/>
      <c r="R9" s="23"/>
    </row>
    <row r="10" spans="1:18" ht="12" x14ac:dyDescent="0.15">
      <c r="A10" s="17" t="s">
        <v>65</v>
      </c>
      <c r="B10" s="18" t="s">
        <v>53</v>
      </c>
      <c r="C10" s="26" t="s">
        <v>66</v>
      </c>
      <c r="D10" s="144">
        <v>17</v>
      </c>
      <c r="E10" s="138">
        <v>97</v>
      </c>
      <c r="F10" s="138">
        <f t="shared" si="1"/>
        <v>40</v>
      </c>
      <c r="G10" s="138">
        <v>6</v>
      </c>
      <c r="H10" s="19">
        <f t="shared" si="2"/>
        <v>91</v>
      </c>
      <c r="I10" s="19">
        <v>34</v>
      </c>
      <c r="J10" s="21">
        <f t="shared" si="0"/>
        <v>0.15</v>
      </c>
      <c r="K10" s="22">
        <v>300000</v>
      </c>
      <c r="L10" s="21">
        <v>0.75</v>
      </c>
      <c r="M10" s="21">
        <v>0.1</v>
      </c>
      <c r="N10" s="21">
        <v>0.9</v>
      </c>
      <c r="O10" s="21">
        <v>0.15</v>
      </c>
      <c r="P10" s="23"/>
      <c r="Q10" s="23"/>
      <c r="R10" s="23"/>
    </row>
    <row r="11" spans="1:18" ht="12" x14ac:dyDescent="0.15">
      <c r="A11" s="17" t="s">
        <v>62</v>
      </c>
      <c r="B11" s="18" t="s">
        <v>53</v>
      </c>
      <c r="C11" s="9" t="s">
        <v>67</v>
      </c>
      <c r="D11" s="144">
        <v>1</v>
      </c>
      <c r="E11" s="138">
        <v>50</v>
      </c>
      <c r="F11" s="138">
        <f t="shared" si="1"/>
        <v>35</v>
      </c>
      <c r="G11" s="149">
        <v>3</v>
      </c>
      <c r="H11" s="19">
        <f t="shared" si="2"/>
        <v>47</v>
      </c>
      <c r="I11" s="20">
        <v>32</v>
      </c>
      <c r="J11" s="21">
        <f t="shared" si="0"/>
        <v>8.5714285714285715E-2</v>
      </c>
      <c r="K11" s="22">
        <v>250000</v>
      </c>
      <c r="L11" s="21">
        <v>0.75</v>
      </c>
      <c r="M11" s="21">
        <v>0.1</v>
      </c>
      <c r="N11" s="21">
        <v>0.9</v>
      </c>
      <c r="O11" s="21">
        <v>0.15</v>
      </c>
      <c r="P11" s="23"/>
      <c r="Q11" s="23"/>
      <c r="R11" s="23"/>
    </row>
    <row r="12" spans="1:18" ht="12" x14ac:dyDescent="0.15">
      <c r="A12" s="17" t="s">
        <v>52</v>
      </c>
      <c r="B12" s="18" t="s">
        <v>56</v>
      </c>
      <c r="C12" s="27" t="s">
        <v>68</v>
      </c>
      <c r="D12" s="144">
        <v>2</v>
      </c>
      <c r="E12" s="138">
        <v>58</v>
      </c>
      <c r="F12" s="138">
        <f t="shared" si="1"/>
        <v>32</v>
      </c>
      <c r="G12" s="138">
        <v>28</v>
      </c>
      <c r="H12" s="19">
        <f t="shared" si="2"/>
        <v>30</v>
      </c>
      <c r="I12" s="19">
        <v>4</v>
      </c>
      <c r="J12" s="21">
        <f t="shared" si="0"/>
        <v>0.875</v>
      </c>
      <c r="K12" s="24">
        <v>66000</v>
      </c>
      <c r="L12" s="21">
        <v>0.75</v>
      </c>
      <c r="M12" s="21">
        <v>0.1</v>
      </c>
      <c r="N12" s="21">
        <v>0.9</v>
      </c>
      <c r="O12" s="21">
        <v>0.15</v>
      </c>
      <c r="P12" s="23"/>
      <c r="Q12" s="23"/>
      <c r="R12" s="23"/>
    </row>
    <row r="13" spans="1:18" ht="12" x14ac:dyDescent="0.15">
      <c r="A13" s="28" t="s">
        <v>65</v>
      </c>
      <c r="B13" s="14" t="s">
        <v>53</v>
      </c>
      <c r="C13" s="29" t="s">
        <v>69</v>
      </c>
      <c r="D13" s="144">
        <v>6</v>
      </c>
      <c r="E13" s="138">
        <v>64</v>
      </c>
      <c r="F13" s="138">
        <f t="shared" si="1"/>
        <v>30</v>
      </c>
      <c r="G13" s="149">
        <v>0</v>
      </c>
      <c r="H13" s="30">
        <f t="shared" si="2"/>
        <v>64</v>
      </c>
      <c r="I13" s="31">
        <v>30</v>
      </c>
      <c r="J13" s="32">
        <f t="shared" si="0"/>
        <v>0</v>
      </c>
      <c r="K13" s="33">
        <v>250000</v>
      </c>
      <c r="L13" s="32"/>
      <c r="M13" s="32"/>
      <c r="N13" s="32"/>
      <c r="O13" s="32"/>
      <c r="P13" s="23"/>
      <c r="Q13" s="23"/>
      <c r="R13" s="23"/>
    </row>
    <row r="14" spans="1:18" ht="12" x14ac:dyDescent="0.15">
      <c r="A14" s="28" t="s">
        <v>62</v>
      </c>
      <c r="B14" s="14" t="s">
        <v>63</v>
      </c>
      <c r="C14" s="29" t="s">
        <v>70</v>
      </c>
      <c r="D14" s="144">
        <v>0</v>
      </c>
      <c r="E14" s="138">
        <v>38</v>
      </c>
      <c r="F14" s="138">
        <f t="shared" si="1"/>
        <v>29</v>
      </c>
      <c r="G14" s="138">
        <v>7</v>
      </c>
      <c r="H14" s="30">
        <f t="shared" si="2"/>
        <v>31</v>
      </c>
      <c r="I14" s="30">
        <v>22</v>
      </c>
      <c r="J14" s="32">
        <f t="shared" si="0"/>
        <v>0.2413793103448276</v>
      </c>
      <c r="K14" s="33">
        <v>200000</v>
      </c>
      <c r="L14" s="23"/>
      <c r="M14" s="23"/>
      <c r="N14" s="23"/>
      <c r="O14" s="23"/>
      <c r="P14" s="23"/>
      <c r="Q14" s="23"/>
      <c r="R14" s="23"/>
    </row>
    <row r="15" spans="1:18" ht="12" x14ac:dyDescent="0.15">
      <c r="A15" s="28" t="s">
        <v>65</v>
      </c>
      <c r="B15" s="14" t="s">
        <v>53</v>
      </c>
      <c r="C15" s="29" t="s">
        <v>71</v>
      </c>
      <c r="D15" s="144">
        <v>4</v>
      </c>
      <c r="E15" s="138">
        <v>58</v>
      </c>
      <c r="F15" s="138">
        <f t="shared" si="1"/>
        <v>26</v>
      </c>
      <c r="G15" s="149">
        <v>6</v>
      </c>
      <c r="H15" s="30">
        <f t="shared" si="2"/>
        <v>52</v>
      </c>
      <c r="I15" s="31">
        <v>20</v>
      </c>
      <c r="J15" s="32">
        <f t="shared" si="0"/>
        <v>0.23076923076923078</v>
      </c>
      <c r="K15" s="33">
        <v>175000</v>
      </c>
      <c r="L15" s="23"/>
      <c r="M15" s="23"/>
      <c r="N15" s="23"/>
      <c r="O15" s="23"/>
      <c r="P15" s="23"/>
      <c r="Q15" s="23"/>
      <c r="R15" s="23"/>
    </row>
    <row r="16" spans="1:18" ht="12" x14ac:dyDescent="0.15">
      <c r="A16" s="28" t="s">
        <v>65</v>
      </c>
      <c r="B16" s="14" t="s">
        <v>53</v>
      </c>
      <c r="C16" s="29" t="s">
        <v>72</v>
      </c>
      <c r="D16" s="144">
        <v>0</v>
      </c>
      <c r="E16" s="138">
        <v>38</v>
      </c>
      <c r="F16" s="138">
        <f t="shared" si="1"/>
        <v>22</v>
      </c>
      <c r="G16" s="138">
        <v>4</v>
      </c>
      <c r="H16" s="30">
        <f t="shared" si="2"/>
        <v>34</v>
      </c>
      <c r="I16" s="30">
        <v>18</v>
      </c>
      <c r="J16" s="32">
        <f t="shared" si="0"/>
        <v>0.18181818181818182</v>
      </c>
      <c r="K16" s="33">
        <v>125000</v>
      </c>
      <c r="L16" s="23"/>
      <c r="M16" s="23"/>
      <c r="N16" s="23"/>
      <c r="O16" s="23"/>
      <c r="P16" s="23"/>
      <c r="Q16" s="23"/>
      <c r="R16" s="23"/>
    </row>
    <row r="17" spans="1:18" ht="12" x14ac:dyDescent="0.15">
      <c r="A17" s="28" t="s">
        <v>65</v>
      </c>
      <c r="B17" s="14" t="s">
        <v>53</v>
      </c>
      <c r="C17" s="34" t="s">
        <v>73</v>
      </c>
      <c r="D17" s="144">
        <v>3</v>
      </c>
      <c r="E17" s="138">
        <v>60</v>
      </c>
      <c r="F17" s="138">
        <f t="shared" si="1"/>
        <v>21</v>
      </c>
      <c r="G17" s="149">
        <v>5</v>
      </c>
      <c r="H17" s="30">
        <f t="shared" si="2"/>
        <v>55</v>
      </c>
      <c r="I17" s="31">
        <v>16</v>
      </c>
      <c r="J17" s="32">
        <f t="shared" si="0"/>
        <v>0.23809523809523808</v>
      </c>
      <c r="K17" s="33">
        <v>125000</v>
      </c>
      <c r="L17" s="32"/>
      <c r="M17" s="32"/>
      <c r="N17" s="32"/>
      <c r="O17" s="32"/>
      <c r="P17" s="23"/>
      <c r="Q17" s="23"/>
      <c r="R17" s="23"/>
    </row>
    <row r="18" spans="1:18" ht="12" x14ac:dyDescent="0.15">
      <c r="A18" s="28" t="s">
        <v>58</v>
      </c>
      <c r="B18" s="14" t="s">
        <v>53</v>
      </c>
      <c r="C18" s="35" t="s">
        <v>74</v>
      </c>
      <c r="D18" s="144">
        <v>1</v>
      </c>
      <c r="E18" s="138">
        <v>41</v>
      </c>
      <c r="F18" s="138">
        <f t="shared" si="1"/>
        <v>20</v>
      </c>
      <c r="G18" s="149">
        <v>5</v>
      </c>
      <c r="H18" s="30">
        <f t="shared" si="2"/>
        <v>36</v>
      </c>
      <c r="I18" s="31">
        <v>15</v>
      </c>
      <c r="J18" s="32">
        <f t="shared" si="0"/>
        <v>0.25</v>
      </c>
      <c r="K18" s="33">
        <v>125000</v>
      </c>
      <c r="L18" s="23"/>
      <c r="M18" s="23"/>
      <c r="N18" s="23"/>
      <c r="O18" s="23"/>
      <c r="P18" s="23"/>
      <c r="Q18" s="23"/>
      <c r="R18" s="23"/>
    </row>
    <row r="19" spans="1:18" ht="12" x14ac:dyDescent="0.15">
      <c r="A19" s="28" t="s">
        <v>65</v>
      </c>
      <c r="B19" s="14" t="s">
        <v>53</v>
      </c>
      <c r="C19" s="34" t="s">
        <v>75</v>
      </c>
      <c r="D19" s="144">
        <v>1</v>
      </c>
      <c r="E19" s="138">
        <v>38</v>
      </c>
      <c r="F19" s="138">
        <f t="shared" si="1"/>
        <v>20</v>
      </c>
      <c r="G19" s="149">
        <v>7</v>
      </c>
      <c r="H19" s="30">
        <f t="shared" si="2"/>
        <v>31</v>
      </c>
      <c r="I19" s="31">
        <v>13</v>
      </c>
      <c r="J19" s="32">
        <f t="shared" si="0"/>
        <v>0.35</v>
      </c>
      <c r="K19" s="33">
        <v>100000</v>
      </c>
      <c r="L19" s="23"/>
      <c r="M19" s="23"/>
      <c r="N19" s="23"/>
      <c r="O19" s="23"/>
      <c r="P19" s="23"/>
      <c r="Q19" s="23"/>
      <c r="R19" s="23"/>
    </row>
    <row r="20" spans="1:18" ht="12" x14ac:dyDescent="0.15">
      <c r="A20" s="28" t="s">
        <v>65</v>
      </c>
      <c r="B20" s="14" t="s">
        <v>53</v>
      </c>
      <c r="C20" s="29" t="s">
        <v>76</v>
      </c>
      <c r="D20" s="144">
        <v>1</v>
      </c>
      <c r="E20" s="138">
        <v>37</v>
      </c>
      <c r="F20" s="138">
        <f t="shared" si="1"/>
        <v>19</v>
      </c>
      <c r="G20" s="149">
        <v>5</v>
      </c>
      <c r="H20" s="30">
        <f t="shared" si="2"/>
        <v>32</v>
      </c>
      <c r="I20" s="31">
        <v>14</v>
      </c>
      <c r="J20" s="32">
        <f t="shared" si="0"/>
        <v>0.26315789473684209</v>
      </c>
      <c r="K20" s="33">
        <v>125000</v>
      </c>
      <c r="L20" s="23"/>
      <c r="M20" s="23"/>
      <c r="N20" s="23"/>
      <c r="O20" s="23"/>
      <c r="P20" s="23"/>
      <c r="Q20" s="23"/>
      <c r="R20" s="23"/>
    </row>
    <row r="21" spans="1:18" ht="12" x14ac:dyDescent="0.15">
      <c r="A21" s="28" t="s">
        <v>65</v>
      </c>
      <c r="B21" s="14" t="s">
        <v>53</v>
      </c>
      <c r="C21" s="34" t="s">
        <v>77</v>
      </c>
      <c r="D21" s="144">
        <v>3</v>
      </c>
      <c r="E21" s="138">
        <v>52</v>
      </c>
      <c r="F21" s="138">
        <f t="shared" si="1"/>
        <v>17</v>
      </c>
      <c r="G21" s="149">
        <v>1</v>
      </c>
      <c r="H21" s="30">
        <f t="shared" si="2"/>
        <v>51</v>
      </c>
      <c r="I21" s="31">
        <v>16</v>
      </c>
      <c r="J21" s="32">
        <f t="shared" si="0"/>
        <v>5.8823529411764705E-2</v>
      </c>
      <c r="K21" s="33">
        <v>150000</v>
      </c>
      <c r="L21" s="23"/>
      <c r="M21" s="23"/>
      <c r="N21" s="23"/>
      <c r="O21" s="23"/>
      <c r="P21" s="23"/>
      <c r="Q21" s="23"/>
      <c r="R21" s="23"/>
    </row>
    <row r="22" spans="1:18" ht="12" x14ac:dyDescent="0.15">
      <c r="A22" s="28" t="s">
        <v>78</v>
      </c>
      <c r="B22" s="14" t="s">
        <v>56</v>
      </c>
      <c r="C22" s="29" t="s">
        <v>79</v>
      </c>
      <c r="D22" s="144">
        <v>0</v>
      </c>
      <c r="E22" s="138">
        <v>35</v>
      </c>
      <c r="F22" s="138">
        <f t="shared" si="1"/>
        <v>17</v>
      </c>
      <c r="G22" s="149">
        <v>11</v>
      </c>
      <c r="H22" s="30">
        <f t="shared" si="2"/>
        <v>24</v>
      </c>
      <c r="I22" s="31">
        <v>6</v>
      </c>
      <c r="J22" s="32">
        <f t="shared" si="0"/>
        <v>0.6470588235294118</v>
      </c>
      <c r="K22" s="33">
        <v>40000</v>
      </c>
      <c r="L22" s="23"/>
      <c r="M22" s="23"/>
      <c r="N22" s="23"/>
      <c r="O22" s="23"/>
      <c r="P22" s="23"/>
      <c r="Q22" s="23"/>
      <c r="R22" s="23"/>
    </row>
    <row r="23" spans="1:18" ht="12" x14ac:dyDescent="0.15">
      <c r="A23" s="28" t="s">
        <v>58</v>
      </c>
      <c r="B23" s="14" t="s">
        <v>53</v>
      </c>
      <c r="C23" s="34" t="s">
        <v>80</v>
      </c>
      <c r="D23" s="144">
        <v>0</v>
      </c>
      <c r="E23" s="138">
        <v>36</v>
      </c>
      <c r="F23" s="138">
        <f t="shared" si="1"/>
        <v>16</v>
      </c>
      <c r="G23" s="149">
        <v>2</v>
      </c>
      <c r="H23" s="30">
        <f t="shared" si="2"/>
        <v>34</v>
      </c>
      <c r="I23" s="31">
        <v>14</v>
      </c>
      <c r="J23" s="32">
        <f t="shared" si="0"/>
        <v>0.125</v>
      </c>
      <c r="K23" s="33">
        <v>75000</v>
      </c>
      <c r="L23" s="23"/>
      <c r="M23" s="23"/>
      <c r="N23" s="23"/>
      <c r="O23" s="23"/>
      <c r="P23" s="23"/>
      <c r="Q23" s="23"/>
      <c r="R23" s="23"/>
    </row>
    <row r="24" spans="1:18" ht="12" x14ac:dyDescent="0.15">
      <c r="A24" s="28" t="s">
        <v>52</v>
      </c>
      <c r="B24" s="14" t="s">
        <v>56</v>
      </c>
      <c r="C24" s="34" t="s">
        <v>81</v>
      </c>
      <c r="D24" s="144">
        <v>0</v>
      </c>
      <c r="E24" s="138">
        <v>26</v>
      </c>
      <c r="F24" s="138">
        <f t="shared" si="1"/>
        <v>16</v>
      </c>
      <c r="G24" s="138">
        <v>14</v>
      </c>
      <c r="H24" s="30">
        <f t="shared" si="2"/>
        <v>12</v>
      </c>
      <c r="I24" s="30">
        <v>2</v>
      </c>
      <c r="J24" s="32">
        <f t="shared" si="0"/>
        <v>0.875</v>
      </c>
      <c r="K24" s="33">
        <v>5000</v>
      </c>
      <c r="L24" s="23"/>
      <c r="M24" s="23"/>
      <c r="N24" s="23"/>
      <c r="O24" s="23"/>
      <c r="P24" s="23"/>
      <c r="Q24" s="23"/>
      <c r="R24" s="23"/>
    </row>
    <row r="25" spans="1:18" ht="12" x14ac:dyDescent="0.15">
      <c r="A25" s="28" t="s">
        <v>65</v>
      </c>
      <c r="B25" s="14" t="s">
        <v>53</v>
      </c>
      <c r="C25" s="34" t="s">
        <v>82</v>
      </c>
      <c r="D25" s="144">
        <v>5</v>
      </c>
      <c r="E25" s="138">
        <v>28</v>
      </c>
      <c r="F25" s="138">
        <f t="shared" si="1"/>
        <v>15</v>
      </c>
      <c r="G25" s="138">
        <v>4</v>
      </c>
      <c r="H25" s="30">
        <f t="shared" si="2"/>
        <v>24</v>
      </c>
      <c r="I25" s="30">
        <v>11</v>
      </c>
      <c r="J25" s="32">
        <f t="shared" si="0"/>
        <v>0.26666666666666666</v>
      </c>
      <c r="K25" s="33">
        <v>85000</v>
      </c>
      <c r="L25" s="23"/>
      <c r="M25" s="23"/>
      <c r="N25" s="23"/>
      <c r="O25" s="23"/>
      <c r="P25" s="23"/>
      <c r="Q25" s="23"/>
      <c r="R25" s="23"/>
    </row>
    <row r="26" spans="1:18" ht="12" x14ac:dyDescent="0.15">
      <c r="A26" s="28" t="s">
        <v>65</v>
      </c>
      <c r="B26" s="14" t="s">
        <v>53</v>
      </c>
      <c r="C26" s="29" t="s">
        <v>83</v>
      </c>
      <c r="D26" s="144">
        <v>1</v>
      </c>
      <c r="E26" s="138">
        <v>25</v>
      </c>
      <c r="F26" s="138">
        <f t="shared" si="1"/>
        <v>15</v>
      </c>
      <c r="G26" s="138">
        <v>0</v>
      </c>
      <c r="H26" s="30">
        <f t="shared" si="2"/>
        <v>25</v>
      </c>
      <c r="I26" s="30">
        <v>15</v>
      </c>
      <c r="J26" s="32">
        <f t="shared" si="0"/>
        <v>0</v>
      </c>
      <c r="K26" s="33">
        <v>85000</v>
      </c>
      <c r="L26" s="23"/>
      <c r="M26" s="23"/>
      <c r="N26" s="23"/>
      <c r="O26" s="23"/>
      <c r="P26" s="23"/>
      <c r="Q26" s="23"/>
      <c r="R26" s="23"/>
    </row>
    <row r="27" spans="1:18" ht="12" x14ac:dyDescent="0.15">
      <c r="A27" s="28" t="s">
        <v>65</v>
      </c>
      <c r="B27" s="14" t="s">
        <v>53</v>
      </c>
      <c r="C27" s="34" t="s">
        <v>84</v>
      </c>
      <c r="D27" s="144">
        <v>3</v>
      </c>
      <c r="E27" s="138">
        <v>25</v>
      </c>
      <c r="F27" s="138">
        <f t="shared" si="1"/>
        <v>13</v>
      </c>
      <c r="G27" s="149">
        <v>1</v>
      </c>
      <c r="H27" s="30">
        <f t="shared" si="2"/>
        <v>24</v>
      </c>
      <c r="I27" s="31">
        <v>12</v>
      </c>
      <c r="J27" s="32">
        <f t="shared" si="0"/>
        <v>7.6923076923076927E-2</v>
      </c>
      <c r="K27" s="33">
        <v>85000</v>
      </c>
      <c r="L27" s="23"/>
      <c r="M27" s="23"/>
      <c r="N27" s="23"/>
      <c r="O27" s="23"/>
      <c r="P27" s="23"/>
      <c r="Q27" s="23"/>
      <c r="R27" s="23"/>
    </row>
    <row r="28" spans="1:18" ht="12" x14ac:dyDescent="0.15">
      <c r="A28" s="28" t="s">
        <v>65</v>
      </c>
      <c r="B28" s="14" t="s">
        <v>56</v>
      </c>
      <c r="C28" s="34" t="s">
        <v>85</v>
      </c>
      <c r="D28" s="144">
        <v>2</v>
      </c>
      <c r="E28" s="138">
        <v>31</v>
      </c>
      <c r="F28" s="138">
        <f t="shared" si="1"/>
        <v>13</v>
      </c>
      <c r="G28" s="138">
        <v>8</v>
      </c>
      <c r="H28" s="30">
        <f t="shared" si="2"/>
        <v>23</v>
      </c>
      <c r="I28" s="30">
        <v>5</v>
      </c>
      <c r="J28" s="32">
        <f t="shared" si="0"/>
        <v>0.61538461538461542</v>
      </c>
      <c r="K28" s="33">
        <v>35000</v>
      </c>
      <c r="L28" s="23"/>
      <c r="M28" s="23"/>
      <c r="N28" s="23"/>
      <c r="O28" s="23"/>
      <c r="P28" s="23"/>
      <c r="Q28" s="23"/>
      <c r="R28" s="23"/>
    </row>
    <row r="29" spans="1:18" ht="12" x14ac:dyDescent="0.15">
      <c r="A29" s="28" t="s">
        <v>65</v>
      </c>
      <c r="B29" s="14" t="s">
        <v>53</v>
      </c>
      <c r="C29" s="34" t="s">
        <v>66</v>
      </c>
      <c r="D29" s="144">
        <v>3</v>
      </c>
      <c r="E29" s="138">
        <v>42</v>
      </c>
      <c r="F29" s="138">
        <f t="shared" si="1"/>
        <v>12</v>
      </c>
      <c r="G29" s="138">
        <v>1</v>
      </c>
      <c r="H29" s="30">
        <f t="shared" si="2"/>
        <v>41</v>
      </c>
      <c r="I29" s="30">
        <v>11</v>
      </c>
      <c r="J29" s="32">
        <f t="shared" si="0"/>
        <v>8.3333333333333329E-2</v>
      </c>
      <c r="K29" s="33">
        <v>85000</v>
      </c>
      <c r="L29" s="23"/>
      <c r="M29" s="23"/>
      <c r="N29" s="23"/>
      <c r="O29" s="23"/>
      <c r="P29" s="23"/>
      <c r="Q29" s="23"/>
      <c r="R29" s="23"/>
    </row>
    <row r="30" spans="1:18" ht="12" x14ac:dyDescent="0.15">
      <c r="A30" s="28" t="s">
        <v>65</v>
      </c>
      <c r="B30" s="14" t="s">
        <v>53</v>
      </c>
      <c r="C30" s="34" t="s">
        <v>86</v>
      </c>
      <c r="D30" s="144">
        <v>2</v>
      </c>
      <c r="E30" s="138">
        <v>33</v>
      </c>
      <c r="F30" s="138">
        <f t="shared" si="1"/>
        <v>12</v>
      </c>
      <c r="G30" s="138">
        <v>4</v>
      </c>
      <c r="H30" s="30">
        <f t="shared" si="2"/>
        <v>29</v>
      </c>
      <c r="I30" s="30">
        <v>8</v>
      </c>
      <c r="J30" s="32">
        <f t="shared" si="0"/>
        <v>0.33333333333333331</v>
      </c>
      <c r="K30" s="33">
        <v>75000</v>
      </c>
      <c r="L30" s="23"/>
      <c r="M30" s="23"/>
      <c r="N30" s="23"/>
      <c r="O30" s="23"/>
      <c r="P30" s="23"/>
      <c r="Q30" s="23"/>
      <c r="R30" s="23"/>
    </row>
    <row r="31" spans="1:18" ht="12" x14ac:dyDescent="0.15">
      <c r="A31" s="28" t="s">
        <v>65</v>
      </c>
      <c r="B31" s="14" t="s">
        <v>53</v>
      </c>
      <c r="C31" s="34" t="s">
        <v>87</v>
      </c>
      <c r="D31" s="144">
        <v>0</v>
      </c>
      <c r="E31" s="138">
        <v>32</v>
      </c>
      <c r="F31" s="138">
        <f t="shared" si="1"/>
        <v>12</v>
      </c>
      <c r="G31" s="138">
        <v>4</v>
      </c>
      <c r="H31" s="30">
        <f t="shared" si="2"/>
        <v>28</v>
      </c>
      <c r="I31" s="30">
        <v>8</v>
      </c>
      <c r="J31" s="32">
        <f t="shared" si="0"/>
        <v>0.33333333333333331</v>
      </c>
      <c r="K31" s="33">
        <v>75000</v>
      </c>
      <c r="L31" s="23"/>
      <c r="M31" s="23"/>
      <c r="N31" s="23"/>
      <c r="O31" s="23"/>
      <c r="P31" s="23"/>
      <c r="Q31" s="23"/>
      <c r="R31" s="23"/>
    </row>
    <row r="32" spans="1:18" ht="12" x14ac:dyDescent="0.15">
      <c r="A32" s="28" t="s">
        <v>58</v>
      </c>
      <c r="B32" s="14" t="s">
        <v>53</v>
      </c>
      <c r="C32" s="34" t="s">
        <v>88</v>
      </c>
      <c r="D32" s="146">
        <v>3</v>
      </c>
      <c r="E32" s="140">
        <v>21</v>
      </c>
      <c r="F32" s="140">
        <f t="shared" si="1"/>
        <v>11</v>
      </c>
      <c r="G32" s="140">
        <v>1</v>
      </c>
      <c r="H32" s="30">
        <f t="shared" si="2"/>
        <v>20</v>
      </c>
      <c r="I32" s="13">
        <v>10</v>
      </c>
      <c r="J32" s="32">
        <f t="shared" si="0"/>
        <v>9.0909090909090912E-2</v>
      </c>
      <c r="K32" s="33">
        <v>85000</v>
      </c>
      <c r="L32" s="23"/>
      <c r="M32" s="23"/>
      <c r="N32" s="23"/>
      <c r="O32" s="23"/>
      <c r="P32" s="23"/>
      <c r="Q32" s="23"/>
      <c r="R32" s="23"/>
    </row>
    <row r="33" spans="1:18" ht="12" x14ac:dyDescent="0.15">
      <c r="A33" s="36" t="s">
        <v>65</v>
      </c>
      <c r="B33" s="14" t="s">
        <v>53</v>
      </c>
      <c r="C33" s="34" t="s">
        <v>89</v>
      </c>
      <c r="D33" s="145">
        <v>0</v>
      </c>
      <c r="E33" s="139">
        <v>49</v>
      </c>
      <c r="F33" s="139">
        <f t="shared" si="1"/>
        <v>11</v>
      </c>
      <c r="G33" s="150">
        <v>3</v>
      </c>
      <c r="H33" s="30">
        <f t="shared" si="2"/>
        <v>46</v>
      </c>
      <c r="I33" s="31">
        <v>8</v>
      </c>
      <c r="J33" s="32">
        <f t="shared" si="0"/>
        <v>0.27272727272727271</v>
      </c>
      <c r="K33" s="33">
        <v>75000</v>
      </c>
      <c r="L33" s="23"/>
      <c r="M33" s="23"/>
      <c r="N33" s="23"/>
      <c r="O33" s="23"/>
      <c r="P33" s="23"/>
      <c r="Q33" s="23"/>
      <c r="R33" s="23"/>
    </row>
    <row r="34" spans="1:18" ht="12" x14ac:dyDescent="0.15">
      <c r="A34" s="28" t="s">
        <v>58</v>
      </c>
      <c r="B34" s="14" t="s">
        <v>53</v>
      </c>
      <c r="C34" s="34" t="s">
        <v>90</v>
      </c>
      <c r="D34" s="144">
        <v>0</v>
      </c>
      <c r="E34" s="138">
        <v>11</v>
      </c>
      <c r="F34" s="138">
        <f t="shared" si="1"/>
        <v>10</v>
      </c>
      <c r="G34" s="138">
        <v>2</v>
      </c>
      <c r="H34" s="30">
        <f t="shared" si="2"/>
        <v>9</v>
      </c>
      <c r="I34" s="30">
        <v>8</v>
      </c>
      <c r="J34" s="32">
        <f t="shared" si="0"/>
        <v>0.2</v>
      </c>
      <c r="K34" s="33">
        <v>50000</v>
      </c>
      <c r="L34" s="23"/>
      <c r="M34" s="23"/>
      <c r="N34" s="23"/>
      <c r="O34" s="23"/>
      <c r="P34" s="23"/>
      <c r="Q34" s="23"/>
      <c r="R34" s="23"/>
    </row>
    <row r="35" spans="1:18" ht="12" x14ac:dyDescent="0.15">
      <c r="A35" s="28" t="s">
        <v>52</v>
      </c>
      <c r="B35" s="14" t="s">
        <v>53</v>
      </c>
      <c r="C35" s="34" t="s">
        <v>91</v>
      </c>
      <c r="D35" s="144">
        <v>1</v>
      </c>
      <c r="E35" s="138">
        <v>19</v>
      </c>
      <c r="F35" s="138">
        <f t="shared" ref="F35:F52" si="3">SUM(G35,I35)</f>
        <v>9</v>
      </c>
      <c r="G35" s="138">
        <v>0</v>
      </c>
      <c r="H35" s="30">
        <f t="shared" ref="H35:H52" si="4">E35-G35</f>
        <v>19</v>
      </c>
      <c r="I35" s="30">
        <v>9</v>
      </c>
      <c r="J35" s="32">
        <f t="shared" ref="J35:J52" si="5">G35/(G35+I35)</f>
        <v>0</v>
      </c>
      <c r="K35" s="33">
        <v>90000</v>
      </c>
      <c r="L35" s="23"/>
      <c r="M35" s="23"/>
      <c r="N35" s="23"/>
      <c r="O35" s="23"/>
      <c r="P35" s="23"/>
      <c r="Q35" s="23"/>
      <c r="R35" s="23"/>
    </row>
    <row r="36" spans="1:18" ht="12" x14ac:dyDescent="0.15">
      <c r="A36" s="28" t="s">
        <v>78</v>
      </c>
      <c r="B36" s="14" t="s">
        <v>53</v>
      </c>
      <c r="C36" s="34" t="s">
        <v>92</v>
      </c>
      <c r="D36" s="144">
        <v>5</v>
      </c>
      <c r="E36" s="138">
        <v>19</v>
      </c>
      <c r="F36" s="138">
        <f t="shared" si="3"/>
        <v>9</v>
      </c>
      <c r="G36" s="138">
        <v>2</v>
      </c>
      <c r="H36" s="30">
        <f t="shared" si="4"/>
        <v>17</v>
      </c>
      <c r="I36" s="30">
        <v>7</v>
      </c>
      <c r="J36" s="32">
        <f t="shared" si="5"/>
        <v>0.22222222222222221</v>
      </c>
      <c r="K36" s="33">
        <v>75000</v>
      </c>
      <c r="L36" s="23"/>
      <c r="M36" s="23"/>
      <c r="N36" s="23"/>
      <c r="O36" s="23"/>
      <c r="P36" s="23"/>
      <c r="Q36" s="23"/>
      <c r="R36" s="23"/>
    </row>
    <row r="37" spans="1:18" ht="12" x14ac:dyDescent="0.15">
      <c r="A37" s="28" t="s">
        <v>65</v>
      </c>
      <c r="B37" s="14" t="s">
        <v>53</v>
      </c>
      <c r="C37" s="34" t="s">
        <v>93</v>
      </c>
      <c r="D37" s="144">
        <v>0</v>
      </c>
      <c r="E37" s="138">
        <v>33</v>
      </c>
      <c r="F37" s="138">
        <f t="shared" si="3"/>
        <v>9</v>
      </c>
      <c r="G37" s="138">
        <v>1</v>
      </c>
      <c r="H37" s="30">
        <f t="shared" si="4"/>
        <v>32</v>
      </c>
      <c r="I37" s="30">
        <v>8</v>
      </c>
      <c r="J37" s="32">
        <f t="shared" si="5"/>
        <v>0.1111111111111111</v>
      </c>
      <c r="K37" s="33">
        <v>75000</v>
      </c>
      <c r="L37" s="23"/>
      <c r="M37" s="23"/>
      <c r="N37" s="23"/>
      <c r="O37" s="23"/>
      <c r="P37" s="23"/>
      <c r="Q37" s="23"/>
      <c r="R37" s="23"/>
    </row>
    <row r="38" spans="1:18" ht="12" x14ac:dyDescent="0.15">
      <c r="A38" s="28" t="s">
        <v>58</v>
      </c>
      <c r="B38" s="14" t="s">
        <v>56</v>
      </c>
      <c r="C38" s="34" t="s">
        <v>94</v>
      </c>
      <c r="D38" s="146">
        <v>0</v>
      </c>
      <c r="E38" s="140">
        <v>15</v>
      </c>
      <c r="F38" s="140">
        <f t="shared" si="3"/>
        <v>9</v>
      </c>
      <c r="G38" s="140">
        <v>6</v>
      </c>
      <c r="H38" s="30">
        <f t="shared" si="4"/>
        <v>9</v>
      </c>
      <c r="I38" s="13">
        <v>3</v>
      </c>
      <c r="J38" s="32">
        <f t="shared" si="5"/>
        <v>0.66666666666666663</v>
      </c>
      <c r="K38" s="33">
        <v>10000</v>
      </c>
      <c r="L38" s="23"/>
      <c r="M38" s="23"/>
      <c r="N38" s="23"/>
      <c r="O38" s="23"/>
      <c r="P38" s="23"/>
      <c r="Q38" s="23"/>
      <c r="R38" s="23"/>
    </row>
    <row r="39" spans="1:18" ht="12" x14ac:dyDescent="0.15">
      <c r="A39" s="28" t="s">
        <v>65</v>
      </c>
      <c r="B39" s="14" t="s">
        <v>53</v>
      </c>
      <c r="C39" s="34" t="s">
        <v>95</v>
      </c>
      <c r="D39" s="144">
        <v>4</v>
      </c>
      <c r="E39" s="138">
        <v>20</v>
      </c>
      <c r="F39" s="138">
        <f t="shared" si="3"/>
        <v>8</v>
      </c>
      <c r="G39" s="138">
        <v>2</v>
      </c>
      <c r="H39" s="30">
        <f t="shared" si="4"/>
        <v>18</v>
      </c>
      <c r="I39" s="30">
        <v>6</v>
      </c>
      <c r="J39" s="32">
        <f t="shared" si="5"/>
        <v>0.25</v>
      </c>
      <c r="K39" s="33">
        <v>50000</v>
      </c>
      <c r="L39" s="23"/>
      <c r="M39" s="23"/>
      <c r="N39" s="23"/>
      <c r="O39" s="23"/>
      <c r="P39" s="23"/>
      <c r="Q39" s="23"/>
      <c r="R39" s="23"/>
    </row>
    <row r="40" spans="1:18" ht="12" x14ac:dyDescent="0.15">
      <c r="A40" s="28" t="s">
        <v>58</v>
      </c>
      <c r="B40" s="14" t="s">
        <v>56</v>
      </c>
      <c r="C40" s="29" t="s">
        <v>96</v>
      </c>
      <c r="D40" s="144">
        <v>4</v>
      </c>
      <c r="E40" s="138">
        <v>25</v>
      </c>
      <c r="F40" s="138">
        <f t="shared" si="3"/>
        <v>8</v>
      </c>
      <c r="G40" s="138">
        <v>5</v>
      </c>
      <c r="H40" s="30">
        <f t="shared" si="4"/>
        <v>20</v>
      </c>
      <c r="I40" s="30">
        <v>3</v>
      </c>
      <c r="J40" s="32">
        <f t="shared" si="5"/>
        <v>0.625</v>
      </c>
      <c r="K40" s="33">
        <v>15000</v>
      </c>
      <c r="L40" s="23"/>
      <c r="M40" s="23"/>
      <c r="N40" s="23"/>
      <c r="O40" s="23"/>
      <c r="P40" s="23"/>
      <c r="Q40" s="23"/>
      <c r="R40" s="23"/>
    </row>
    <row r="41" spans="1:18" ht="12" x14ac:dyDescent="0.15">
      <c r="A41" s="28" t="s">
        <v>65</v>
      </c>
      <c r="B41" s="14" t="s">
        <v>53</v>
      </c>
      <c r="C41" s="34" t="s">
        <v>97</v>
      </c>
      <c r="D41" s="144">
        <v>0</v>
      </c>
      <c r="E41" s="138">
        <v>32</v>
      </c>
      <c r="F41" s="138">
        <f t="shared" si="3"/>
        <v>7</v>
      </c>
      <c r="G41" s="138">
        <v>0</v>
      </c>
      <c r="H41" s="30">
        <f t="shared" si="4"/>
        <v>32</v>
      </c>
      <c r="I41" s="30">
        <v>7</v>
      </c>
      <c r="J41" s="32">
        <f t="shared" si="5"/>
        <v>0</v>
      </c>
      <c r="K41" s="33">
        <v>75000</v>
      </c>
      <c r="L41" s="23"/>
      <c r="M41" s="23"/>
      <c r="N41" s="23"/>
      <c r="O41" s="23"/>
      <c r="P41" s="23"/>
      <c r="Q41" s="23"/>
      <c r="R41" s="23"/>
    </row>
    <row r="42" spans="1:18" ht="12" x14ac:dyDescent="0.15">
      <c r="A42" s="28" t="s">
        <v>65</v>
      </c>
      <c r="B42" s="14" t="s">
        <v>53</v>
      </c>
      <c r="C42" s="34" t="s">
        <v>98</v>
      </c>
      <c r="D42" s="144">
        <v>0</v>
      </c>
      <c r="E42" s="138">
        <v>18</v>
      </c>
      <c r="F42" s="138">
        <f t="shared" si="3"/>
        <v>7</v>
      </c>
      <c r="G42" s="138">
        <v>0</v>
      </c>
      <c r="H42" s="30">
        <f t="shared" si="4"/>
        <v>18</v>
      </c>
      <c r="I42" s="30">
        <v>7</v>
      </c>
      <c r="J42" s="32">
        <f t="shared" si="5"/>
        <v>0</v>
      </c>
      <c r="K42" s="33">
        <v>65000</v>
      </c>
      <c r="L42" s="23"/>
      <c r="M42" s="23"/>
      <c r="N42" s="23"/>
      <c r="O42" s="23"/>
      <c r="P42" s="23"/>
      <c r="Q42" s="23"/>
      <c r="R42" s="23"/>
    </row>
    <row r="43" spans="1:18" ht="12" x14ac:dyDescent="0.15">
      <c r="A43" s="28" t="s">
        <v>65</v>
      </c>
      <c r="B43" s="14" t="s">
        <v>56</v>
      </c>
      <c r="C43" s="29" t="s">
        <v>99</v>
      </c>
      <c r="D43" s="144">
        <v>3</v>
      </c>
      <c r="E43" s="138">
        <v>18</v>
      </c>
      <c r="F43" s="138">
        <f t="shared" si="3"/>
        <v>7</v>
      </c>
      <c r="G43" s="138">
        <v>3</v>
      </c>
      <c r="H43" s="30">
        <f t="shared" si="4"/>
        <v>15</v>
      </c>
      <c r="I43" s="30">
        <v>4</v>
      </c>
      <c r="J43" s="32">
        <f t="shared" si="5"/>
        <v>0.42857142857142855</v>
      </c>
      <c r="K43" s="33">
        <v>50000</v>
      </c>
      <c r="L43" s="23"/>
      <c r="M43" s="23"/>
      <c r="N43" s="23"/>
      <c r="O43" s="23"/>
      <c r="P43" s="23"/>
      <c r="Q43" s="23"/>
      <c r="R43" s="23"/>
    </row>
    <row r="44" spans="1:18" ht="12" x14ac:dyDescent="0.15">
      <c r="A44" s="28" t="s">
        <v>65</v>
      </c>
      <c r="B44" s="14" t="s">
        <v>56</v>
      </c>
      <c r="C44" s="34" t="s">
        <v>100</v>
      </c>
      <c r="D44" s="144">
        <v>1</v>
      </c>
      <c r="E44" s="138">
        <v>26</v>
      </c>
      <c r="F44" s="138">
        <f t="shared" si="3"/>
        <v>7</v>
      </c>
      <c r="G44" s="138">
        <v>4</v>
      </c>
      <c r="H44" s="30">
        <f t="shared" si="4"/>
        <v>22</v>
      </c>
      <c r="I44" s="30">
        <v>3</v>
      </c>
      <c r="J44" s="32">
        <f t="shared" si="5"/>
        <v>0.5714285714285714</v>
      </c>
      <c r="K44" s="33">
        <v>25000</v>
      </c>
      <c r="L44" s="23"/>
      <c r="M44" s="23"/>
      <c r="N44" s="23"/>
      <c r="O44" s="23"/>
      <c r="P44" s="23"/>
      <c r="Q44" s="23"/>
      <c r="R44" s="23"/>
    </row>
    <row r="45" spans="1:18" ht="12" x14ac:dyDescent="0.15">
      <c r="A45" s="28" t="s">
        <v>58</v>
      </c>
      <c r="B45" s="14" t="s">
        <v>56</v>
      </c>
      <c r="C45" s="34" t="s">
        <v>101</v>
      </c>
      <c r="D45" s="146">
        <v>0</v>
      </c>
      <c r="E45" s="140">
        <v>8</v>
      </c>
      <c r="F45" s="140">
        <f t="shared" si="3"/>
        <v>7</v>
      </c>
      <c r="G45" s="140">
        <v>2</v>
      </c>
      <c r="H45" s="30">
        <f t="shared" si="4"/>
        <v>6</v>
      </c>
      <c r="I45" s="13">
        <v>5</v>
      </c>
      <c r="J45" s="32">
        <f t="shared" si="5"/>
        <v>0.2857142857142857</v>
      </c>
      <c r="K45" s="33">
        <v>25000</v>
      </c>
      <c r="L45" s="23"/>
      <c r="M45" s="23"/>
      <c r="N45" s="23"/>
      <c r="O45" s="23"/>
      <c r="P45" s="23"/>
      <c r="Q45" s="23"/>
      <c r="R45" s="23"/>
    </row>
    <row r="46" spans="1:18" ht="12" x14ac:dyDescent="0.15">
      <c r="A46" s="28" t="s">
        <v>65</v>
      </c>
      <c r="B46" s="14" t="s">
        <v>53</v>
      </c>
      <c r="C46" s="34" t="s">
        <v>102</v>
      </c>
      <c r="D46" s="144">
        <v>6</v>
      </c>
      <c r="E46" s="138">
        <v>25</v>
      </c>
      <c r="F46" s="138">
        <f t="shared" si="3"/>
        <v>6</v>
      </c>
      <c r="G46" s="138">
        <v>1</v>
      </c>
      <c r="H46" s="30">
        <f t="shared" si="4"/>
        <v>24</v>
      </c>
      <c r="I46" s="30">
        <v>5</v>
      </c>
      <c r="J46" s="32">
        <f t="shared" si="5"/>
        <v>0.16666666666666666</v>
      </c>
      <c r="K46" s="33">
        <v>35000</v>
      </c>
      <c r="L46" s="23"/>
      <c r="M46" s="23"/>
      <c r="N46" s="23"/>
      <c r="O46" s="23"/>
      <c r="P46" s="23"/>
      <c r="Q46" s="23"/>
      <c r="R46" s="23"/>
    </row>
    <row r="47" spans="1:18" ht="12" x14ac:dyDescent="0.15">
      <c r="A47" s="28" t="s">
        <v>58</v>
      </c>
      <c r="B47" s="14" t="s">
        <v>56</v>
      </c>
      <c r="C47" s="34" t="s">
        <v>103</v>
      </c>
      <c r="D47" s="146">
        <v>0</v>
      </c>
      <c r="E47" s="140">
        <v>11</v>
      </c>
      <c r="F47" s="140">
        <f t="shared" si="3"/>
        <v>6</v>
      </c>
      <c r="G47" s="140">
        <v>3</v>
      </c>
      <c r="H47" s="30">
        <f t="shared" si="4"/>
        <v>8</v>
      </c>
      <c r="I47" s="13">
        <v>3</v>
      </c>
      <c r="J47" s="32">
        <f t="shared" si="5"/>
        <v>0.5</v>
      </c>
      <c r="K47" s="33">
        <v>15000</v>
      </c>
      <c r="L47" s="23"/>
      <c r="M47" s="23"/>
      <c r="N47" s="23"/>
      <c r="O47" s="23"/>
      <c r="P47" s="23"/>
      <c r="Q47" s="23"/>
      <c r="R47" s="23"/>
    </row>
    <row r="48" spans="1:18" ht="12" x14ac:dyDescent="0.15">
      <c r="A48" s="28" t="s">
        <v>52</v>
      </c>
      <c r="B48" s="14" t="s">
        <v>56</v>
      </c>
      <c r="C48" s="29" t="s">
        <v>104</v>
      </c>
      <c r="D48" s="144">
        <v>0</v>
      </c>
      <c r="E48" s="138">
        <v>5</v>
      </c>
      <c r="F48" s="138">
        <f t="shared" si="3"/>
        <v>5</v>
      </c>
      <c r="G48" s="149">
        <v>5</v>
      </c>
      <c r="H48" s="30">
        <f t="shared" si="4"/>
        <v>0</v>
      </c>
      <c r="I48" s="31">
        <v>0</v>
      </c>
      <c r="J48" s="32">
        <f t="shared" si="5"/>
        <v>1</v>
      </c>
      <c r="K48" s="33" t="s">
        <v>105</v>
      </c>
      <c r="L48" s="23"/>
      <c r="M48" s="23"/>
      <c r="N48" s="23"/>
      <c r="O48" s="23"/>
      <c r="P48" s="23"/>
      <c r="Q48" s="23"/>
      <c r="R48" s="23"/>
    </row>
    <row r="49" spans="1:18" ht="12" x14ac:dyDescent="0.15">
      <c r="A49" s="28" t="s">
        <v>65</v>
      </c>
      <c r="B49" s="14" t="s">
        <v>53</v>
      </c>
      <c r="C49" s="34" t="s">
        <v>106</v>
      </c>
      <c r="D49" s="144">
        <v>5</v>
      </c>
      <c r="E49" s="138">
        <v>44</v>
      </c>
      <c r="F49" s="138">
        <f t="shared" si="3"/>
        <v>5</v>
      </c>
      <c r="G49" s="138">
        <v>1</v>
      </c>
      <c r="H49" s="30">
        <f t="shared" si="4"/>
        <v>43</v>
      </c>
      <c r="I49" s="30">
        <v>4</v>
      </c>
      <c r="J49" s="32">
        <f t="shared" si="5"/>
        <v>0.2</v>
      </c>
      <c r="K49" s="33">
        <v>25000</v>
      </c>
      <c r="L49" s="23"/>
      <c r="M49" s="23"/>
      <c r="N49" s="23"/>
      <c r="O49" s="23"/>
      <c r="P49" s="23"/>
      <c r="Q49" s="23"/>
      <c r="R49" s="23"/>
    </row>
    <row r="50" spans="1:18" ht="12" x14ac:dyDescent="0.15">
      <c r="A50" s="28" t="s">
        <v>65</v>
      </c>
      <c r="B50" s="14" t="s">
        <v>53</v>
      </c>
      <c r="C50" s="34" t="s">
        <v>107</v>
      </c>
      <c r="D50" s="144">
        <v>1</v>
      </c>
      <c r="E50" s="138">
        <v>13</v>
      </c>
      <c r="F50" s="138">
        <f t="shared" si="3"/>
        <v>3</v>
      </c>
      <c r="G50" s="138">
        <v>0</v>
      </c>
      <c r="H50" s="30">
        <f t="shared" si="4"/>
        <v>13</v>
      </c>
      <c r="I50" s="30">
        <v>3</v>
      </c>
      <c r="J50" s="32">
        <f t="shared" si="5"/>
        <v>0</v>
      </c>
      <c r="K50" s="33">
        <v>20000</v>
      </c>
      <c r="L50" s="23"/>
      <c r="M50" s="23"/>
      <c r="N50" s="23"/>
      <c r="O50" s="23"/>
      <c r="P50" s="23"/>
      <c r="Q50" s="23"/>
      <c r="R50" s="23"/>
    </row>
    <row r="51" spans="1:18" ht="12" x14ac:dyDescent="0.15">
      <c r="A51" s="37" t="s">
        <v>65</v>
      </c>
      <c r="B51" s="14" t="s">
        <v>53</v>
      </c>
      <c r="C51" s="38" t="s">
        <v>108</v>
      </c>
      <c r="D51" s="147">
        <v>0</v>
      </c>
      <c r="E51" s="141">
        <v>7</v>
      </c>
      <c r="F51" s="141">
        <f t="shared" si="3"/>
        <v>3</v>
      </c>
      <c r="G51" s="141">
        <v>0</v>
      </c>
      <c r="H51" s="30">
        <f t="shared" si="4"/>
        <v>7</v>
      </c>
      <c r="I51" s="39">
        <v>3</v>
      </c>
      <c r="J51" s="32">
        <f t="shared" si="5"/>
        <v>0</v>
      </c>
      <c r="K51" s="40">
        <v>20000</v>
      </c>
      <c r="L51" s="41"/>
      <c r="M51" s="41"/>
      <c r="N51" s="41"/>
      <c r="O51" s="41"/>
      <c r="P51" s="41"/>
      <c r="Q51" s="41"/>
      <c r="R51" s="41"/>
    </row>
    <row r="52" spans="1:18" ht="12" x14ac:dyDescent="0.15">
      <c r="A52" s="28" t="s">
        <v>65</v>
      </c>
      <c r="B52" s="14" t="s">
        <v>53</v>
      </c>
      <c r="C52" s="34" t="s">
        <v>109</v>
      </c>
      <c r="D52" s="144">
        <v>0</v>
      </c>
      <c r="E52" s="138">
        <v>11</v>
      </c>
      <c r="F52" s="138">
        <f t="shared" si="3"/>
        <v>2</v>
      </c>
      <c r="G52" s="138">
        <v>0</v>
      </c>
      <c r="H52" s="30">
        <f t="shared" si="4"/>
        <v>11</v>
      </c>
      <c r="I52" s="30">
        <v>2</v>
      </c>
      <c r="J52" s="32">
        <f t="shared" si="5"/>
        <v>0</v>
      </c>
      <c r="K52" s="33">
        <v>20000</v>
      </c>
      <c r="L52" s="23"/>
      <c r="M52" s="23"/>
      <c r="N52" s="23"/>
      <c r="O52" s="23"/>
      <c r="P52" s="23"/>
      <c r="Q52" s="23"/>
      <c r="R52" s="23"/>
    </row>
    <row r="53" spans="1:18" s="45" customFormat="1" ht="12" x14ac:dyDescent="0.15">
      <c r="A53" s="42"/>
      <c r="B53" s="42"/>
      <c r="C53" s="42"/>
      <c r="D53" s="146"/>
      <c r="E53" s="140"/>
      <c r="F53" s="140"/>
      <c r="G53" s="140"/>
      <c r="H53" s="43"/>
      <c r="I53" s="43"/>
      <c r="J53" s="43"/>
      <c r="K53" s="44"/>
      <c r="L53" s="42"/>
      <c r="M53" s="42"/>
      <c r="N53" s="42"/>
      <c r="O53" s="42"/>
      <c r="P53" s="42"/>
      <c r="Q53" s="42"/>
      <c r="R53" s="42"/>
    </row>
    <row r="54" spans="1:18" s="45" customFormat="1" ht="12" x14ac:dyDescent="0.15">
      <c r="A54" s="42"/>
      <c r="B54" s="42"/>
      <c r="C54" s="42"/>
      <c r="D54" s="146"/>
      <c r="E54" s="140"/>
      <c r="F54" s="140"/>
      <c r="G54" s="140"/>
      <c r="H54" s="43"/>
      <c r="I54" s="43"/>
      <c r="J54" s="43"/>
      <c r="K54" s="44"/>
      <c r="L54" s="42"/>
      <c r="M54" s="42"/>
      <c r="N54" s="42"/>
      <c r="O54" s="42"/>
      <c r="P54" s="42"/>
      <c r="Q54" s="42"/>
      <c r="R54" s="42"/>
    </row>
    <row r="55" spans="1:18" s="45" customFormat="1" ht="12" x14ac:dyDescent="0.15">
      <c r="A55" s="42"/>
      <c r="B55" s="42"/>
      <c r="C55" s="42"/>
      <c r="D55" s="146"/>
      <c r="E55" s="140"/>
      <c r="F55" s="140"/>
      <c r="G55" s="140"/>
      <c r="H55" s="43"/>
      <c r="I55" s="43"/>
      <c r="J55" s="43"/>
      <c r="K55" s="44"/>
      <c r="L55" s="42"/>
      <c r="M55" s="42"/>
      <c r="N55" s="42"/>
      <c r="O55" s="42"/>
      <c r="P55" s="42"/>
      <c r="Q55" s="42"/>
      <c r="R55" s="42"/>
    </row>
    <row r="56" spans="1:18" s="45" customFormat="1" ht="12" x14ac:dyDescent="0.15">
      <c r="A56" s="42"/>
      <c r="B56" s="42"/>
      <c r="C56" s="42"/>
      <c r="D56" s="146"/>
      <c r="E56" s="140"/>
      <c r="F56" s="140"/>
      <c r="G56" s="140"/>
      <c r="H56" s="43"/>
      <c r="I56" s="43"/>
      <c r="J56" s="43"/>
      <c r="K56" s="44"/>
      <c r="L56" s="42"/>
      <c r="M56" s="42"/>
      <c r="N56" s="42"/>
      <c r="O56" s="42"/>
      <c r="P56" s="42"/>
      <c r="Q56" s="42"/>
      <c r="R56" s="42"/>
    </row>
    <row r="57" spans="1:18" s="45" customFormat="1" ht="12" x14ac:dyDescent="0.15">
      <c r="A57" s="42"/>
      <c r="B57" s="42"/>
      <c r="C57" s="42"/>
      <c r="D57" s="146"/>
      <c r="E57" s="140"/>
      <c r="F57" s="140"/>
      <c r="G57" s="140"/>
      <c r="H57" s="43"/>
      <c r="I57" s="43"/>
      <c r="J57" s="43"/>
      <c r="K57" s="44"/>
      <c r="L57" s="42"/>
      <c r="M57" s="42"/>
      <c r="N57" s="42"/>
      <c r="O57" s="42"/>
      <c r="P57" s="42"/>
      <c r="Q57" s="42"/>
      <c r="R57" s="42"/>
    </row>
    <row r="58" spans="1:18" s="45" customFormat="1" ht="12" x14ac:dyDescent="0.15">
      <c r="A58" s="42"/>
      <c r="B58" s="42"/>
      <c r="C58" s="42"/>
      <c r="D58" s="146"/>
      <c r="E58" s="140"/>
      <c r="F58" s="140"/>
      <c r="G58" s="140"/>
      <c r="H58" s="43"/>
      <c r="I58" s="43"/>
      <c r="J58" s="43"/>
      <c r="K58" s="44"/>
      <c r="L58" s="42"/>
      <c r="M58" s="42"/>
      <c r="N58" s="42"/>
      <c r="O58" s="42"/>
      <c r="P58" s="42"/>
      <c r="Q58" s="42"/>
      <c r="R58" s="42"/>
    </row>
    <row r="59" spans="1:18" s="45" customFormat="1" ht="12" x14ac:dyDescent="0.15">
      <c r="A59" s="42"/>
      <c r="B59" s="42"/>
      <c r="C59" s="42"/>
      <c r="D59" s="146"/>
      <c r="E59" s="140"/>
      <c r="F59" s="140"/>
      <c r="G59" s="140"/>
      <c r="H59" s="43"/>
      <c r="I59" s="43"/>
      <c r="J59" s="43"/>
      <c r="K59" s="44"/>
      <c r="L59" s="42"/>
      <c r="M59" s="42"/>
      <c r="N59" s="42"/>
      <c r="O59" s="42"/>
      <c r="P59" s="42"/>
      <c r="Q59" s="42"/>
      <c r="R59" s="42"/>
    </row>
    <row r="60" spans="1:18" s="45" customFormat="1" ht="12" x14ac:dyDescent="0.15">
      <c r="A60" s="42"/>
      <c r="B60" s="42"/>
      <c r="C60" s="42"/>
      <c r="D60" s="146"/>
      <c r="E60" s="140"/>
      <c r="F60" s="140"/>
      <c r="G60" s="140"/>
      <c r="H60" s="43"/>
      <c r="I60" s="43"/>
      <c r="J60" s="43"/>
      <c r="K60" s="44"/>
      <c r="L60" s="42"/>
      <c r="M60" s="42"/>
      <c r="N60" s="42"/>
      <c r="O60" s="42"/>
      <c r="P60" s="42"/>
      <c r="Q60" s="42"/>
      <c r="R60" s="42"/>
    </row>
    <row r="61" spans="1:18" s="45" customFormat="1" ht="12" x14ac:dyDescent="0.15">
      <c r="A61" s="42"/>
      <c r="B61" s="42"/>
      <c r="C61" s="42"/>
      <c r="D61" s="146"/>
      <c r="E61" s="140"/>
      <c r="F61" s="140"/>
      <c r="G61" s="140"/>
      <c r="H61" s="43"/>
      <c r="I61" s="43"/>
      <c r="J61" s="43"/>
      <c r="K61" s="44"/>
      <c r="L61" s="42"/>
      <c r="M61" s="42"/>
      <c r="N61" s="42"/>
      <c r="O61" s="42"/>
      <c r="P61" s="42"/>
      <c r="Q61" s="42"/>
      <c r="R61" s="42"/>
    </row>
    <row r="62" spans="1:18" s="45" customFormat="1" ht="12" x14ac:dyDescent="0.15">
      <c r="A62" s="42"/>
      <c r="B62" s="42"/>
      <c r="C62" s="42"/>
      <c r="D62" s="146"/>
      <c r="E62" s="140"/>
      <c r="F62" s="140"/>
      <c r="G62" s="140"/>
      <c r="H62" s="43"/>
      <c r="I62" s="43"/>
      <c r="J62" s="43"/>
      <c r="K62" s="44"/>
      <c r="L62" s="42"/>
      <c r="M62" s="42"/>
      <c r="N62" s="42"/>
      <c r="O62" s="42"/>
      <c r="P62" s="42"/>
      <c r="Q62" s="42"/>
      <c r="R62" s="42"/>
    </row>
    <row r="63" spans="1:18" s="45" customFormat="1" ht="12" x14ac:dyDescent="0.15">
      <c r="A63" s="42"/>
      <c r="B63" s="42"/>
      <c r="C63" s="42"/>
      <c r="D63" s="146"/>
      <c r="E63" s="140"/>
      <c r="F63" s="140"/>
      <c r="G63" s="140"/>
      <c r="H63" s="43"/>
      <c r="I63" s="43"/>
      <c r="J63" s="43"/>
      <c r="K63" s="44"/>
      <c r="L63" s="42"/>
      <c r="M63" s="42"/>
      <c r="N63" s="42"/>
      <c r="O63" s="42"/>
      <c r="P63" s="42"/>
      <c r="Q63" s="42"/>
      <c r="R63" s="42"/>
    </row>
    <row r="64" spans="1:18" s="45" customFormat="1" ht="12" x14ac:dyDescent="0.15">
      <c r="A64" s="42"/>
      <c r="B64" s="42"/>
      <c r="C64" s="42"/>
      <c r="D64" s="146"/>
      <c r="E64" s="140"/>
      <c r="F64" s="140"/>
      <c r="G64" s="140"/>
      <c r="H64" s="43"/>
      <c r="I64" s="43"/>
      <c r="J64" s="43"/>
      <c r="K64" s="44"/>
      <c r="L64" s="42"/>
      <c r="M64" s="42"/>
      <c r="N64" s="42"/>
      <c r="O64" s="42"/>
      <c r="P64" s="42"/>
      <c r="Q64" s="42"/>
      <c r="R64" s="42"/>
    </row>
    <row r="65" spans="1:18" s="45" customFormat="1" ht="12" x14ac:dyDescent="0.15">
      <c r="A65" s="42"/>
      <c r="B65" s="42"/>
      <c r="C65" s="42"/>
      <c r="D65" s="146"/>
      <c r="E65" s="140"/>
      <c r="F65" s="140"/>
      <c r="G65" s="140"/>
      <c r="H65" s="43"/>
      <c r="I65" s="43"/>
      <c r="J65" s="43"/>
      <c r="K65" s="44"/>
      <c r="L65" s="42"/>
      <c r="M65" s="42"/>
      <c r="N65" s="42"/>
      <c r="O65" s="42"/>
      <c r="P65" s="42"/>
      <c r="Q65" s="42"/>
      <c r="R65" s="42"/>
    </row>
    <row r="66" spans="1:18" s="45" customFormat="1" ht="12" x14ac:dyDescent="0.15">
      <c r="A66" s="42"/>
      <c r="B66" s="42"/>
      <c r="C66" s="42"/>
      <c r="D66" s="146"/>
      <c r="E66" s="140"/>
      <c r="F66" s="140"/>
      <c r="G66" s="140"/>
      <c r="H66" s="43"/>
      <c r="I66" s="43"/>
      <c r="J66" s="43"/>
      <c r="K66" s="44"/>
      <c r="L66" s="42"/>
      <c r="M66" s="42"/>
      <c r="N66" s="42"/>
      <c r="O66" s="42"/>
      <c r="P66" s="42"/>
      <c r="Q66" s="42"/>
      <c r="R66" s="42"/>
    </row>
    <row r="67" spans="1:18" s="45" customFormat="1" ht="12" x14ac:dyDescent="0.15">
      <c r="A67" s="42"/>
      <c r="B67" s="42"/>
      <c r="C67" s="42"/>
      <c r="D67" s="146"/>
      <c r="E67" s="140"/>
      <c r="F67" s="140"/>
      <c r="G67" s="140"/>
      <c r="H67" s="43"/>
      <c r="I67" s="43"/>
      <c r="J67" s="43"/>
      <c r="K67" s="44"/>
      <c r="L67" s="42"/>
      <c r="M67" s="42"/>
      <c r="N67" s="42"/>
      <c r="O67" s="42"/>
      <c r="P67" s="42"/>
      <c r="Q67" s="42"/>
      <c r="R67" s="42"/>
    </row>
    <row r="68" spans="1:18" s="45" customFormat="1" ht="12" x14ac:dyDescent="0.15">
      <c r="A68" s="42"/>
      <c r="B68" s="42"/>
      <c r="C68" s="42"/>
      <c r="D68" s="146"/>
      <c r="E68" s="140"/>
      <c r="F68" s="140"/>
      <c r="G68" s="140"/>
      <c r="H68" s="43"/>
      <c r="I68" s="43"/>
      <c r="J68" s="43"/>
      <c r="K68" s="44"/>
      <c r="L68" s="42"/>
      <c r="M68" s="42"/>
      <c r="N68" s="42"/>
      <c r="O68" s="42"/>
      <c r="P68" s="42"/>
      <c r="Q68" s="42"/>
      <c r="R68" s="42"/>
    </row>
    <row r="69" spans="1:18" s="45" customFormat="1" ht="12" x14ac:dyDescent="0.15">
      <c r="A69" s="42"/>
      <c r="B69" s="42"/>
      <c r="C69" s="42"/>
      <c r="D69" s="146"/>
      <c r="E69" s="140"/>
      <c r="F69" s="140"/>
      <c r="G69" s="140"/>
      <c r="H69" s="43"/>
      <c r="I69" s="43"/>
      <c r="J69" s="43"/>
      <c r="K69" s="44"/>
      <c r="L69" s="42"/>
      <c r="M69" s="42"/>
      <c r="N69" s="42"/>
      <c r="O69" s="42"/>
      <c r="P69" s="42"/>
      <c r="Q69" s="42"/>
      <c r="R69" s="42"/>
    </row>
    <row r="70" spans="1:18" s="45" customFormat="1" ht="12" x14ac:dyDescent="0.15">
      <c r="A70" s="42"/>
      <c r="B70" s="42"/>
      <c r="C70" s="42"/>
      <c r="D70" s="146"/>
      <c r="E70" s="140"/>
      <c r="F70" s="140"/>
      <c r="G70" s="140"/>
      <c r="H70" s="43"/>
      <c r="I70" s="43"/>
      <c r="J70" s="43"/>
      <c r="K70" s="44"/>
      <c r="L70" s="42"/>
      <c r="M70" s="42"/>
      <c r="N70" s="42"/>
      <c r="O70" s="42"/>
      <c r="P70" s="42"/>
      <c r="Q70" s="42"/>
      <c r="R70" s="42"/>
    </row>
    <row r="71" spans="1:18" s="45" customFormat="1" ht="12" x14ac:dyDescent="0.15">
      <c r="A71" s="42"/>
      <c r="B71" s="42"/>
      <c r="C71" s="42"/>
      <c r="D71" s="146"/>
      <c r="E71" s="140"/>
      <c r="F71" s="140"/>
      <c r="G71" s="140"/>
      <c r="H71" s="43"/>
      <c r="I71" s="43"/>
      <c r="J71" s="43"/>
      <c r="K71" s="44"/>
      <c r="L71" s="42"/>
      <c r="M71" s="42"/>
      <c r="N71" s="42"/>
      <c r="O71" s="42"/>
      <c r="P71" s="42"/>
      <c r="Q71" s="42"/>
      <c r="R71" s="42"/>
    </row>
    <row r="72" spans="1:18" s="45" customFormat="1" ht="12" x14ac:dyDescent="0.15">
      <c r="A72" s="42"/>
      <c r="B72" s="42"/>
      <c r="C72" s="42"/>
      <c r="D72" s="146"/>
      <c r="E72" s="140"/>
      <c r="F72" s="140"/>
      <c r="G72" s="140"/>
      <c r="H72" s="43"/>
      <c r="I72" s="43"/>
      <c r="J72" s="43"/>
      <c r="K72" s="44"/>
      <c r="L72" s="42"/>
      <c r="M72" s="42"/>
      <c r="N72" s="42"/>
      <c r="O72" s="42"/>
      <c r="P72" s="42"/>
      <c r="Q72" s="42"/>
      <c r="R72" s="42"/>
    </row>
    <row r="73" spans="1:18" s="45" customFormat="1" ht="12" x14ac:dyDescent="0.15">
      <c r="A73" s="42"/>
      <c r="B73" s="42"/>
      <c r="C73" s="42"/>
      <c r="D73" s="146"/>
      <c r="E73" s="140"/>
      <c r="F73" s="140"/>
      <c r="G73" s="140"/>
      <c r="H73" s="43"/>
      <c r="I73" s="43"/>
      <c r="J73" s="43"/>
      <c r="K73" s="44"/>
      <c r="L73" s="42"/>
      <c r="M73" s="42"/>
      <c r="N73" s="42"/>
      <c r="O73" s="42"/>
      <c r="P73" s="42"/>
      <c r="Q73" s="42"/>
      <c r="R73" s="42"/>
    </row>
    <row r="74" spans="1:18" s="45" customFormat="1" ht="12" x14ac:dyDescent="0.15">
      <c r="A74" s="42"/>
      <c r="B74" s="42"/>
      <c r="C74" s="42"/>
      <c r="D74" s="146"/>
      <c r="E74" s="140"/>
      <c r="F74" s="140"/>
      <c r="G74" s="140"/>
      <c r="H74" s="43"/>
      <c r="I74" s="43"/>
      <c r="J74" s="43"/>
      <c r="K74" s="44"/>
      <c r="L74" s="42"/>
      <c r="M74" s="42"/>
      <c r="N74" s="42"/>
      <c r="O74" s="42"/>
      <c r="P74" s="42"/>
      <c r="Q74" s="42"/>
      <c r="R74" s="42"/>
    </row>
    <row r="75" spans="1:18" s="45" customFormat="1" ht="12" x14ac:dyDescent="0.15">
      <c r="A75" s="42"/>
      <c r="B75" s="42"/>
      <c r="C75" s="42"/>
      <c r="D75" s="146"/>
      <c r="E75" s="140"/>
      <c r="F75" s="140"/>
      <c r="G75" s="140"/>
      <c r="H75" s="43"/>
      <c r="I75" s="43"/>
      <c r="J75" s="43"/>
      <c r="K75" s="44"/>
      <c r="L75" s="42"/>
      <c r="M75" s="42"/>
      <c r="N75" s="42"/>
      <c r="O75" s="42"/>
      <c r="P75" s="42"/>
      <c r="Q75" s="42"/>
      <c r="R75" s="42"/>
    </row>
    <row r="76" spans="1:18" s="45" customFormat="1" ht="12" x14ac:dyDescent="0.15">
      <c r="A76" s="42"/>
      <c r="B76" s="42"/>
      <c r="C76" s="42"/>
      <c r="D76" s="146"/>
      <c r="E76" s="140"/>
      <c r="F76" s="140"/>
      <c r="G76" s="140"/>
      <c r="H76" s="43"/>
      <c r="I76" s="43"/>
      <c r="J76" s="43"/>
      <c r="K76" s="44"/>
      <c r="L76" s="42"/>
      <c r="M76" s="42"/>
      <c r="N76" s="42"/>
      <c r="O76" s="42"/>
      <c r="P76" s="42"/>
      <c r="Q76" s="42"/>
      <c r="R76" s="42"/>
    </row>
    <row r="77" spans="1:18" s="45" customFormat="1" ht="12" x14ac:dyDescent="0.15">
      <c r="A77" s="42"/>
      <c r="B77" s="42"/>
      <c r="C77" s="42"/>
      <c r="D77" s="146"/>
      <c r="E77" s="140"/>
      <c r="F77" s="140"/>
      <c r="G77" s="140"/>
      <c r="H77" s="43"/>
      <c r="I77" s="43"/>
      <c r="J77" s="43"/>
      <c r="K77" s="44"/>
      <c r="L77" s="42"/>
      <c r="M77" s="42"/>
      <c r="N77" s="42"/>
      <c r="O77" s="42"/>
      <c r="P77" s="42"/>
      <c r="Q77" s="42"/>
      <c r="R77" s="42"/>
    </row>
    <row r="78" spans="1:18" s="45" customFormat="1" ht="12" x14ac:dyDescent="0.15">
      <c r="A78" s="42"/>
      <c r="B78" s="42"/>
      <c r="C78" s="42"/>
      <c r="D78" s="146"/>
      <c r="E78" s="140"/>
      <c r="F78" s="140"/>
      <c r="G78" s="140"/>
      <c r="H78" s="43"/>
      <c r="I78" s="43"/>
      <c r="J78" s="43"/>
      <c r="K78" s="44"/>
      <c r="L78" s="42"/>
      <c r="M78" s="42"/>
      <c r="N78" s="42"/>
      <c r="O78" s="42"/>
      <c r="P78" s="42"/>
      <c r="Q78" s="42"/>
      <c r="R78" s="42"/>
    </row>
    <row r="79" spans="1:18" s="45" customFormat="1" ht="12" x14ac:dyDescent="0.15">
      <c r="A79" s="42"/>
      <c r="B79" s="42"/>
      <c r="C79" s="42"/>
      <c r="D79" s="146"/>
      <c r="E79" s="140"/>
      <c r="F79" s="140"/>
      <c r="G79" s="140"/>
      <c r="H79" s="43"/>
      <c r="I79" s="43"/>
      <c r="J79" s="43"/>
      <c r="K79" s="44"/>
      <c r="L79" s="42"/>
      <c r="M79" s="42"/>
      <c r="N79" s="42"/>
      <c r="O79" s="42"/>
      <c r="P79" s="42"/>
      <c r="Q79" s="42"/>
      <c r="R79" s="42"/>
    </row>
    <row r="80" spans="1:18" s="45" customFormat="1" ht="12" x14ac:dyDescent="0.15">
      <c r="A80" s="42"/>
      <c r="B80" s="42"/>
      <c r="C80" s="42"/>
      <c r="D80" s="146"/>
      <c r="E80" s="140"/>
      <c r="F80" s="140"/>
      <c r="G80" s="140"/>
      <c r="H80" s="43"/>
      <c r="I80" s="43"/>
      <c r="J80" s="43"/>
      <c r="K80" s="44"/>
      <c r="L80" s="42"/>
      <c r="M80" s="42"/>
      <c r="N80" s="42"/>
      <c r="O80" s="42"/>
      <c r="P80" s="42"/>
      <c r="Q80" s="42"/>
      <c r="R80" s="42"/>
    </row>
    <row r="81" spans="1:18" s="45" customFormat="1" ht="12" x14ac:dyDescent="0.15">
      <c r="A81" s="42"/>
      <c r="B81" s="42"/>
      <c r="C81" s="42"/>
      <c r="D81" s="146"/>
      <c r="E81" s="140"/>
      <c r="F81" s="140"/>
      <c r="G81" s="140"/>
      <c r="H81" s="43"/>
      <c r="I81" s="43"/>
      <c r="J81" s="43"/>
      <c r="K81" s="44"/>
      <c r="L81" s="42"/>
      <c r="M81" s="42"/>
      <c r="N81" s="42"/>
      <c r="O81" s="42"/>
      <c r="P81" s="42"/>
      <c r="Q81" s="42"/>
      <c r="R81" s="42"/>
    </row>
    <row r="82" spans="1:18" s="45" customFormat="1" ht="12" x14ac:dyDescent="0.15">
      <c r="A82" s="42"/>
      <c r="B82" s="42"/>
      <c r="C82" s="42"/>
      <c r="D82" s="146"/>
      <c r="E82" s="140"/>
      <c r="F82" s="140"/>
      <c r="G82" s="140"/>
      <c r="H82" s="43"/>
      <c r="I82" s="43"/>
      <c r="J82" s="43"/>
      <c r="K82" s="44"/>
      <c r="L82" s="42"/>
      <c r="M82" s="42"/>
      <c r="N82" s="42"/>
      <c r="O82" s="42"/>
      <c r="P82" s="42"/>
      <c r="Q82" s="42"/>
      <c r="R82" s="42"/>
    </row>
    <row r="83" spans="1:18" s="45" customFormat="1" ht="12" x14ac:dyDescent="0.15">
      <c r="A83" s="42"/>
      <c r="B83" s="42"/>
      <c r="C83" s="42"/>
      <c r="D83" s="146"/>
      <c r="E83" s="140"/>
      <c r="F83" s="140"/>
      <c r="G83" s="140"/>
      <c r="H83" s="43"/>
      <c r="I83" s="43"/>
      <c r="J83" s="43"/>
      <c r="K83" s="44"/>
      <c r="L83" s="42"/>
      <c r="M83" s="42"/>
      <c r="N83" s="42"/>
      <c r="O83" s="42"/>
      <c r="P83" s="42"/>
      <c r="Q83" s="42"/>
      <c r="R83" s="42"/>
    </row>
    <row r="84" spans="1:18" s="45" customFormat="1" ht="12" x14ac:dyDescent="0.15">
      <c r="A84" s="42"/>
      <c r="B84" s="42"/>
      <c r="C84" s="42"/>
      <c r="D84" s="146"/>
      <c r="E84" s="140"/>
      <c r="F84" s="140"/>
      <c r="G84" s="140"/>
      <c r="H84" s="43"/>
      <c r="I84" s="43"/>
      <c r="J84" s="43"/>
      <c r="K84" s="44"/>
      <c r="L84" s="42"/>
      <c r="M84" s="42"/>
      <c r="N84" s="42"/>
      <c r="O84" s="42"/>
      <c r="P84" s="42"/>
      <c r="Q84" s="42"/>
      <c r="R84" s="42"/>
    </row>
    <row r="85" spans="1:18" s="45" customFormat="1" ht="12" x14ac:dyDescent="0.15">
      <c r="A85" s="42"/>
      <c r="B85" s="42"/>
      <c r="C85" s="42"/>
      <c r="D85" s="146"/>
      <c r="E85" s="140"/>
      <c r="F85" s="140"/>
      <c r="G85" s="140"/>
      <c r="H85" s="43"/>
      <c r="I85" s="43"/>
      <c r="J85" s="43"/>
      <c r="K85" s="44"/>
      <c r="L85" s="42"/>
      <c r="M85" s="42"/>
      <c r="N85" s="42"/>
      <c r="O85" s="42"/>
      <c r="P85" s="42"/>
      <c r="Q85" s="42"/>
      <c r="R85" s="42"/>
    </row>
    <row r="86" spans="1:18" s="45" customFormat="1" ht="12" x14ac:dyDescent="0.15">
      <c r="A86" s="42"/>
      <c r="B86" s="42"/>
      <c r="C86" s="42"/>
      <c r="D86" s="146"/>
      <c r="E86" s="140"/>
      <c r="F86" s="140"/>
      <c r="G86" s="140"/>
      <c r="H86" s="43"/>
      <c r="I86" s="43"/>
      <c r="J86" s="43"/>
      <c r="K86" s="44"/>
      <c r="L86" s="42"/>
      <c r="M86" s="42"/>
      <c r="N86" s="42"/>
      <c r="O86" s="42"/>
      <c r="P86" s="42"/>
      <c r="Q86" s="42"/>
      <c r="R86" s="42"/>
    </row>
    <row r="87" spans="1:18" s="45" customFormat="1" ht="12" x14ac:dyDescent="0.15">
      <c r="A87" s="42"/>
      <c r="B87" s="42"/>
      <c r="C87" s="42"/>
      <c r="D87" s="146"/>
      <c r="E87" s="140"/>
      <c r="F87" s="140"/>
      <c r="G87" s="140"/>
      <c r="H87" s="43"/>
      <c r="I87" s="43"/>
      <c r="J87" s="43"/>
      <c r="K87" s="44"/>
      <c r="L87" s="42"/>
      <c r="M87" s="42"/>
      <c r="N87" s="42"/>
      <c r="O87" s="42"/>
      <c r="P87" s="42"/>
      <c r="Q87" s="42"/>
      <c r="R87" s="42"/>
    </row>
    <row r="88" spans="1:18" s="45" customFormat="1" ht="12" x14ac:dyDescent="0.15">
      <c r="A88" s="42"/>
      <c r="B88" s="42"/>
      <c r="C88" s="42"/>
      <c r="D88" s="146"/>
      <c r="E88" s="140"/>
      <c r="F88" s="140"/>
      <c r="G88" s="140"/>
      <c r="H88" s="43"/>
      <c r="I88" s="43"/>
      <c r="J88" s="43"/>
      <c r="K88" s="44"/>
      <c r="L88" s="42"/>
      <c r="M88" s="42"/>
      <c r="N88" s="42"/>
      <c r="O88" s="42"/>
      <c r="P88" s="42"/>
      <c r="Q88" s="42"/>
      <c r="R88" s="42"/>
    </row>
    <row r="89" spans="1:18" s="45" customFormat="1" ht="12" x14ac:dyDescent="0.15">
      <c r="A89" s="42"/>
      <c r="B89" s="42"/>
      <c r="C89" s="42"/>
      <c r="D89" s="146"/>
      <c r="E89" s="140"/>
      <c r="F89" s="140"/>
      <c r="G89" s="140"/>
      <c r="H89" s="43"/>
      <c r="I89" s="43"/>
      <c r="J89" s="43"/>
      <c r="K89" s="44"/>
      <c r="L89" s="42"/>
      <c r="M89" s="42"/>
      <c r="N89" s="42"/>
      <c r="O89" s="42"/>
      <c r="P89" s="42"/>
      <c r="Q89" s="42"/>
      <c r="R89" s="42"/>
    </row>
    <row r="90" spans="1:18" s="45" customFormat="1" ht="12" x14ac:dyDescent="0.15">
      <c r="A90" s="42"/>
      <c r="B90" s="42"/>
      <c r="C90" s="42"/>
      <c r="D90" s="146"/>
      <c r="E90" s="140"/>
      <c r="F90" s="140"/>
      <c r="G90" s="140"/>
      <c r="H90" s="43"/>
      <c r="I90" s="43"/>
      <c r="J90" s="43"/>
      <c r="K90" s="44"/>
      <c r="L90" s="42"/>
      <c r="M90" s="42"/>
      <c r="N90" s="42"/>
      <c r="O90" s="42"/>
      <c r="P90" s="42"/>
      <c r="Q90" s="42"/>
      <c r="R90" s="42"/>
    </row>
    <row r="91" spans="1:18" s="45" customFormat="1" ht="12" x14ac:dyDescent="0.15">
      <c r="A91" s="42"/>
      <c r="B91" s="42"/>
      <c r="C91" s="42"/>
      <c r="D91" s="146"/>
      <c r="E91" s="140"/>
      <c r="F91" s="140"/>
      <c r="G91" s="140"/>
      <c r="H91" s="43"/>
      <c r="I91" s="43"/>
      <c r="J91" s="43"/>
      <c r="K91" s="44"/>
      <c r="L91" s="42"/>
      <c r="M91" s="42"/>
      <c r="N91" s="42"/>
      <c r="O91" s="42"/>
      <c r="P91" s="42"/>
      <c r="Q91" s="42"/>
      <c r="R91" s="42"/>
    </row>
    <row r="92" spans="1:18" s="45" customFormat="1" ht="12" x14ac:dyDescent="0.15">
      <c r="A92" s="42"/>
      <c r="B92" s="42"/>
      <c r="C92" s="42"/>
      <c r="D92" s="146"/>
      <c r="E92" s="140"/>
      <c r="F92" s="140"/>
      <c r="G92" s="140"/>
      <c r="H92" s="43"/>
      <c r="I92" s="43"/>
      <c r="J92" s="43"/>
      <c r="K92" s="44"/>
      <c r="L92" s="42"/>
      <c r="M92" s="42"/>
      <c r="N92" s="42"/>
      <c r="O92" s="42"/>
      <c r="P92" s="42"/>
      <c r="Q92" s="42"/>
      <c r="R92" s="42"/>
    </row>
    <row r="93" spans="1:18" s="45" customFormat="1" ht="12" x14ac:dyDescent="0.15">
      <c r="A93" s="42"/>
      <c r="B93" s="42"/>
      <c r="C93" s="42"/>
      <c r="D93" s="146"/>
      <c r="E93" s="140"/>
      <c r="F93" s="140"/>
      <c r="G93" s="140"/>
      <c r="H93" s="43"/>
      <c r="I93" s="43"/>
      <c r="J93" s="43"/>
      <c r="K93" s="44"/>
      <c r="L93" s="42"/>
      <c r="M93" s="42"/>
      <c r="N93" s="42"/>
      <c r="O93" s="42"/>
      <c r="P93" s="42"/>
      <c r="Q93" s="42"/>
      <c r="R93" s="42"/>
    </row>
    <row r="94" spans="1:18" s="45" customFormat="1" ht="12" x14ac:dyDescent="0.15">
      <c r="A94" s="42"/>
      <c r="B94" s="42"/>
      <c r="C94" s="42"/>
      <c r="D94" s="146"/>
      <c r="E94" s="140"/>
      <c r="F94" s="140"/>
      <c r="G94" s="140"/>
      <c r="H94" s="43"/>
      <c r="I94" s="43"/>
      <c r="J94" s="43"/>
      <c r="K94" s="44"/>
      <c r="L94" s="42"/>
      <c r="M94" s="42"/>
      <c r="N94" s="42"/>
      <c r="O94" s="42"/>
      <c r="P94" s="42"/>
      <c r="Q94" s="42"/>
      <c r="R94" s="42"/>
    </row>
    <row r="95" spans="1:18" s="45" customFormat="1" ht="12" x14ac:dyDescent="0.15">
      <c r="A95" s="42"/>
      <c r="B95" s="42"/>
      <c r="C95" s="42"/>
      <c r="D95" s="146"/>
      <c r="E95" s="140"/>
      <c r="F95" s="140"/>
      <c r="G95" s="140"/>
      <c r="H95" s="43"/>
      <c r="I95" s="43"/>
      <c r="J95" s="43"/>
      <c r="K95" s="44"/>
      <c r="L95" s="42"/>
      <c r="M95" s="42"/>
      <c r="N95" s="42"/>
      <c r="O95" s="42"/>
      <c r="P95" s="42"/>
      <c r="Q95" s="42"/>
      <c r="R95" s="42"/>
    </row>
    <row r="96" spans="1:18" s="45" customFormat="1" ht="12" x14ac:dyDescent="0.15">
      <c r="A96" s="42"/>
      <c r="B96" s="42"/>
      <c r="C96" s="42"/>
      <c r="D96" s="146"/>
      <c r="E96" s="140"/>
      <c r="F96" s="140"/>
      <c r="G96" s="140"/>
      <c r="H96" s="43"/>
      <c r="I96" s="43"/>
      <c r="J96" s="43"/>
      <c r="K96" s="44"/>
      <c r="L96" s="42"/>
      <c r="M96" s="42"/>
      <c r="N96" s="42"/>
      <c r="O96" s="42"/>
      <c r="P96" s="42"/>
      <c r="Q96" s="42"/>
      <c r="R96" s="42"/>
    </row>
    <row r="97" spans="1:18" s="45" customFormat="1" ht="12" x14ac:dyDescent="0.15">
      <c r="A97" s="42"/>
      <c r="B97" s="42"/>
      <c r="C97" s="42"/>
      <c r="D97" s="146"/>
      <c r="E97" s="140"/>
      <c r="F97" s="140"/>
      <c r="G97" s="140"/>
      <c r="H97" s="43"/>
      <c r="I97" s="43"/>
      <c r="J97" s="43"/>
      <c r="K97" s="44"/>
      <c r="L97" s="42"/>
      <c r="M97" s="42"/>
      <c r="N97" s="42"/>
      <c r="O97" s="42"/>
      <c r="P97" s="42"/>
      <c r="Q97" s="42"/>
      <c r="R97" s="42"/>
    </row>
    <row r="98" spans="1:18" s="45" customFormat="1" ht="12" x14ac:dyDescent="0.15">
      <c r="A98" s="42"/>
      <c r="B98" s="42"/>
      <c r="C98" s="42"/>
      <c r="D98" s="146"/>
      <c r="E98" s="140"/>
      <c r="F98" s="140"/>
      <c r="G98" s="140"/>
      <c r="H98" s="43"/>
      <c r="I98" s="43"/>
      <c r="J98" s="43"/>
      <c r="K98" s="44"/>
      <c r="L98" s="42"/>
      <c r="M98" s="42"/>
      <c r="N98" s="42"/>
      <c r="O98" s="42"/>
      <c r="P98" s="42"/>
      <c r="Q98" s="42"/>
      <c r="R98" s="42"/>
    </row>
    <row r="99" spans="1:18" s="45" customFormat="1" ht="12" x14ac:dyDescent="0.15">
      <c r="A99" s="42"/>
      <c r="B99" s="42"/>
      <c r="C99" s="42"/>
      <c r="D99" s="146"/>
      <c r="E99" s="140"/>
      <c r="F99" s="140"/>
      <c r="G99" s="140"/>
      <c r="H99" s="43"/>
      <c r="I99" s="43"/>
      <c r="J99" s="43"/>
      <c r="K99" s="44"/>
      <c r="L99" s="42"/>
      <c r="M99" s="42"/>
      <c r="N99" s="42"/>
      <c r="O99" s="42"/>
      <c r="P99" s="42"/>
      <c r="Q99" s="42"/>
      <c r="R99" s="42"/>
    </row>
    <row r="100" spans="1:18" s="45" customFormat="1" ht="12" x14ac:dyDescent="0.15">
      <c r="A100" s="42"/>
      <c r="B100" s="42"/>
      <c r="C100" s="42"/>
      <c r="D100" s="146"/>
      <c r="E100" s="140"/>
      <c r="F100" s="140"/>
      <c r="G100" s="140"/>
      <c r="H100" s="43"/>
      <c r="I100" s="43"/>
      <c r="J100" s="43"/>
      <c r="K100" s="44"/>
      <c r="L100" s="42"/>
      <c r="M100" s="42"/>
      <c r="N100" s="42"/>
      <c r="O100" s="42"/>
      <c r="P100" s="42"/>
      <c r="Q100" s="42"/>
      <c r="R100" s="42"/>
    </row>
    <row r="101" spans="1:18" s="45" customFormat="1" ht="12" x14ac:dyDescent="0.15">
      <c r="A101" s="42"/>
      <c r="B101" s="42"/>
      <c r="C101" s="42"/>
      <c r="D101" s="146"/>
      <c r="E101" s="140"/>
      <c r="F101" s="140"/>
      <c r="G101" s="140"/>
      <c r="H101" s="43"/>
      <c r="I101" s="43"/>
      <c r="J101" s="43"/>
      <c r="K101" s="44"/>
      <c r="L101" s="42"/>
      <c r="M101" s="42"/>
      <c r="N101" s="42"/>
      <c r="O101" s="42"/>
      <c r="P101" s="42"/>
      <c r="Q101" s="42"/>
      <c r="R101" s="42"/>
    </row>
    <row r="102" spans="1:18" s="45" customFormat="1" ht="12" x14ac:dyDescent="0.15">
      <c r="A102" s="42"/>
      <c r="B102" s="42"/>
      <c r="C102" s="42"/>
      <c r="D102" s="146"/>
      <c r="E102" s="140"/>
      <c r="F102" s="140"/>
      <c r="G102" s="140"/>
      <c r="H102" s="43"/>
      <c r="I102" s="43"/>
      <c r="J102" s="43"/>
      <c r="K102" s="44"/>
      <c r="L102" s="42"/>
      <c r="M102" s="42"/>
      <c r="N102" s="42"/>
      <c r="O102" s="42"/>
      <c r="P102" s="42"/>
      <c r="Q102" s="42"/>
      <c r="R102" s="42"/>
    </row>
    <row r="103" spans="1:18" s="45" customFormat="1" ht="12" x14ac:dyDescent="0.15">
      <c r="A103" s="42"/>
      <c r="B103" s="42"/>
      <c r="C103" s="42"/>
      <c r="D103" s="146"/>
      <c r="E103" s="140"/>
      <c r="F103" s="140"/>
      <c r="G103" s="140"/>
      <c r="H103" s="43"/>
      <c r="I103" s="43"/>
      <c r="J103" s="43"/>
      <c r="K103" s="44"/>
      <c r="L103" s="42"/>
      <c r="M103" s="42"/>
      <c r="N103" s="42"/>
      <c r="O103" s="42"/>
      <c r="P103" s="42"/>
      <c r="Q103" s="42"/>
      <c r="R103" s="42"/>
    </row>
    <row r="104" spans="1:18" s="45" customFormat="1" ht="12" x14ac:dyDescent="0.15">
      <c r="A104" s="42"/>
      <c r="B104" s="42"/>
      <c r="C104" s="42"/>
      <c r="D104" s="146"/>
      <c r="E104" s="140"/>
      <c r="F104" s="140"/>
      <c r="G104" s="140"/>
      <c r="H104" s="43"/>
      <c r="I104" s="43"/>
      <c r="J104" s="43"/>
      <c r="K104" s="44"/>
      <c r="L104" s="42"/>
      <c r="M104" s="42"/>
      <c r="N104" s="42"/>
      <c r="O104" s="42"/>
      <c r="P104" s="42"/>
      <c r="Q104" s="42"/>
      <c r="R104" s="42"/>
    </row>
    <row r="105" spans="1:18" s="45" customFormat="1" ht="12" x14ac:dyDescent="0.15">
      <c r="A105" s="42"/>
      <c r="B105" s="42"/>
      <c r="C105" s="42"/>
      <c r="D105" s="146"/>
      <c r="E105" s="140"/>
      <c r="F105" s="140"/>
      <c r="G105" s="140"/>
      <c r="H105" s="43"/>
      <c r="I105" s="43"/>
      <c r="J105" s="43"/>
      <c r="K105" s="44"/>
      <c r="L105" s="42"/>
      <c r="M105" s="42"/>
      <c r="N105" s="42"/>
      <c r="O105" s="42"/>
      <c r="P105" s="42"/>
      <c r="Q105" s="42"/>
      <c r="R105" s="42"/>
    </row>
    <row r="106" spans="1:18" s="45" customFormat="1" ht="12" x14ac:dyDescent="0.15">
      <c r="A106" s="42"/>
      <c r="B106" s="42"/>
      <c r="C106" s="42"/>
      <c r="D106" s="146"/>
      <c r="E106" s="140"/>
      <c r="F106" s="140"/>
      <c r="G106" s="140"/>
      <c r="H106" s="43"/>
      <c r="I106" s="43"/>
      <c r="J106" s="43"/>
      <c r="K106" s="44"/>
      <c r="L106" s="42"/>
      <c r="M106" s="42"/>
      <c r="N106" s="42"/>
      <c r="O106" s="42"/>
      <c r="P106" s="42"/>
      <c r="Q106" s="42"/>
      <c r="R106" s="42"/>
    </row>
    <row r="107" spans="1:18" s="45" customFormat="1" ht="12" x14ac:dyDescent="0.15">
      <c r="A107" s="42"/>
      <c r="B107" s="42"/>
      <c r="C107" s="42"/>
      <c r="D107" s="146"/>
      <c r="E107" s="140"/>
      <c r="F107" s="140"/>
      <c r="G107" s="140"/>
      <c r="H107" s="43"/>
      <c r="I107" s="43"/>
      <c r="J107" s="43"/>
      <c r="K107" s="44"/>
      <c r="L107" s="42"/>
      <c r="M107" s="42"/>
      <c r="N107" s="42"/>
      <c r="O107" s="42"/>
      <c r="P107" s="42"/>
      <c r="Q107" s="42"/>
      <c r="R107" s="42"/>
    </row>
    <row r="108" spans="1:18" s="45" customFormat="1" ht="12" x14ac:dyDescent="0.15">
      <c r="A108" s="42"/>
      <c r="B108" s="42"/>
      <c r="C108" s="42"/>
      <c r="D108" s="146"/>
      <c r="E108" s="140"/>
      <c r="F108" s="140"/>
      <c r="G108" s="140"/>
      <c r="H108" s="43"/>
      <c r="I108" s="43"/>
      <c r="J108" s="43"/>
      <c r="K108" s="44"/>
      <c r="L108" s="42"/>
      <c r="M108" s="42"/>
      <c r="N108" s="42"/>
      <c r="O108" s="42"/>
      <c r="P108" s="42"/>
      <c r="Q108" s="42"/>
      <c r="R108" s="42"/>
    </row>
    <row r="109" spans="1:18" s="45" customFormat="1" ht="12" x14ac:dyDescent="0.15">
      <c r="A109" s="42"/>
      <c r="B109" s="42"/>
      <c r="C109" s="42"/>
      <c r="D109" s="146"/>
      <c r="E109" s="140"/>
      <c r="F109" s="140"/>
      <c r="G109" s="140"/>
      <c r="H109" s="43"/>
      <c r="I109" s="43"/>
      <c r="J109" s="43"/>
      <c r="K109" s="44"/>
      <c r="L109" s="42"/>
      <c r="M109" s="42"/>
      <c r="N109" s="42"/>
      <c r="O109" s="42"/>
      <c r="P109" s="42"/>
      <c r="Q109" s="42"/>
      <c r="R109" s="42"/>
    </row>
    <row r="110" spans="1:18" s="45" customFormat="1" ht="12" x14ac:dyDescent="0.15">
      <c r="A110" s="42"/>
      <c r="B110" s="42"/>
      <c r="C110" s="42"/>
      <c r="D110" s="146"/>
      <c r="E110" s="140"/>
      <c r="F110" s="140"/>
      <c r="G110" s="140"/>
      <c r="H110" s="43"/>
      <c r="I110" s="43"/>
      <c r="J110" s="43"/>
      <c r="K110" s="44"/>
      <c r="L110" s="42"/>
      <c r="M110" s="42"/>
      <c r="N110" s="42"/>
      <c r="O110" s="42"/>
      <c r="P110" s="42"/>
      <c r="Q110" s="42"/>
      <c r="R110" s="42"/>
    </row>
    <row r="111" spans="1:18" s="45" customFormat="1" ht="12" x14ac:dyDescent="0.15">
      <c r="A111" s="42"/>
      <c r="B111" s="42"/>
      <c r="C111" s="42"/>
      <c r="D111" s="146"/>
      <c r="E111" s="140"/>
      <c r="F111" s="140"/>
      <c r="G111" s="140"/>
      <c r="H111" s="43"/>
      <c r="I111" s="43"/>
      <c r="J111" s="43"/>
      <c r="K111" s="44"/>
      <c r="L111" s="42"/>
      <c r="M111" s="42"/>
      <c r="N111" s="42"/>
      <c r="O111" s="42"/>
      <c r="P111" s="42"/>
      <c r="Q111" s="42"/>
      <c r="R111" s="42"/>
    </row>
    <row r="112" spans="1:18" s="45" customFormat="1" ht="12" x14ac:dyDescent="0.15">
      <c r="A112" s="42"/>
      <c r="B112" s="42"/>
      <c r="C112" s="42"/>
      <c r="D112" s="146"/>
      <c r="E112" s="140"/>
      <c r="F112" s="140"/>
      <c r="G112" s="140"/>
      <c r="H112" s="43"/>
      <c r="I112" s="43"/>
      <c r="J112" s="43"/>
      <c r="K112" s="44"/>
      <c r="L112" s="42"/>
      <c r="M112" s="42"/>
      <c r="N112" s="42"/>
      <c r="O112" s="42"/>
      <c r="P112" s="42"/>
      <c r="Q112" s="42"/>
      <c r="R112" s="42"/>
    </row>
    <row r="113" spans="1:18" s="45" customFormat="1" ht="12" x14ac:dyDescent="0.15">
      <c r="A113" s="42"/>
      <c r="B113" s="42"/>
      <c r="C113" s="42"/>
      <c r="D113" s="146"/>
      <c r="E113" s="140"/>
      <c r="F113" s="140"/>
      <c r="G113" s="140"/>
      <c r="H113" s="43"/>
      <c r="I113" s="43"/>
      <c r="J113" s="43"/>
      <c r="K113" s="44"/>
      <c r="L113" s="42"/>
      <c r="M113" s="42"/>
      <c r="N113" s="42"/>
      <c r="O113" s="42"/>
      <c r="P113" s="42"/>
      <c r="Q113" s="42"/>
      <c r="R113" s="42"/>
    </row>
    <row r="114" spans="1:18" s="45" customFormat="1" ht="12" x14ac:dyDescent="0.15">
      <c r="A114" s="42"/>
      <c r="B114" s="42"/>
      <c r="C114" s="42"/>
      <c r="D114" s="146"/>
      <c r="E114" s="140"/>
      <c r="F114" s="140"/>
      <c r="G114" s="140"/>
      <c r="H114" s="43"/>
      <c r="I114" s="43"/>
      <c r="J114" s="43"/>
      <c r="K114" s="44"/>
      <c r="L114" s="42"/>
      <c r="M114" s="42"/>
      <c r="N114" s="42"/>
      <c r="O114" s="42"/>
      <c r="P114" s="42"/>
      <c r="Q114" s="42"/>
      <c r="R114" s="42"/>
    </row>
    <row r="115" spans="1:18" s="45" customFormat="1" ht="12" x14ac:dyDescent="0.15">
      <c r="A115" s="42"/>
      <c r="B115" s="42"/>
      <c r="C115" s="42"/>
      <c r="D115" s="146"/>
      <c r="E115" s="140"/>
      <c r="F115" s="140"/>
      <c r="G115" s="140"/>
      <c r="H115" s="43"/>
      <c r="I115" s="43"/>
      <c r="J115" s="43"/>
      <c r="K115" s="44"/>
      <c r="L115" s="42"/>
      <c r="M115" s="42"/>
      <c r="N115" s="42"/>
      <c r="O115" s="42"/>
      <c r="P115" s="42"/>
      <c r="Q115" s="42"/>
      <c r="R115" s="42"/>
    </row>
    <row r="116" spans="1:18" s="45" customFormat="1" ht="12" x14ac:dyDescent="0.15">
      <c r="A116" s="42"/>
      <c r="B116" s="42"/>
      <c r="C116" s="42"/>
      <c r="D116" s="146"/>
      <c r="E116" s="140"/>
      <c r="F116" s="140"/>
      <c r="G116" s="140"/>
      <c r="H116" s="43"/>
      <c r="I116" s="43"/>
      <c r="J116" s="43"/>
      <c r="K116" s="44"/>
      <c r="L116" s="42"/>
      <c r="M116" s="42"/>
      <c r="N116" s="42"/>
      <c r="O116" s="42"/>
      <c r="P116" s="42"/>
      <c r="Q116" s="42"/>
      <c r="R116" s="42"/>
    </row>
    <row r="117" spans="1:18" s="45" customFormat="1" ht="12" x14ac:dyDescent="0.15">
      <c r="A117" s="42"/>
      <c r="B117" s="42"/>
      <c r="C117" s="42"/>
      <c r="D117" s="146"/>
      <c r="E117" s="140"/>
      <c r="F117" s="140"/>
      <c r="G117" s="140"/>
      <c r="H117" s="43"/>
      <c r="I117" s="43"/>
      <c r="J117" s="43"/>
      <c r="K117" s="44"/>
      <c r="L117" s="42"/>
      <c r="M117" s="42"/>
      <c r="N117" s="42"/>
      <c r="O117" s="42"/>
      <c r="P117" s="42"/>
      <c r="Q117" s="42"/>
      <c r="R117" s="42"/>
    </row>
    <row r="118" spans="1:18" s="45" customFormat="1" ht="12" x14ac:dyDescent="0.15">
      <c r="A118" s="42"/>
      <c r="B118" s="42"/>
      <c r="C118" s="42"/>
      <c r="D118" s="146"/>
      <c r="E118" s="140"/>
      <c r="F118" s="140"/>
      <c r="G118" s="140"/>
      <c r="H118" s="43"/>
      <c r="I118" s="43"/>
      <c r="J118" s="43"/>
      <c r="K118" s="44"/>
      <c r="L118" s="42"/>
      <c r="M118" s="42"/>
      <c r="N118" s="42"/>
      <c r="O118" s="42"/>
      <c r="P118" s="42"/>
      <c r="Q118" s="42"/>
      <c r="R118" s="42"/>
    </row>
    <row r="119" spans="1:18" s="45" customFormat="1" ht="12" x14ac:dyDescent="0.15">
      <c r="A119" s="42"/>
      <c r="B119" s="42"/>
      <c r="C119" s="42"/>
      <c r="D119" s="146"/>
      <c r="E119" s="140"/>
      <c r="F119" s="140"/>
      <c r="G119" s="140"/>
      <c r="H119" s="43"/>
      <c r="I119" s="43"/>
      <c r="J119" s="43"/>
      <c r="K119" s="44"/>
      <c r="L119" s="42"/>
      <c r="M119" s="42"/>
      <c r="N119" s="42"/>
      <c r="O119" s="42"/>
      <c r="P119" s="42"/>
      <c r="Q119" s="42"/>
      <c r="R119" s="42"/>
    </row>
    <row r="120" spans="1:18" s="45" customFormat="1" ht="12" x14ac:dyDescent="0.15">
      <c r="A120" s="42"/>
      <c r="B120" s="42"/>
      <c r="C120" s="42"/>
      <c r="D120" s="146"/>
      <c r="E120" s="140"/>
      <c r="F120" s="140"/>
      <c r="G120" s="140"/>
      <c r="H120" s="43"/>
      <c r="I120" s="43"/>
      <c r="J120" s="43"/>
      <c r="K120" s="44"/>
      <c r="L120" s="42"/>
      <c r="M120" s="42"/>
      <c r="N120" s="42"/>
      <c r="O120" s="42"/>
      <c r="P120" s="42"/>
      <c r="Q120" s="42"/>
      <c r="R120" s="42"/>
    </row>
    <row r="121" spans="1:18" s="45" customFormat="1" ht="12" x14ac:dyDescent="0.15">
      <c r="A121" s="42"/>
      <c r="B121" s="42"/>
      <c r="C121" s="42"/>
      <c r="D121" s="146"/>
      <c r="E121" s="140"/>
      <c r="F121" s="140"/>
      <c r="G121" s="140"/>
      <c r="H121" s="43"/>
      <c r="I121" s="43"/>
      <c r="J121" s="43"/>
      <c r="K121" s="44"/>
      <c r="L121" s="42"/>
      <c r="M121" s="42"/>
      <c r="N121" s="42"/>
      <c r="O121" s="42"/>
      <c r="P121" s="42"/>
      <c r="Q121" s="42"/>
      <c r="R121" s="42"/>
    </row>
    <row r="122" spans="1:18" s="45" customFormat="1" ht="12" x14ac:dyDescent="0.15">
      <c r="A122" s="42"/>
      <c r="B122" s="42"/>
      <c r="C122" s="42"/>
      <c r="D122" s="146"/>
      <c r="E122" s="140"/>
      <c r="F122" s="140"/>
      <c r="G122" s="140"/>
      <c r="H122" s="43"/>
      <c r="I122" s="43"/>
      <c r="J122" s="43"/>
      <c r="K122" s="44"/>
      <c r="L122" s="42"/>
      <c r="M122" s="42"/>
      <c r="N122" s="42"/>
      <c r="O122" s="42"/>
      <c r="P122" s="42"/>
      <c r="Q122" s="42"/>
      <c r="R122" s="42"/>
    </row>
    <row r="123" spans="1:18" s="45" customFormat="1" ht="12" x14ac:dyDescent="0.15">
      <c r="A123" s="42"/>
      <c r="B123" s="42"/>
      <c r="C123" s="42"/>
      <c r="D123" s="146"/>
      <c r="E123" s="140"/>
      <c r="F123" s="140"/>
      <c r="G123" s="140"/>
      <c r="H123" s="43"/>
      <c r="I123" s="43"/>
      <c r="J123" s="43"/>
      <c r="K123" s="44"/>
      <c r="L123" s="42"/>
      <c r="M123" s="42"/>
      <c r="N123" s="42"/>
      <c r="O123" s="42"/>
      <c r="P123" s="42"/>
      <c r="Q123" s="42"/>
      <c r="R123" s="42"/>
    </row>
    <row r="124" spans="1:18" s="45" customFormat="1" ht="12" x14ac:dyDescent="0.15">
      <c r="A124" s="42"/>
      <c r="B124" s="42"/>
      <c r="C124" s="42"/>
      <c r="D124" s="146"/>
      <c r="E124" s="140"/>
      <c r="F124" s="140"/>
      <c r="G124" s="140"/>
      <c r="H124" s="43"/>
      <c r="I124" s="43"/>
      <c r="J124" s="43"/>
      <c r="K124" s="44"/>
      <c r="L124" s="42"/>
      <c r="M124" s="42"/>
      <c r="N124" s="42"/>
      <c r="O124" s="42"/>
      <c r="P124" s="42"/>
      <c r="Q124" s="42"/>
      <c r="R124" s="42"/>
    </row>
    <row r="125" spans="1:18" s="45" customFormat="1" ht="12" x14ac:dyDescent="0.15">
      <c r="A125" s="42"/>
      <c r="B125" s="42"/>
      <c r="C125" s="42"/>
      <c r="D125" s="146"/>
      <c r="E125" s="140"/>
      <c r="F125" s="140"/>
      <c r="G125" s="140"/>
      <c r="H125" s="43"/>
      <c r="I125" s="43"/>
      <c r="J125" s="43"/>
      <c r="K125" s="44"/>
      <c r="L125" s="42"/>
      <c r="M125" s="42"/>
      <c r="N125" s="42"/>
      <c r="O125" s="42"/>
      <c r="P125" s="42"/>
      <c r="Q125" s="42"/>
      <c r="R125" s="42"/>
    </row>
    <row r="126" spans="1:18" s="45" customFormat="1" ht="12" x14ac:dyDescent="0.15">
      <c r="A126" s="42"/>
      <c r="B126" s="42"/>
      <c r="C126" s="42"/>
      <c r="D126" s="146"/>
      <c r="E126" s="140"/>
      <c r="F126" s="140"/>
      <c r="G126" s="140"/>
      <c r="H126" s="43"/>
      <c r="I126" s="43"/>
      <c r="J126" s="43"/>
      <c r="K126" s="44"/>
      <c r="L126" s="42"/>
      <c r="M126" s="42"/>
      <c r="N126" s="42"/>
      <c r="O126" s="42"/>
      <c r="P126" s="42"/>
      <c r="Q126" s="42"/>
      <c r="R126" s="42"/>
    </row>
    <row r="127" spans="1:18" s="45" customFormat="1" ht="12" x14ac:dyDescent="0.15">
      <c r="A127" s="42"/>
      <c r="B127" s="42"/>
      <c r="C127" s="42"/>
      <c r="D127" s="146"/>
      <c r="E127" s="140"/>
      <c r="F127" s="140"/>
      <c r="G127" s="140"/>
      <c r="H127" s="43"/>
      <c r="I127" s="43"/>
      <c r="J127" s="43"/>
      <c r="K127" s="44"/>
      <c r="L127" s="42"/>
      <c r="M127" s="42"/>
      <c r="N127" s="42"/>
      <c r="O127" s="42"/>
      <c r="P127" s="42"/>
      <c r="Q127" s="42"/>
      <c r="R127" s="42"/>
    </row>
    <row r="128" spans="1:18" s="45" customFormat="1" ht="12" x14ac:dyDescent="0.15">
      <c r="A128" s="42"/>
      <c r="B128" s="42"/>
      <c r="C128" s="42"/>
      <c r="D128" s="146"/>
      <c r="E128" s="140"/>
      <c r="F128" s="140"/>
      <c r="G128" s="140"/>
      <c r="H128" s="43"/>
      <c r="I128" s="43"/>
      <c r="J128" s="43"/>
      <c r="K128" s="44"/>
      <c r="L128" s="42"/>
      <c r="M128" s="42"/>
      <c r="N128" s="42"/>
      <c r="O128" s="42"/>
      <c r="P128" s="42"/>
      <c r="Q128" s="42"/>
      <c r="R128" s="42"/>
    </row>
    <row r="129" spans="1:18" s="45" customFormat="1" ht="12" x14ac:dyDescent="0.15">
      <c r="A129" s="42"/>
      <c r="B129" s="42"/>
      <c r="C129" s="42"/>
      <c r="D129" s="146"/>
      <c r="E129" s="140"/>
      <c r="F129" s="140"/>
      <c r="G129" s="140"/>
      <c r="H129" s="43"/>
      <c r="I129" s="43"/>
      <c r="J129" s="43"/>
      <c r="K129" s="44"/>
      <c r="L129" s="42"/>
      <c r="M129" s="42"/>
      <c r="N129" s="42"/>
      <c r="O129" s="42"/>
      <c r="P129" s="42"/>
      <c r="Q129" s="42"/>
      <c r="R129" s="42"/>
    </row>
    <row r="130" spans="1:18" s="45" customFormat="1" ht="12" x14ac:dyDescent="0.15">
      <c r="A130" s="42"/>
      <c r="B130" s="42"/>
      <c r="C130" s="42"/>
      <c r="D130" s="146"/>
      <c r="E130" s="140"/>
      <c r="F130" s="140"/>
      <c r="G130" s="140"/>
      <c r="H130" s="43"/>
      <c r="I130" s="43"/>
      <c r="J130" s="43"/>
      <c r="K130" s="44"/>
      <c r="L130" s="42"/>
      <c r="M130" s="42"/>
      <c r="N130" s="42"/>
      <c r="O130" s="42"/>
      <c r="P130" s="42"/>
      <c r="Q130" s="42"/>
      <c r="R130" s="42"/>
    </row>
    <row r="131" spans="1:18" s="45" customFormat="1" ht="12" x14ac:dyDescent="0.15">
      <c r="A131" s="42"/>
      <c r="B131" s="42"/>
      <c r="C131" s="42"/>
      <c r="D131" s="146"/>
      <c r="E131" s="140"/>
      <c r="F131" s="140"/>
      <c r="G131" s="140"/>
      <c r="H131" s="43"/>
      <c r="I131" s="43"/>
      <c r="J131" s="43"/>
      <c r="K131" s="44"/>
      <c r="L131" s="42"/>
      <c r="M131" s="42"/>
      <c r="N131" s="42"/>
      <c r="O131" s="42"/>
      <c r="P131" s="42"/>
      <c r="Q131" s="42"/>
      <c r="R131" s="42"/>
    </row>
    <row r="132" spans="1:18" s="45" customFormat="1" ht="12" x14ac:dyDescent="0.15">
      <c r="A132" s="42"/>
      <c r="B132" s="42"/>
      <c r="C132" s="42"/>
      <c r="D132" s="146"/>
      <c r="E132" s="140"/>
      <c r="F132" s="140"/>
      <c r="G132" s="140"/>
      <c r="H132" s="43"/>
      <c r="I132" s="43"/>
      <c r="J132" s="43"/>
      <c r="K132" s="44"/>
      <c r="L132" s="42"/>
      <c r="M132" s="42"/>
      <c r="N132" s="42"/>
      <c r="O132" s="42"/>
      <c r="P132" s="42"/>
      <c r="Q132" s="42"/>
      <c r="R132" s="42"/>
    </row>
    <row r="133" spans="1:18" s="45" customFormat="1" ht="12" x14ac:dyDescent="0.15">
      <c r="A133" s="42"/>
      <c r="B133" s="42"/>
      <c r="C133" s="42"/>
      <c r="D133" s="146"/>
      <c r="E133" s="140"/>
      <c r="F133" s="140"/>
      <c r="G133" s="140"/>
      <c r="H133" s="43"/>
      <c r="I133" s="43"/>
      <c r="J133" s="43"/>
      <c r="K133" s="44"/>
      <c r="L133" s="42"/>
      <c r="M133" s="42"/>
      <c r="N133" s="42"/>
      <c r="O133" s="42"/>
      <c r="P133" s="42"/>
      <c r="Q133" s="42"/>
      <c r="R133" s="42"/>
    </row>
    <row r="134" spans="1:18" s="45" customFormat="1" ht="12" x14ac:dyDescent="0.15">
      <c r="A134" s="42"/>
      <c r="B134" s="42"/>
      <c r="C134" s="42"/>
      <c r="D134" s="146"/>
      <c r="E134" s="140"/>
      <c r="F134" s="140"/>
      <c r="G134" s="140"/>
      <c r="H134" s="43"/>
      <c r="I134" s="43"/>
      <c r="J134" s="43"/>
      <c r="K134" s="44"/>
      <c r="L134" s="42"/>
      <c r="M134" s="42"/>
      <c r="N134" s="42"/>
      <c r="O134" s="42"/>
      <c r="P134" s="42"/>
      <c r="Q134" s="42"/>
      <c r="R134" s="42"/>
    </row>
    <row r="135" spans="1:18" s="45" customFormat="1" ht="12" x14ac:dyDescent="0.15">
      <c r="A135" s="42"/>
      <c r="B135" s="42"/>
      <c r="C135" s="42"/>
      <c r="D135" s="146"/>
      <c r="E135" s="140"/>
      <c r="F135" s="140"/>
      <c r="G135" s="140"/>
      <c r="H135" s="43"/>
      <c r="I135" s="43"/>
      <c r="J135" s="43"/>
      <c r="K135" s="44"/>
      <c r="L135" s="42"/>
      <c r="M135" s="42"/>
      <c r="N135" s="42"/>
      <c r="O135" s="42"/>
      <c r="P135" s="42"/>
      <c r="Q135" s="42"/>
      <c r="R135" s="42"/>
    </row>
    <row r="136" spans="1:18" s="45" customFormat="1" ht="12" x14ac:dyDescent="0.15">
      <c r="A136" s="42"/>
      <c r="B136" s="42"/>
      <c r="C136" s="42"/>
      <c r="D136" s="146"/>
      <c r="E136" s="140"/>
      <c r="F136" s="140"/>
      <c r="G136" s="140"/>
      <c r="H136" s="43"/>
      <c r="I136" s="43"/>
      <c r="J136" s="43"/>
      <c r="K136" s="44"/>
      <c r="L136" s="42"/>
      <c r="M136" s="42"/>
      <c r="N136" s="42"/>
      <c r="O136" s="42"/>
      <c r="P136" s="42"/>
      <c r="Q136" s="42"/>
      <c r="R136" s="42"/>
    </row>
    <row r="137" spans="1:18" s="45" customFormat="1" ht="12" x14ac:dyDescent="0.15">
      <c r="A137" s="42"/>
      <c r="B137" s="42"/>
      <c r="C137" s="42"/>
      <c r="D137" s="146"/>
      <c r="E137" s="140"/>
      <c r="F137" s="140"/>
      <c r="G137" s="140"/>
      <c r="H137" s="43"/>
      <c r="I137" s="43"/>
      <c r="J137" s="43"/>
      <c r="K137" s="44"/>
      <c r="L137" s="42"/>
      <c r="M137" s="42"/>
      <c r="N137" s="42"/>
      <c r="O137" s="42"/>
      <c r="P137" s="42"/>
      <c r="Q137" s="42"/>
      <c r="R137" s="42"/>
    </row>
    <row r="138" spans="1:18" s="45" customFormat="1" ht="12" x14ac:dyDescent="0.15">
      <c r="A138" s="42"/>
      <c r="B138" s="42"/>
      <c r="C138" s="42"/>
      <c r="D138" s="146"/>
      <c r="E138" s="140"/>
      <c r="F138" s="140"/>
      <c r="G138" s="140"/>
      <c r="H138" s="43"/>
      <c r="I138" s="43"/>
      <c r="J138" s="43"/>
      <c r="K138" s="44"/>
      <c r="L138" s="42"/>
      <c r="M138" s="42"/>
      <c r="N138" s="42"/>
      <c r="O138" s="42"/>
      <c r="P138" s="42"/>
      <c r="Q138" s="42"/>
      <c r="R138" s="42"/>
    </row>
    <row r="139" spans="1:18" s="45" customFormat="1" ht="12" x14ac:dyDescent="0.15">
      <c r="A139" s="42"/>
      <c r="B139" s="42"/>
      <c r="C139" s="42"/>
      <c r="D139" s="146"/>
      <c r="E139" s="140"/>
      <c r="F139" s="140"/>
      <c r="G139" s="140"/>
      <c r="H139" s="43"/>
      <c r="I139" s="43"/>
      <c r="J139" s="43"/>
      <c r="K139" s="44"/>
      <c r="L139" s="42"/>
      <c r="M139" s="42"/>
      <c r="N139" s="42"/>
      <c r="O139" s="42"/>
      <c r="P139" s="42"/>
      <c r="Q139" s="42"/>
      <c r="R139" s="42"/>
    </row>
    <row r="140" spans="1:18" s="45" customFormat="1" ht="12" x14ac:dyDescent="0.15">
      <c r="A140" s="42"/>
      <c r="B140" s="42"/>
      <c r="C140" s="42"/>
      <c r="D140" s="146"/>
      <c r="E140" s="140"/>
      <c r="F140" s="140"/>
      <c r="G140" s="140"/>
      <c r="H140" s="43"/>
      <c r="I140" s="43"/>
      <c r="J140" s="43"/>
      <c r="K140" s="44"/>
      <c r="L140" s="42"/>
      <c r="M140" s="42"/>
      <c r="N140" s="42"/>
      <c r="O140" s="42"/>
      <c r="P140" s="42"/>
      <c r="Q140" s="42"/>
      <c r="R140" s="42"/>
    </row>
    <row r="141" spans="1:18" s="45" customFormat="1" ht="12" x14ac:dyDescent="0.15">
      <c r="A141" s="42"/>
      <c r="B141" s="42"/>
      <c r="C141" s="42"/>
      <c r="D141" s="146"/>
      <c r="E141" s="140"/>
      <c r="F141" s="140"/>
      <c r="G141" s="140"/>
      <c r="H141" s="43"/>
      <c r="I141" s="43"/>
      <c r="J141" s="43"/>
      <c r="K141" s="44"/>
      <c r="L141" s="42"/>
      <c r="M141" s="42"/>
      <c r="N141" s="42"/>
      <c r="O141" s="42"/>
      <c r="P141" s="42"/>
      <c r="Q141" s="42"/>
      <c r="R141" s="42"/>
    </row>
    <row r="142" spans="1:18" s="45" customFormat="1" ht="12" x14ac:dyDescent="0.15">
      <c r="A142" s="42"/>
      <c r="B142" s="42"/>
      <c r="C142" s="42"/>
      <c r="D142" s="146"/>
      <c r="E142" s="140"/>
      <c r="F142" s="140"/>
      <c r="G142" s="140"/>
      <c r="H142" s="43"/>
      <c r="I142" s="43"/>
      <c r="J142" s="43"/>
      <c r="K142" s="44"/>
      <c r="L142" s="42"/>
      <c r="M142" s="42"/>
      <c r="N142" s="42"/>
      <c r="O142" s="42"/>
      <c r="P142" s="42"/>
      <c r="Q142" s="42"/>
      <c r="R142" s="42"/>
    </row>
    <row r="143" spans="1:18" s="45" customFormat="1" ht="12" x14ac:dyDescent="0.15">
      <c r="A143" s="42"/>
      <c r="B143" s="42"/>
      <c r="C143" s="42"/>
      <c r="D143" s="146"/>
      <c r="E143" s="140"/>
      <c r="F143" s="140"/>
      <c r="G143" s="140"/>
      <c r="H143" s="43"/>
      <c r="I143" s="43"/>
      <c r="J143" s="43"/>
      <c r="K143" s="44"/>
      <c r="L143" s="42"/>
      <c r="M143" s="42"/>
      <c r="N143" s="42"/>
      <c r="O143" s="42"/>
      <c r="P143" s="42"/>
      <c r="Q143" s="42"/>
      <c r="R143" s="42"/>
    </row>
    <row r="144" spans="1:18" s="45" customFormat="1" ht="12" x14ac:dyDescent="0.15">
      <c r="A144" s="42"/>
      <c r="B144" s="42"/>
      <c r="C144" s="42"/>
      <c r="D144" s="146"/>
      <c r="E144" s="140"/>
      <c r="F144" s="140"/>
      <c r="G144" s="140"/>
      <c r="H144" s="43"/>
      <c r="I144" s="43"/>
      <c r="J144" s="43"/>
      <c r="K144" s="44"/>
      <c r="L144" s="42"/>
      <c r="M144" s="42"/>
      <c r="N144" s="42"/>
      <c r="O144" s="42"/>
      <c r="P144" s="42"/>
      <c r="Q144" s="42"/>
      <c r="R144" s="42"/>
    </row>
    <row r="145" spans="1:18" s="45" customFormat="1" ht="12" x14ac:dyDescent="0.15">
      <c r="A145" s="42"/>
      <c r="B145" s="42"/>
      <c r="C145" s="42"/>
      <c r="D145" s="146"/>
      <c r="E145" s="140"/>
      <c r="F145" s="140"/>
      <c r="G145" s="140"/>
      <c r="H145" s="43"/>
      <c r="I145" s="43"/>
      <c r="J145" s="43"/>
      <c r="K145" s="44"/>
      <c r="L145" s="42"/>
      <c r="M145" s="42"/>
      <c r="N145" s="42"/>
      <c r="O145" s="42"/>
      <c r="P145" s="42"/>
      <c r="Q145" s="42"/>
      <c r="R145" s="42"/>
    </row>
    <row r="146" spans="1:18" s="45" customFormat="1" ht="12" x14ac:dyDescent="0.15">
      <c r="A146" s="42"/>
      <c r="B146" s="42"/>
      <c r="C146" s="42"/>
      <c r="D146" s="146"/>
      <c r="E146" s="140"/>
      <c r="F146" s="140"/>
      <c r="G146" s="140"/>
      <c r="H146" s="43"/>
      <c r="I146" s="43"/>
      <c r="J146" s="43"/>
      <c r="K146" s="44"/>
      <c r="L146" s="42"/>
      <c r="M146" s="42"/>
      <c r="N146" s="42"/>
      <c r="O146" s="42"/>
      <c r="P146" s="42"/>
      <c r="Q146" s="42"/>
      <c r="R146" s="42"/>
    </row>
    <row r="147" spans="1:18" s="45" customFormat="1" ht="12" x14ac:dyDescent="0.15">
      <c r="A147" s="42"/>
      <c r="B147" s="42"/>
      <c r="C147" s="42"/>
      <c r="D147" s="146"/>
      <c r="E147" s="140"/>
      <c r="F147" s="140"/>
      <c r="G147" s="140"/>
      <c r="H147" s="43"/>
      <c r="I147" s="43"/>
      <c r="J147" s="43"/>
      <c r="K147" s="44"/>
      <c r="L147" s="42"/>
      <c r="M147" s="42"/>
      <c r="N147" s="42"/>
      <c r="O147" s="42"/>
      <c r="P147" s="42"/>
      <c r="Q147" s="42"/>
      <c r="R147" s="42"/>
    </row>
    <row r="148" spans="1:18" s="45" customFormat="1" ht="12" x14ac:dyDescent="0.15">
      <c r="A148" s="42"/>
      <c r="B148" s="42"/>
      <c r="C148" s="42"/>
      <c r="D148" s="146"/>
      <c r="E148" s="140"/>
      <c r="F148" s="140"/>
      <c r="G148" s="140"/>
      <c r="H148" s="43"/>
      <c r="I148" s="43"/>
      <c r="J148" s="43"/>
      <c r="K148" s="44"/>
      <c r="L148" s="42"/>
      <c r="M148" s="42"/>
      <c r="N148" s="42"/>
      <c r="O148" s="42"/>
      <c r="P148" s="42"/>
      <c r="Q148" s="42"/>
      <c r="R148" s="42"/>
    </row>
    <row r="149" spans="1:18" s="45" customFormat="1" ht="12" x14ac:dyDescent="0.15">
      <c r="A149" s="42"/>
      <c r="B149" s="42"/>
      <c r="C149" s="42"/>
      <c r="D149" s="146"/>
      <c r="E149" s="140"/>
      <c r="F149" s="140"/>
      <c r="G149" s="140"/>
      <c r="H149" s="43"/>
      <c r="I149" s="43"/>
      <c r="J149" s="43"/>
      <c r="K149" s="44"/>
      <c r="L149" s="42"/>
      <c r="M149" s="42"/>
      <c r="N149" s="42"/>
      <c r="O149" s="42"/>
      <c r="P149" s="42"/>
      <c r="Q149" s="42"/>
      <c r="R149" s="42"/>
    </row>
    <row r="150" spans="1:18" s="45" customFormat="1" ht="12" x14ac:dyDescent="0.15">
      <c r="A150" s="42"/>
      <c r="B150" s="42"/>
      <c r="C150" s="42"/>
      <c r="D150" s="146"/>
      <c r="E150" s="140"/>
      <c r="F150" s="140"/>
      <c r="G150" s="140"/>
      <c r="H150" s="43"/>
      <c r="I150" s="43"/>
      <c r="J150" s="43"/>
      <c r="K150" s="44"/>
      <c r="L150" s="42"/>
      <c r="M150" s="42"/>
      <c r="N150" s="42"/>
      <c r="O150" s="42"/>
      <c r="P150" s="42"/>
      <c r="Q150" s="42"/>
      <c r="R150" s="42"/>
    </row>
    <row r="151" spans="1:18" s="45" customFormat="1" ht="12" x14ac:dyDescent="0.15">
      <c r="A151" s="42"/>
      <c r="B151" s="42"/>
      <c r="C151" s="42"/>
      <c r="D151" s="146"/>
      <c r="E151" s="140"/>
      <c r="F151" s="140"/>
      <c r="G151" s="140"/>
      <c r="H151" s="43"/>
      <c r="I151" s="43"/>
      <c r="J151" s="43"/>
      <c r="K151" s="44"/>
      <c r="L151" s="42"/>
      <c r="M151" s="42"/>
      <c r="N151" s="42"/>
      <c r="O151" s="42"/>
      <c r="P151" s="42"/>
      <c r="Q151" s="42"/>
      <c r="R151" s="42"/>
    </row>
    <row r="152" spans="1:18" s="45" customFormat="1" ht="12" x14ac:dyDescent="0.15">
      <c r="A152" s="42"/>
      <c r="B152" s="42"/>
      <c r="C152" s="42"/>
      <c r="D152" s="146"/>
      <c r="E152" s="140"/>
      <c r="F152" s="140"/>
      <c r="G152" s="140"/>
      <c r="H152" s="43"/>
      <c r="I152" s="43"/>
      <c r="J152" s="43"/>
      <c r="K152" s="44"/>
      <c r="L152" s="42"/>
      <c r="M152" s="42"/>
      <c r="N152" s="42"/>
      <c r="O152" s="42"/>
      <c r="P152" s="42"/>
      <c r="Q152" s="42"/>
      <c r="R152" s="42"/>
    </row>
    <row r="153" spans="1:18" s="45" customFormat="1" ht="12" x14ac:dyDescent="0.15">
      <c r="A153" s="42"/>
      <c r="B153" s="42"/>
      <c r="C153" s="42"/>
      <c r="D153" s="146"/>
      <c r="E153" s="140"/>
      <c r="F153" s="140"/>
      <c r="G153" s="140"/>
      <c r="H153" s="43"/>
      <c r="I153" s="43"/>
      <c r="J153" s="43"/>
      <c r="K153" s="44"/>
      <c r="L153" s="42"/>
      <c r="M153" s="42"/>
      <c r="N153" s="42"/>
      <c r="O153" s="42"/>
      <c r="P153" s="42"/>
      <c r="Q153" s="42"/>
      <c r="R153" s="42"/>
    </row>
    <row r="154" spans="1:18" s="45" customFormat="1" ht="12" x14ac:dyDescent="0.15">
      <c r="A154" s="42"/>
      <c r="B154" s="42"/>
      <c r="C154" s="42"/>
      <c r="D154" s="146"/>
      <c r="E154" s="140"/>
      <c r="F154" s="140"/>
      <c r="G154" s="140"/>
      <c r="H154" s="43"/>
      <c r="I154" s="43"/>
      <c r="J154" s="43"/>
      <c r="K154" s="44"/>
      <c r="L154" s="42"/>
      <c r="M154" s="42"/>
      <c r="N154" s="42"/>
      <c r="O154" s="42"/>
      <c r="P154" s="42"/>
      <c r="Q154" s="42"/>
      <c r="R154" s="42"/>
    </row>
    <row r="155" spans="1:18" s="45" customFormat="1" ht="12" x14ac:dyDescent="0.15">
      <c r="A155" s="42"/>
      <c r="B155" s="42"/>
      <c r="C155" s="42"/>
      <c r="D155" s="146"/>
      <c r="E155" s="140"/>
      <c r="F155" s="140"/>
      <c r="G155" s="140"/>
      <c r="H155" s="43"/>
      <c r="I155" s="43"/>
      <c r="J155" s="43"/>
      <c r="K155" s="44"/>
      <c r="L155" s="42"/>
      <c r="M155" s="42"/>
      <c r="N155" s="42"/>
      <c r="O155" s="42"/>
      <c r="P155" s="42"/>
      <c r="Q155" s="42"/>
      <c r="R155" s="42"/>
    </row>
    <row r="156" spans="1:18" s="45" customFormat="1" ht="12" x14ac:dyDescent="0.15">
      <c r="A156" s="42"/>
      <c r="B156" s="42"/>
      <c r="C156" s="42"/>
      <c r="D156" s="146"/>
      <c r="E156" s="140"/>
      <c r="F156" s="140"/>
      <c r="G156" s="140"/>
      <c r="H156" s="43"/>
      <c r="I156" s="43"/>
      <c r="J156" s="43"/>
      <c r="K156" s="44"/>
      <c r="L156" s="42"/>
      <c r="M156" s="42"/>
      <c r="N156" s="42"/>
      <c r="O156" s="42"/>
      <c r="P156" s="42"/>
      <c r="Q156" s="42"/>
      <c r="R156" s="42"/>
    </row>
    <row r="157" spans="1:18" s="45" customFormat="1" ht="12" x14ac:dyDescent="0.15">
      <c r="A157" s="42"/>
      <c r="B157" s="42"/>
      <c r="C157" s="42"/>
      <c r="D157" s="146"/>
      <c r="E157" s="140"/>
      <c r="F157" s="140"/>
      <c r="G157" s="140"/>
      <c r="H157" s="43"/>
      <c r="I157" s="43"/>
      <c r="J157" s="43"/>
      <c r="K157" s="44"/>
      <c r="L157" s="42"/>
      <c r="M157" s="42"/>
      <c r="N157" s="42"/>
      <c r="O157" s="42"/>
      <c r="P157" s="42"/>
      <c r="Q157" s="42"/>
      <c r="R157" s="42"/>
    </row>
    <row r="158" spans="1:18" s="45" customFormat="1" ht="12" x14ac:dyDescent="0.15">
      <c r="A158" s="42"/>
      <c r="B158" s="42"/>
      <c r="C158" s="42"/>
      <c r="D158" s="146"/>
      <c r="E158" s="140"/>
      <c r="F158" s="140"/>
      <c r="G158" s="140"/>
      <c r="H158" s="43"/>
      <c r="I158" s="43"/>
      <c r="J158" s="43"/>
      <c r="K158" s="44"/>
      <c r="L158" s="42"/>
      <c r="M158" s="42"/>
      <c r="N158" s="42"/>
      <c r="O158" s="42"/>
      <c r="P158" s="42"/>
      <c r="Q158" s="42"/>
      <c r="R158" s="42"/>
    </row>
    <row r="159" spans="1:18" s="45" customFormat="1" ht="12" x14ac:dyDescent="0.15">
      <c r="A159" s="42"/>
      <c r="B159" s="42"/>
      <c r="C159" s="42"/>
      <c r="D159" s="146"/>
      <c r="E159" s="140"/>
      <c r="F159" s="140"/>
      <c r="G159" s="140"/>
      <c r="H159" s="43"/>
      <c r="I159" s="43"/>
      <c r="J159" s="43"/>
      <c r="K159" s="44"/>
      <c r="L159" s="42"/>
      <c r="M159" s="42"/>
      <c r="N159" s="42"/>
      <c r="O159" s="42"/>
      <c r="P159" s="42"/>
      <c r="Q159" s="42"/>
      <c r="R159" s="42"/>
    </row>
    <row r="160" spans="1:18" s="45" customFormat="1" ht="12" x14ac:dyDescent="0.15">
      <c r="A160" s="42"/>
      <c r="B160" s="42"/>
      <c r="C160" s="42"/>
      <c r="D160" s="146"/>
      <c r="E160" s="140"/>
      <c r="F160" s="140"/>
      <c r="G160" s="140"/>
      <c r="H160" s="43"/>
      <c r="I160" s="43"/>
      <c r="J160" s="43"/>
      <c r="K160" s="44"/>
      <c r="L160" s="42"/>
      <c r="M160" s="42"/>
      <c r="N160" s="42"/>
      <c r="O160" s="42"/>
      <c r="P160" s="42"/>
      <c r="Q160" s="42"/>
      <c r="R160" s="42"/>
    </row>
    <row r="161" spans="1:18" s="45" customFormat="1" ht="12" x14ac:dyDescent="0.15">
      <c r="A161" s="42"/>
      <c r="B161" s="42"/>
      <c r="C161" s="42"/>
      <c r="D161" s="146"/>
      <c r="E161" s="140"/>
      <c r="F161" s="140"/>
      <c r="G161" s="140"/>
      <c r="H161" s="43"/>
      <c r="I161" s="43"/>
      <c r="J161" s="43"/>
      <c r="K161" s="44"/>
      <c r="L161" s="42"/>
      <c r="M161" s="42"/>
      <c r="N161" s="42"/>
      <c r="O161" s="42"/>
      <c r="P161" s="42"/>
      <c r="Q161" s="42"/>
      <c r="R161" s="42"/>
    </row>
    <row r="162" spans="1:18" s="45" customFormat="1" ht="12" x14ac:dyDescent="0.15">
      <c r="A162" s="42"/>
      <c r="B162" s="42"/>
      <c r="C162" s="42"/>
      <c r="D162" s="146"/>
      <c r="E162" s="140"/>
      <c r="F162" s="140"/>
      <c r="G162" s="140"/>
      <c r="H162" s="43"/>
      <c r="I162" s="43"/>
      <c r="J162" s="43"/>
      <c r="K162" s="44"/>
      <c r="L162" s="42"/>
      <c r="M162" s="42"/>
      <c r="N162" s="42"/>
      <c r="O162" s="42"/>
      <c r="P162" s="42"/>
      <c r="Q162" s="42"/>
      <c r="R162" s="42"/>
    </row>
    <row r="163" spans="1:18" s="45" customFormat="1" ht="12" x14ac:dyDescent="0.15">
      <c r="A163" s="42"/>
      <c r="B163" s="42"/>
      <c r="C163" s="42"/>
      <c r="D163" s="146"/>
      <c r="E163" s="140"/>
      <c r="F163" s="140"/>
      <c r="G163" s="140"/>
      <c r="H163" s="43"/>
      <c r="I163" s="43"/>
      <c r="J163" s="43"/>
      <c r="K163" s="44"/>
      <c r="L163" s="42"/>
      <c r="M163" s="42"/>
      <c r="N163" s="42"/>
      <c r="O163" s="42"/>
      <c r="P163" s="42"/>
      <c r="Q163" s="42"/>
      <c r="R163" s="42"/>
    </row>
    <row r="164" spans="1:18" s="45" customFormat="1" ht="12" x14ac:dyDescent="0.15">
      <c r="A164" s="42"/>
      <c r="B164" s="42"/>
      <c r="C164" s="42"/>
      <c r="D164" s="146"/>
      <c r="E164" s="140"/>
      <c r="F164" s="140"/>
      <c r="G164" s="140"/>
      <c r="H164" s="43"/>
      <c r="I164" s="43"/>
      <c r="J164" s="43"/>
      <c r="K164" s="44"/>
      <c r="L164" s="42"/>
      <c r="M164" s="42"/>
      <c r="N164" s="42"/>
      <c r="O164" s="42"/>
      <c r="P164" s="42"/>
      <c r="Q164" s="42"/>
      <c r="R164" s="42"/>
    </row>
    <row r="165" spans="1:18" s="45" customFormat="1" ht="12" x14ac:dyDescent="0.15">
      <c r="A165" s="42"/>
      <c r="B165" s="42"/>
      <c r="C165" s="42"/>
      <c r="D165" s="146"/>
      <c r="E165" s="140"/>
      <c r="F165" s="140"/>
      <c r="G165" s="140"/>
      <c r="H165" s="43"/>
      <c r="I165" s="43"/>
      <c r="J165" s="43"/>
      <c r="K165" s="44"/>
      <c r="L165" s="42"/>
      <c r="M165" s="42"/>
      <c r="N165" s="42"/>
      <c r="O165" s="42"/>
      <c r="P165" s="42"/>
      <c r="Q165" s="42"/>
      <c r="R165" s="42"/>
    </row>
    <row r="166" spans="1:18" s="45" customFormat="1" ht="12" x14ac:dyDescent="0.15">
      <c r="A166" s="42"/>
      <c r="B166" s="42"/>
      <c r="C166" s="42"/>
      <c r="D166" s="146"/>
      <c r="E166" s="140"/>
      <c r="F166" s="140"/>
      <c r="G166" s="140"/>
      <c r="H166" s="43"/>
      <c r="I166" s="43"/>
      <c r="J166" s="43"/>
      <c r="K166" s="44"/>
      <c r="L166" s="42"/>
      <c r="M166" s="42"/>
      <c r="N166" s="42"/>
      <c r="O166" s="42"/>
      <c r="P166" s="42"/>
      <c r="Q166" s="42"/>
      <c r="R166" s="42"/>
    </row>
    <row r="167" spans="1:18" s="45" customFormat="1" ht="12" x14ac:dyDescent="0.15">
      <c r="A167" s="42"/>
      <c r="B167" s="42"/>
      <c r="C167" s="42"/>
      <c r="D167" s="146"/>
      <c r="E167" s="140"/>
      <c r="F167" s="140"/>
      <c r="G167" s="140"/>
      <c r="H167" s="43"/>
      <c r="I167" s="43"/>
      <c r="J167" s="43"/>
      <c r="K167" s="44"/>
      <c r="L167" s="42"/>
      <c r="M167" s="42"/>
      <c r="N167" s="42"/>
      <c r="O167" s="42"/>
      <c r="P167" s="42"/>
      <c r="Q167" s="42"/>
      <c r="R167" s="42"/>
    </row>
    <row r="168" spans="1:18" s="45" customFormat="1" ht="12" x14ac:dyDescent="0.15">
      <c r="A168" s="42"/>
      <c r="B168" s="42"/>
      <c r="C168" s="42"/>
      <c r="D168" s="146"/>
      <c r="E168" s="140"/>
      <c r="F168" s="140"/>
      <c r="G168" s="140"/>
      <c r="H168" s="43"/>
      <c r="I168" s="43"/>
      <c r="J168" s="43"/>
      <c r="K168" s="44"/>
      <c r="L168" s="42"/>
      <c r="M168" s="42"/>
      <c r="N168" s="42"/>
      <c r="O168" s="42"/>
      <c r="P168" s="42"/>
      <c r="Q168" s="42"/>
      <c r="R168" s="42"/>
    </row>
    <row r="169" spans="1:18" s="45" customFormat="1" ht="12" x14ac:dyDescent="0.15">
      <c r="A169" s="42"/>
      <c r="B169" s="42"/>
      <c r="C169" s="42"/>
      <c r="D169" s="146"/>
      <c r="E169" s="140"/>
      <c r="F169" s="140"/>
      <c r="G169" s="140"/>
      <c r="H169" s="43"/>
      <c r="I169" s="43"/>
      <c r="J169" s="43"/>
      <c r="K169" s="44"/>
      <c r="L169" s="42"/>
      <c r="M169" s="42"/>
      <c r="N169" s="42"/>
      <c r="O169" s="42"/>
      <c r="P169" s="42"/>
      <c r="Q169" s="42"/>
      <c r="R169" s="42"/>
    </row>
    <row r="170" spans="1:18" s="45" customFormat="1" ht="12" x14ac:dyDescent="0.15">
      <c r="A170" s="42"/>
      <c r="B170" s="42"/>
      <c r="C170" s="42"/>
      <c r="D170" s="146"/>
      <c r="E170" s="140"/>
      <c r="F170" s="140"/>
      <c r="G170" s="140"/>
      <c r="H170" s="43"/>
      <c r="I170" s="43"/>
      <c r="J170" s="43"/>
      <c r="K170" s="44"/>
      <c r="L170" s="42"/>
      <c r="M170" s="42"/>
      <c r="N170" s="42"/>
      <c r="O170" s="42"/>
      <c r="P170" s="42"/>
      <c r="Q170" s="42"/>
      <c r="R170" s="42"/>
    </row>
    <row r="171" spans="1:18" s="45" customFormat="1" ht="12" x14ac:dyDescent="0.15">
      <c r="A171" s="42"/>
      <c r="B171" s="42"/>
      <c r="C171" s="42"/>
      <c r="D171" s="146"/>
      <c r="E171" s="140"/>
      <c r="F171" s="140"/>
      <c r="G171" s="140"/>
      <c r="H171" s="43"/>
      <c r="I171" s="43"/>
      <c r="J171" s="43"/>
      <c r="K171" s="44"/>
      <c r="L171" s="42"/>
      <c r="M171" s="42"/>
      <c r="N171" s="42"/>
      <c r="O171" s="42"/>
      <c r="P171" s="42"/>
      <c r="Q171" s="42"/>
      <c r="R171" s="42"/>
    </row>
    <row r="172" spans="1:18" s="45" customFormat="1" ht="12" x14ac:dyDescent="0.15">
      <c r="A172" s="42"/>
      <c r="B172" s="42"/>
      <c r="C172" s="42"/>
      <c r="D172" s="146"/>
      <c r="E172" s="140"/>
      <c r="F172" s="140"/>
      <c r="G172" s="140"/>
      <c r="H172" s="43"/>
      <c r="I172" s="43"/>
      <c r="J172" s="43"/>
      <c r="K172" s="44"/>
      <c r="L172" s="42"/>
      <c r="M172" s="42"/>
      <c r="N172" s="42"/>
      <c r="O172" s="42"/>
      <c r="P172" s="42"/>
      <c r="Q172" s="42"/>
      <c r="R172" s="42"/>
    </row>
    <row r="173" spans="1:18" s="45" customFormat="1" ht="12" x14ac:dyDescent="0.15">
      <c r="A173" s="42"/>
      <c r="B173" s="42"/>
      <c r="C173" s="42"/>
      <c r="D173" s="146"/>
      <c r="E173" s="140"/>
      <c r="F173" s="140"/>
      <c r="G173" s="140"/>
      <c r="H173" s="43"/>
      <c r="I173" s="43"/>
      <c r="J173" s="43"/>
      <c r="K173" s="44"/>
      <c r="L173" s="42"/>
      <c r="M173" s="42"/>
      <c r="N173" s="42"/>
      <c r="O173" s="42"/>
      <c r="P173" s="42"/>
      <c r="Q173" s="42"/>
      <c r="R173" s="42"/>
    </row>
    <row r="174" spans="1:18" s="45" customFormat="1" ht="12" x14ac:dyDescent="0.15">
      <c r="A174" s="42"/>
      <c r="B174" s="42"/>
      <c r="C174" s="42"/>
      <c r="D174" s="146"/>
      <c r="E174" s="140"/>
      <c r="F174" s="140"/>
      <c r="G174" s="140"/>
      <c r="H174" s="43"/>
      <c r="I174" s="43"/>
      <c r="J174" s="43"/>
      <c r="K174" s="44"/>
      <c r="L174" s="42"/>
      <c r="M174" s="42"/>
      <c r="N174" s="42"/>
      <c r="O174" s="42"/>
      <c r="P174" s="42"/>
      <c r="Q174" s="42"/>
      <c r="R174" s="42"/>
    </row>
    <row r="175" spans="1:18" s="45" customFormat="1" ht="12" x14ac:dyDescent="0.15">
      <c r="A175" s="42"/>
      <c r="B175" s="42"/>
      <c r="C175" s="42"/>
      <c r="D175" s="146"/>
      <c r="E175" s="140"/>
      <c r="F175" s="140"/>
      <c r="G175" s="140"/>
      <c r="H175" s="43"/>
      <c r="I175" s="43"/>
      <c r="J175" s="43"/>
      <c r="K175" s="44"/>
      <c r="L175" s="42"/>
      <c r="M175" s="42"/>
      <c r="N175" s="42"/>
      <c r="O175" s="42"/>
      <c r="P175" s="42"/>
      <c r="Q175" s="42"/>
      <c r="R175" s="42"/>
    </row>
    <row r="176" spans="1:18" s="45" customFormat="1" ht="12" x14ac:dyDescent="0.15">
      <c r="A176" s="42"/>
      <c r="B176" s="42"/>
      <c r="C176" s="42"/>
      <c r="D176" s="146"/>
      <c r="E176" s="140"/>
      <c r="F176" s="140"/>
      <c r="G176" s="140"/>
      <c r="H176" s="43"/>
      <c r="I176" s="43"/>
      <c r="J176" s="43"/>
      <c r="K176" s="44"/>
      <c r="L176" s="42"/>
      <c r="M176" s="42"/>
      <c r="N176" s="42"/>
      <c r="O176" s="42"/>
      <c r="P176" s="42"/>
      <c r="Q176" s="42"/>
      <c r="R176" s="42"/>
    </row>
    <row r="177" spans="1:18" s="45" customFormat="1" ht="12" x14ac:dyDescent="0.15">
      <c r="A177" s="42"/>
      <c r="B177" s="42"/>
      <c r="C177" s="42"/>
      <c r="D177" s="146"/>
      <c r="E177" s="140"/>
      <c r="F177" s="140"/>
      <c r="G177" s="140"/>
      <c r="H177" s="43"/>
      <c r="I177" s="43"/>
      <c r="J177" s="43"/>
      <c r="K177" s="44"/>
      <c r="L177" s="42"/>
      <c r="M177" s="42"/>
      <c r="N177" s="42"/>
      <c r="O177" s="42"/>
      <c r="P177" s="42"/>
      <c r="Q177" s="42"/>
      <c r="R177" s="42"/>
    </row>
    <row r="178" spans="1:18" s="45" customFormat="1" ht="12" x14ac:dyDescent="0.15">
      <c r="A178" s="42"/>
      <c r="B178" s="42"/>
      <c r="C178" s="42"/>
      <c r="D178" s="146"/>
      <c r="E178" s="140"/>
      <c r="F178" s="140"/>
      <c r="G178" s="140"/>
      <c r="H178" s="43"/>
      <c r="I178" s="43"/>
      <c r="J178" s="43"/>
      <c r="K178" s="44"/>
      <c r="L178" s="42"/>
      <c r="M178" s="42"/>
      <c r="N178" s="42"/>
      <c r="O178" s="42"/>
      <c r="P178" s="42"/>
      <c r="Q178" s="42"/>
      <c r="R178" s="42"/>
    </row>
    <row r="179" spans="1:18" s="45" customFormat="1" ht="12" x14ac:dyDescent="0.15">
      <c r="A179" s="42"/>
      <c r="B179" s="42"/>
      <c r="C179" s="42"/>
      <c r="D179" s="146"/>
      <c r="E179" s="140"/>
      <c r="F179" s="140"/>
      <c r="G179" s="140"/>
      <c r="H179" s="43"/>
      <c r="I179" s="43"/>
      <c r="J179" s="43"/>
      <c r="K179" s="44"/>
      <c r="L179" s="42"/>
      <c r="M179" s="42"/>
      <c r="N179" s="42"/>
      <c r="O179" s="42"/>
      <c r="P179" s="42"/>
      <c r="Q179" s="42"/>
      <c r="R179" s="42"/>
    </row>
    <row r="180" spans="1:18" s="45" customFormat="1" ht="12" x14ac:dyDescent="0.15">
      <c r="A180" s="42"/>
      <c r="B180" s="42"/>
      <c r="C180" s="42"/>
      <c r="D180" s="146"/>
      <c r="E180" s="140"/>
      <c r="F180" s="140"/>
      <c r="G180" s="140"/>
      <c r="H180" s="43"/>
      <c r="I180" s="43"/>
      <c r="J180" s="43"/>
      <c r="K180" s="44"/>
      <c r="L180" s="42"/>
      <c r="M180" s="42"/>
      <c r="N180" s="42"/>
      <c r="O180" s="42"/>
      <c r="P180" s="42"/>
      <c r="Q180" s="42"/>
      <c r="R180" s="42"/>
    </row>
    <row r="181" spans="1:18" s="45" customFormat="1" ht="12" x14ac:dyDescent="0.15">
      <c r="A181" s="42"/>
      <c r="B181" s="42"/>
      <c r="C181" s="42"/>
      <c r="D181" s="146"/>
      <c r="E181" s="140"/>
      <c r="F181" s="140"/>
      <c r="G181" s="140"/>
      <c r="H181" s="43"/>
      <c r="I181" s="43"/>
      <c r="J181" s="43"/>
      <c r="K181" s="44"/>
      <c r="L181" s="42"/>
      <c r="M181" s="42"/>
      <c r="N181" s="42"/>
      <c r="O181" s="42"/>
      <c r="P181" s="42"/>
      <c r="Q181" s="42"/>
      <c r="R181" s="42"/>
    </row>
    <row r="182" spans="1:18" s="45" customFormat="1" ht="12" x14ac:dyDescent="0.15">
      <c r="A182" s="42"/>
      <c r="B182" s="42"/>
      <c r="C182" s="42"/>
      <c r="D182" s="146"/>
      <c r="E182" s="140"/>
      <c r="F182" s="140"/>
      <c r="G182" s="140"/>
      <c r="H182" s="43"/>
      <c r="I182" s="43"/>
      <c r="J182" s="43"/>
      <c r="K182" s="44"/>
      <c r="L182" s="42"/>
      <c r="M182" s="42"/>
      <c r="N182" s="42"/>
      <c r="O182" s="42"/>
      <c r="P182" s="42"/>
      <c r="Q182" s="42"/>
      <c r="R182" s="42"/>
    </row>
    <row r="183" spans="1:18" s="45" customFormat="1" ht="12" x14ac:dyDescent="0.15">
      <c r="A183" s="42"/>
      <c r="B183" s="42"/>
      <c r="C183" s="42"/>
      <c r="D183" s="146"/>
      <c r="E183" s="140"/>
      <c r="F183" s="140"/>
      <c r="G183" s="140"/>
      <c r="H183" s="43"/>
      <c r="I183" s="43"/>
      <c r="J183" s="43"/>
      <c r="K183" s="44"/>
      <c r="L183" s="42"/>
      <c r="M183" s="42"/>
      <c r="N183" s="42"/>
      <c r="O183" s="42"/>
      <c r="P183" s="42"/>
      <c r="Q183" s="42"/>
      <c r="R183" s="42"/>
    </row>
    <row r="184" spans="1:18" s="45" customFormat="1" ht="12" x14ac:dyDescent="0.15">
      <c r="A184" s="42"/>
      <c r="B184" s="42"/>
      <c r="C184" s="42"/>
      <c r="D184" s="146"/>
      <c r="E184" s="140"/>
      <c r="F184" s="140"/>
      <c r="G184" s="140"/>
      <c r="H184" s="43"/>
      <c r="I184" s="43"/>
      <c r="J184" s="43"/>
      <c r="K184" s="44"/>
      <c r="L184" s="42"/>
      <c r="M184" s="42"/>
      <c r="N184" s="42"/>
      <c r="O184" s="42"/>
      <c r="P184" s="42"/>
      <c r="Q184" s="42"/>
      <c r="R184" s="42"/>
    </row>
    <row r="185" spans="1:18" s="45" customFormat="1" ht="12" x14ac:dyDescent="0.15">
      <c r="A185" s="42"/>
      <c r="B185" s="42"/>
      <c r="C185" s="42"/>
      <c r="D185" s="146"/>
      <c r="E185" s="140"/>
      <c r="F185" s="140"/>
      <c r="G185" s="140"/>
      <c r="H185" s="43"/>
      <c r="I185" s="43"/>
      <c r="J185" s="43"/>
      <c r="K185" s="44"/>
      <c r="L185" s="42"/>
      <c r="M185" s="42"/>
      <c r="N185" s="42"/>
      <c r="O185" s="42"/>
      <c r="P185" s="42"/>
      <c r="Q185" s="42"/>
      <c r="R185" s="42"/>
    </row>
    <row r="186" spans="1:18" s="45" customFormat="1" ht="12" x14ac:dyDescent="0.15">
      <c r="A186" s="42"/>
      <c r="B186" s="42"/>
      <c r="C186" s="42"/>
      <c r="D186" s="146"/>
      <c r="E186" s="140"/>
      <c r="F186" s="140"/>
      <c r="G186" s="140"/>
      <c r="H186" s="43"/>
      <c r="I186" s="43"/>
      <c r="J186" s="43"/>
      <c r="K186" s="44"/>
      <c r="L186" s="42"/>
      <c r="M186" s="42"/>
      <c r="N186" s="42"/>
      <c r="O186" s="42"/>
      <c r="P186" s="42"/>
      <c r="Q186" s="42"/>
      <c r="R186" s="42"/>
    </row>
    <row r="187" spans="1:18" s="45" customFormat="1" ht="12" x14ac:dyDescent="0.15">
      <c r="A187" s="42"/>
      <c r="B187" s="42"/>
      <c r="C187" s="42"/>
      <c r="D187" s="146"/>
      <c r="E187" s="140"/>
      <c r="F187" s="140"/>
      <c r="G187" s="140"/>
      <c r="H187" s="43"/>
      <c r="I187" s="43"/>
      <c r="J187" s="43"/>
      <c r="K187" s="44"/>
      <c r="L187" s="42"/>
      <c r="M187" s="42"/>
      <c r="N187" s="42"/>
      <c r="O187" s="42"/>
      <c r="P187" s="42"/>
      <c r="Q187" s="42"/>
      <c r="R187" s="42"/>
    </row>
    <row r="188" spans="1:18" s="45" customFormat="1" ht="12" x14ac:dyDescent="0.15">
      <c r="A188" s="42"/>
      <c r="B188" s="42"/>
      <c r="C188" s="42"/>
      <c r="D188" s="146"/>
      <c r="E188" s="140"/>
      <c r="F188" s="140"/>
      <c r="G188" s="140"/>
      <c r="H188" s="43"/>
      <c r="I188" s="43"/>
      <c r="J188" s="43"/>
      <c r="K188" s="44"/>
      <c r="L188" s="42"/>
      <c r="M188" s="42"/>
      <c r="N188" s="42"/>
      <c r="O188" s="42"/>
      <c r="P188" s="42"/>
      <c r="Q188" s="42"/>
      <c r="R188" s="42"/>
    </row>
    <row r="189" spans="1:18" s="45" customFormat="1" ht="12" x14ac:dyDescent="0.15">
      <c r="A189" s="42"/>
      <c r="B189" s="42"/>
      <c r="C189" s="42"/>
      <c r="D189" s="146"/>
      <c r="E189" s="140"/>
      <c r="F189" s="140"/>
      <c r="G189" s="140"/>
      <c r="H189" s="43"/>
      <c r="I189" s="43"/>
      <c r="J189" s="43"/>
      <c r="K189" s="44"/>
      <c r="L189" s="42"/>
      <c r="M189" s="42"/>
      <c r="N189" s="42"/>
      <c r="O189" s="42"/>
      <c r="P189" s="42"/>
      <c r="Q189" s="42"/>
      <c r="R189" s="42"/>
    </row>
    <row r="190" spans="1:18" s="45" customFormat="1" ht="12" x14ac:dyDescent="0.15">
      <c r="A190" s="42"/>
      <c r="B190" s="42"/>
      <c r="C190" s="42"/>
      <c r="D190" s="146"/>
      <c r="E190" s="140"/>
      <c r="F190" s="140"/>
      <c r="G190" s="140"/>
      <c r="H190" s="43"/>
      <c r="I190" s="43"/>
      <c r="J190" s="43"/>
      <c r="K190" s="44"/>
      <c r="L190" s="42"/>
      <c r="M190" s="42"/>
      <c r="N190" s="42"/>
      <c r="O190" s="42"/>
      <c r="P190" s="42"/>
      <c r="Q190" s="42"/>
      <c r="R190" s="42"/>
    </row>
    <row r="191" spans="1:18" s="45" customFormat="1" ht="12" x14ac:dyDescent="0.15">
      <c r="A191" s="42"/>
      <c r="B191" s="42"/>
      <c r="C191" s="42"/>
      <c r="D191" s="146"/>
      <c r="E191" s="140"/>
      <c r="F191" s="140"/>
      <c r="G191" s="140"/>
      <c r="H191" s="43"/>
      <c r="I191" s="43"/>
      <c r="J191" s="43"/>
      <c r="K191" s="44"/>
      <c r="L191" s="42"/>
      <c r="M191" s="42"/>
      <c r="N191" s="42"/>
      <c r="O191" s="42"/>
      <c r="P191" s="42"/>
      <c r="Q191" s="42"/>
      <c r="R191" s="42"/>
    </row>
    <row r="192" spans="1:18" s="45" customFormat="1" ht="12" x14ac:dyDescent="0.15">
      <c r="A192" s="42"/>
      <c r="B192" s="42"/>
      <c r="C192" s="42"/>
      <c r="D192" s="146"/>
      <c r="E192" s="140"/>
      <c r="F192" s="140"/>
      <c r="G192" s="140"/>
      <c r="H192" s="43"/>
      <c r="I192" s="43"/>
      <c r="J192" s="43"/>
      <c r="K192" s="44"/>
      <c r="L192" s="42"/>
      <c r="M192" s="42"/>
      <c r="N192" s="42"/>
      <c r="O192" s="42"/>
      <c r="P192" s="42"/>
      <c r="Q192" s="42"/>
      <c r="R192" s="42"/>
    </row>
    <row r="193" spans="1:18" s="45" customFormat="1" ht="12" x14ac:dyDescent="0.15">
      <c r="A193" s="42"/>
      <c r="B193" s="42"/>
      <c r="C193" s="42"/>
      <c r="D193" s="146"/>
      <c r="E193" s="140"/>
      <c r="F193" s="140"/>
      <c r="G193" s="140"/>
      <c r="H193" s="43"/>
      <c r="I193" s="43"/>
      <c r="J193" s="43"/>
      <c r="K193" s="44"/>
      <c r="L193" s="42"/>
      <c r="M193" s="42"/>
      <c r="N193" s="42"/>
      <c r="O193" s="42"/>
      <c r="P193" s="42"/>
      <c r="Q193" s="42"/>
      <c r="R193" s="42"/>
    </row>
    <row r="194" spans="1:18" s="45" customFormat="1" ht="12" x14ac:dyDescent="0.15">
      <c r="A194" s="42"/>
      <c r="B194" s="42"/>
      <c r="C194" s="42"/>
      <c r="D194" s="146"/>
      <c r="E194" s="140"/>
      <c r="F194" s="140"/>
      <c r="G194" s="140"/>
      <c r="H194" s="43"/>
      <c r="I194" s="43"/>
      <c r="J194" s="43"/>
      <c r="K194" s="44"/>
      <c r="L194" s="42"/>
      <c r="M194" s="42"/>
      <c r="N194" s="42"/>
      <c r="O194" s="42"/>
      <c r="P194" s="42"/>
      <c r="Q194" s="42"/>
      <c r="R194" s="42"/>
    </row>
    <row r="195" spans="1:18" s="45" customFormat="1" ht="12" x14ac:dyDescent="0.15">
      <c r="A195" s="42"/>
      <c r="B195" s="42"/>
      <c r="C195" s="42"/>
      <c r="D195" s="146"/>
      <c r="E195" s="140"/>
      <c r="F195" s="140"/>
      <c r="G195" s="140"/>
      <c r="H195" s="43"/>
      <c r="I195" s="43"/>
      <c r="J195" s="43"/>
      <c r="K195" s="44"/>
      <c r="L195" s="42"/>
      <c r="M195" s="42"/>
      <c r="N195" s="42"/>
      <c r="O195" s="42"/>
      <c r="P195" s="42"/>
      <c r="Q195" s="42"/>
      <c r="R195" s="42"/>
    </row>
    <row r="196" spans="1:18" s="45" customFormat="1" ht="12" x14ac:dyDescent="0.15">
      <c r="A196" s="42"/>
      <c r="B196" s="42"/>
      <c r="C196" s="42"/>
      <c r="D196" s="146"/>
      <c r="E196" s="140"/>
      <c r="F196" s="140"/>
      <c r="G196" s="140"/>
      <c r="H196" s="43"/>
      <c r="I196" s="43"/>
      <c r="J196" s="43"/>
      <c r="K196" s="44"/>
      <c r="L196" s="42"/>
      <c r="M196" s="42"/>
      <c r="N196" s="42"/>
      <c r="O196" s="42"/>
      <c r="P196" s="42"/>
      <c r="Q196" s="42"/>
      <c r="R196" s="42"/>
    </row>
    <row r="197" spans="1:18" s="45" customFormat="1" ht="12" x14ac:dyDescent="0.15">
      <c r="A197" s="42"/>
      <c r="B197" s="42"/>
      <c r="C197" s="42"/>
      <c r="D197" s="146"/>
      <c r="E197" s="140"/>
      <c r="F197" s="140"/>
      <c r="G197" s="140"/>
      <c r="H197" s="43"/>
      <c r="I197" s="43"/>
      <c r="J197" s="43"/>
      <c r="K197" s="44"/>
      <c r="L197" s="42"/>
      <c r="M197" s="42"/>
      <c r="N197" s="42"/>
      <c r="O197" s="42"/>
      <c r="P197" s="42"/>
      <c r="Q197" s="42"/>
      <c r="R197" s="42"/>
    </row>
    <row r="198" spans="1:18" s="45" customFormat="1" ht="12" x14ac:dyDescent="0.15">
      <c r="A198" s="42"/>
      <c r="B198" s="42"/>
      <c r="C198" s="42"/>
      <c r="D198" s="146"/>
      <c r="E198" s="140"/>
      <c r="F198" s="140"/>
      <c r="G198" s="140"/>
      <c r="H198" s="43"/>
      <c r="I198" s="43"/>
      <c r="J198" s="43"/>
      <c r="K198" s="44"/>
      <c r="L198" s="42"/>
      <c r="M198" s="42"/>
      <c r="N198" s="42"/>
      <c r="O198" s="42"/>
      <c r="P198" s="42"/>
      <c r="Q198" s="42"/>
      <c r="R198" s="42"/>
    </row>
    <row r="199" spans="1:18" s="45" customFormat="1" ht="12" x14ac:dyDescent="0.15">
      <c r="A199" s="42"/>
      <c r="B199" s="42"/>
      <c r="C199" s="42"/>
      <c r="D199" s="146"/>
      <c r="E199" s="140"/>
      <c r="F199" s="140"/>
      <c r="G199" s="140"/>
      <c r="H199" s="43"/>
      <c r="I199" s="43"/>
      <c r="J199" s="43"/>
      <c r="K199" s="44"/>
      <c r="L199" s="42"/>
      <c r="M199" s="42"/>
      <c r="N199" s="42"/>
      <c r="O199" s="42"/>
      <c r="P199" s="42"/>
      <c r="Q199" s="42"/>
      <c r="R199" s="42"/>
    </row>
    <row r="200" spans="1:18" s="45" customFormat="1" ht="12" x14ac:dyDescent="0.15">
      <c r="A200" s="42"/>
      <c r="B200" s="42"/>
      <c r="C200" s="42"/>
      <c r="D200" s="146"/>
      <c r="E200" s="140"/>
      <c r="F200" s="140"/>
      <c r="G200" s="140"/>
      <c r="H200" s="43"/>
      <c r="I200" s="43"/>
      <c r="J200" s="43"/>
      <c r="K200" s="44"/>
      <c r="L200" s="42"/>
      <c r="M200" s="42"/>
      <c r="N200" s="42"/>
      <c r="O200" s="42"/>
      <c r="P200" s="42"/>
      <c r="Q200" s="42"/>
      <c r="R200" s="42"/>
    </row>
    <row r="201" spans="1:18" s="45" customFormat="1" ht="12" x14ac:dyDescent="0.15">
      <c r="A201" s="42"/>
      <c r="B201" s="42"/>
      <c r="C201" s="42"/>
      <c r="D201" s="146"/>
      <c r="E201" s="140"/>
      <c r="F201" s="140"/>
      <c r="G201" s="140"/>
      <c r="H201" s="43"/>
      <c r="I201" s="43"/>
      <c r="J201" s="43"/>
      <c r="K201" s="44"/>
      <c r="L201" s="42"/>
      <c r="M201" s="42"/>
      <c r="N201" s="42"/>
      <c r="O201" s="42"/>
      <c r="P201" s="42"/>
      <c r="Q201" s="42"/>
      <c r="R201" s="42"/>
    </row>
    <row r="202" spans="1:18" s="45" customFormat="1" ht="12" x14ac:dyDescent="0.15">
      <c r="A202" s="42"/>
      <c r="B202" s="42"/>
      <c r="C202" s="42"/>
      <c r="D202" s="146"/>
      <c r="E202" s="140"/>
      <c r="F202" s="140"/>
      <c r="G202" s="140"/>
      <c r="H202" s="43"/>
      <c r="I202" s="43"/>
      <c r="J202" s="43"/>
      <c r="K202" s="44"/>
      <c r="L202" s="42"/>
      <c r="M202" s="42"/>
      <c r="N202" s="42"/>
      <c r="O202" s="42"/>
      <c r="P202" s="42"/>
      <c r="Q202" s="42"/>
      <c r="R202" s="42"/>
    </row>
    <row r="203" spans="1:18" s="45" customFormat="1" ht="12" x14ac:dyDescent="0.15">
      <c r="A203" s="42"/>
      <c r="B203" s="42"/>
      <c r="C203" s="42"/>
      <c r="D203" s="146"/>
      <c r="E203" s="140"/>
      <c r="F203" s="140"/>
      <c r="G203" s="140"/>
      <c r="H203" s="43"/>
      <c r="I203" s="43"/>
      <c r="J203" s="43"/>
      <c r="K203" s="44"/>
      <c r="L203" s="42"/>
      <c r="M203" s="42"/>
      <c r="N203" s="42"/>
      <c r="O203" s="42"/>
      <c r="P203" s="42"/>
      <c r="Q203" s="42"/>
      <c r="R203" s="42"/>
    </row>
    <row r="204" spans="1:18" s="45" customFormat="1" ht="12" x14ac:dyDescent="0.15">
      <c r="A204" s="42"/>
      <c r="B204" s="42"/>
      <c r="C204" s="42"/>
      <c r="D204" s="146"/>
      <c r="E204" s="140"/>
      <c r="F204" s="140"/>
      <c r="G204" s="140"/>
      <c r="H204" s="43"/>
      <c r="I204" s="43"/>
      <c r="J204" s="43"/>
      <c r="K204" s="44"/>
      <c r="L204" s="42"/>
      <c r="M204" s="42"/>
      <c r="N204" s="42"/>
      <c r="O204" s="42"/>
      <c r="P204" s="42"/>
      <c r="Q204" s="42"/>
      <c r="R204" s="42"/>
    </row>
    <row r="205" spans="1:18" s="45" customFormat="1" ht="12" x14ac:dyDescent="0.15">
      <c r="A205" s="42"/>
      <c r="B205" s="42"/>
      <c r="C205" s="42"/>
      <c r="D205" s="146"/>
      <c r="E205" s="140"/>
      <c r="F205" s="140"/>
      <c r="G205" s="140"/>
      <c r="H205" s="43"/>
      <c r="I205" s="43"/>
      <c r="J205" s="43"/>
      <c r="K205" s="44"/>
      <c r="L205" s="42"/>
      <c r="M205" s="42"/>
      <c r="N205" s="42"/>
      <c r="O205" s="42"/>
      <c r="P205" s="42"/>
      <c r="Q205" s="42"/>
      <c r="R205" s="42"/>
    </row>
    <row r="206" spans="1:18" s="45" customFormat="1" ht="12" x14ac:dyDescent="0.15">
      <c r="A206" s="42"/>
      <c r="B206" s="42"/>
      <c r="C206" s="42"/>
      <c r="D206" s="146"/>
      <c r="E206" s="140"/>
      <c r="F206" s="140"/>
      <c r="G206" s="140"/>
      <c r="H206" s="43"/>
      <c r="I206" s="43"/>
      <c r="J206" s="43"/>
      <c r="K206" s="44"/>
      <c r="L206" s="42"/>
      <c r="M206" s="42"/>
      <c r="N206" s="42"/>
      <c r="O206" s="42"/>
      <c r="P206" s="42"/>
      <c r="Q206" s="42"/>
      <c r="R206" s="42"/>
    </row>
    <row r="207" spans="1:18" s="45" customFormat="1" ht="12" x14ac:dyDescent="0.15">
      <c r="A207" s="42"/>
      <c r="B207" s="42"/>
      <c r="C207" s="42"/>
      <c r="D207" s="146"/>
      <c r="E207" s="140"/>
      <c r="F207" s="140"/>
      <c r="G207" s="140"/>
      <c r="H207" s="43"/>
      <c r="I207" s="43"/>
      <c r="J207" s="43"/>
      <c r="K207" s="44"/>
      <c r="L207" s="42"/>
      <c r="M207" s="42"/>
      <c r="N207" s="42"/>
      <c r="O207" s="42"/>
      <c r="P207" s="42"/>
      <c r="Q207" s="42"/>
      <c r="R207" s="42"/>
    </row>
    <row r="208" spans="1:18" s="45" customFormat="1" ht="12" x14ac:dyDescent="0.15">
      <c r="A208" s="42"/>
      <c r="B208" s="42"/>
      <c r="C208" s="42"/>
      <c r="D208" s="146"/>
      <c r="E208" s="140"/>
      <c r="F208" s="140"/>
      <c r="G208" s="140"/>
      <c r="H208" s="43"/>
      <c r="I208" s="43"/>
      <c r="J208" s="43"/>
      <c r="K208" s="44"/>
      <c r="L208" s="42"/>
      <c r="M208" s="42"/>
      <c r="N208" s="42"/>
      <c r="O208" s="42"/>
      <c r="P208" s="42"/>
      <c r="Q208" s="42"/>
      <c r="R208" s="42"/>
    </row>
    <row r="209" spans="1:18" s="45" customFormat="1" ht="12" x14ac:dyDescent="0.15">
      <c r="A209" s="42"/>
      <c r="B209" s="42"/>
      <c r="C209" s="42"/>
      <c r="D209" s="146"/>
      <c r="E209" s="140"/>
      <c r="F209" s="140"/>
      <c r="G209" s="140"/>
      <c r="H209" s="43"/>
      <c r="I209" s="43"/>
      <c r="J209" s="43"/>
      <c r="K209" s="44"/>
      <c r="L209" s="42"/>
      <c r="M209" s="42"/>
      <c r="N209" s="42"/>
      <c r="O209" s="42"/>
      <c r="P209" s="42"/>
      <c r="Q209" s="42"/>
      <c r="R209" s="42"/>
    </row>
    <row r="210" spans="1:18" s="45" customFormat="1" ht="12" x14ac:dyDescent="0.15">
      <c r="A210" s="42"/>
      <c r="B210" s="42"/>
      <c r="C210" s="42"/>
      <c r="D210" s="146"/>
      <c r="E210" s="140"/>
      <c r="F210" s="140"/>
      <c r="G210" s="140"/>
      <c r="H210" s="43"/>
      <c r="I210" s="43"/>
      <c r="J210" s="43"/>
      <c r="K210" s="44"/>
      <c r="L210" s="42"/>
      <c r="M210" s="42"/>
      <c r="N210" s="42"/>
      <c r="O210" s="42"/>
      <c r="P210" s="42"/>
      <c r="Q210" s="42"/>
      <c r="R210" s="42"/>
    </row>
    <row r="211" spans="1:18" s="45" customFormat="1" ht="12" x14ac:dyDescent="0.15">
      <c r="A211" s="42"/>
      <c r="B211" s="42"/>
      <c r="C211" s="42"/>
      <c r="D211" s="146"/>
      <c r="E211" s="140"/>
      <c r="F211" s="140"/>
      <c r="G211" s="140"/>
      <c r="H211" s="43"/>
      <c r="I211" s="43"/>
      <c r="J211" s="43"/>
      <c r="K211" s="44"/>
      <c r="L211" s="42"/>
      <c r="M211" s="42"/>
      <c r="N211" s="42"/>
      <c r="O211" s="42"/>
      <c r="P211" s="42"/>
      <c r="Q211" s="42"/>
      <c r="R211" s="42"/>
    </row>
    <row r="212" spans="1:18" s="45" customFormat="1" ht="12" x14ac:dyDescent="0.15">
      <c r="A212" s="42"/>
      <c r="B212" s="42"/>
      <c r="C212" s="42"/>
      <c r="D212" s="146"/>
      <c r="E212" s="140"/>
      <c r="F212" s="140"/>
      <c r="G212" s="140"/>
      <c r="H212" s="43"/>
      <c r="I212" s="43"/>
      <c r="J212" s="43"/>
      <c r="K212" s="44"/>
      <c r="L212" s="42"/>
      <c r="M212" s="42"/>
      <c r="N212" s="42"/>
      <c r="O212" s="42"/>
      <c r="P212" s="42"/>
      <c r="Q212" s="42"/>
      <c r="R212" s="42"/>
    </row>
    <row r="213" spans="1:18" s="45" customFormat="1" ht="12" x14ac:dyDescent="0.15">
      <c r="A213" s="42"/>
      <c r="B213" s="42"/>
      <c r="C213" s="42"/>
      <c r="D213" s="146"/>
      <c r="E213" s="140"/>
      <c r="F213" s="140"/>
      <c r="G213" s="140"/>
      <c r="H213" s="43"/>
      <c r="I213" s="43"/>
      <c r="J213" s="43"/>
      <c r="K213" s="44"/>
      <c r="L213" s="42"/>
      <c r="M213" s="42"/>
      <c r="N213" s="42"/>
      <c r="O213" s="42"/>
      <c r="P213" s="42"/>
      <c r="Q213" s="42"/>
      <c r="R213" s="42"/>
    </row>
    <row r="214" spans="1:18" s="45" customFormat="1" ht="12" x14ac:dyDescent="0.15">
      <c r="A214" s="42"/>
      <c r="B214" s="42"/>
      <c r="C214" s="42"/>
      <c r="D214" s="146"/>
      <c r="E214" s="140"/>
      <c r="F214" s="140"/>
      <c r="G214" s="140"/>
      <c r="H214" s="43"/>
      <c r="I214" s="43"/>
      <c r="J214" s="43"/>
      <c r="K214" s="44"/>
      <c r="L214" s="42"/>
      <c r="M214" s="42"/>
      <c r="N214" s="42"/>
      <c r="O214" s="42"/>
      <c r="P214" s="42"/>
      <c r="Q214" s="42"/>
      <c r="R214" s="42"/>
    </row>
    <row r="215" spans="1:18" s="45" customFormat="1" ht="12" x14ac:dyDescent="0.15">
      <c r="A215" s="42"/>
      <c r="B215" s="42"/>
      <c r="C215" s="42"/>
      <c r="D215" s="146"/>
      <c r="E215" s="140"/>
      <c r="F215" s="140"/>
      <c r="G215" s="140"/>
      <c r="H215" s="43"/>
      <c r="I215" s="43"/>
      <c r="J215" s="43"/>
      <c r="K215" s="44"/>
      <c r="L215" s="42"/>
      <c r="M215" s="42"/>
      <c r="N215" s="42"/>
      <c r="O215" s="42"/>
      <c r="P215" s="42"/>
      <c r="Q215" s="42"/>
      <c r="R215" s="42"/>
    </row>
    <row r="216" spans="1:18" s="45" customFormat="1" ht="12" x14ac:dyDescent="0.15">
      <c r="A216" s="42"/>
      <c r="B216" s="42"/>
      <c r="C216" s="42"/>
      <c r="D216" s="146"/>
      <c r="E216" s="140"/>
      <c r="F216" s="140"/>
      <c r="G216" s="140"/>
      <c r="H216" s="43"/>
      <c r="I216" s="43"/>
      <c r="J216" s="43"/>
      <c r="K216" s="44"/>
      <c r="L216" s="42"/>
      <c r="M216" s="42"/>
      <c r="N216" s="42"/>
      <c r="O216" s="42"/>
      <c r="P216" s="42"/>
      <c r="Q216" s="42"/>
      <c r="R216" s="42"/>
    </row>
    <row r="217" spans="1:18" s="45" customFormat="1" ht="12" x14ac:dyDescent="0.15">
      <c r="A217" s="42"/>
      <c r="B217" s="42"/>
      <c r="C217" s="42"/>
      <c r="D217" s="146"/>
      <c r="E217" s="140"/>
      <c r="F217" s="140"/>
      <c r="G217" s="140"/>
      <c r="H217" s="43"/>
      <c r="I217" s="43"/>
      <c r="J217" s="43"/>
      <c r="K217" s="44"/>
      <c r="L217" s="42"/>
      <c r="M217" s="42"/>
      <c r="N217" s="42"/>
      <c r="O217" s="42"/>
      <c r="P217" s="42"/>
      <c r="Q217" s="42"/>
      <c r="R217" s="42"/>
    </row>
    <row r="218" spans="1:18" s="45" customFormat="1" ht="12" x14ac:dyDescent="0.15">
      <c r="A218" s="42"/>
      <c r="B218" s="42"/>
      <c r="C218" s="42"/>
      <c r="D218" s="146"/>
      <c r="E218" s="140"/>
      <c r="F218" s="140"/>
      <c r="G218" s="140"/>
      <c r="H218" s="43"/>
      <c r="I218" s="43"/>
      <c r="J218" s="43"/>
      <c r="K218" s="44"/>
      <c r="L218" s="42"/>
      <c r="M218" s="42"/>
      <c r="N218" s="42"/>
      <c r="O218" s="42"/>
      <c r="P218" s="42"/>
      <c r="Q218" s="42"/>
      <c r="R218" s="42"/>
    </row>
    <row r="219" spans="1:18" s="45" customFormat="1" ht="12" x14ac:dyDescent="0.15">
      <c r="A219" s="42"/>
      <c r="B219" s="42"/>
      <c r="C219" s="42"/>
      <c r="D219" s="146"/>
      <c r="E219" s="140"/>
      <c r="F219" s="140"/>
      <c r="G219" s="140"/>
      <c r="H219" s="43"/>
      <c r="I219" s="43"/>
      <c r="J219" s="43"/>
      <c r="K219" s="44"/>
      <c r="L219" s="42"/>
      <c r="M219" s="42"/>
      <c r="N219" s="42"/>
      <c r="O219" s="42"/>
      <c r="P219" s="42"/>
      <c r="Q219" s="42"/>
      <c r="R219" s="42"/>
    </row>
    <row r="220" spans="1:18" s="45" customFormat="1" ht="12" x14ac:dyDescent="0.15">
      <c r="A220" s="42"/>
      <c r="B220" s="42"/>
      <c r="C220" s="42"/>
      <c r="D220" s="146"/>
      <c r="E220" s="140"/>
      <c r="F220" s="140"/>
      <c r="G220" s="140"/>
      <c r="H220" s="43"/>
      <c r="I220" s="43"/>
      <c r="J220" s="43"/>
      <c r="K220" s="44"/>
      <c r="L220" s="42"/>
      <c r="M220" s="42"/>
      <c r="N220" s="42"/>
      <c r="O220" s="42"/>
      <c r="P220" s="42"/>
      <c r="Q220" s="42"/>
      <c r="R220" s="42"/>
    </row>
    <row r="221" spans="1:18" s="45" customFormat="1" ht="12" x14ac:dyDescent="0.15">
      <c r="A221" s="42"/>
      <c r="B221" s="42"/>
      <c r="C221" s="42"/>
      <c r="D221" s="146"/>
      <c r="E221" s="140"/>
      <c r="F221" s="140"/>
      <c r="G221" s="140"/>
      <c r="H221" s="43"/>
      <c r="I221" s="43"/>
      <c r="J221" s="43"/>
      <c r="K221" s="44"/>
      <c r="L221" s="42"/>
      <c r="M221" s="42"/>
      <c r="N221" s="42"/>
      <c r="O221" s="42"/>
      <c r="P221" s="42"/>
      <c r="Q221" s="42"/>
      <c r="R221" s="42"/>
    </row>
    <row r="222" spans="1:18" s="45" customFormat="1" ht="12" x14ac:dyDescent="0.15">
      <c r="A222" s="42"/>
      <c r="B222" s="42"/>
      <c r="C222" s="42"/>
      <c r="D222" s="146"/>
      <c r="E222" s="140"/>
      <c r="F222" s="140"/>
      <c r="G222" s="140"/>
      <c r="H222" s="43"/>
      <c r="I222" s="43"/>
      <c r="J222" s="43"/>
      <c r="K222" s="44"/>
      <c r="L222" s="42"/>
      <c r="M222" s="42"/>
      <c r="N222" s="42"/>
      <c r="O222" s="42"/>
      <c r="P222" s="42"/>
      <c r="Q222" s="42"/>
      <c r="R222" s="42"/>
    </row>
    <row r="223" spans="1:18" s="45" customFormat="1" ht="12" x14ac:dyDescent="0.15">
      <c r="A223" s="42"/>
      <c r="B223" s="42"/>
      <c r="C223" s="42"/>
      <c r="D223" s="146"/>
      <c r="E223" s="140"/>
      <c r="F223" s="140"/>
      <c r="G223" s="140"/>
      <c r="H223" s="43"/>
      <c r="I223" s="43"/>
      <c r="J223" s="43"/>
      <c r="K223" s="44"/>
      <c r="L223" s="42"/>
      <c r="M223" s="42"/>
      <c r="N223" s="42"/>
      <c r="O223" s="42"/>
      <c r="P223" s="42"/>
      <c r="Q223" s="42"/>
      <c r="R223" s="42"/>
    </row>
    <row r="224" spans="1:18" s="45" customFormat="1" ht="12" x14ac:dyDescent="0.15">
      <c r="A224" s="42"/>
      <c r="B224" s="42"/>
      <c r="C224" s="42"/>
      <c r="D224" s="146"/>
      <c r="E224" s="140"/>
      <c r="F224" s="140"/>
      <c r="G224" s="140"/>
      <c r="H224" s="43"/>
      <c r="I224" s="43"/>
      <c r="J224" s="43"/>
      <c r="K224" s="44"/>
      <c r="L224" s="42"/>
      <c r="M224" s="42"/>
      <c r="N224" s="42"/>
      <c r="O224" s="42"/>
      <c r="P224" s="42"/>
      <c r="Q224" s="42"/>
      <c r="R224" s="42"/>
    </row>
    <row r="225" spans="1:18" s="45" customFormat="1" ht="12" x14ac:dyDescent="0.15">
      <c r="A225" s="42"/>
      <c r="B225" s="42"/>
      <c r="C225" s="42"/>
      <c r="D225" s="146"/>
      <c r="E225" s="140"/>
      <c r="F225" s="140"/>
      <c r="G225" s="140"/>
      <c r="H225" s="43"/>
      <c r="I225" s="43"/>
      <c r="J225" s="43"/>
      <c r="K225" s="44"/>
      <c r="L225" s="42"/>
      <c r="M225" s="42"/>
      <c r="N225" s="42"/>
      <c r="O225" s="42"/>
      <c r="P225" s="42"/>
      <c r="Q225" s="42"/>
      <c r="R225" s="42"/>
    </row>
    <row r="226" spans="1:18" s="45" customFormat="1" ht="12" x14ac:dyDescent="0.15">
      <c r="A226" s="42"/>
      <c r="B226" s="42"/>
      <c r="C226" s="42"/>
      <c r="D226" s="146"/>
      <c r="E226" s="140"/>
      <c r="F226" s="140"/>
      <c r="G226" s="140"/>
      <c r="H226" s="43"/>
      <c r="I226" s="43"/>
      <c r="J226" s="43"/>
      <c r="K226" s="44"/>
      <c r="L226" s="42"/>
      <c r="M226" s="42"/>
      <c r="N226" s="42"/>
      <c r="O226" s="42"/>
      <c r="P226" s="42"/>
      <c r="Q226" s="42"/>
      <c r="R226" s="42"/>
    </row>
    <row r="227" spans="1:18" s="45" customFormat="1" ht="12" x14ac:dyDescent="0.15">
      <c r="A227" s="42"/>
      <c r="B227" s="42"/>
      <c r="C227" s="42"/>
      <c r="D227" s="146"/>
      <c r="E227" s="140"/>
      <c r="F227" s="140"/>
      <c r="G227" s="140"/>
      <c r="H227" s="43"/>
      <c r="I227" s="43"/>
      <c r="J227" s="43"/>
      <c r="K227" s="44"/>
      <c r="L227" s="42"/>
      <c r="M227" s="42"/>
      <c r="N227" s="42"/>
      <c r="O227" s="42"/>
      <c r="P227" s="42"/>
      <c r="Q227" s="42"/>
      <c r="R227" s="42"/>
    </row>
    <row r="228" spans="1:18" s="45" customFormat="1" ht="12" x14ac:dyDescent="0.15">
      <c r="A228" s="42"/>
      <c r="B228" s="42"/>
      <c r="C228" s="42"/>
      <c r="D228" s="146"/>
      <c r="E228" s="140"/>
      <c r="F228" s="140"/>
      <c r="G228" s="140"/>
      <c r="H228" s="43"/>
      <c r="I228" s="43"/>
      <c r="J228" s="43"/>
      <c r="K228" s="44"/>
      <c r="L228" s="42"/>
      <c r="M228" s="42"/>
      <c r="N228" s="42"/>
      <c r="O228" s="42"/>
      <c r="P228" s="42"/>
      <c r="Q228" s="42"/>
      <c r="R228" s="42"/>
    </row>
    <row r="229" spans="1:18" s="45" customFormat="1" ht="12" x14ac:dyDescent="0.15">
      <c r="A229" s="42"/>
      <c r="B229" s="42"/>
      <c r="C229" s="42"/>
      <c r="D229" s="146"/>
      <c r="E229" s="140"/>
      <c r="F229" s="140"/>
      <c r="G229" s="140"/>
      <c r="H229" s="43"/>
      <c r="I229" s="43"/>
      <c r="J229" s="43"/>
      <c r="K229" s="44"/>
      <c r="L229" s="42"/>
      <c r="M229" s="42"/>
      <c r="N229" s="42"/>
      <c r="O229" s="42"/>
      <c r="P229" s="42"/>
      <c r="Q229" s="42"/>
      <c r="R229" s="42"/>
    </row>
    <row r="230" spans="1:18" s="45" customFormat="1" ht="12" x14ac:dyDescent="0.15">
      <c r="A230" s="42"/>
      <c r="B230" s="42"/>
      <c r="C230" s="42"/>
      <c r="D230" s="146"/>
      <c r="E230" s="140"/>
      <c r="F230" s="140"/>
      <c r="G230" s="140"/>
      <c r="H230" s="43"/>
      <c r="I230" s="43"/>
      <c r="J230" s="43"/>
      <c r="K230" s="44"/>
      <c r="L230" s="42"/>
      <c r="M230" s="42"/>
      <c r="N230" s="42"/>
      <c r="O230" s="42"/>
      <c r="P230" s="42"/>
      <c r="Q230" s="42"/>
      <c r="R230" s="42"/>
    </row>
    <row r="231" spans="1:18" s="45" customFormat="1" ht="12" x14ac:dyDescent="0.15">
      <c r="A231" s="42"/>
      <c r="B231" s="42"/>
      <c r="C231" s="42"/>
      <c r="D231" s="146"/>
      <c r="E231" s="140"/>
      <c r="F231" s="140"/>
      <c r="G231" s="140"/>
      <c r="H231" s="43"/>
      <c r="I231" s="43"/>
      <c r="J231" s="43"/>
      <c r="K231" s="44"/>
      <c r="L231" s="42"/>
      <c r="M231" s="42"/>
      <c r="N231" s="42"/>
      <c r="O231" s="42"/>
      <c r="P231" s="42"/>
      <c r="Q231" s="42"/>
      <c r="R231" s="42"/>
    </row>
    <row r="232" spans="1:18" s="45" customFormat="1" ht="12" x14ac:dyDescent="0.15">
      <c r="A232" s="42"/>
      <c r="B232" s="42"/>
      <c r="C232" s="42"/>
      <c r="D232" s="146"/>
      <c r="E232" s="140"/>
      <c r="F232" s="140"/>
      <c r="G232" s="140"/>
      <c r="H232" s="43"/>
      <c r="I232" s="43"/>
      <c r="J232" s="43"/>
      <c r="K232" s="44"/>
      <c r="L232" s="42"/>
      <c r="M232" s="42"/>
      <c r="N232" s="42"/>
      <c r="O232" s="42"/>
      <c r="P232" s="42"/>
      <c r="Q232" s="42"/>
      <c r="R232" s="42"/>
    </row>
    <row r="233" spans="1:18" s="45" customFormat="1" ht="12" x14ac:dyDescent="0.15">
      <c r="A233" s="42"/>
      <c r="B233" s="42"/>
      <c r="C233" s="42"/>
      <c r="D233" s="146"/>
      <c r="E233" s="140"/>
      <c r="F233" s="140"/>
      <c r="G233" s="140"/>
      <c r="H233" s="43"/>
      <c r="I233" s="43"/>
      <c r="J233" s="43"/>
      <c r="K233" s="44"/>
      <c r="L233" s="42"/>
      <c r="M233" s="42"/>
      <c r="N233" s="42"/>
      <c r="O233" s="42"/>
      <c r="P233" s="42"/>
      <c r="Q233" s="42"/>
      <c r="R233" s="42"/>
    </row>
    <row r="234" spans="1:18" s="45" customFormat="1" ht="12" x14ac:dyDescent="0.15">
      <c r="A234" s="42"/>
      <c r="B234" s="42"/>
      <c r="C234" s="42"/>
      <c r="D234" s="146"/>
      <c r="E234" s="140"/>
      <c r="F234" s="140"/>
      <c r="G234" s="140"/>
      <c r="H234" s="43"/>
      <c r="I234" s="43"/>
      <c r="J234" s="43"/>
      <c r="K234" s="44"/>
      <c r="L234" s="42"/>
      <c r="M234" s="42"/>
      <c r="N234" s="42"/>
      <c r="O234" s="42"/>
      <c r="P234" s="42"/>
      <c r="Q234" s="42"/>
      <c r="R234" s="42"/>
    </row>
    <row r="235" spans="1:18" s="45" customFormat="1" ht="12" x14ac:dyDescent="0.15">
      <c r="A235" s="42"/>
      <c r="B235" s="42"/>
      <c r="C235" s="42"/>
      <c r="D235" s="146"/>
      <c r="E235" s="140"/>
      <c r="F235" s="140"/>
      <c r="G235" s="140"/>
      <c r="H235" s="43"/>
      <c r="I235" s="43"/>
      <c r="J235" s="43"/>
      <c r="K235" s="44"/>
      <c r="L235" s="42"/>
      <c r="M235" s="42"/>
      <c r="N235" s="42"/>
      <c r="O235" s="42"/>
      <c r="P235" s="42"/>
      <c r="Q235" s="42"/>
      <c r="R235" s="42"/>
    </row>
    <row r="236" spans="1:18" s="45" customFormat="1" ht="12" x14ac:dyDescent="0.15">
      <c r="A236" s="42"/>
      <c r="B236" s="42"/>
      <c r="C236" s="42"/>
      <c r="D236" s="146"/>
      <c r="E236" s="140"/>
      <c r="F236" s="140"/>
      <c r="G236" s="140"/>
      <c r="H236" s="43"/>
      <c r="I236" s="43"/>
      <c r="J236" s="43"/>
      <c r="K236" s="44"/>
      <c r="L236" s="42"/>
      <c r="M236" s="42"/>
      <c r="N236" s="42"/>
      <c r="O236" s="42"/>
      <c r="P236" s="42"/>
      <c r="Q236" s="42"/>
      <c r="R236" s="42"/>
    </row>
    <row r="237" spans="1:18" s="45" customFormat="1" ht="12" x14ac:dyDescent="0.15">
      <c r="A237" s="42"/>
      <c r="B237" s="42"/>
      <c r="C237" s="42"/>
      <c r="D237" s="146"/>
      <c r="E237" s="140"/>
      <c r="F237" s="140"/>
      <c r="G237" s="140"/>
      <c r="H237" s="43"/>
      <c r="I237" s="43"/>
      <c r="J237" s="43"/>
      <c r="K237" s="44"/>
      <c r="L237" s="42"/>
      <c r="M237" s="42"/>
      <c r="N237" s="42"/>
      <c r="O237" s="42"/>
      <c r="P237" s="42"/>
      <c r="Q237" s="42"/>
      <c r="R237" s="42"/>
    </row>
    <row r="238" spans="1:18" s="45" customFormat="1" ht="12" x14ac:dyDescent="0.15">
      <c r="A238" s="42"/>
      <c r="B238" s="42"/>
      <c r="C238" s="42"/>
      <c r="D238" s="146"/>
      <c r="E238" s="140"/>
      <c r="F238" s="140"/>
      <c r="G238" s="140"/>
      <c r="H238" s="43"/>
      <c r="I238" s="43"/>
      <c r="J238" s="43"/>
      <c r="K238" s="44"/>
      <c r="L238" s="42"/>
      <c r="M238" s="42"/>
      <c r="N238" s="42"/>
      <c r="O238" s="42"/>
      <c r="P238" s="42"/>
      <c r="Q238" s="42"/>
      <c r="R238" s="42"/>
    </row>
    <row r="239" spans="1:18" s="45" customFormat="1" ht="12" x14ac:dyDescent="0.15">
      <c r="A239" s="42"/>
      <c r="B239" s="42"/>
      <c r="C239" s="42"/>
      <c r="D239" s="146"/>
      <c r="E239" s="140"/>
      <c r="F239" s="140"/>
      <c r="G239" s="140"/>
      <c r="H239" s="43"/>
      <c r="I239" s="43"/>
      <c r="J239" s="43"/>
      <c r="K239" s="44"/>
      <c r="L239" s="42"/>
      <c r="M239" s="42"/>
      <c r="N239" s="42"/>
      <c r="O239" s="42"/>
      <c r="P239" s="42"/>
      <c r="Q239" s="42"/>
      <c r="R239" s="42"/>
    </row>
    <row r="240" spans="1:18" s="45" customFormat="1" ht="12" x14ac:dyDescent="0.15">
      <c r="A240" s="42"/>
      <c r="B240" s="42"/>
      <c r="C240" s="42"/>
      <c r="D240" s="146"/>
      <c r="E240" s="140"/>
      <c r="F240" s="140"/>
      <c r="G240" s="140"/>
      <c r="H240" s="43"/>
      <c r="I240" s="43"/>
      <c r="J240" s="43"/>
      <c r="K240" s="44"/>
      <c r="L240" s="42"/>
      <c r="M240" s="42"/>
      <c r="N240" s="42"/>
      <c r="O240" s="42"/>
      <c r="P240" s="42"/>
      <c r="Q240" s="42"/>
      <c r="R240" s="42"/>
    </row>
    <row r="241" spans="1:18" s="45" customFormat="1" ht="12" x14ac:dyDescent="0.15">
      <c r="A241" s="42"/>
      <c r="B241" s="42"/>
      <c r="C241" s="42"/>
      <c r="D241" s="146"/>
      <c r="E241" s="140"/>
      <c r="F241" s="140"/>
      <c r="G241" s="140"/>
      <c r="H241" s="43"/>
      <c r="I241" s="43"/>
      <c r="J241" s="43"/>
      <c r="K241" s="44"/>
      <c r="L241" s="42"/>
      <c r="M241" s="42"/>
      <c r="N241" s="42"/>
      <c r="O241" s="42"/>
      <c r="P241" s="42"/>
      <c r="Q241" s="42"/>
      <c r="R241" s="42"/>
    </row>
    <row r="242" spans="1:18" s="45" customFormat="1" ht="12" x14ac:dyDescent="0.15">
      <c r="A242" s="42"/>
      <c r="B242" s="42"/>
      <c r="C242" s="42"/>
      <c r="D242" s="146"/>
      <c r="E242" s="140"/>
      <c r="F242" s="140"/>
      <c r="G242" s="140"/>
      <c r="H242" s="43"/>
      <c r="I242" s="43"/>
      <c r="J242" s="43"/>
      <c r="K242" s="44"/>
      <c r="L242" s="42"/>
      <c r="M242" s="42"/>
      <c r="N242" s="42"/>
      <c r="O242" s="42"/>
      <c r="P242" s="42"/>
      <c r="Q242" s="42"/>
      <c r="R242" s="42"/>
    </row>
    <row r="243" spans="1:18" s="45" customFormat="1" ht="12" x14ac:dyDescent="0.15">
      <c r="A243" s="42"/>
      <c r="B243" s="42"/>
      <c r="C243" s="42"/>
      <c r="D243" s="146"/>
      <c r="E243" s="140"/>
      <c r="F243" s="140"/>
      <c r="G243" s="140"/>
      <c r="H243" s="43"/>
      <c r="I243" s="43"/>
      <c r="J243" s="43"/>
      <c r="K243" s="44"/>
      <c r="L243" s="42"/>
      <c r="M243" s="42"/>
      <c r="N243" s="42"/>
      <c r="O243" s="42"/>
      <c r="P243" s="42"/>
      <c r="Q243" s="42"/>
      <c r="R243" s="42"/>
    </row>
    <row r="244" spans="1:18" s="45" customFormat="1" ht="12" x14ac:dyDescent="0.15">
      <c r="A244" s="42"/>
      <c r="B244" s="42"/>
      <c r="C244" s="42"/>
      <c r="D244" s="146"/>
      <c r="E244" s="140"/>
      <c r="F244" s="140"/>
      <c r="G244" s="140"/>
      <c r="H244" s="43"/>
      <c r="I244" s="43"/>
      <c r="J244" s="43"/>
      <c r="K244" s="44"/>
      <c r="L244" s="42"/>
      <c r="M244" s="42"/>
      <c r="N244" s="42"/>
      <c r="O244" s="42"/>
      <c r="P244" s="42"/>
      <c r="Q244" s="42"/>
      <c r="R244" s="42"/>
    </row>
    <row r="245" spans="1:18" s="45" customFormat="1" ht="12" x14ac:dyDescent="0.15">
      <c r="A245" s="42"/>
      <c r="B245" s="42"/>
      <c r="C245" s="42"/>
      <c r="D245" s="146"/>
      <c r="E245" s="140"/>
      <c r="F245" s="140"/>
      <c r="G245" s="140"/>
      <c r="H245" s="43"/>
      <c r="I245" s="43"/>
      <c r="J245" s="43"/>
      <c r="K245" s="44"/>
      <c r="L245" s="42"/>
      <c r="M245" s="42"/>
      <c r="N245" s="42"/>
      <c r="O245" s="42"/>
      <c r="P245" s="42"/>
      <c r="Q245" s="42"/>
      <c r="R245" s="42"/>
    </row>
    <row r="246" spans="1:18" s="45" customFormat="1" ht="12" x14ac:dyDescent="0.15">
      <c r="A246" s="42"/>
      <c r="B246" s="42"/>
      <c r="C246" s="42"/>
      <c r="D246" s="146"/>
      <c r="E246" s="140"/>
      <c r="F246" s="140"/>
      <c r="G246" s="140"/>
      <c r="H246" s="43"/>
      <c r="I246" s="43"/>
      <c r="J246" s="43"/>
      <c r="K246" s="44"/>
      <c r="L246" s="42"/>
      <c r="M246" s="42"/>
      <c r="N246" s="42"/>
      <c r="O246" s="42"/>
      <c r="P246" s="42"/>
      <c r="Q246" s="42"/>
      <c r="R246" s="42"/>
    </row>
    <row r="247" spans="1:18" s="45" customFormat="1" ht="12" x14ac:dyDescent="0.15">
      <c r="A247" s="42"/>
      <c r="B247" s="42"/>
      <c r="C247" s="42"/>
      <c r="D247" s="146"/>
      <c r="E247" s="140"/>
      <c r="F247" s="140"/>
      <c r="G247" s="140"/>
      <c r="H247" s="43"/>
      <c r="I247" s="43"/>
      <c r="J247" s="43"/>
      <c r="K247" s="44"/>
      <c r="L247" s="42"/>
      <c r="M247" s="42"/>
      <c r="N247" s="42"/>
      <c r="O247" s="42"/>
      <c r="P247" s="42"/>
      <c r="Q247" s="42"/>
      <c r="R247" s="42"/>
    </row>
    <row r="248" spans="1:18" s="45" customFormat="1" ht="12" x14ac:dyDescent="0.15">
      <c r="A248" s="42"/>
      <c r="B248" s="42"/>
      <c r="C248" s="42"/>
      <c r="D248" s="146"/>
      <c r="E248" s="140"/>
      <c r="F248" s="140"/>
      <c r="G248" s="140"/>
      <c r="H248" s="43"/>
      <c r="I248" s="43"/>
      <c r="J248" s="43"/>
      <c r="K248" s="44"/>
      <c r="L248" s="42"/>
      <c r="M248" s="42"/>
      <c r="N248" s="42"/>
      <c r="O248" s="42"/>
      <c r="P248" s="42"/>
      <c r="Q248" s="42"/>
      <c r="R248" s="42"/>
    </row>
    <row r="249" spans="1:18" s="45" customFormat="1" ht="12" x14ac:dyDescent="0.15">
      <c r="A249" s="42"/>
      <c r="B249" s="42"/>
      <c r="C249" s="42"/>
      <c r="D249" s="146"/>
      <c r="E249" s="140"/>
      <c r="F249" s="140"/>
      <c r="G249" s="140"/>
      <c r="H249" s="43"/>
      <c r="I249" s="43"/>
      <c r="J249" s="43"/>
      <c r="K249" s="44"/>
      <c r="L249" s="42"/>
      <c r="M249" s="42"/>
      <c r="N249" s="42"/>
      <c r="O249" s="42"/>
      <c r="P249" s="42"/>
      <c r="Q249" s="42"/>
      <c r="R249" s="42"/>
    </row>
    <row r="250" spans="1:18" s="45" customFormat="1" ht="12" x14ac:dyDescent="0.15">
      <c r="A250" s="42"/>
      <c r="B250" s="42"/>
      <c r="C250" s="42"/>
      <c r="D250" s="146"/>
      <c r="E250" s="140"/>
      <c r="F250" s="140"/>
      <c r="G250" s="140"/>
      <c r="H250" s="43"/>
      <c r="I250" s="43"/>
      <c r="J250" s="43"/>
      <c r="K250" s="44"/>
      <c r="L250" s="42"/>
      <c r="M250" s="42"/>
      <c r="N250" s="42"/>
      <c r="O250" s="42"/>
      <c r="P250" s="42"/>
      <c r="Q250" s="42"/>
      <c r="R250" s="42"/>
    </row>
    <row r="251" spans="1:18" s="45" customFormat="1" ht="12" x14ac:dyDescent="0.15">
      <c r="A251" s="42"/>
      <c r="B251" s="42"/>
      <c r="C251" s="42"/>
      <c r="D251" s="146"/>
      <c r="E251" s="140"/>
      <c r="F251" s="140"/>
      <c r="G251" s="140"/>
      <c r="H251" s="43"/>
      <c r="I251" s="43"/>
      <c r="J251" s="43"/>
      <c r="K251" s="44"/>
      <c r="L251" s="42"/>
      <c r="M251" s="42"/>
      <c r="N251" s="42"/>
      <c r="O251" s="42"/>
      <c r="P251" s="42"/>
      <c r="Q251" s="42"/>
      <c r="R251" s="42"/>
    </row>
    <row r="252" spans="1:18" s="45" customFormat="1" ht="12" x14ac:dyDescent="0.15">
      <c r="A252" s="42"/>
      <c r="B252" s="42"/>
      <c r="C252" s="42"/>
      <c r="D252" s="146"/>
      <c r="E252" s="140"/>
      <c r="F252" s="140"/>
      <c r="G252" s="140"/>
      <c r="H252" s="43"/>
      <c r="I252" s="43"/>
      <c r="J252" s="43"/>
      <c r="K252" s="44"/>
      <c r="L252" s="42"/>
      <c r="M252" s="42"/>
      <c r="N252" s="42"/>
      <c r="O252" s="42"/>
      <c r="P252" s="42"/>
      <c r="Q252" s="42"/>
      <c r="R252" s="42"/>
    </row>
    <row r="253" spans="1:18" s="45" customFormat="1" ht="12" x14ac:dyDescent="0.15">
      <c r="A253" s="42"/>
      <c r="B253" s="42"/>
      <c r="C253" s="42"/>
      <c r="D253" s="146"/>
      <c r="E253" s="140"/>
      <c r="F253" s="140"/>
      <c r="G253" s="140"/>
      <c r="H253" s="43"/>
      <c r="I253" s="43"/>
      <c r="J253" s="43"/>
      <c r="K253" s="44"/>
      <c r="L253" s="42"/>
      <c r="M253" s="42"/>
      <c r="N253" s="42"/>
      <c r="O253" s="42"/>
      <c r="P253" s="42"/>
      <c r="Q253" s="42"/>
      <c r="R253" s="42"/>
    </row>
    <row r="254" spans="1:18" s="45" customFormat="1" ht="12" x14ac:dyDescent="0.15">
      <c r="A254" s="42"/>
      <c r="B254" s="42"/>
      <c r="C254" s="42"/>
      <c r="D254" s="146"/>
      <c r="E254" s="140"/>
      <c r="F254" s="140"/>
      <c r="G254" s="140"/>
      <c r="H254" s="43"/>
      <c r="I254" s="43"/>
      <c r="J254" s="43"/>
      <c r="K254" s="44"/>
      <c r="L254" s="42"/>
      <c r="M254" s="42"/>
      <c r="N254" s="42"/>
      <c r="O254" s="42"/>
      <c r="P254" s="42"/>
      <c r="Q254" s="42"/>
      <c r="R254" s="42"/>
    </row>
    <row r="255" spans="1:18" s="45" customFormat="1" ht="12" x14ac:dyDescent="0.15">
      <c r="A255" s="42"/>
      <c r="B255" s="42"/>
      <c r="C255" s="42"/>
      <c r="D255" s="146"/>
      <c r="E255" s="140"/>
      <c r="F255" s="140"/>
      <c r="G255" s="140"/>
      <c r="H255" s="43"/>
      <c r="I255" s="43"/>
      <c r="J255" s="43"/>
      <c r="K255" s="44"/>
      <c r="L255" s="42"/>
      <c r="M255" s="42"/>
      <c r="N255" s="42"/>
      <c r="O255" s="42"/>
      <c r="P255" s="42"/>
      <c r="Q255" s="42"/>
      <c r="R255" s="42"/>
    </row>
    <row r="256" spans="1:18" s="45" customFormat="1" ht="12" x14ac:dyDescent="0.15">
      <c r="A256" s="42"/>
      <c r="B256" s="42"/>
      <c r="C256" s="42"/>
      <c r="D256" s="146"/>
      <c r="E256" s="140"/>
      <c r="F256" s="140"/>
      <c r="G256" s="140"/>
      <c r="H256" s="43"/>
      <c r="I256" s="43"/>
      <c r="J256" s="43"/>
      <c r="K256" s="44"/>
      <c r="L256" s="42"/>
      <c r="M256" s="42"/>
      <c r="N256" s="42"/>
      <c r="O256" s="42"/>
      <c r="P256" s="42"/>
      <c r="Q256" s="42"/>
      <c r="R256" s="42"/>
    </row>
    <row r="257" spans="1:18" s="45" customFormat="1" ht="12" x14ac:dyDescent="0.15">
      <c r="A257" s="42"/>
      <c r="B257" s="42"/>
      <c r="C257" s="42"/>
      <c r="D257" s="146"/>
      <c r="E257" s="140"/>
      <c r="F257" s="140"/>
      <c r="G257" s="140"/>
      <c r="H257" s="43"/>
      <c r="I257" s="43"/>
      <c r="J257" s="43"/>
      <c r="K257" s="44"/>
      <c r="L257" s="42"/>
      <c r="M257" s="42"/>
      <c r="N257" s="42"/>
      <c r="O257" s="42"/>
      <c r="P257" s="42"/>
      <c r="Q257" s="42"/>
      <c r="R257" s="42"/>
    </row>
    <row r="258" spans="1:18" s="45" customFormat="1" ht="12" x14ac:dyDescent="0.15">
      <c r="A258" s="42"/>
      <c r="B258" s="42"/>
      <c r="C258" s="42"/>
      <c r="D258" s="146"/>
      <c r="E258" s="140"/>
      <c r="F258" s="140"/>
      <c r="G258" s="140"/>
      <c r="H258" s="43"/>
      <c r="I258" s="43"/>
      <c r="J258" s="43"/>
      <c r="K258" s="44"/>
      <c r="L258" s="42"/>
      <c r="M258" s="42"/>
      <c r="N258" s="42"/>
      <c r="O258" s="42"/>
      <c r="P258" s="42"/>
      <c r="Q258" s="42"/>
      <c r="R258" s="42"/>
    </row>
    <row r="259" spans="1:18" s="45" customFormat="1" ht="12" x14ac:dyDescent="0.15">
      <c r="A259" s="42"/>
      <c r="B259" s="42"/>
      <c r="C259" s="42"/>
      <c r="D259" s="146"/>
      <c r="E259" s="140"/>
      <c r="F259" s="140"/>
      <c r="G259" s="140"/>
      <c r="H259" s="43"/>
      <c r="I259" s="43"/>
      <c r="J259" s="43"/>
      <c r="K259" s="44"/>
      <c r="L259" s="42"/>
      <c r="M259" s="42"/>
      <c r="N259" s="42"/>
      <c r="O259" s="42"/>
      <c r="P259" s="42"/>
      <c r="Q259" s="42"/>
      <c r="R259" s="42"/>
    </row>
    <row r="260" spans="1:18" s="45" customFormat="1" ht="12" x14ac:dyDescent="0.15">
      <c r="A260" s="42"/>
      <c r="B260" s="42"/>
      <c r="C260" s="42"/>
      <c r="D260" s="146"/>
      <c r="E260" s="140"/>
      <c r="F260" s="140"/>
      <c r="G260" s="140"/>
      <c r="H260" s="43"/>
      <c r="I260" s="43"/>
      <c r="J260" s="43"/>
      <c r="K260" s="44"/>
      <c r="L260" s="42"/>
      <c r="M260" s="42"/>
      <c r="N260" s="42"/>
      <c r="O260" s="42"/>
      <c r="P260" s="42"/>
      <c r="Q260" s="42"/>
      <c r="R260" s="42"/>
    </row>
    <row r="261" spans="1:18" s="45" customFormat="1" ht="12" x14ac:dyDescent="0.15">
      <c r="A261" s="42"/>
      <c r="B261" s="42"/>
      <c r="C261" s="42"/>
      <c r="D261" s="146"/>
      <c r="E261" s="140"/>
      <c r="F261" s="140"/>
      <c r="G261" s="140"/>
      <c r="H261" s="43"/>
      <c r="I261" s="43"/>
      <c r="J261" s="43"/>
      <c r="K261" s="44"/>
      <c r="L261" s="42"/>
      <c r="M261" s="42"/>
      <c r="N261" s="42"/>
      <c r="O261" s="42"/>
      <c r="P261" s="42"/>
      <c r="Q261" s="42"/>
      <c r="R261" s="42"/>
    </row>
    <row r="262" spans="1:18" s="45" customFormat="1" ht="12" x14ac:dyDescent="0.15">
      <c r="A262" s="42"/>
      <c r="B262" s="42"/>
      <c r="C262" s="42"/>
      <c r="D262" s="146"/>
      <c r="E262" s="140"/>
      <c r="F262" s="140"/>
      <c r="G262" s="140"/>
      <c r="H262" s="43"/>
      <c r="I262" s="43"/>
      <c r="J262" s="43"/>
      <c r="K262" s="44"/>
      <c r="L262" s="42"/>
      <c r="M262" s="42"/>
      <c r="N262" s="42"/>
      <c r="O262" s="42"/>
      <c r="P262" s="42"/>
      <c r="Q262" s="42"/>
      <c r="R262" s="42"/>
    </row>
    <row r="263" spans="1:18" s="45" customFormat="1" ht="12" x14ac:dyDescent="0.15">
      <c r="A263" s="42"/>
      <c r="B263" s="42"/>
      <c r="C263" s="42"/>
      <c r="D263" s="146"/>
      <c r="E263" s="140"/>
      <c r="F263" s="140"/>
      <c r="G263" s="140"/>
      <c r="H263" s="43"/>
      <c r="I263" s="43"/>
      <c r="J263" s="43"/>
      <c r="K263" s="44"/>
      <c r="L263" s="42"/>
      <c r="M263" s="42"/>
      <c r="N263" s="42"/>
      <c r="O263" s="42"/>
      <c r="P263" s="42"/>
      <c r="Q263" s="42"/>
      <c r="R263" s="42"/>
    </row>
    <row r="264" spans="1:18" s="45" customFormat="1" ht="12" x14ac:dyDescent="0.15">
      <c r="A264" s="42"/>
      <c r="B264" s="42"/>
      <c r="C264" s="42"/>
      <c r="D264" s="146"/>
      <c r="E264" s="140"/>
      <c r="F264" s="140"/>
      <c r="G264" s="140"/>
      <c r="H264" s="43"/>
      <c r="I264" s="43"/>
      <c r="J264" s="43"/>
      <c r="K264" s="44"/>
      <c r="L264" s="42"/>
      <c r="M264" s="42"/>
      <c r="N264" s="42"/>
      <c r="O264" s="42"/>
      <c r="P264" s="42"/>
      <c r="Q264" s="42"/>
      <c r="R264" s="42"/>
    </row>
    <row r="265" spans="1:18" s="45" customFormat="1" ht="12" x14ac:dyDescent="0.15">
      <c r="A265" s="42"/>
      <c r="B265" s="42"/>
      <c r="C265" s="42"/>
      <c r="D265" s="146"/>
      <c r="E265" s="140"/>
      <c r="F265" s="140"/>
      <c r="G265" s="140"/>
      <c r="H265" s="43"/>
      <c r="I265" s="43"/>
      <c r="J265" s="43"/>
      <c r="K265" s="44"/>
      <c r="L265" s="42"/>
      <c r="M265" s="42"/>
      <c r="N265" s="42"/>
      <c r="O265" s="42"/>
      <c r="P265" s="42"/>
      <c r="Q265" s="42"/>
      <c r="R265" s="42"/>
    </row>
    <row r="266" spans="1:18" s="45" customFormat="1" ht="12" x14ac:dyDescent="0.15">
      <c r="A266" s="42"/>
      <c r="B266" s="42"/>
      <c r="C266" s="42"/>
      <c r="D266" s="146"/>
      <c r="E266" s="140"/>
      <c r="F266" s="140"/>
      <c r="G266" s="140"/>
      <c r="H266" s="43"/>
      <c r="I266" s="43"/>
      <c r="J266" s="43"/>
      <c r="K266" s="44"/>
      <c r="L266" s="42"/>
      <c r="M266" s="42"/>
      <c r="N266" s="42"/>
      <c r="O266" s="42"/>
      <c r="P266" s="42"/>
      <c r="Q266" s="42"/>
      <c r="R266" s="42"/>
    </row>
    <row r="267" spans="1:18" s="45" customFormat="1" ht="12" x14ac:dyDescent="0.15">
      <c r="A267" s="42"/>
      <c r="B267" s="42"/>
      <c r="C267" s="42"/>
      <c r="D267" s="146"/>
      <c r="E267" s="140"/>
      <c r="F267" s="140"/>
      <c r="G267" s="140"/>
      <c r="H267" s="43"/>
      <c r="I267" s="43"/>
      <c r="J267" s="43"/>
      <c r="K267" s="44"/>
      <c r="L267" s="42"/>
      <c r="M267" s="42"/>
      <c r="N267" s="42"/>
      <c r="O267" s="42"/>
      <c r="P267" s="42"/>
      <c r="Q267" s="42"/>
      <c r="R267" s="42"/>
    </row>
    <row r="268" spans="1:18" s="45" customFormat="1" ht="12" x14ac:dyDescent="0.15">
      <c r="A268" s="42"/>
      <c r="B268" s="42"/>
      <c r="C268" s="42"/>
      <c r="D268" s="146"/>
      <c r="E268" s="140"/>
      <c r="F268" s="140"/>
      <c r="G268" s="140"/>
      <c r="H268" s="43"/>
      <c r="I268" s="43"/>
      <c r="J268" s="43"/>
      <c r="K268" s="44"/>
      <c r="L268" s="42"/>
      <c r="M268" s="42"/>
      <c r="N268" s="42"/>
      <c r="O268" s="42"/>
      <c r="P268" s="42"/>
      <c r="Q268" s="42"/>
      <c r="R268" s="42"/>
    </row>
    <row r="269" spans="1:18" s="45" customFormat="1" ht="12" x14ac:dyDescent="0.15">
      <c r="A269" s="42"/>
      <c r="B269" s="42"/>
      <c r="C269" s="42"/>
      <c r="D269" s="146"/>
      <c r="E269" s="140"/>
      <c r="F269" s="140"/>
      <c r="G269" s="140"/>
      <c r="H269" s="43"/>
      <c r="I269" s="43"/>
      <c r="J269" s="43"/>
      <c r="K269" s="44"/>
      <c r="L269" s="42"/>
      <c r="M269" s="42"/>
      <c r="N269" s="42"/>
      <c r="O269" s="42"/>
      <c r="P269" s="42"/>
      <c r="Q269" s="42"/>
      <c r="R269" s="42"/>
    </row>
    <row r="270" spans="1:18" s="45" customFormat="1" ht="12" x14ac:dyDescent="0.15">
      <c r="A270" s="42"/>
      <c r="B270" s="42"/>
      <c r="C270" s="42"/>
      <c r="D270" s="146"/>
      <c r="E270" s="140"/>
      <c r="F270" s="140"/>
      <c r="G270" s="140"/>
      <c r="H270" s="43"/>
      <c r="I270" s="43"/>
      <c r="J270" s="43"/>
      <c r="K270" s="44"/>
      <c r="L270" s="42"/>
      <c r="M270" s="42"/>
      <c r="N270" s="42"/>
      <c r="O270" s="42"/>
      <c r="P270" s="42"/>
      <c r="Q270" s="42"/>
      <c r="R270" s="42"/>
    </row>
    <row r="271" spans="1:18" s="45" customFormat="1" ht="12" x14ac:dyDescent="0.15">
      <c r="A271" s="42"/>
      <c r="B271" s="42"/>
      <c r="C271" s="42"/>
      <c r="D271" s="146"/>
      <c r="E271" s="140"/>
      <c r="F271" s="140"/>
      <c r="G271" s="140"/>
      <c r="H271" s="43"/>
      <c r="I271" s="43"/>
      <c r="J271" s="43"/>
      <c r="K271" s="44"/>
      <c r="L271" s="42"/>
      <c r="M271" s="42"/>
      <c r="N271" s="42"/>
      <c r="O271" s="42"/>
      <c r="P271" s="42"/>
      <c r="Q271" s="42"/>
      <c r="R271" s="42"/>
    </row>
    <row r="272" spans="1:18" s="45" customFormat="1" ht="12" x14ac:dyDescent="0.15">
      <c r="A272" s="42"/>
      <c r="B272" s="42"/>
      <c r="C272" s="42"/>
      <c r="D272" s="146"/>
      <c r="E272" s="140"/>
      <c r="F272" s="140"/>
      <c r="G272" s="140"/>
      <c r="H272" s="43"/>
      <c r="I272" s="43"/>
      <c r="J272" s="43"/>
      <c r="K272" s="44"/>
      <c r="L272" s="42"/>
      <c r="M272" s="42"/>
      <c r="N272" s="42"/>
      <c r="O272" s="42"/>
      <c r="P272" s="42"/>
      <c r="Q272" s="42"/>
      <c r="R272" s="42"/>
    </row>
    <row r="273" spans="1:18" s="45" customFormat="1" ht="12" x14ac:dyDescent="0.15">
      <c r="A273" s="42"/>
      <c r="B273" s="42"/>
      <c r="C273" s="42"/>
      <c r="D273" s="146"/>
      <c r="E273" s="140"/>
      <c r="F273" s="140"/>
      <c r="G273" s="140"/>
      <c r="H273" s="43"/>
      <c r="I273" s="43"/>
      <c r="J273" s="43"/>
      <c r="K273" s="44"/>
      <c r="L273" s="42"/>
      <c r="M273" s="42"/>
      <c r="N273" s="42"/>
      <c r="O273" s="42"/>
      <c r="P273" s="42"/>
      <c r="Q273" s="42"/>
      <c r="R273" s="42"/>
    </row>
    <row r="274" spans="1:18" s="45" customFormat="1" ht="12" x14ac:dyDescent="0.15">
      <c r="A274" s="42"/>
      <c r="B274" s="42"/>
      <c r="C274" s="42"/>
      <c r="D274" s="146"/>
      <c r="E274" s="140"/>
      <c r="F274" s="140"/>
      <c r="G274" s="140"/>
      <c r="H274" s="43"/>
      <c r="I274" s="43"/>
      <c r="J274" s="43"/>
      <c r="K274" s="44"/>
      <c r="L274" s="42"/>
      <c r="M274" s="42"/>
      <c r="N274" s="42"/>
      <c r="O274" s="42"/>
      <c r="P274" s="42"/>
      <c r="Q274" s="42"/>
      <c r="R274" s="42"/>
    </row>
    <row r="275" spans="1:18" s="45" customFormat="1" ht="12" x14ac:dyDescent="0.15">
      <c r="A275" s="42"/>
      <c r="B275" s="42"/>
      <c r="C275" s="42"/>
      <c r="D275" s="146"/>
      <c r="E275" s="140"/>
      <c r="F275" s="140"/>
      <c r="G275" s="140"/>
      <c r="H275" s="43"/>
      <c r="I275" s="43"/>
      <c r="J275" s="43"/>
      <c r="K275" s="44"/>
      <c r="L275" s="42"/>
      <c r="M275" s="42"/>
      <c r="N275" s="42"/>
      <c r="O275" s="42"/>
      <c r="P275" s="42"/>
      <c r="Q275" s="42"/>
      <c r="R275" s="42"/>
    </row>
    <row r="276" spans="1:18" s="45" customFormat="1" ht="12" x14ac:dyDescent="0.15">
      <c r="A276" s="42"/>
      <c r="B276" s="42"/>
      <c r="C276" s="42"/>
      <c r="D276" s="146"/>
      <c r="E276" s="140"/>
      <c r="F276" s="140"/>
      <c r="G276" s="140"/>
      <c r="H276" s="43"/>
      <c r="I276" s="43"/>
      <c r="J276" s="43"/>
      <c r="K276" s="44"/>
      <c r="L276" s="42"/>
      <c r="M276" s="42"/>
      <c r="N276" s="42"/>
      <c r="O276" s="42"/>
      <c r="P276" s="42"/>
      <c r="Q276" s="42"/>
      <c r="R276" s="42"/>
    </row>
    <row r="277" spans="1:18" s="45" customFormat="1" ht="12" x14ac:dyDescent="0.15">
      <c r="A277" s="42"/>
      <c r="B277" s="42"/>
      <c r="C277" s="42"/>
      <c r="D277" s="146"/>
      <c r="E277" s="140"/>
      <c r="F277" s="140"/>
      <c r="G277" s="140"/>
      <c r="H277" s="43"/>
      <c r="I277" s="43"/>
      <c r="J277" s="43"/>
      <c r="K277" s="44"/>
      <c r="L277" s="42"/>
      <c r="M277" s="42"/>
      <c r="N277" s="42"/>
      <c r="O277" s="42"/>
      <c r="P277" s="42"/>
      <c r="Q277" s="42"/>
      <c r="R277" s="42"/>
    </row>
    <row r="278" spans="1:18" s="45" customFormat="1" ht="12" x14ac:dyDescent="0.15">
      <c r="A278" s="42"/>
      <c r="B278" s="42"/>
      <c r="C278" s="42"/>
      <c r="D278" s="146"/>
      <c r="E278" s="140"/>
      <c r="F278" s="140"/>
      <c r="G278" s="140"/>
      <c r="H278" s="43"/>
      <c r="I278" s="43"/>
      <c r="J278" s="43"/>
      <c r="K278" s="44"/>
      <c r="L278" s="42"/>
      <c r="M278" s="42"/>
      <c r="N278" s="42"/>
      <c r="O278" s="42"/>
      <c r="P278" s="42"/>
      <c r="Q278" s="42"/>
      <c r="R278" s="42"/>
    </row>
    <row r="279" spans="1:18" s="45" customFormat="1" ht="12" x14ac:dyDescent="0.15">
      <c r="A279" s="42"/>
      <c r="B279" s="42"/>
      <c r="C279" s="42"/>
      <c r="D279" s="146"/>
      <c r="E279" s="140"/>
      <c r="F279" s="140"/>
      <c r="G279" s="140"/>
      <c r="H279" s="43"/>
      <c r="I279" s="43"/>
      <c r="J279" s="43"/>
      <c r="K279" s="44"/>
      <c r="L279" s="42"/>
      <c r="M279" s="42"/>
      <c r="N279" s="42"/>
      <c r="O279" s="42"/>
      <c r="P279" s="42"/>
      <c r="Q279" s="42"/>
      <c r="R279" s="42"/>
    </row>
    <row r="280" spans="1:18" s="45" customFormat="1" ht="12" x14ac:dyDescent="0.15">
      <c r="A280" s="42"/>
      <c r="B280" s="42"/>
      <c r="C280" s="42"/>
      <c r="D280" s="146"/>
      <c r="E280" s="140"/>
      <c r="F280" s="140"/>
      <c r="G280" s="140"/>
      <c r="H280" s="43"/>
      <c r="I280" s="43"/>
      <c r="J280" s="43"/>
      <c r="K280" s="44"/>
      <c r="L280" s="42"/>
      <c r="M280" s="42"/>
      <c r="N280" s="42"/>
      <c r="O280" s="42"/>
      <c r="P280" s="42"/>
      <c r="Q280" s="42"/>
      <c r="R280" s="42"/>
    </row>
    <row r="281" spans="1:18" s="45" customFormat="1" ht="12" x14ac:dyDescent="0.15">
      <c r="A281" s="42"/>
      <c r="B281" s="42"/>
      <c r="C281" s="42"/>
      <c r="D281" s="146"/>
      <c r="E281" s="140"/>
      <c r="F281" s="140"/>
      <c r="G281" s="140"/>
      <c r="H281" s="43"/>
      <c r="I281" s="43"/>
      <c r="J281" s="43"/>
      <c r="K281" s="44"/>
      <c r="L281" s="42"/>
      <c r="M281" s="42"/>
      <c r="N281" s="42"/>
      <c r="O281" s="42"/>
      <c r="P281" s="42"/>
      <c r="Q281" s="42"/>
      <c r="R281" s="42"/>
    </row>
    <row r="282" spans="1:18" s="45" customFormat="1" ht="12" x14ac:dyDescent="0.15">
      <c r="A282" s="42"/>
      <c r="B282" s="42"/>
      <c r="C282" s="42"/>
      <c r="D282" s="146"/>
      <c r="E282" s="140"/>
      <c r="F282" s="140"/>
      <c r="G282" s="140"/>
      <c r="H282" s="43"/>
      <c r="I282" s="43"/>
      <c r="J282" s="43"/>
      <c r="K282" s="44"/>
      <c r="L282" s="42"/>
      <c r="M282" s="42"/>
      <c r="N282" s="42"/>
      <c r="O282" s="42"/>
      <c r="P282" s="42"/>
      <c r="Q282" s="42"/>
      <c r="R282" s="42"/>
    </row>
    <row r="283" spans="1:18" s="45" customFormat="1" ht="12" x14ac:dyDescent="0.15">
      <c r="A283" s="42"/>
      <c r="B283" s="42"/>
      <c r="C283" s="42"/>
      <c r="D283" s="146"/>
      <c r="E283" s="140"/>
      <c r="F283" s="140"/>
      <c r="G283" s="140"/>
      <c r="H283" s="43"/>
      <c r="I283" s="43"/>
      <c r="J283" s="43"/>
      <c r="K283" s="44"/>
      <c r="L283" s="42"/>
      <c r="M283" s="42"/>
      <c r="N283" s="42"/>
      <c r="O283" s="42"/>
      <c r="P283" s="42"/>
      <c r="Q283" s="42"/>
      <c r="R283" s="42"/>
    </row>
    <row r="284" spans="1:18" s="45" customFormat="1" ht="12" x14ac:dyDescent="0.15">
      <c r="A284" s="42"/>
      <c r="B284" s="42"/>
      <c r="C284" s="42"/>
      <c r="D284" s="146"/>
      <c r="E284" s="140"/>
      <c r="F284" s="140"/>
      <c r="G284" s="140"/>
      <c r="H284" s="43"/>
      <c r="I284" s="43"/>
      <c r="J284" s="43"/>
      <c r="K284" s="44"/>
      <c r="L284" s="42"/>
      <c r="M284" s="42"/>
      <c r="N284" s="42"/>
      <c r="O284" s="42"/>
      <c r="P284" s="42"/>
      <c r="Q284" s="42"/>
      <c r="R284" s="42"/>
    </row>
    <row r="285" spans="1:18" s="45" customFormat="1" ht="12" x14ac:dyDescent="0.15">
      <c r="A285" s="42"/>
      <c r="B285" s="42"/>
      <c r="C285" s="42"/>
      <c r="D285" s="146"/>
      <c r="E285" s="140"/>
      <c r="F285" s="140"/>
      <c r="G285" s="140"/>
      <c r="H285" s="43"/>
      <c r="I285" s="43"/>
      <c r="J285" s="43"/>
      <c r="K285" s="44"/>
      <c r="L285" s="42"/>
      <c r="M285" s="42"/>
      <c r="N285" s="42"/>
      <c r="O285" s="42"/>
      <c r="P285" s="42"/>
      <c r="Q285" s="42"/>
      <c r="R285" s="42"/>
    </row>
    <row r="286" spans="1:18" s="45" customFormat="1" ht="12" x14ac:dyDescent="0.15">
      <c r="A286" s="42"/>
      <c r="B286" s="42"/>
      <c r="C286" s="42"/>
      <c r="D286" s="146"/>
      <c r="E286" s="140"/>
      <c r="F286" s="140"/>
      <c r="G286" s="140"/>
      <c r="H286" s="43"/>
      <c r="I286" s="43"/>
      <c r="J286" s="43"/>
      <c r="K286" s="44"/>
      <c r="L286" s="42"/>
      <c r="M286" s="42"/>
      <c r="N286" s="42"/>
      <c r="O286" s="42"/>
      <c r="P286" s="42"/>
      <c r="Q286" s="42"/>
      <c r="R286" s="42"/>
    </row>
    <row r="287" spans="1:18" s="45" customFormat="1" ht="12" x14ac:dyDescent="0.15">
      <c r="A287" s="42"/>
      <c r="B287" s="42"/>
      <c r="C287" s="42"/>
      <c r="D287" s="146"/>
      <c r="E287" s="140"/>
      <c r="F287" s="140"/>
      <c r="G287" s="140"/>
      <c r="H287" s="43"/>
      <c r="I287" s="43"/>
      <c r="J287" s="43"/>
      <c r="K287" s="44"/>
      <c r="L287" s="42"/>
      <c r="M287" s="42"/>
      <c r="N287" s="42"/>
      <c r="O287" s="42"/>
      <c r="P287" s="42"/>
      <c r="Q287" s="42"/>
      <c r="R287" s="42"/>
    </row>
    <row r="288" spans="1:18" s="45" customFormat="1" ht="12" x14ac:dyDescent="0.15">
      <c r="A288" s="42"/>
      <c r="B288" s="42"/>
      <c r="C288" s="42"/>
      <c r="D288" s="146"/>
      <c r="E288" s="140"/>
      <c r="F288" s="140"/>
      <c r="G288" s="140"/>
      <c r="H288" s="43"/>
      <c r="I288" s="43"/>
      <c r="J288" s="43"/>
      <c r="K288" s="44"/>
      <c r="L288" s="42"/>
      <c r="M288" s="42"/>
      <c r="N288" s="42"/>
      <c r="O288" s="42"/>
      <c r="P288" s="42"/>
      <c r="Q288" s="42"/>
      <c r="R288" s="42"/>
    </row>
    <row r="289" spans="1:18" s="45" customFormat="1" ht="12" x14ac:dyDescent="0.15">
      <c r="A289" s="42"/>
      <c r="B289" s="42"/>
      <c r="C289" s="42"/>
      <c r="D289" s="146"/>
      <c r="E289" s="140"/>
      <c r="F289" s="140"/>
      <c r="G289" s="140"/>
      <c r="H289" s="43"/>
      <c r="I289" s="43"/>
      <c r="J289" s="43"/>
      <c r="K289" s="44"/>
      <c r="L289" s="42"/>
      <c r="M289" s="42"/>
      <c r="N289" s="42"/>
      <c r="O289" s="42"/>
      <c r="P289" s="42"/>
      <c r="Q289" s="42"/>
      <c r="R289" s="42"/>
    </row>
    <row r="290" spans="1:18" s="45" customFormat="1" ht="12" x14ac:dyDescent="0.15">
      <c r="A290" s="42"/>
      <c r="B290" s="42"/>
      <c r="C290" s="42"/>
      <c r="D290" s="146"/>
      <c r="E290" s="140"/>
      <c r="F290" s="140"/>
      <c r="G290" s="140"/>
      <c r="H290" s="43"/>
      <c r="I290" s="43"/>
      <c r="J290" s="43"/>
      <c r="K290" s="44"/>
      <c r="L290" s="42"/>
      <c r="M290" s="42"/>
      <c r="N290" s="42"/>
      <c r="O290" s="42"/>
      <c r="P290" s="42"/>
      <c r="Q290" s="42"/>
      <c r="R290" s="42"/>
    </row>
    <row r="291" spans="1:18" s="45" customFormat="1" ht="12" x14ac:dyDescent="0.15">
      <c r="A291" s="42"/>
      <c r="B291" s="42"/>
      <c r="C291" s="42"/>
      <c r="D291" s="146"/>
      <c r="E291" s="140"/>
      <c r="F291" s="140"/>
      <c r="G291" s="140"/>
      <c r="H291" s="43"/>
      <c r="I291" s="43"/>
      <c r="J291" s="43"/>
      <c r="K291" s="44"/>
      <c r="L291" s="42"/>
      <c r="M291" s="42"/>
      <c r="N291" s="42"/>
      <c r="O291" s="42"/>
      <c r="P291" s="42"/>
      <c r="Q291" s="42"/>
      <c r="R291" s="42"/>
    </row>
    <row r="292" spans="1:18" s="45" customFormat="1" ht="12" x14ac:dyDescent="0.15">
      <c r="A292" s="42"/>
      <c r="B292" s="42"/>
      <c r="C292" s="42"/>
      <c r="D292" s="146"/>
      <c r="E292" s="140"/>
      <c r="F292" s="140"/>
      <c r="G292" s="140"/>
      <c r="H292" s="43"/>
      <c r="I292" s="43"/>
      <c r="J292" s="43"/>
      <c r="K292" s="44"/>
      <c r="L292" s="42"/>
      <c r="M292" s="42"/>
      <c r="N292" s="42"/>
      <c r="O292" s="42"/>
      <c r="P292" s="42"/>
      <c r="Q292" s="42"/>
      <c r="R292" s="42"/>
    </row>
    <row r="293" spans="1:18" s="45" customFormat="1" ht="12" x14ac:dyDescent="0.15">
      <c r="A293" s="42"/>
      <c r="B293" s="42"/>
      <c r="C293" s="42"/>
      <c r="D293" s="146"/>
      <c r="E293" s="140"/>
      <c r="F293" s="140"/>
      <c r="G293" s="140"/>
      <c r="H293" s="43"/>
      <c r="I293" s="43"/>
      <c r="J293" s="43"/>
      <c r="K293" s="44"/>
      <c r="L293" s="42"/>
      <c r="M293" s="42"/>
      <c r="N293" s="42"/>
      <c r="O293" s="42"/>
      <c r="P293" s="42"/>
      <c r="Q293" s="42"/>
      <c r="R293" s="42"/>
    </row>
    <row r="294" spans="1:18" s="45" customFormat="1" ht="12" x14ac:dyDescent="0.15">
      <c r="A294" s="42"/>
      <c r="B294" s="42"/>
      <c r="C294" s="42"/>
      <c r="D294" s="146"/>
      <c r="E294" s="140"/>
      <c r="F294" s="140"/>
      <c r="G294" s="140"/>
      <c r="H294" s="43"/>
      <c r="I294" s="43"/>
      <c r="J294" s="43"/>
      <c r="K294" s="44"/>
      <c r="L294" s="42"/>
      <c r="M294" s="42"/>
      <c r="N294" s="42"/>
      <c r="O294" s="42"/>
      <c r="P294" s="42"/>
      <c r="Q294" s="42"/>
      <c r="R294" s="42"/>
    </row>
    <row r="295" spans="1:18" s="45" customFormat="1" ht="12" x14ac:dyDescent="0.15">
      <c r="A295" s="42"/>
      <c r="B295" s="42"/>
      <c r="C295" s="42"/>
      <c r="D295" s="146"/>
      <c r="E295" s="140"/>
      <c r="F295" s="140"/>
      <c r="G295" s="140"/>
      <c r="H295" s="43"/>
      <c r="I295" s="43"/>
      <c r="J295" s="43"/>
      <c r="K295" s="44"/>
      <c r="L295" s="42"/>
      <c r="M295" s="42"/>
      <c r="N295" s="42"/>
      <c r="O295" s="42"/>
      <c r="P295" s="42"/>
      <c r="Q295" s="42"/>
      <c r="R295" s="42"/>
    </row>
    <row r="296" spans="1:18" s="45" customFormat="1" ht="12" x14ac:dyDescent="0.15">
      <c r="A296" s="42"/>
      <c r="B296" s="42"/>
      <c r="C296" s="42"/>
      <c r="D296" s="146"/>
      <c r="E296" s="140"/>
      <c r="F296" s="140"/>
      <c r="G296" s="140"/>
      <c r="H296" s="43"/>
      <c r="I296" s="43"/>
      <c r="J296" s="43"/>
      <c r="K296" s="44"/>
      <c r="L296" s="42"/>
      <c r="M296" s="42"/>
      <c r="N296" s="42"/>
      <c r="O296" s="42"/>
      <c r="P296" s="42"/>
      <c r="Q296" s="42"/>
      <c r="R296" s="42"/>
    </row>
    <row r="297" spans="1:18" s="45" customFormat="1" ht="12" x14ac:dyDescent="0.15">
      <c r="A297" s="42"/>
      <c r="B297" s="42"/>
      <c r="C297" s="42"/>
      <c r="D297" s="146"/>
      <c r="E297" s="140"/>
      <c r="F297" s="140"/>
      <c r="G297" s="140"/>
      <c r="H297" s="43"/>
      <c r="I297" s="43"/>
      <c r="J297" s="43"/>
      <c r="K297" s="44"/>
      <c r="L297" s="42"/>
      <c r="M297" s="42"/>
      <c r="N297" s="42"/>
      <c r="O297" s="42"/>
      <c r="P297" s="42"/>
      <c r="Q297" s="42"/>
      <c r="R297" s="42"/>
    </row>
    <row r="298" spans="1:18" s="45" customFormat="1" ht="12" x14ac:dyDescent="0.15">
      <c r="A298" s="42"/>
      <c r="B298" s="42"/>
      <c r="C298" s="42"/>
      <c r="D298" s="146"/>
      <c r="E298" s="140"/>
      <c r="F298" s="140"/>
      <c r="G298" s="140"/>
      <c r="H298" s="43"/>
      <c r="I298" s="43"/>
      <c r="J298" s="43"/>
      <c r="K298" s="44"/>
      <c r="L298" s="42"/>
      <c r="M298" s="42"/>
      <c r="N298" s="42"/>
      <c r="O298" s="42"/>
      <c r="P298" s="42"/>
      <c r="Q298" s="42"/>
      <c r="R298" s="42"/>
    </row>
    <row r="299" spans="1:18" s="45" customFormat="1" ht="12" x14ac:dyDescent="0.15">
      <c r="A299" s="42"/>
      <c r="B299" s="42"/>
      <c r="C299" s="42"/>
      <c r="D299" s="146"/>
      <c r="E299" s="140"/>
      <c r="F299" s="140"/>
      <c r="G299" s="140"/>
      <c r="H299" s="43"/>
      <c r="I299" s="43"/>
      <c r="J299" s="43"/>
      <c r="K299" s="44"/>
      <c r="L299" s="42"/>
      <c r="M299" s="42"/>
      <c r="N299" s="42"/>
      <c r="O299" s="42"/>
      <c r="P299" s="42"/>
      <c r="Q299" s="42"/>
      <c r="R299" s="42"/>
    </row>
    <row r="300" spans="1:18" s="45" customFormat="1" ht="12" x14ac:dyDescent="0.15">
      <c r="A300" s="42"/>
      <c r="B300" s="42"/>
      <c r="C300" s="42"/>
      <c r="D300" s="146"/>
      <c r="E300" s="140"/>
      <c r="F300" s="140"/>
      <c r="G300" s="140"/>
      <c r="H300" s="43"/>
      <c r="I300" s="43"/>
      <c r="J300" s="43"/>
      <c r="K300" s="44"/>
      <c r="L300" s="42"/>
      <c r="M300" s="42"/>
      <c r="N300" s="42"/>
      <c r="O300" s="42"/>
      <c r="P300" s="42"/>
      <c r="Q300" s="42"/>
      <c r="R300" s="42"/>
    </row>
    <row r="301" spans="1:18" s="45" customFormat="1" ht="12" x14ac:dyDescent="0.15">
      <c r="A301" s="42"/>
      <c r="B301" s="42"/>
      <c r="C301" s="42"/>
      <c r="D301" s="146"/>
      <c r="E301" s="140"/>
      <c r="F301" s="140"/>
      <c r="G301" s="140"/>
      <c r="H301" s="43"/>
      <c r="I301" s="43"/>
      <c r="J301" s="43"/>
      <c r="K301" s="44"/>
      <c r="L301" s="42"/>
      <c r="M301" s="42"/>
      <c r="N301" s="42"/>
      <c r="O301" s="42"/>
      <c r="P301" s="42"/>
      <c r="Q301" s="42"/>
      <c r="R301" s="42"/>
    </row>
    <row r="302" spans="1:18" s="45" customFormat="1" ht="12" x14ac:dyDescent="0.15">
      <c r="A302" s="42"/>
      <c r="B302" s="42"/>
      <c r="C302" s="42"/>
      <c r="D302" s="146"/>
      <c r="E302" s="140"/>
      <c r="F302" s="140"/>
      <c r="G302" s="140"/>
      <c r="H302" s="43"/>
      <c r="I302" s="43"/>
      <c r="J302" s="43"/>
      <c r="K302" s="44"/>
      <c r="L302" s="42"/>
      <c r="M302" s="42"/>
      <c r="N302" s="42"/>
      <c r="O302" s="42"/>
      <c r="P302" s="42"/>
      <c r="Q302" s="42"/>
      <c r="R302" s="42"/>
    </row>
    <row r="303" spans="1:18" s="45" customFormat="1" ht="12" x14ac:dyDescent="0.15">
      <c r="A303" s="42"/>
      <c r="B303" s="42"/>
      <c r="C303" s="42"/>
      <c r="D303" s="146"/>
      <c r="E303" s="140"/>
      <c r="F303" s="140"/>
      <c r="G303" s="140"/>
      <c r="H303" s="43"/>
      <c r="I303" s="43"/>
      <c r="J303" s="43"/>
      <c r="K303" s="44"/>
      <c r="L303" s="42"/>
      <c r="M303" s="42"/>
      <c r="N303" s="42"/>
      <c r="O303" s="42"/>
      <c r="P303" s="42"/>
      <c r="Q303" s="42"/>
      <c r="R303" s="42"/>
    </row>
    <row r="304" spans="1:18" s="45" customFormat="1" ht="12" x14ac:dyDescent="0.15">
      <c r="A304" s="42"/>
      <c r="B304" s="42"/>
      <c r="C304" s="42"/>
      <c r="D304" s="146"/>
      <c r="E304" s="140"/>
      <c r="F304" s="140"/>
      <c r="G304" s="140"/>
      <c r="H304" s="43"/>
      <c r="I304" s="43"/>
      <c r="J304" s="43"/>
      <c r="K304" s="44"/>
      <c r="L304" s="42"/>
      <c r="M304" s="42"/>
      <c r="N304" s="42"/>
      <c r="O304" s="42"/>
      <c r="P304" s="42"/>
      <c r="Q304" s="42"/>
      <c r="R304" s="42"/>
    </row>
    <row r="305" spans="1:18" s="45" customFormat="1" ht="12" x14ac:dyDescent="0.15">
      <c r="A305" s="42"/>
      <c r="B305" s="42"/>
      <c r="C305" s="42"/>
      <c r="D305" s="146"/>
      <c r="E305" s="140"/>
      <c r="F305" s="140"/>
      <c r="G305" s="140"/>
      <c r="H305" s="43"/>
      <c r="I305" s="43"/>
      <c r="J305" s="43"/>
      <c r="K305" s="44"/>
      <c r="L305" s="42"/>
      <c r="M305" s="42"/>
      <c r="N305" s="42"/>
      <c r="O305" s="42"/>
      <c r="P305" s="42"/>
      <c r="Q305" s="42"/>
      <c r="R305" s="42"/>
    </row>
    <row r="306" spans="1:18" s="45" customFormat="1" ht="12" x14ac:dyDescent="0.15">
      <c r="A306" s="42"/>
      <c r="B306" s="42"/>
      <c r="C306" s="42"/>
      <c r="D306" s="146"/>
      <c r="E306" s="140"/>
      <c r="F306" s="140"/>
      <c r="G306" s="140"/>
      <c r="H306" s="43"/>
      <c r="I306" s="43"/>
      <c r="J306" s="43"/>
      <c r="K306" s="44"/>
      <c r="L306" s="42"/>
      <c r="M306" s="42"/>
      <c r="N306" s="42"/>
      <c r="O306" s="42"/>
      <c r="P306" s="42"/>
      <c r="Q306" s="42"/>
      <c r="R306" s="42"/>
    </row>
    <row r="307" spans="1:18" s="45" customFormat="1" ht="12" x14ac:dyDescent="0.15">
      <c r="A307" s="42"/>
      <c r="B307" s="42"/>
      <c r="C307" s="42"/>
      <c r="D307" s="146"/>
      <c r="E307" s="140"/>
      <c r="F307" s="140"/>
      <c r="G307" s="140"/>
      <c r="H307" s="43"/>
      <c r="I307" s="43"/>
      <c r="J307" s="43"/>
      <c r="K307" s="44"/>
      <c r="L307" s="42"/>
      <c r="M307" s="42"/>
      <c r="N307" s="42"/>
      <c r="O307" s="42"/>
      <c r="P307" s="42"/>
      <c r="Q307" s="42"/>
      <c r="R307" s="42"/>
    </row>
    <row r="308" spans="1:18" s="45" customFormat="1" ht="12" x14ac:dyDescent="0.15">
      <c r="A308" s="42"/>
      <c r="B308" s="42"/>
      <c r="C308" s="42"/>
      <c r="D308" s="146"/>
      <c r="E308" s="140"/>
      <c r="F308" s="140"/>
      <c r="G308" s="140"/>
      <c r="H308" s="43"/>
      <c r="I308" s="43"/>
      <c r="J308" s="43"/>
      <c r="K308" s="44"/>
      <c r="L308" s="42"/>
      <c r="M308" s="42"/>
      <c r="N308" s="42"/>
      <c r="O308" s="42"/>
      <c r="P308" s="42"/>
      <c r="Q308" s="42"/>
      <c r="R308" s="42"/>
    </row>
    <row r="309" spans="1:18" s="45" customFormat="1" ht="12" x14ac:dyDescent="0.15">
      <c r="A309" s="42"/>
      <c r="B309" s="42"/>
      <c r="C309" s="42"/>
      <c r="D309" s="146"/>
      <c r="E309" s="140"/>
      <c r="F309" s="140"/>
      <c r="G309" s="140"/>
      <c r="H309" s="43"/>
      <c r="I309" s="43"/>
      <c r="J309" s="43"/>
      <c r="K309" s="44"/>
      <c r="L309" s="42"/>
      <c r="M309" s="42"/>
      <c r="N309" s="42"/>
      <c r="O309" s="42"/>
      <c r="P309" s="42"/>
      <c r="Q309" s="42"/>
      <c r="R309" s="42"/>
    </row>
    <row r="310" spans="1:18" s="45" customFormat="1" ht="12" x14ac:dyDescent="0.15">
      <c r="A310" s="42"/>
      <c r="B310" s="42"/>
      <c r="C310" s="42"/>
      <c r="D310" s="146"/>
      <c r="E310" s="140"/>
      <c r="F310" s="140"/>
      <c r="G310" s="140"/>
      <c r="H310" s="43"/>
      <c r="I310" s="43"/>
      <c r="J310" s="43"/>
      <c r="K310" s="44"/>
      <c r="L310" s="42"/>
      <c r="M310" s="42"/>
      <c r="N310" s="42"/>
      <c r="O310" s="42"/>
      <c r="P310" s="42"/>
      <c r="Q310" s="42"/>
      <c r="R310" s="42"/>
    </row>
    <row r="311" spans="1:18" s="45" customFormat="1" ht="12" x14ac:dyDescent="0.15">
      <c r="A311" s="42"/>
      <c r="B311" s="42"/>
      <c r="C311" s="42"/>
      <c r="D311" s="146"/>
      <c r="E311" s="140"/>
      <c r="F311" s="140"/>
      <c r="G311" s="140"/>
      <c r="H311" s="43"/>
      <c r="I311" s="43"/>
      <c r="J311" s="43"/>
      <c r="K311" s="44"/>
      <c r="L311" s="42"/>
      <c r="M311" s="42"/>
      <c r="N311" s="42"/>
      <c r="O311" s="42"/>
      <c r="P311" s="42"/>
      <c r="Q311" s="42"/>
      <c r="R311" s="42"/>
    </row>
    <row r="312" spans="1:18" s="45" customFormat="1" ht="12" x14ac:dyDescent="0.15">
      <c r="A312" s="42"/>
      <c r="B312" s="42"/>
      <c r="C312" s="42"/>
      <c r="D312" s="146"/>
      <c r="E312" s="140"/>
      <c r="F312" s="140"/>
      <c r="G312" s="140"/>
      <c r="H312" s="43"/>
      <c r="I312" s="43"/>
      <c r="J312" s="43"/>
      <c r="K312" s="44"/>
      <c r="L312" s="42"/>
      <c r="M312" s="42"/>
      <c r="N312" s="42"/>
      <c r="O312" s="42"/>
      <c r="P312" s="42"/>
      <c r="Q312" s="42"/>
      <c r="R312" s="42"/>
    </row>
    <row r="313" spans="1:18" s="45" customFormat="1" ht="12" x14ac:dyDescent="0.15">
      <c r="A313" s="42"/>
      <c r="B313" s="42"/>
      <c r="C313" s="42"/>
      <c r="D313" s="146"/>
      <c r="E313" s="140"/>
      <c r="F313" s="140"/>
      <c r="G313" s="140"/>
      <c r="H313" s="43"/>
      <c r="I313" s="43"/>
      <c r="J313" s="43"/>
      <c r="K313" s="44"/>
      <c r="L313" s="42"/>
      <c r="M313" s="42"/>
      <c r="N313" s="42"/>
      <c r="O313" s="42"/>
      <c r="P313" s="42"/>
      <c r="Q313" s="42"/>
      <c r="R313" s="42"/>
    </row>
    <row r="314" spans="1:18" s="45" customFormat="1" ht="12" x14ac:dyDescent="0.15">
      <c r="A314" s="42"/>
      <c r="B314" s="42"/>
      <c r="C314" s="42"/>
      <c r="D314" s="146"/>
      <c r="E314" s="140"/>
      <c r="F314" s="140"/>
      <c r="G314" s="140"/>
      <c r="H314" s="43"/>
      <c r="I314" s="43"/>
      <c r="J314" s="43"/>
      <c r="K314" s="44"/>
      <c r="L314" s="42"/>
      <c r="M314" s="42"/>
      <c r="N314" s="42"/>
      <c r="O314" s="42"/>
      <c r="P314" s="42"/>
      <c r="Q314" s="42"/>
      <c r="R314" s="42"/>
    </row>
    <row r="315" spans="1:18" s="45" customFormat="1" ht="12" x14ac:dyDescent="0.15">
      <c r="A315" s="42"/>
      <c r="B315" s="42"/>
      <c r="C315" s="42"/>
      <c r="D315" s="146"/>
      <c r="E315" s="140"/>
      <c r="F315" s="140"/>
      <c r="G315" s="140"/>
      <c r="H315" s="43"/>
      <c r="I315" s="43"/>
      <c r="J315" s="43"/>
      <c r="K315" s="44"/>
      <c r="L315" s="42"/>
      <c r="M315" s="42"/>
      <c r="N315" s="42"/>
      <c r="O315" s="42"/>
      <c r="P315" s="42"/>
      <c r="Q315" s="42"/>
      <c r="R315" s="42"/>
    </row>
    <row r="316" spans="1:18" s="45" customFormat="1" ht="12" x14ac:dyDescent="0.15">
      <c r="A316" s="42"/>
      <c r="B316" s="42"/>
      <c r="C316" s="42"/>
      <c r="D316" s="146"/>
      <c r="E316" s="140"/>
      <c r="F316" s="140"/>
      <c r="G316" s="140"/>
      <c r="H316" s="43"/>
      <c r="I316" s="43"/>
      <c r="J316" s="43"/>
      <c r="K316" s="44"/>
      <c r="L316" s="42"/>
      <c r="M316" s="42"/>
      <c r="N316" s="42"/>
      <c r="O316" s="42"/>
      <c r="P316" s="42"/>
      <c r="Q316" s="42"/>
      <c r="R316" s="42"/>
    </row>
    <row r="317" spans="1:18" s="45" customFormat="1" ht="12" x14ac:dyDescent="0.15">
      <c r="A317" s="42"/>
      <c r="B317" s="42"/>
      <c r="C317" s="42"/>
      <c r="D317" s="146"/>
      <c r="E317" s="140"/>
      <c r="F317" s="140"/>
      <c r="G317" s="140"/>
      <c r="H317" s="43"/>
      <c r="I317" s="43"/>
      <c r="J317" s="43"/>
      <c r="K317" s="44"/>
      <c r="L317" s="42"/>
      <c r="M317" s="42"/>
      <c r="N317" s="42"/>
      <c r="O317" s="42"/>
      <c r="P317" s="42"/>
      <c r="Q317" s="42"/>
      <c r="R317" s="42"/>
    </row>
    <row r="318" spans="1:18" s="45" customFormat="1" ht="12" x14ac:dyDescent="0.15">
      <c r="A318" s="42"/>
      <c r="B318" s="42"/>
      <c r="C318" s="42"/>
      <c r="D318" s="146"/>
      <c r="E318" s="140"/>
      <c r="F318" s="140"/>
      <c r="G318" s="140"/>
      <c r="H318" s="43"/>
      <c r="I318" s="43"/>
      <c r="J318" s="43"/>
      <c r="K318" s="44"/>
      <c r="L318" s="42"/>
      <c r="M318" s="42"/>
      <c r="N318" s="42"/>
      <c r="O318" s="42"/>
      <c r="P318" s="42"/>
      <c r="Q318" s="42"/>
      <c r="R318" s="42"/>
    </row>
    <row r="319" spans="1:18" s="45" customFormat="1" ht="12" x14ac:dyDescent="0.15">
      <c r="A319" s="42"/>
      <c r="B319" s="42"/>
      <c r="C319" s="42"/>
      <c r="D319" s="146"/>
      <c r="E319" s="140"/>
      <c r="F319" s="140"/>
      <c r="G319" s="140"/>
      <c r="H319" s="43"/>
      <c r="I319" s="43"/>
      <c r="J319" s="43"/>
      <c r="K319" s="44"/>
      <c r="L319" s="42"/>
      <c r="M319" s="42"/>
      <c r="N319" s="42"/>
      <c r="O319" s="42"/>
      <c r="P319" s="42"/>
      <c r="Q319" s="42"/>
      <c r="R319" s="42"/>
    </row>
    <row r="320" spans="1:18" s="45" customFormat="1" ht="12" x14ac:dyDescent="0.15">
      <c r="A320" s="42"/>
      <c r="B320" s="42"/>
      <c r="C320" s="42"/>
      <c r="D320" s="146"/>
      <c r="E320" s="140"/>
      <c r="F320" s="140"/>
      <c r="G320" s="140"/>
      <c r="H320" s="43"/>
      <c r="I320" s="43"/>
      <c r="J320" s="43"/>
      <c r="K320" s="44"/>
      <c r="L320" s="42"/>
      <c r="M320" s="42"/>
      <c r="N320" s="42"/>
      <c r="O320" s="42"/>
      <c r="P320" s="42"/>
      <c r="Q320" s="42"/>
      <c r="R320" s="42"/>
    </row>
    <row r="321" spans="1:18" s="45" customFormat="1" ht="12" x14ac:dyDescent="0.15">
      <c r="A321" s="42"/>
      <c r="B321" s="42"/>
      <c r="C321" s="42"/>
      <c r="D321" s="146"/>
      <c r="E321" s="140"/>
      <c r="F321" s="140"/>
      <c r="G321" s="140"/>
      <c r="H321" s="43"/>
      <c r="I321" s="43"/>
      <c r="J321" s="43"/>
      <c r="K321" s="44"/>
      <c r="L321" s="42"/>
      <c r="M321" s="42"/>
      <c r="N321" s="42"/>
      <c r="O321" s="42"/>
      <c r="P321" s="42"/>
      <c r="Q321" s="42"/>
      <c r="R321" s="42"/>
    </row>
    <row r="322" spans="1:18" s="45" customFormat="1" ht="12" x14ac:dyDescent="0.15">
      <c r="A322" s="42"/>
      <c r="B322" s="42"/>
      <c r="C322" s="42"/>
      <c r="D322" s="146"/>
      <c r="E322" s="140"/>
      <c r="F322" s="140"/>
      <c r="G322" s="140"/>
      <c r="H322" s="43"/>
      <c r="I322" s="43"/>
      <c r="J322" s="43"/>
      <c r="K322" s="44"/>
      <c r="L322" s="42"/>
      <c r="M322" s="42"/>
      <c r="N322" s="42"/>
      <c r="O322" s="42"/>
      <c r="P322" s="42"/>
      <c r="Q322" s="42"/>
      <c r="R322" s="42"/>
    </row>
    <row r="323" spans="1:18" s="45" customFormat="1" ht="12" x14ac:dyDescent="0.15">
      <c r="A323" s="42"/>
      <c r="B323" s="42"/>
      <c r="C323" s="42"/>
      <c r="D323" s="146"/>
      <c r="E323" s="140"/>
      <c r="F323" s="140"/>
      <c r="G323" s="140"/>
      <c r="H323" s="43"/>
      <c r="I323" s="43"/>
      <c r="J323" s="43"/>
      <c r="K323" s="44"/>
      <c r="L323" s="42"/>
      <c r="M323" s="42"/>
      <c r="N323" s="42"/>
      <c r="O323" s="42"/>
      <c r="P323" s="42"/>
      <c r="Q323" s="42"/>
      <c r="R323" s="42"/>
    </row>
    <row r="324" spans="1:18" s="45" customFormat="1" ht="12" x14ac:dyDescent="0.15">
      <c r="A324" s="42"/>
      <c r="B324" s="42"/>
      <c r="C324" s="42"/>
      <c r="D324" s="146"/>
      <c r="E324" s="140"/>
      <c r="F324" s="140"/>
      <c r="G324" s="140"/>
      <c r="H324" s="43"/>
      <c r="I324" s="43"/>
      <c r="J324" s="43"/>
      <c r="K324" s="44"/>
      <c r="L324" s="42"/>
      <c r="M324" s="42"/>
      <c r="N324" s="42"/>
      <c r="O324" s="42"/>
      <c r="P324" s="42"/>
      <c r="Q324" s="42"/>
      <c r="R324" s="42"/>
    </row>
    <row r="325" spans="1:18" s="45" customFormat="1" ht="12" x14ac:dyDescent="0.15">
      <c r="A325" s="42"/>
      <c r="B325" s="42"/>
      <c r="C325" s="42"/>
      <c r="D325" s="146"/>
      <c r="E325" s="140"/>
      <c r="F325" s="140"/>
      <c r="G325" s="140"/>
      <c r="H325" s="43"/>
      <c r="I325" s="43"/>
      <c r="J325" s="43"/>
      <c r="K325" s="44"/>
      <c r="L325" s="42"/>
      <c r="M325" s="42"/>
      <c r="N325" s="42"/>
      <c r="O325" s="42"/>
      <c r="P325" s="42"/>
      <c r="Q325" s="42"/>
      <c r="R325" s="42"/>
    </row>
    <row r="326" spans="1:18" s="45" customFormat="1" ht="12" x14ac:dyDescent="0.15">
      <c r="A326" s="42"/>
      <c r="B326" s="42"/>
      <c r="C326" s="42"/>
      <c r="D326" s="146"/>
      <c r="E326" s="140"/>
      <c r="F326" s="140"/>
      <c r="G326" s="140"/>
      <c r="H326" s="43"/>
      <c r="I326" s="43"/>
      <c r="J326" s="43"/>
      <c r="K326" s="44"/>
      <c r="L326" s="42"/>
      <c r="M326" s="42"/>
      <c r="N326" s="42"/>
      <c r="O326" s="42"/>
      <c r="P326" s="42"/>
      <c r="Q326" s="42"/>
      <c r="R326" s="42"/>
    </row>
    <row r="327" spans="1:18" s="45" customFormat="1" ht="12" x14ac:dyDescent="0.15">
      <c r="A327" s="42"/>
      <c r="B327" s="42"/>
      <c r="C327" s="42"/>
      <c r="D327" s="146"/>
      <c r="E327" s="140"/>
      <c r="F327" s="140"/>
      <c r="G327" s="140"/>
      <c r="H327" s="43"/>
      <c r="I327" s="43"/>
      <c r="J327" s="43"/>
      <c r="K327" s="44"/>
      <c r="L327" s="42"/>
      <c r="M327" s="42"/>
      <c r="N327" s="42"/>
      <c r="O327" s="42"/>
      <c r="P327" s="42"/>
      <c r="Q327" s="42"/>
      <c r="R327" s="42"/>
    </row>
    <row r="328" spans="1:18" s="45" customFormat="1" ht="12" x14ac:dyDescent="0.15">
      <c r="A328" s="42"/>
      <c r="B328" s="42"/>
      <c r="C328" s="42"/>
      <c r="D328" s="146"/>
      <c r="E328" s="140"/>
      <c r="F328" s="140"/>
      <c r="G328" s="140"/>
      <c r="H328" s="43"/>
      <c r="I328" s="43"/>
      <c r="J328" s="43"/>
      <c r="K328" s="44"/>
      <c r="L328" s="42"/>
      <c r="M328" s="42"/>
      <c r="N328" s="42"/>
      <c r="O328" s="42"/>
      <c r="P328" s="42"/>
      <c r="Q328" s="42"/>
      <c r="R328" s="42"/>
    </row>
    <row r="329" spans="1:18" s="45" customFormat="1" ht="12" x14ac:dyDescent="0.15">
      <c r="A329" s="42"/>
      <c r="B329" s="42"/>
      <c r="C329" s="42"/>
      <c r="D329" s="146"/>
      <c r="E329" s="140"/>
      <c r="F329" s="140"/>
      <c r="G329" s="140"/>
      <c r="H329" s="43"/>
      <c r="I329" s="43"/>
      <c r="J329" s="43"/>
      <c r="K329" s="44"/>
      <c r="L329" s="42"/>
      <c r="M329" s="42"/>
      <c r="N329" s="42"/>
      <c r="O329" s="42"/>
      <c r="P329" s="42"/>
      <c r="Q329" s="42"/>
      <c r="R329" s="42"/>
    </row>
    <row r="330" spans="1:18" s="45" customFormat="1" ht="12" x14ac:dyDescent="0.15">
      <c r="A330" s="42"/>
      <c r="B330" s="42"/>
      <c r="C330" s="42"/>
      <c r="D330" s="146"/>
      <c r="E330" s="140"/>
      <c r="F330" s="140"/>
      <c r="G330" s="140"/>
      <c r="H330" s="43"/>
      <c r="I330" s="43"/>
      <c r="J330" s="43"/>
      <c r="K330" s="44"/>
      <c r="L330" s="42"/>
      <c r="M330" s="42"/>
      <c r="N330" s="42"/>
      <c r="O330" s="42"/>
      <c r="P330" s="42"/>
      <c r="Q330" s="42"/>
      <c r="R330" s="42"/>
    </row>
    <row r="331" spans="1:18" s="45" customFormat="1" ht="12" x14ac:dyDescent="0.15">
      <c r="A331" s="42"/>
      <c r="B331" s="42"/>
      <c r="C331" s="42"/>
      <c r="D331" s="146"/>
      <c r="E331" s="140"/>
      <c r="F331" s="140"/>
      <c r="G331" s="140"/>
      <c r="H331" s="43"/>
      <c r="I331" s="43"/>
      <c r="J331" s="43"/>
      <c r="K331" s="44"/>
      <c r="L331" s="42"/>
      <c r="M331" s="42"/>
      <c r="N331" s="42"/>
      <c r="O331" s="42"/>
      <c r="P331" s="42"/>
      <c r="Q331" s="42"/>
      <c r="R331" s="42"/>
    </row>
    <row r="332" spans="1:18" s="45" customFormat="1" ht="12" x14ac:dyDescent="0.15">
      <c r="A332" s="42"/>
      <c r="B332" s="42"/>
      <c r="C332" s="42"/>
      <c r="D332" s="146"/>
      <c r="E332" s="140"/>
      <c r="F332" s="140"/>
      <c r="G332" s="140"/>
      <c r="H332" s="43"/>
      <c r="I332" s="43"/>
      <c r="J332" s="43"/>
      <c r="K332" s="44"/>
      <c r="L332" s="42"/>
      <c r="M332" s="42"/>
      <c r="N332" s="42"/>
      <c r="O332" s="42"/>
      <c r="P332" s="42"/>
      <c r="Q332" s="42"/>
      <c r="R332" s="42"/>
    </row>
    <row r="333" spans="1:18" s="45" customFormat="1" ht="12" x14ac:dyDescent="0.15">
      <c r="A333" s="42"/>
      <c r="B333" s="42"/>
      <c r="C333" s="42"/>
      <c r="D333" s="146"/>
      <c r="E333" s="140"/>
      <c r="F333" s="140"/>
      <c r="G333" s="140"/>
      <c r="H333" s="43"/>
      <c r="I333" s="43"/>
      <c r="J333" s="43"/>
      <c r="K333" s="44"/>
      <c r="L333" s="42"/>
      <c r="M333" s="42"/>
      <c r="N333" s="42"/>
      <c r="O333" s="42"/>
      <c r="P333" s="42"/>
      <c r="Q333" s="42"/>
      <c r="R333" s="42"/>
    </row>
    <row r="334" spans="1:18" s="45" customFormat="1" ht="12" x14ac:dyDescent="0.15">
      <c r="A334" s="42"/>
      <c r="B334" s="42"/>
      <c r="C334" s="42"/>
      <c r="D334" s="146"/>
      <c r="E334" s="140"/>
      <c r="F334" s="140"/>
      <c r="G334" s="140"/>
      <c r="H334" s="43"/>
      <c r="I334" s="43"/>
      <c r="J334" s="43"/>
      <c r="K334" s="44"/>
      <c r="L334" s="42"/>
      <c r="M334" s="42"/>
      <c r="N334" s="42"/>
      <c r="O334" s="42"/>
      <c r="P334" s="42"/>
      <c r="Q334" s="42"/>
      <c r="R334" s="42"/>
    </row>
    <row r="335" spans="1:18" s="45" customFormat="1" ht="12" x14ac:dyDescent="0.15">
      <c r="A335" s="42"/>
      <c r="B335" s="42"/>
      <c r="C335" s="42"/>
      <c r="D335" s="146"/>
      <c r="E335" s="140"/>
      <c r="F335" s="140"/>
      <c r="G335" s="140"/>
      <c r="H335" s="43"/>
      <c r="I335" s="43"/>
      <c r="J335" s="43"/>
      <c r="K335" s="44"/>
      <c r="L335" s="42"/>
      <c r="M335" s="42"/>
      <c r="N335" s="42"/>
      <c r="O335" s="42"/>
      <c r="P335" s="42"/>
      <c r="Q335" s="42"/>
      <c r="R335" s="42"/>
    </row>
    <row r="336" spans="1:18" s="45" customFormat="1" ht="12" x14ac:dyDescent="0.15">
      <c r="A336" s="42"/>
      <c r="B336" s="42"/>
      <c r="C336" s="42"/>
      <c r="D336" s="146"/>
      <c r="E336" s="140"/>
      <c r="F336" s="140"/>
      <c r="G336" s="140"/>
      <c r="H336" s="43"/>
      <c r="I336" s="43"/>
      <c r="J336" s="43"/>
      <c r="K336" s="44"/>
      <c r="L336" s="42"/>
      <c r="M336" s="42"/>
      <c r="N336" s="42"/>
      <c r="O336" s="42"/>
      <c r="P336" s="42"/>
      <c r="Q336" s="42"/>
      <c r="R336" s="42"/>
    </row>
    <row r="337" spans="1:18" s="45" customFormat="1" ht="12" x14ac:dyDescent="0.15">
      <c r="A337" s="42"/>
      <c r="B337" s="42"/>
      <c r="C337" s="42"/>
      <c r="D337" s="146"/>
      <c r="E337" s="140"/>
      <c r="F337" s="140"/>
      <c r="G337" s="140"/>
      <c r="H337" s="43"/>
      <c r="I337" s="43"/>
      <c r="J337" s="43"/>
      <c r="K337" s="44"/>
      <c r="L337" s="42"/>
      <c r="M337" s="42"/>
      <c r="N337" s="42"/>
      <c r="O337" s="42"/>
      <c r="P337" s="42"/>
      <c r="Q337" s="42"/>
      <c r="R337" s="42"/>
    </row>
    <row r="338" spans="1:18" s="45" customFormat="1" ht="12" x14ac:dyDescent="0.15">
      <c r="A338" s="42"/>
      <c r="B338" s="42"/>
      <c r="C338" s="42"/>
      <c r="D338" s="146"/>
      <c r="E338" s="140"/>
      <c r="F338" s="140"/>
      <c r="G338" s="140"/>
      <c r="H338" s="43"/>
      <c r="I338" s="43"/>
      <c r="J338" s="43"/>
      <c r="K338" s="44"/>
      <c r="L338" s="42"/>
      <c r="M338" s="42"/>
      <c r="N338" s="42"/>
      <c r="O338" s="42"/>
      <c r="P338" s="42"/>
      <c r="Q338" s="42"/>
      <c r="R338" s="42"/>
    </row>
    <row r="339" spans="1:18" s="45" customFormat="1" ht="12" x14ac:dyDescent="0.15">
      <c r="A339" s="42"/>
      <c r="B339" s="42"/>
      <c r="C339" s="42"/>
      <c r="D339" s="146"/>
      <c r="E339" s="140"/>
      <c r="F339" s="140"/>
      <c r="G339" s="140"/>
      <c r="H339" s="43"/>
      <c r="I339" s="43"/>
      <c r="J339" s="43"/>
      <c r="K339" s="44"/>
      <c r="L339" s="42"/>
      <c r="M339" s="42"/>
      <c r="N339" s="42"/>
      <c r="O339" s="42"/>
      <c r="P339" s="42"/>
      <c r="Q339" s="42"/>
      <c r="R339" s="42"/>
    </row>
    <row r="340" spans="1:18" s="45" customFormat="1" ht="12" x14ac:dyDescent="0.15">
      <c r="A340" s="42"/>
      <c r="B340" s="42"/>
      <c r="C340" s="42"/>
      <c r="D340" s="146"/>
      <c r="E340" s="140"/>
      <c r="F340" s="140"/>
      <c r="G340" s="140"/>
      <c r="H340" s="43"/>
      <c r="I340" s="43"/>
      <c r="J340" s="43"/>
      <c r="K340" s="44"/>
      <c r="L340" s="42"/>
      <c r="M340" s="42"/>
      <c r="N340" s="42"/>
      <c r="O340" s="42"/>
      <c r="P340" s="42"/>
      <c r="Q340" s="42"/>
      <c r="R340" s="42"/>
    </row>
    <row r="341" spans="1:18" s="45" customFormat="1" ht="12" x14ac:dyDescent="0.15">
      <c r="A341" s="42"/>
      <c r="B341" s="42"/>
      <c r="C341" s="42"/>
      <c r="D341" s="146"/>
      <c r="E341" s="140"/>
      <c r="F341" s="140"/>
      <c r="G341" s="140"/>
      <c r="H341" s="43"/>
      <c r="I341" s="43"/>
      <c r="J341" s="43"/>
      <c r="K341" s="44"/>
      <c r="L341" s="42"/>
      <c r="M341" s="42"/>
      <c r="N341" s="42"/>
      <c r="O341" s="42"/>
      <c r="P341" s="42"/>
      <c r="Q341" s="42"/>
      <c r="R341" s="42"/>
    </row>
    <row r="342" spans="1:18" s="45" customFormat="1" ht="12" x14ac:dyDescent="0.15">
      <c r="A342" s="42"/>
      <c r="B342" s="42"/>
      <c r="C342" s="42"/>
      <c r="D342" s="146"/>
      <c r="E342" s="140"/>
      <c r="F342" s="140"/>
      <c r="G342" s="140"/>
      <c r="H342" s="43"/>
      <c r="I342" s="43"/>
      <c r="J342" s="43"/>
      <c r="K342" s="44"/>
      <c r="L342" s="42"/>
      <c r="M342" s="42"/>
      <c r="N342" s="42"/>
      <c r="O342" s="42"/>
      <c r="P342" s="42"/>
      <c r="Q342" s="42"/>
      <c r="R342" s="42"/>
    </row>
    <row r="343" spans="1:18" s="45" customFormat="1" ht="12" x14ac:dyDescent="0.15">
      <c r="A343" s="42"/>
      <c r="B343" s="42"/>
      <c r="C343" s="42"/>
      <c r="D343" s="146"/>
      <c r="E343" s="140"/>
      <c r="F343" s="140"/>
      <c r="G343" s="140"/>
      <c r="H343" s="43"/>
      <c r="I343" s="43"/>
      <c r="J343" s="43"/>
      <c r="K343" s="44"/>
      <c r="L343" s="42"/>
      <c r="M343" s="42"/>
      <c r="N343" s="42"/>
      <c r="O343" s="42"/>
      <c r="P343" s="42"/>
      <c r="Q343" s="42"/>
      <c r="R343" s="42"/>
    </row>
    <row r="344" spans="1:18" s="45" customFormat="1" ht="12" x14ac:dyDescent="0.15">
      <c r="A344" s="42"/>
      <c r="B344" s="42"/>
      <c r="C344" s="42"/>
      <c r="D344" s="146"/>
      <c r="E344" s="140"/>
      <c r="F344" s="140"/>
      <c r="G344" s="140"/>
      <c r="H344" s="43"/>
      <c r="I344" s="43"/>
      <c r="J344" s="43"/>
      <c r="K344" s="44"/>
      <c r="L344" s="42"/>
      <c r="M344" s="42"/>
      <c r="N344" s="42"/>
      <c r="O344" s="42"/>
      <c r="P344" s="42"/>
      <c r="Q344" s="42"/>
      <c r="R344" s="42"/>
    </row>
    <row r="345" spans="1:18" s="45" customFormat="1" ht="12" x14ac:dyDescent="0.15">
      <c r="A345" s="42"/>
      <c r="B345" s="42"/>
      <c r="C345" s="42"/>
      <c r="D345" s="146"/>
      <c r="E345" s="140"/>
      <c r="F345" s="140"/>
      <c r="G345" s="140"/>
      <c r="H345" s="43"/>
      <c r="I345" s="43"/>
      <c r="J345" s="43"/>
      <c r="K345" s="44"/>
      <c r="L345" s="42"/>
      <c r="M345" s="42"/>
      <c r="N345" s="42"/>
      <c r="O345" s="42"/>
      <c r="P345" s="42"/>
      <c r="Q345" s="42"/>
      <c r="R345" s="42"/>
    </row>
    <row r="346" spans="1:18" s="45" customFormat="1" ht="12" x14ac:dyDescent="0.15">
      <c r="A346" s="42"/>
      <c r="B346" s="42"/>
      <c r="C346" s="42"/>
      <c r="D346" s="146"/>
      <c r="E346" s="140"/>
      <c r="F346" s="140"/>
      <c r="G346" s="140"/>
      <c r="H346" s="43"/>
      <c r="I346" s="43"/>
      <c r="J346" s="43"/>
      <c r="K346" s="44"/>
      <c r="L346" s="42"/>
      <c r="M346" s="42"/>
      <c r="N346" s="42"/>
      <c r="O346" s="42"/>
      <c r="P346" s="42"/>
      <c r="Q346" s="42"/>
      <c r="R346" s="42"/>
    </row>
    <row r="347" spans="1:18" s="45" customFormat="1" ht="12" x14ac:dyDescent="0.15">
      <c r="A347" s="42"/>
      <c r="B347" s="42"/>
      <c r="C347" s="42"/>
      <c r="D347" s="146"/>
      <c r="E347" s="140"/>
      <c r="F347" s="140"/>
      <c r="G347" s="140"/>
      <c r="H347" s="43"/>
      <c r="I347" s="43"/>
      <c r="J347" s="43"/>
      <c r="K347" s="44"/>
      <c r="L347" s="42"/>
      <c r="M347" s="42"/>
      <c r="N347" s="42"/>
      <c r="O347" s="42"/>
      <c r="P347" s="42"/>
      <c r="Q347" s="42"/>
      <c r="R347" s="42"/>
    </row>
    <row r="348" spans="1:18" s="45" customFormat="1" ht="12" x14ac:dyDescent="0.15">
      <c r="A348" s="42"/>
      <c r="B348" s="42"/>
      <c r="C348" s="42"/>
      <c r="D348" s="146"/>
      <c r="E348" s="140"/>
      <c r="F348" s="140"/>
      <c r="G348" s="140"/>
      <c r="H348" s="43"/>
      <c r="I348" s="43"/>
      <c r="J348" s="43"/>
      <c r="K348" s="44"/>
      <c r="L348" s="42"/>
      <c r="M348" s="42"/>
      <c r="N348" s="42"/>
      <c r="O348" s="42"/>
      <c r="P348" s="42"/>
      <c r="Q348" s="42"/>
      <c r="R348" s="42"/>
    </row>
    <row r="349" spans="1:18" s="45" customFormat="1" ht="12" x14ac:dyDescent="0.15">
      <c r="A349" s="42"/>
      <c r="B349" s="42"/>
      <c r="C349" s="42"/>
      <c r="D349" s="146"/>
      <c r="E349" s="140"/>
      <c r="F349" s="140"/>
      <c r="G349" s="140"/>
      <c r="H349" s="43"/>
      <c r="I349" s="43"/>
      <c r="J349" s="43"/>
      <c r="K349" s="44"/>
      <c r="L349" s="42"/>
      <c r="M349" s="42"/>
      <c r="N349" s="42"/>
      <c r="O349" s="42"/>
      <c r="P349" s="42"/>
      <c r="Q349" s="42"/>
      <c r="R349" s="42"/>
    </row>
    <row r="350" spans="1:18" s="45" customFormat="1" ht="12" x14ac:dyDescent="0.15">
      <c r="A350" s="42"/>
      <c r="B350" s="42"/>
      <c r="C350" s="42"/>
      <c r="D350" s="146"/>
      <c r="E350" s="140"/>
      <c r="F350" s="140"/>
      <c r="G350" s="140"/>
      <c r="H350" s="43"/>
      <c r="I350" s="43"/>
      <c r="J350" s="43"/>
      <c r="K350" s="44"/>
      <c r="L350" s="42"/>
      <c r="M350" s="42"/>
      <c r="N350" s="42"/>
      <c r="O350" s="42"/>
      <c r="P350" s="42"/>
      <c r="Q350" s="42"/>
      <c r="R350" s="42"/>
    </row>
    <row r="351" spans="1:18" s="45" customFormat="1" ht="12" x14ac:dyDescent="0.15">
      <c r="A351" s="42"/>
      <c r="B351" s="42"/>
      <c r="C351" s="42"/>
      <c r="D351" s="146"/>
      <c r="E351" s="140"/>
      <c r="F351" s="140"/>
      <c r="G351" s="140"/>
      <c r="H351" s="43"/>
      <c r="I351" s="43"/>
      <c r="J351" s="43"/>
      <c r="K351" s="44"/>
      <c r="L351" s="42"/>
      <c r="M351" s="42"/>
      <c r="N351" s="42"/>
      <c r="O351" s="42"/>
      <c r="P351" s="42"/>
      <c r="Q351" s="42"/>
      <c r="R351" s="42"/>
    </row>
    <row r="352" spans="1:18" s="45" customFormat="1" ht="12" x14ac:dyDescent="0.15">
      <c r="A352" s="42"/>
      <c r="B352" s="42"/>
      <c r="C352" s="42"/>
      <c r="D352" s="146"/>
      <c r="E352" s="140"/>
      <c r="F352" s="140"/>
      <c r="G352" s="140"/>
      <c r="H352" s="43"/>
      <c r="I352" s="43"/>
      <c r="J352" s="43"/>
      <c r="K352" s="44"/>
      <c r="L352" s="42"/>
      <c r="M352" s="42"/>
      <c r="N352" s="42"/>
      <c r="O352" s="42"/>
      <c r="P352" s="42"/>
      <c r="Q352" s="42"/>
      <c r="R352" s="42"/>
    </row>
    <row r="353" spans="1:18" s="45" customFormat="1" ht="12" x14ac:dyDescent="0.15">
      <c r="A353" s="42"/>
      <c r="B353" s="42"/>
      <c r="C353" s="42"/>
      <c r="D353" s="146"/>
      <c r="E353" s="140"/>
      <c r="F353" s="140"/>
      <c r="G353" s="140"/>
      <c r="H353" s="43"/>
      <c r="I353" s="43"/>
      <c r="J353" s="43"/>
      <c r="K353" s="44"/>
      <c r="L353" s="42"/>
      <c r="M353" s="42"/>
      <c r="N353" s="42"/>
      <c r="O353" s="42"/>
      <c r="P353" s="42"/>
      <c r="Q353" s="42"/>
      <c r="R353" s="42"/>
    </row>
    <row r="354" spans="1:18" s="45" customFormat="1" ht="12" x14ac:dyDescent="0.15">
      <c r="A354" s="42"/>
      <c r="B354" s="42"/>
      <c r="C354" s="42"/>
      <c r="D354" s="146"/>
      <c r="E354" s="140"/>
      <c r="F354" s="140"/>
      <c r="G354" s="140"/>
      <c r="H354" s="43"/>
      <c r="I354" s="43"/>
      <c r="J354" s="43"/>
      <c r="K354" s="44"/>
      <c r="L354" s="42"/>
      <c r="M354" s="42"/>
      <c r="N354" s="42"/>
      <c r="O354" s="42"/>
      <c r="P354" s="42"/>
      <c r="Q354" s="42"/>
      <c r="R354" s="42"/>
    </row>
    <row r="355" spans="1:18" s="45" customFormat="1" ht="12" x14ac:dyDescent="0.15">
      <c r="A355" s="42"/>
      <c r="B355" s="42"/>
      <c r="C355" s="42"/>
      <c r="D355" s="146"/>
      <c r="E355" s="140"/>
      <c r="F355" s="140"/>
      <c r="G355" s="140"/>
      <c r="H355" s="43"/>
      <c r="I355" s="43"/>
      <c r="J355" s="43"/>
      <c r="K355" s="44"/>
      <c r="L355" s="42"/>
      <c r="M355" s="42"/>
      <c r="N355" s="42"/>
      <c r="O355" s="42"/>
      <c r="P355" s="42"/>
      <c r="Q355" s="42"/>
      <c r="R355" s="42"/>
    </row>
    <row r="356" spans="1:18" s="45" customFormat="1" ht="12" x14ac:dyDescent="0.15">
      <c r="A356" s="42"/>
      <c r="B356" s="42"/>
      <c r="C356" s="42"/>
      <c r="D356" s="146"/>
      <c r="E356" s="140"/>
      <c r="F356" s="140"/>
      <c r="G356" s="140"/>
      <c r="H356" s="43"/>
      <c r="I356" s="43"/>
      <c r="J356" s="43"/>
      <c r="K356" s="44"/>
      <c r="L356" s="42"/>
      <c r="M356" s="42"/>
      <c r="N356" s="42"/>
      <c r="O356" s="42"/>
      <c r="P356" s="42"/>
      <c r="Q356" s="42"/>
      <c r="R356" s="42"/>
    </row>
    <row r="357" spans="1:18" s="45" customFormat="1" ht="12" x14ac:dyDescent="0.15">
      <c r="A357" s="42"/>
      <c r="B357" s="42"/>
      <c r="C357" s="42"/>
      <c r="D357" s="146"/>
      <c r="E357" s="140"/>
      <c r="F357" s="140"/>
      <c r="G357" s="140"/>
      <c r="H357" s="43"/>
      <c r="I357" s="43"/>
      <c r="J357" s="43"/>
      <c r="K357" s="44"/>
      <c r="L357" s="42"/>
      <c r="M357" s="42"/>
      <c r="N357" s="42"/>
      <c r="O357" s="42"/>
      <c r="P357" s="42"/>
      <c r="Q357" s="42"/>
      <c r="R357" s="42"/>
    </row>
    <row r="358" spans="1:18" s="45" customFormat="1" ht="12" x14ac:dyDescent="0.15">
      <c r="A358" s="42"/>
      <c r="B358" s="42"/>
      <c r="C358" s="42"/>
      <c r="D358" s="146"/>
      <c r="E358" s="140"/>
      <c r="F358" s="140"/>
      <c r="G358" s="140"/>
      <c r="H358" s="43"/>
      <c r="I358" s="43"/>
      <c r="J358" s="43"/>
      <c r="K358" s="44"/>
      <c r="L358" s="42"/>
      <c r="M358" s="42"/>
      <c r="N358" s="42"/>
      <c r="O358" s="42"/>
      <c r="P358" s="42"/>
      <c r="Q358" s="42"/>
      <c r="R358" s="42"/>
    </row>
    <row r="359" spans="1:18" s="45" customFormat="1" ht="12" x14ac:dyDescent="0.15">
      <c r="A359" s="42"/>
      <c r="B359" s="42"/>
      <c r="C359" s="42"/>
      <c r="D359" s="146"/>
      <c r="E359" s="140"/>
      <c r="F359" s="140"/>
      <c r="G359" s="140"/>
      <c r="H359" s="43"/>
      <c r="I359" s="43"/>
      <c r="J359" s="43"/>
      <c r="K359" s="44"/>
      <c r="L359" s="42"/>
      <c r="M359" s="42"/>
      <c r="N359" s="42"/>
      <c r="O359" s="42"/>
      <c r="P359" s="42"/>
      <c r="Q359" s="42"/>
      <c r="R359" s="42"/>
    </row>
    <row r="360" spans="1:18" s="45" customFormat="1" ht="12" x14ac:dyDescent="0.15">
      <c r="A360" s="42"/>
      <c r="B360" s="42"/>
      <c r="C360" s="42"/>
      <c r="D360" s="146"/>
      <c r="E360" s="140"/>
      <c r="F360" s="140"/>
      <c r="G360" s="140"/>
      <c r="H360" s="43"/>
      <c r="I360" s="43"/>
      <c r="J360" s="43"/>
      <c r="K360" s="44"/>
      <c r="L360" s="42"/>
      <c r="M360" s="42"/>
      <c r="N360" s="42"/>
      <c r="O360" s="42"/>
      <c r="P360" s="42"/>
      <c r="Q360" s="42"/>
      <c r="R360" s="42"/>
    </row>
    <row r="361" spans="1:18" s="45" customFormat="1" ht="12" x14ac:dyDescent="0.15">
      <c r="A361" s="42"/>
      <c r="B361" s="42"/>
      <c r="C361" s="42"/>
      <c r="D361" s="146"/>
      <c r="E361" s="140"/>
      <c r="F361" s="140"/>
      <c r="G361" s="140"/>
      <c r="H361" s="43"/>
      <c r="I361" s="43"/>
      <c r="J361" s="43"/>
      <c r="K361" s="44"/>
      <c r="L361" s="42"/>
      <c r="M361" s="42"/>
      <c r="N361" s="42"/>
      <c r="O361" s="42"/>
      <c r="P361" s="42"/>
      <c r="Q361" s="42"/>
      <c r="R361" s="42"/>
    </row>
    <row r="362" spans="1:18" s="45" customFormat="1" ht="12" x14ac:dyDescent="0.15">
      <c r="A362" s="42"/>
      <c r="B362" s="42"/>
      <c r="C362" s="42"/>
      <c r="D362" s="146"/>
      <c r="E362" s="140"/>
      <c r="F362" s="140"/>
      <c r="G362" s="140"/>
      <c r="H362" s="43"/>
      <c r="I362" s="43"/>
      <c r="J362" s="43"/>
      <c r="K362" s="44"/>
      <c r="L362" s="42"/>
      <c r="M362" s="42"/>
      <c r="N362" s="42"/>
      <c r="O362" s="42"/>
      <c r="P362" s="42"/>
      <c r="Q362" s="42"/>
      <c r="R362" s="42"/>
    </row>
    <row r="363" spans="1:18" s="45" customFormat="1" ht="12" x14ac:dyDescent="0.15">
      <c r="A363" s="42"/>
      <c r="B363" s="42"/>
      <c r="C363" s="42"/>
      <c r="D363" s="146"/>
      <c r="E363" s="140"/>
      <c r="F363" s="140"/>
      <c r="G363" s="140"/>
      <c r="H363" s="43"/>
      <c r="I363" s="43"/>
      <c r="J363" s="43"/>
      <c r="K363" s="44"/>
      <c r="L363" s="42"/>
      <c r="M363" s="42"/>
      <c r="N363" s="42"/>
      <c r="O363" s="42"/>
      <c r="P363" s="42"/>
      <c r="Q363" s="42"/>
      <c r="R363" s="42"/>
    </row>
    <row r="364" spans="1:18" s="45" customFormat="1" ht="12" x14ac:dyDescent="0.15">
      <c r="A364" s="42"/>
      <c r="B364" s="42"/>
      <c r="C364" s="42"/>
      <c r="D364" s="146"/>
      <c r="E364" s="140"/>
      <c r="F364" s="140"/>
      <c r="G364" s="140"/>
      <c r="H364" s="43"/>
      <c r="I364" s="43"/>
      <c r="J364" s="43"/>
      <c r="K364" s="44"/>
      <c r="L364" s="42"/>
      <c r="M364" s="42"/>
      <c r="N364" s="42"/>
      <c r="O364" s="42"/>
      <c r="P364" s="42"/>
      <c r="Q364" s="42"/>
      <c r="R364" s="42"/>
    </row>
    <row r="365" spans="1:18" s="45" customFormat="1" ht="12" x14ac:dyDescent="0.15">
      <c r="A365" s="42"/>
      <c r="B365" s="42"/>
      <c r="C365" s="42"/>
      <c r="D365" s="146"/>
      <c r="E365" s="140"/>
      <c r="F365" s="140"/>
      <c r="G365" s="140"/>
      <c r="H365" s="43"/>
      <c r="I365" s="43"/>
      <c r="J365" s="43"/>
      <c r="K365" s="44"/>
      <c r="L365" s="42"/>
      <c r="M365" s="42"/>
      <c r="N365" s="42"/>
      <c r="O365" s="42"/>
      <c r="P365" s="42"/>
      <c r="Q365" s="42"/>
      <c r="R365" s="42"/>
    </row>
    <row r="366" spans="1:18" s="45" customFormat="1" ht="12" x14ac:dyDescent="0.15">
      <c r="A366" s="42"/>
      <c r="B366" s="42"/>
      <c r="C366" s="42"/>
      <c r="D366" s="146"/>
      <c r="E366" s="140"/>
      <c r="F366" s="140"/>
      <c r="G366" s="140"/>
      <c r="H366" s="43"/>
      <c r="I366" s="43"/>
      <c r="J366" s="43"/>
      <c r="K366" s="44"/>
      <c r="L366" s="42"/>
      <c r="M366" s="42"/>
      <c r="N366" s="42"/>
      <c r="O366" s="42"/>
      <c r="P366" s="42"/>
      <c r="Q366" s="42"/>
      <c r="R366" s="42"/>
    </row>
    <row r="367" spans="1:18" s="45" customFormat="1" ht="12" x14ac:dyDescent="0.15">
      <c r="A367" s="42"/>
      <c r="B367" s="42"/>
      <c r="C367" s="42"/>
      <c r="D367" s="146"/>
      <c r="E367" s="140"/>
      <c r="F367" s="140"/>
      <c r="G367" s="140"/>
      <c r="H367" s="43"/>
      <c r="I367" s="43"/>
      <c r="J367" s="43"/>
      <c r="K367" s="44"/>
      <c r="L367" s="42"/>
      <c r="M367" s="42"/>
      <c r="N367" s="42"/>
      <c r="O367" s="42"/>
      <c r="P367" s="42"/>
      <c r="Q367" s="42"/>
      <c r="R367" s="42"/>
    </row>
    <row r="368" spans="1:18" s="45" customFormat="1" ht="12" x14ac:dyDescent="0.15">
      <c r="A368" s="42"/>
      <c r="B368" s="42"/>
      <c r="C368" s="42"/>
      <c r="D368" s="146"/>
      <c r="E368" s="140"/>
      <c r="F368" s="140"/>
      <c r="G368" s="140"/>
      <c r="H368" s="43"/>
      <c r="I368" s="43"/>
      <c r="J368" s="43"/>
      <c r="K368" s="44"/>
      <c r="L368" s="42"/>
      <c r="M368" s="42"/>
      <c r="N368" s="42"/>
      <c r="O368" s="42"/>
      <c r="P368" s="42"/>
      <c r="Q368" s="42"/>
      <c r="R368" s="42"/>
    </row>
    <row r="369" spans="1:18" s="45" customFormat="1" ht="12" x14ac:dyDescent="0.15">
      <c r="A369" s="42"/>
      <c r="B369" s="42"/>
      <c r="C369" s="42"/>
      <c r="D369" s="146"/>
      <c r="E369" s="140"/>
      <c r="F369" s="140"/>
      <c r="G369" s="140"/>
      <c r="H369" s="43"/>
      <c r="I369" s="43"/>
      <c r="J369" s="43"/>
      <c r="K369" s="44"/>
      <c r="L369" s="42"/>
      <c r="M369" s="42"/>
      <c r="N369" s="42"/>
      <c r="O369" s="42"/>
      <c r="P369" s="42"/>
      <c r="Q369" s="42"/>
      <c r="R369" s="42"/>
    </row>
    <row r="370" spans="1:18" s="45" customFormat="1" ht="12" x14ac:dyDescent="0.15">
      <c r="A370" s="42"/>
      <c r="B370" s="42"/>
      <c r="C370" s="42"/>
      <c r="D370" s="146"/>
      <c r="E370" s="140"/>
      <c r="F370" s="140"/>
      <c r="G370" s="140"/>
      <c r="H370" s="43"/>
      <c r="I370" s="43"/>
      <c r="J370" s="43"/>
      <c r="K370" s="44"/>
      <c r="L370" s="42"/>
      <c r="M370" s="42"/>
      <c r="N370" s="42"/>
      <c r="O370" s="42"/>
      <c r="P370" s="42"/>
      <c r="Q370" s="42"/>
      <c r="R370" s="42"/>
    </row>
    <row r="371" spans="1:18" s="45" customFormat="1" ht="12" x14ac:dyDescent="0.15">
      <c r="A371" s="42"/>
      <c r="B371" s="42"/>
      <c r="C371" s="42"/>
      <c r="D371" s="146"/>
      <c r="E371" s="140"/>
      <c r="F371" s="140"/>
      <c r="G371" s="140"/>
      <c r="H371" s="43"/>
      <c r="I371" s="43"/>
      <c r="J371" s="43"/>
      <c r="K371" s="44"/>
      <c r="L371" s="42"/>
      <c r="M371" s="42"/>
      <c r="N371" s="42"/>
      <c r="O371" s="42"/>
      <c r="P371" s="42"/>
      <c r="Q371" s="42"/>
      <c r="R371" s="42"/>
    </row>
    <row r="372" spans="1:18" s="45" customFormat="1" ht="12" x14ac:dyDescent="0.15">
      <c r="A372" s="42"/>
      <c r="B372" s="42"/>
      <c r="C372" s="42"/>
      <c r="D372" s="146"/>
      <c r="E372" s="140"/>
      <c r="F372" s="140"/>
      <c r="G372" s="140"/>
      <c r="H372" s="43"/>
      <c r="I372" s="43"/>
      <c r="J372" s="43"/>
      <c r="K372" s="44"/>
      <c r="L372" s="42"/>
      <c r="M372" s="42"/>
      <c r="N372" s="42"/>
      <c r="O372" s="42"/>
      <c r="P372" s="42"/>
      <c r="Q372" s="42"/>
      <c r="R372" s="42"/>
    </row>
    <row r="373" spans="1:18" s="45" customFormat="1" ht="12" x14ac:dyDescent="0.15">
      <c r="A373" s="42"/>
      <c r="B373" s="42"/>
      <c r="C373" s="42"/>
      <c r="D373" s="146"/>
      <c r="E373" s="140"/>
      <c r="F373" s="140"/>
      <c r="G373" s="140"/>
      <c r="H373" s="43"/>
      <c r="I373" s="43"/>
      <c r="J373" s="43"/>
      <c r="K373" s="44"/>
      <c r="L373" s="42"/>
      <c r="M373" s="42"/>
      <c r="N373" s="42"/>
      <c r="O373" s="42"/>
      <c r="P373" s="42"/>
      <c r="Q373" s="42"/>
      <c r="R373" s="42"/>
    </row>
    <row r="374" spans="1:18" s="45" customFormat="1" ht="12" x14ac:dyDescent="0.15">
      <c r="A374" s="42"/>
      <c r="B374" s="42"/>
      <c r="C374" s="42"/>
      <c r="D374" s="146"/>
      <c r="E374" s="140"/>
      <c r="F374" s="140"/>
      <c r="G374" s="140"/>
      <c r="H374" s="43"/>
      <c r="I374" s="43"/>
      <c r="J374" s="43"/>
      <c r="K374" s="44"/>
      <c r="L374" s="42"/>
      <c r="M374" s="42"/>
      <c r="N374" s="42"/>
      <c r="O374" s="42"/>
      <c r="P374" s="42"/>
      <c r="Q374" s="42"/>
      <c r="R374" s="42"/>
    </row>
    <row r="375" spans="1:18" s="45" customFormat="1" ht="12" x14ac:dyDescent="0.15">
      <c r="A375" s="42"/>
      <c r="B375" s="42"/>
      <c r="C375" s="42"/>
      <c r="D375" s="146"/>
      <c r="E375" s="140"/>
      <c r="F375" s="140"/>
      <c r="G375" s="140"/>
      <c r="H375" s="43"/>
      <c r="I375" s="43"/>
      <c r="J375" s="43"/>
      <c r="K375" s="44"/>
      <c r="L375" s="42"/>
      <c r="M375" s="42"/>
      <c r="N375" s="42"/>
      <c r="O375" s="42"/>
      <c r="P375" s="42"/>
      <c r="Q375" s="42"/>
      <c r="R375" s="42"/>
    </row>
    <row r="376" spans="1:18" s="45" customFormat="1" ht="12" x14ac:dyDescent="0.15">
      <c r="A376" s="42"/>
      <c r="B376" s="42"/>
      <c r="C376" s="42"/>
      <c r="D376" s="146"/>
      <c r="E376" s="140"/>
      <c r="F376" s="140"/>
      <c r="G376" s="140"/>
      <c r="H376" s="43"/>
      <c r="I376" s="43"/>
      <c r="J376" s="43"/>
      <c r="K376" s="44"/>
      <c r="L376" s="42"/>
      <c r="M376" s="42"/>
      <c r="N376" s="42"/>
      <c r="O376" s="42"/>
      <c r="P376" s="42"/>
      <c r="Q376" s="42"/>
      <c r="R376" s="42"/>
    </row>
    <row r="377" spans="1:18" s="45" customFormat="1" ht="12" x14ac:dyDescent="0.15">
      <c r="A377" s="42"/>
      <c r="B377" s="42"/>
      <c r="C377" s="42"/>
      <c r="D377" s="146"/>
      <c r="E377" s="140"/>
      <c r="F377" s="140"/>
      <c r="G377" s="140"/>
      <c r="H377" s="43"/>
      <c r="I377" s="43"/>
      <c r="J377" s="43"/>
      <c r="K377" s="44"/>
      <c r="L377" s="42"/>
      <c r="M377" s="42"/>
      <c r="N377" s="42"/>
      <c r="O377" s="42"/>
      <c r="P377" s="42"/>
      <c r="Q377" s="42"/>
      <c r="R377" s="42"/>
    </row>
    <row r="378" spans="1:18" s="45" customFormat="1" ht="12" x14ac:dyDescent="0.15">
      <c r="A378" s="42"/>
      <c r="B378" s="42"/>
      <c r="C378" s="42"/>
      <c r="D378" s="146"/>
      <c r="E378" s="140"/>
      <c r="F378" s="140"/>
      <c r="G378" s="140"/>
      <c r="H378" s="43"/>
      <c r="I378" s="43"/>
      <c r="J378" s="43"/>
      <c r="K378" s="44"/>
      <c r="L378" s="42"/>
      <c r="M378" s="42"/>
      <c r="N378" s="42"/>
      <c r="O378" s="42"/>
      <c r="P378" s="42"/>
      <c r="Q378" s="42"/>
      <c r="R378" s="42"/>
    </row>
    <row r="379" spans="1:18" s="45" customFormat="1" ht="12" x14ac:dyDescent="0.15">
      <c r="A379" s="42"/>
      <c r="B379" s="42"/>
      <c r="C379" s="42"/>
      <c r="D379" s="146"/>
      <c r="E379" s="140"/>
      <c r="F379" s="140"/>
      <c r="G379" s="140"/>
      <c r="H379" s="43"/>
      <c r="I379" s="43"/>
      <c r="J379" s="43"/>
      <c r="K379" s="44"/>
      <c r="L379" s="42"/>
      <c r="M379" s="42"/>
      <c r="N379" s="42"/>
      <c r="O379" s="42"/>
      <c r="P379" s="42"/>
      <c r="Q379" s="42"/>
      <c r="R379" s="42"/>
    </row>
    <row r="380" spans="1:18" s="45" customFormat="1" ht="12" x14ac:dyDescent="0.15">
      <c r="A380" s="42"/>
      <c r="B380" s="42"/>
      <c r="C380" s="42"/>
      <c r="D380" s="146"/>
      <c r="E380" s="140"/>
      <c r="F380" s="140"/>
      <c r="G380" s="140"/>
      <c r="H380" s="43"/>
      <c r="I380" s="43"/>
      <c r="J380" s="43"/>
      <c r="K380" s="44"/>
      <c r="L380" s="42"/>
      <c r="M380" s="42"/>
      <c r="N380" s="42"/>
      <c r="O380" s="42"/>
      <c r="P380" s="42"/>
      <c r="Q380" s="42"/>
      <c r="R380" s="42"/>
    </row>
    <row r="381" spans="1:18" s="45" customFormat="1" ht="12" x14ac:dyDescent="0.15">
      <c r="A381" s="42"/>
      <c r="B381" s="42"/>
      <c r="C381" s="42"/>
      <c r="D381" s="146"/>
      <c r="E381" s="140"/>
      <c r="F381" s="140"/>
      <c r="G381" s="140"/>
      <c r="H381" s="43"/>
      <c r="I381" s="43"/>
      <c r="J381" s="43"/>
      <c r="K381" s="44"/>
      <c r="L381" s="42"/>
      <c r="M381" s="42"/>
      <c r="N381" s="42"/>
      <c r="O381" s="42"/>
      <c r="P381" s="42"/>
      <c r="Q381" s="42"/>
      <c r="R381" s="42"/>
    </row>
    <row r="382" spans="1:18" s="45" customFormat="1" ht="12" x14ac:dyDescent="0.15">
      <c r="A382" s="42"/>
      <c r="B382" s="42"/>
      <c r="C382" s="42"/>
      <c r="D382" s="146"/>
      <c r="E382" s="140"/>
      <c r="F382" s="140"/>
      <c r="G382" s="140"/>
      <c r="H382" s="43"/>
      <c r="I382" s="43"/>
      <c r="J382" s="43"/>
      <c r="K382" s="44"/>
      <c r="L382" s="42"/>
      <c r="M382" s="42"/>
      <c r="N382" s="42"/>
      <c r="O382" s="42"/>
      <c r="P382" s="42"/>
      <c r="Q382" s="42"/>
      <c r="R382" s="42"/>
    </row>
    <row r="383" spans="1:18" s="45" customFormat="1" ht="12" x14ac:dyDescent="0.15">
      <c r="A383" s="42"/>
      <c r="B383" s="42"/>
      <c r="C383" s="42"/>
      <c r="D383" s="146"/>
      <c r="E383" s="140"/>
      <c r="F383" s="140"/>
      <c r="G383" s="140"/>
      <c r="H383" s="43"/>
      <c r="I383" s="43"/>
      <c r="J383" s="43"/>
      <c r="K383" s="44"/>
      <c r="L383" s="42"/>
      <c r="M383" s="42"/>
      <c r="N383" s="42"/>
      <c r="O383" s="42"/>
      <c r="P383" s="42"/>
      <c r="Q383" s="42"/>
      <c r="R383" s="42"/>
    </row>
    <row r="384" spans="1:18" s="45" customFormat="1" ht="12" x14ac:dyDescent="0.15">
      <c r="A384" s="42"/>
      <c r="B384" s="42"/>
      <c r="C384" s="42"/>
      <c r="D384" s="146"/>
      <c r="E384" s="140"/>
      <c r="F384" s="140"/>
      <c r="G384" s="140"/>
      <c r="H384" s="43"/>
      <c r="I384" s="43"/>
      <c r="J384" s="43"/>
      <c r="K384" s="44"/>
      <c r="L384" s="42"/>
      <c r="M384" s="42"/>
      <c r="N384" s="42"/>
      <c r="O384" s="42"/>
      <c r="P384" s="42"/>
      <c r="Q384" s="42"/>
      <c r="R384" s="42"/>
    </row>
    <row r="385" spans="1:18" s="45" customFormat="1" ht="12" x14ac:dyDescent="0.15">
      <c r="A385" s="42"/>
      <c r="B385" s="42"/>
      <c r="C385" s="42"/>
      <c r="D385" s="146"/>
      <c r="E385" s="140"/>
      <c r="F385" s="140"/>
      <c r="G385" s="140"/>
      <c r="H385" s="43"/>
      <c r="I385" s="43"/>
      <c r="J385" s="43"/>
      <c r="K385" s="44"/>
      <c r="L385" s="42"/>
      <c r="M385" s="42"/>
      <c r="N385" s="42"/>
      <c r="O385" s="42"/>
      <c r="P385" s="42"/>
      <c r="Q385" s="42"/>
      <c r="R385" s="42"/>
    </row>
    <row r="386" spans="1:18" s="45" customFormat="1" ht="12" x14ac:dyDescent="0.15">
      <c r="A386" s="42"/>
      <c r="B386" s="42"/>
      <c r="C386" s="42"/>
      <c r="D386" s="146"/>
      <c r="E386" s="140"/>
      <c r="F386" s="140"/>
      <c r="G386" s="140"/>
      <c r="H386" s="43"/>
      <c r="I386" s="43"/>
      <c r="J386" s="43"/>
      <c r="K386" s="44"/>
      <c r="L386" s="42"/>
      <c r="M386" s="42"/>
      <c r="N386" s="42"/>
      <c r="O386" s="42"/>
      <c r="P386" s="42"/>
      <c r="Q386" s="42"/>
      <c r="R386" s="42"/>
    </row>
    <row r="387" spans="1:18" s="45" customFormat="1" ht="12" x14ac:dyDescent="0.15">
      <c r="A387" s="42"/>
      <c r="B387" s="42"/>
      <c r="C387" s="42"/>
      <c r="D387" s="146"/>
      <c r="E387" s="140"/>
      <c r="F387" s="140"/>
      <c r="G387" s="140"/>
      <c r="H387" s="43"/>
      <c r="I387" s="43"/>
      <c r="J387" s="43"/>
      <c r="K387" s="44"/>
      <c r="L387" s="42"/>
      <c r="M387" s="42"/>
      <c r="N387" s="42"/>
      <c r="O387" s="42"/>
      <c r="P387" s="42"/>
      <c r="Q387" s="42"/>
      <c r="R387" s="42"/>
    </row>
    <row r="388" spans="1:18" s="45" customFormat="1" ht="12" x14ac:dyDescent="0.15">
      <c r="A388" s="42"/>
      <c r="B388" s="42"/>
      <c r="C388" s="42"/>
      <c r="D388" s="146"/>
      <c r="E388" s="140"/>
      <c r="F388" s="140"/>
      <c r="G388" s="140"/>
      <c r="H388" s="43"/>
      <c r="I388" s="43"/>
      <c r="J388" s="43"/>
      <c r="K388" s="44"/>
      <c r="L388" s="42"/>
      <c r="M388" s="42"/>
      <c r="N388" s="42"/>
      <c r="O388" s="42"/>
      <c r="P388" s="42"/>
      <c r="Q388" s="42"/>
      <c r="R388" s="42"/>
    </row>
    <row r="389" spans="1:18" s="45" customFormat="1" ht="12" x14ac:dyDescent="0.15">
      <c r="A389" s="42"/>
      <c r="B389" s="42"/>
      <c r="C389" s="42"/>
      <c r="D389" s="146"/>
      <c r="E389" s="140"/>
      <c r="F389" s="140"/>
      <c r="G389" s="140"/>
      <c r="H389" s="43"/>
      <c r="I389" s="43"/>
      <c r="J389" s="43"/>
      <c r="K389" s="44"/>
      <c r="L389" s="42"/>
      <c r="M389" s="42"/>
      <c r="N389" s="42"/>
      <c r="O389" s="42"/>
      <c r="P389" s="42"/>
      <c r="Q389" s="42"/>
      <c r="R389" s="42"/>
    </row>
    <row r="390" spans="1:18" s="45" customFormat="1" ht="12" x14ac:dyDescent="0.15">
      <c r="A390" s="42"/>
      <c r="B390" s="42"/>
      <c r="C390" s="42"/>
      <c r="D390" s="146"/>
      <c r="E390" s="140"/>
      <c r="F390" s="140"/>
      <c r="G390" s="140"/>
      <c r="H390" s="43"/>
      <c r="I390" s="43"/>
      <c r="J390" s="43"/>
      <c r="K390" s="44"/>
      <c r="L390" s="42"/>
      <c r="M390" s="42"/>
      <c r="N390" s="42"/>
      <c r="O390" s="42"/>
      <c r="P390" s="42"/>
      <c r="Q390" s="42"/>
      <c r="R390" s="42"/>
    </row>
    <row r="391" spans="1:18" s="45" customFormat="1" ht="12" x14ac:dyDescent="0.15">
      <c r="A391" s="42"/>
      <c r="B391" s="42"/>
      <c r="C391" s="42"/>
      <c r="D391" s="146"/>
      <c r="E391" s="140"/>
      <c r="F391" s="140"/>
      <c r="G391" s="140"/>
      <c r="H391" s="43"/>
      <c r="I391" s="43"/>
      <c r="J391" s="43"/>
      <c r="K391" s="44"/>
      <c r="L391" s="42"/>
      <c r="M391" s="42"/>
      <c r="N391" s="42"/>
      <c r="O391" s="42"/>
      <c r="P391" s="42"/>
      <c r="Q391" s="42"/>
      <c r="R391" s="42"/>
    </row>
    <row r="392" spans="1:18" s="45" customFormat="1" ht="12" x14ac:dyDescent="0.15">
      <c r="A392" s="42"/>
      <c r="B392" s="42"/>
      <c r="C392" s="42"/>
      <c r="D392" s="146"/>
      <c r="E392" s="140"/>
      <c r="F392" s="140"/>
      <c r="G392" s="140"/>
      <c r="H392" s="43"/>
      <c r="I392" s="43"/>
      <c r="J392" s="43"/>
      <c r="K392" s="44"/>
      <c r="L392" s="42"/>
      <c r="M392" s="42"/>
      <c r="N392" s="42"/>
      <c r="O392" s="42"/>
      <c r="P392" s="42"/>
      <c r="Q392" s="42"/>
      <c r="R392" s="42"/>
    </row>
    <row r="393" spans="1:18" s="45" customFormat="1" ht="12" x14ac:dyDescent="0.15">
      <c r="A393" s="42"/>
      <c r="B393" s="42"/>
      <c r="C393" s="42"/>
      <c r="D393" s="146"/>
      <c r="E393" s="140"/>
      <c r="F393" s="140"/>
      <c r="G393" s="140"/>
      <c r="H393" s="43"/>
      <c r="I393" s="43"/>
      <c r="J393" s="43"/>
      <c r="K393" s="44"/>
      <c r="L393" s="42"/>
      <c r="M393" s="42"/>
      <c r="N393" s="42"/>
      <c r="O393" s="42"/>
      <c r="P393" s="42"/>
      <c r="Q393" s="42"/>
      <c r="R393" s="42"/>
    </row>
    <row r="394" spans="1:18" s="45" customFormat="1" ht="12" x14ac:dyDescent="0.15">
      <c r="A394" s="42"/>
      <c r="B394" s="42"/>
      <c r="C394" s="42"/>
      <c r="D394" s="146"/>
      <c r="E394" s="140"/>
      <c r="F394" s="140"/>
      <c r="G394" s="140"/>
      <c r="H394" s="43"/>
      <c r="I394" s="43"/>
      <c r="J394" s="43"/>
      <c r="K394" s="44"/>
      <c r="L394" s="42"/>
      <c r="M394" s="42"/>
      <c r="N394" s="42"/>
      <c r="O394" s="42"/>
      <c r="P394" s="42"/>
      <c r="Q394" s="42"/>
      <c r="R394" s="42"/>
    </row>
    <row r="395" spans="1:18" s="45" customFormat="1" ht="12" x14ac:dyDescent="0.15">
      <c r="A395" s="42"/>
      <c r="B395" s="42"/>
      <c r="C395" s="42"/>
      <c r="D395" s="146"/>
      <c r="E395" s="140"/>
      <c r="F395" s="140"/>
      <c r="G395" s="140"/>
      <c r="H395" s="43"/>
      <c r="I395" s="43"/>
      <c r="J395" s="43"/>
      <c r="K395" s="44"/>
      <c r="L395" s="42"/>
      <c r="M395" s="42"/>
      <c r="N395" s="42"/>
      <c r="O395" s="42"/>
      <c r="P395" s="42"/>
      <c r="Q395" s="42"/>
      <c r="R395" s="42"/>
    </row>
    <row r="396" spans="1:18" s="45" customFormat="1" ht="12" x14ac:dyDescent="0.15">
      <c r="A396" s="42"/>
      <c r="B396" s="42"/>
      <c r="C396" s="42"/>
      <c r="D396" s="146"/>
      <c r="E396" s="140"/>
      <c r="F396" s="140"/>
      <c r="G396" s="140"/>
      <c r="H396" s="43"/>
      <c r="I396" s="43"/>
      <c r="J396" s="43"/>
      <c r="K396" s="44"/>
      <c r="L396" s="42"/>
      <c r="M396" s="42"/>
      <c r="N396" s="42"/>
      <c r="O396" s="42"/>
      <c r="P396" s="42"/>
      <c r="Q396" s="42"/>
      <c r="R396" s="42"/>
    </row>
    <row r="397" spans="1:18" s="45" customFormat="1" ht="12" x14ac:dyDescent="0.15">
      <c r="A397" s="42"/>
      <c r="B397" s="42"/>
      <c r="C397" s="42"/>
      <c r="D397" s="146"/>
      <c r="E397" s="140"/>
      <c r="F397" s="140"/>
      <c r="G397" s="140"/>
      <c r="H397" s="43"/>
      <c r="I397" s="43"/>
      <c r="J397" s="43"/>
      <c r="K397" s="44"/>
      <c r="L397" s="42"/>
      <c r="M397" s="42"/>
      <c r="N397" s="42"/>
      <c r="O397" s="42"/>
      <c r="P397" s="42"/>
      <c r="Q397" s="42"/>
      <c r="R397" s="42"/>
    </row>
    <row r="398" spans="1:18" s="45" customFormat="1" ht="12" x14ac:dyDescent="0.15">
      <c r="A398" s="42"/>
      <c r="B398" s="42"/>
      <c r="C398" s="42"/>
      <c r="D398" s="146"/>
      <c r="E398" s="140"/>
      <c r="F398" s="140"/>
      <c r="G398" s="140"/>
      <c r="H398" s="43"/>
      <c r="I398" s="43"/>
      <c r="J398" s="43"/>
      <c r="K398" s="44"/>
      <c r="L398" s="42"/>
      <c r="M398" s="42"/>
      <c r="N398" s="42"/>
      <c r="O398" s="42"/>
      <c r="P398" s="42"/>
      <c r="Q398" s="42"/>
      <c r="R398" s="42"/>
    </row>
    <row r="399" spans="1:18" s="45" customFormat="1" ht="12" x14ac:dyDescent="0.15">
      <c r="A399" s="42"/>
      <c r="B399" s="42"/>
      <c r="C399" s="42"/>
      <c r="D399" s="146"/>
      <c r="E399" s="140"/>
      <c r="F399" s="140"/>
      <c r="G399" s="140"/>
      <c r="H399" s="43"/>
      <c r="I399" s="43"/>
      <c r="J399" s="43"/>
      <c r="K399" s="44"/>
      <c r="L399" s="42"/>
      <c r="M399" s="42"/>
      <c r="N399" s="42"/>
      <c r="O399" s="42"/>
      <c r="P399" s="42"/>
      <c r="Q399" s="42"/>
      <c r="R399" s="42"/>
    </row>
    <row r="400" spans="1:18" s="45" customFormat="1" ht="12" x14ac:dyDescent="0.15">
      <c r="A400" s="42"/>
      <c r="B400" s="42"/>
      <c r="C400" s="42"/>
      <c r="D400" s="146"/>
      <c r="E400" s="140"/>
      <c r="F400" s="140"/>
      <c r="G400" s="140"/>
      <c r="H400" s="43"/>
      <c r="I400" s="43"/>
      <c r="J400" s="43"/>
      <c r="K400" s="44"/>
      <c r="L400" s="42"/>
      <c r="M400" s="42"/>
      <c r="N400" s="42"/>
      <c r="O400" s="42"/>
      <c r="P400" s="42"/>
      <c r="Q400" s="42"/>
      <c r="R400" s="42"/>
    </row>
    <row r="401" spans="1:18" s="45" customFormat="1" ht="12" x14ac:dyDescent="0.15">
      <c r="A401" s="42"/>
      <c r="B401" s="42"/>
      <c r="C401" s="42"/>
      <c r="D401" s="146"/>
      <c r="E401" s="140"/>
      <c r="F401" s="140"/>
      <c r="G401" s="140"/>
      <c r="H401" s="43"/>
      <c r="I401" s="43"/>
      <c r="J401" s="43"/>
      <c r="K401" s="44"/>
      <c r="L401" s="42"/>
      <c r="M401" s="42"/>
      <c r="N401" s="42"/>
      <c r="O401" s="42"/>
      <c r="P401" s="42"/>
      <c r="Q401" s="42"/>
      <c r="R401" s="42"/>
    </row>
    <row r="402" spans="1:18" s="45" customFormat="1" ht="12" x14ac:dyDescent="0.15">
      <c r="A402" s="42"/>
      <c r="B402" s="42"/>
      <c r="C402" s="42"/>
      <c r="D402" s="146"/>
      <c r="E402" s="140"/>
      <c r="F402" s="140"/>
      <c r="G402" s="140"/>
      <c r="H402" s="43"/>
      <c r="I402" s="43"/>
      <c r="J402" s="43"/>
      <c r="K402" s="44"/>
      <c r="L402" s="42"/>
      <c r="M402" s="42"/>
      <c r="N402" s="42"/>
      <c r="O402" s="42"/>
      <c r="P402" s="42"/>
      <c r="Q402" s="42"/>
      <c r="R402" s="42"/>
    </row>
    <row r="403" spans="1:18" s="45" customFormat="1" ht="12" x14ac:dyDescent="0.15">
      <c r="A403" s="42"/>
      <c r="B403" s="42"/>
      <c r="C403" s="42"/>
      <c r="D403" s="146"/>
      <c r="E403" s="140"/>
      <c r="F403" s="140"/>
      <c r="G403" s="140"/>
      <c r="H403" s="43"/>
      <c r="I403" s="43"/>
      <c r="J403" s="43"/>
      <c r="K403" s="44"/>
      <c r="L403" s="42"/>
      <c r="M403" s="42"/>
      <c r="N403" s="42"/>
      <c r="O403" s="42"/>
      <c r="P403" s="42"/>
      <c r="Q403" s="42"/>
      <c r="R403" s="42"/>
    </row>
    <row r="404" spans="1:18" s="45" customFormat="1" ht="12" x14ac:dyDescent="0.15">
      <c r="A404" s="42"/>
      <c r="B404" s="42"/>
      <c r="C404" s="42"/>
      <c r="D404" s="146"/>
      <c r="E404" s="140"/>
      <c r="F404" s="140"/>
      <c r="G404" s="140"/>
      <c r="H404" s="43"/>
      <c r="I404" s="43"/>
      <c r="J404" s="43"/>
      <c r="K404" s="44"/>
      <c r="L404" s="42"/>
      <c r="M404" s="42"/>
      <c r="N404" s="42"/>
      <c r="O404" s="42"/>
      <c r="P404" s="42"/>
      <c r="Q404" s="42"/>
      <c r="R404" s="42"/>
    </row>
    <row r="405" spans="1:18" s="45" customFormat="1" ht="12" x14ac:dyDescent="0.15">
      <c r="A405" s="42"/>
      <c r="B405" s="42"/>
      <c r="C405" s="42"/>
      <c r="D405" s="146"/>
      <c r="E405" s="140"/>
      <c r="F405" s="140"/>
      <c r="G405" s="140"/>
      <c r="H405" s="43"/>
      <c r="I405" s="43"/>
      <c r="J405" s="43"/>
      <c r="K405" s="44"/>
      <c r="L405" s="42"/>
      <c r="M405" s="42"/>
      <c r="N405" s="42"/>
      <c r="O405" s="42"/>
      <c r="P405" s="42"/>
      <c r="Q405" s="42"/>
      <c r="R405" s="42"/>
    </row>
    <row r="406" spans="1:18" s="45" customFormat="1" ht="12" x14ac:dyDescent="0.15">
      <c r="A406" s="42"/>
      <c r="B406" s="42"/>
      <c r="C406" s="42"/>
      <c r="D406" s="146"/>
      <c r="E406" s="140"/>
      <c r="F406" s="140"/>
      <c r="G406" s="140"/>
      <c r="H406" s="43"/>
      <c r="I406" s="43"/>
      <c r="J406" s="43"/>
      <c r="K406" s="44"/>
      <c r="L406" s="42"/>
      <c r="M406" s="42"/>
      <c r="N406" s="42"/>
      <c r="O406" s="42"/>
      <c r="P406" s="42"/>
      <c r="Q406" s="42"/>
      <c r="R406" s="42"/>
    </row>
    <row r="407" spans="1:18" s="45" customFormat="1" ht="12" x14ac:dyDescent="0.15">
      <c r="A407" s="42"/>
      <c r="B407" s="42"/>
      <c r="C407" s="42"/>
      <c r="D407" s="146"/>
      <c r="E407" s="140"/>
      <c r="F407" s="140"/>
      <c r="G407" s="140"/>
      <c r="H407" s="43"/>
      <c r="I407" s="43"/>
      <c r="J407" s="43"/>
      <c r="K407" s="44"/>
      <c r="L407" s="42"/>
      <c r="M407" s="42"/>
      <c r="N407" s="42"/>
      <c r="O407" s="42"/>
      <c r="P407" s="42"/>
      <c r="Q407" s="42"/>
      <c r="R407" s="42"/>
    </row>
    <row r="408" spans="1:18" s="45" customFormat="1" ht="12" x14ac:dyDescent="0.15">
      <c r="A408" s="42"/>
      <c r="B408" s="42"/>
      <c r="C408" s="42"/>
      <c r="D408" s="146"/>
      <c r="E408" s="140"/>
      <c r="F408" s="140"/>
      <c r="G408" s="140"/>
      <c r="H408" s="43"/>
      <c r="I408" s="43"/>
      <c r="J408" s="43"/>
      <c r="K408" s="44"/>
      <c r="L408" s="42"/>
      <c r="M408" s="42"/>
      <c r="N408" s="42"/>
      <c r="O408" s="42"/>
      <c r="P408" s="42"/>
      <c r="Q408" s="42"/>
      <c r="R408" s="42"/>
    </row>
    <row r="409" spans="1:18" s="45" customFormat="1" ht="12" x14ac:dyDescent="0.15">
      <c r="A409" s="42"/>
      <c r="B409" s="42"/>
      <c r="C409" s="42"/>
      <c r="D409" s="146"/>
      <c r="E409" s="140"/>
      <c r="F409" s="140"/>
      <c r="G409" s="140"/>
      <c r="H409" s="43"/>
      <c r="I409" s="43"/>
      <c r="J409" s="43"/>
      <c r="K409" s="44"/>
      <c r="L409" s="42"/>
      <c r="M409" s="42"/>
      <c r="N409" s="42"/>
      <c r="O409" s="42"/>
      <c r="P409" s="42"/>
      <c r="Q409" s="42"/>
      <c r="R409" s="42"/>
    </row>
    <row r="410" spans="1:18" s="45" customFormat="1" ht="12" x14ac:dyDescent="0.15">
      <c r="A410" s="42"/>
      <c r="B410" s="42"/>
      <c r="C410" s="42"/>
      <c r="D410" s="146"/>
      <c r="E410" s="140"/>
      <c r="F410" s="140"/>
      <c r="G410" s="140"/>
      <c r="H410" s="43"/>
      <c r="I410" s="43"/>
      <c r="J410" s="43"/>
      <c r="K410" s="44"/>
      <c r="L410" s="42"/>
      <c r="M410" s="42"/>
      <c r="N410" s="42"/>
      <c r="O410" s="42"/>
      <c r="P410" s="42"/>
      <c r="Q410" s="42"/>
      <c r="R410" s="42"/>
    </row>
    <row r="411" spans="1:18" s="45" customFormat="1" ht="12" x14ac:dyDescent="0.15">
      <c r="A411" s="42"/>
      <c r="B411" s="42"/>
      <c r="C411" s="42"/>
      <c r="D411" s="146"/>
      <c r="E411" s="140"/>
      <c r="F411" s="140"/>
      <c r="G411" s="140"/>
      <c r="H411" s="43"/>
      <c r="I411" s="43"/>
      <c r="J411" s="43"/>
      <c r="K411" s="44"/>
      <c r="L411" s="42"/>
      <c r="M411" s="42"/>
      <c r="N411" s="42"/>
      <c r="O411" s="42"/>
      <c r="P411" s="42"/>
      <c r="Q411" s="42"/>
      <c r="R411" s="42"/>
    </row>
    <row r="412" spans="1:18" s="45" customFormat="1" ht="12" x14ac:dyDescent="0.15">
      <c r="A412" s="42"/>
      <c r="B412" s="42"/>
      <c r="C412" s="42"/>
      <c r="D412" s="146"/>
      <c r="E412" s="140"/>
      <c r="F412" s="140"/>
      <c r="G412" s="140"/>
      <c r="H412" s="43"/>
      <c r="I412" s="43"/>
      <c r="J412" s="43"/>
      <c r="K412" s="44"/>
      <c r="L412" s="42"/>
      <c r="M412" s="42"/>
      <c r="N412" s="42"/>
      <c r="O412" s="42"/>
      <c r="P412" s="42"/>
      <c r="Q412" s="42"/>
      <c r="R412" s="42"/>
    </row>
    <row r="413" spans="1:18" s="45" customFormat="1" ht="12" x14ac:dyDescent="0.15">
      <c r="A413" s="42"/>
      <c r="B413" s="42"/>
      <c r="C413" s="42"/>
      <c r="D413" s="146"/>
      <c r="E413" s="140"/>
      <c r="F413" s="140"/>
      <c r="G413" s="140"/>
      <c r="H413" s="43"/>
      <c r="I413" s="43"/>
      <c r="J413" s="43"/>
      <c r="K413" s="44"/>
      <c r="L413" s="42"/>
      <c r="M413" s="42"/>
      <c r="N413" s="42"/>
      <c r="O413" s="42"/>
      <c r="P413" s="42"/>
      <c r="Q413" s="42"/>
      <c r="R413" s="42"/>
    </row>
    <row r="414" spans="1:18" s="45" customFormat="1" ht="12" x14ac:dyDescent="0.15">
      <c r="A414" s="42"/>
      <c r="B414" s="42"/>
      <c r="C414" s="42"/>
      <c r="D414" s="146"/>
      <c r="E414" s="140"/>
      <c r="F414" s="140"/>
      <c r="G414" s="140"/>
      <c r="H414" s="43"/>
      <c r="I414" s="43"/>
      <c r="J414" s="43"/>
      <c r="K414" s="44"/>
      <c r="L414" s="42"/>
      <c r="M414" s="42"/>
      <c r="N414" s="42"/>
      <c r="O414" s="42"/>
      <c r="P414" s="42"/>
      <c r="Q414" s="42"/>
      <c r="R414" s="42"/>
    </row>
    <row r="415" spans="1:18" s="45" customFormat="1" ht="12" x14ac:dyDescent="0.15">
      <c r="A415" s="42"/>
      <c r="B415" s="42"/>
      <c r="C415" s="42"/>
      <c r="D415" s="146"/>
      <c r="E415" s="140"/>
      <c r="F415" s="140"/>
      <c r="G415" s="140"/>
      <c r="H415" s="43"/>
      <c r="I415" s="43"/>
      <c r="J415" s="43"/>
      <c r="K415" s="44"/>
      <c r="L415" s="42"/>
      <c r="M415" s="42"/>
      <c r="N415" s="42"/>
      <c r="O415" s="42"/>
      <c r="P415" s="42"/>
      <c r="Q415" s="42"/>
      <c r="R415" s="42"/>
    </row>
    <row r="416" spans="1:18" s="45" customFormat="1" ht="12" x14ac:dyDescent="0.15">
      <c r="A416" s="42"/>
      <c r="B416" s="42"/>
      <c r="C416" s="42"/>
      <c r="D416" s="146"/>
      <c r="E416" s="140"/>
      <c r="F416" s="140"/>
      <c r="G416" s="140"/>
      <c r="H416" s="43"/>
      <c r="I416" s="43"/>
      <c r="J416" s="43"/>
      <c r="K416" s="44"/>
      <c r="L416" s="42"/>
      <c r="M416" s="42"/>
      <c r="N416" s="42"/>
      <c r="O416" s="42"/>
      <c r="P416" s="42"/>
      <c r="Q416" s="42"/>
      <c r="R416" s="42"/>
    </row>
    <row r="417" spans="1:18" s="45" customFormat="1" ht="12" x14ac:dyDescent="0.15">
      <c r="A417" s="42"/>
      <c r="B417" s="42"/>
      <c r="C417" s="42"/>
      <c r="D417" s="146"/>
      <c r="E417" s="140"/>
      <c r="F417" s="140"/>
      <c r="G417" s="140"/>
      <c r="H417" s="43"/>
      <c r="I417" s="43"/>
      <c r="J417" s="43"/>
      <c r="K417" s="44"/>
      <c r="L417" s="42"/>
      <c r="M417" s="42"/>
      <c r="N417" s="42"/>
      <c r="O417" s="42"/>
      <c r="P417" s="42"/>
      <c r="Q417" s="42"/>
      <c r="R417" s="42"/>
    </row>
    <row r="418" spans="1:18" s="45" customFormat="1" ht="12" x14ac:dyDescent="0.15">
      <c r="A418" s="42"/>
      <c r="B418" s="42"/>
      <c r="C418" s="42"/>
      <c r="D418" s="146"/>
      <c r="E418" s="140"/>
      <c r="F418" s="140"/>
      <c r="G418" s="140"/>
      <c r="H418" s="43"/>
      <c r="I418" s="43"/>
      <c r="J418" s="43"/>
      <c r="K418" s="44"/>
      <c r="L418" s="42"/>
      <c r="M418" s="42"/>
      <c r="N418" s="42"/>
      <c r="O418" s="42"/>
      <c r="P418" s="42"/>
      <c r="Q418" s="42"/>
      <c r="R418" s="42"/>
    </row>
    <row r="419" spans="1:18" s="45" customFormat="1" ht="12" x14ac:dyDescent="0.15">
      <c r="A419" s="42"/>
      <c r="B419" s="42"/>
      <c r="C419" s="42"/>
      <c r="D419" s="146"/>
      <c r="E419" s="140"/>
      <c r="F419" s="140"/>
      <c r="G419" s="140"/>
      <c r="H419" s="43"/>
      <c r="I419" s="43"/>
      <c r="J419" s="43"/>
      <c r="K419" s="44"/>
      <c r="L419" s="42"/>
      <c r="M419" s="42"/>
      <c r="N419" s="42"/>
      <c r="O419" s="42"/>
      <c r="P419" s="42"/>
      <c r="Q419" s="42"/>
      <c r="R419" s="42"/>
    </row>
    <row r="420" spans="1:18" s="45" customFormat="1" ht="12" x14ac:dyDescent="0.15">
      <c r="A420" s="42"/>
      <c r="B420" s="42"/>
      <c r="C420" s="42"/>
      <c r="D420" s="146"/>
      <c r="E420" s="140"/>
      <c r="F420" s="140"/>
      <c r="G420" s="140"/>
      <c r="H420" s="43"/>
      <c r="I420" s="43"/>
      <c r="J420" s="43"/>
      <c r="K420" s="44"/>
      <c r="L420" s="42"/>
      <c r="M420" s="42"/>
      <c r="N420" s="42"/>
      <c r="O420" s="42"/>
      <c r="P420" s="42"/>
      <c r="Q420" s="42"/>
      <c r="R420" s="42"/>
    </row>
    <row r="421" spans="1:18" s="45" customFormat="1" ht="12" x14ac:dyDescent="0.15">
      <c r="A421" s="42"/>
      <c r="B421" s="42"/>
      <c r="C421" s="42"/>
      <c r="D421" s="146"/>
      <c r="E421" s="140"/>
      <c r="F421" s="140"/>
      <c r="G421" s="140"/>
      <c r="H421" s="43"/>
      <c r="I421" s="43"/>
      <c r="J421" s="43"/>
      <c r="K421" s="44"/>
      <c r="L421" s="42"/>
      <c r="M421" s="42"/>
      <c r="N421" s="42"/>
      <c r="O421" s="42"/>
      <c r="P421" s="42"/>
      <c r="Q421" s="42"/>
      <c r="R421" s="42"/>
    </row>
    <row r="422" spans="1:18" s="45" customFormat="1" ht="12" x14ac:dyDescent="0.15">
      <c r="A422" s="42"/>
      <c r="B422" s="42"/>
      <c r="C422" s="42"/>
      <c r="D422" s="146"/>
      <c r="E422" s="140"/>
      <c r="F422" s="140"/>
      <c r="G422" s="140"/>
      <c r="H422" s="43"/>
      <c r="I422" s="43"/>
      <c r="J422" s="43"/>
      <c r="K422" s="44"/>
      <c r="L422" s="42"/>
      <c r="M422" s="42"/>
      <c r="N422" s="42"/>
      <c r="O422" s="42"/>
      <c r="P422" s="42"/>
      <c r="Q422" s="42"/>
      <c r="R422" s="42"/>
    </row>
    <row r="423" spans="1:18" s="45" customFormat="1" ht="12" x14ac:dyDescent="0.15">
      <c r="A423" s="42"/>
      <c r="B423" s="42"/>
      <c r="C423" s="42"/>
      <c r="D423" s="146"/>
      <c r="E423" s="140"/>
      <c r="F423" s="140"/>
      <c r="G423" s="140"/>
      <c r="H423" s="43"/>
      <c r="I423" s="43"/>
      <c r="J423" s="43"/>
      <c r="K423" s="44"/>
      <c r="L423" s="42"/>
      <c r="M423" s="42"/>
      <c r="N423" s="42"/>
      <c r="O423" s="42"/>
      <c r="P423" s="42"/>
      <c r="Q423" s="42"/>
      <c r="R423" s="42"/>
    </row>
    <row r="424" spans="1:18" s="45" customFormat="1" ht="12" x14ac:dyDescent="0.15">
      <c r="A424" s="42"/>
      <c r="B424" s="42"/>
      <c r="C424" s="42"/>
      <c r="D424" s="146"/>
      <c r="E424" s="140"/>
      <c r="F424" s="140"/>
      <c r="G424" s="140"/>
      <c r="H424" s="43"/>
      <c r="I424" s="43"/>
      <c r="J424" s="43"/>
      <c r="K424" s="44"/>
      <c r="L424" s="42"/>
      <c r="M424" s="42"/>
      <c r="N424" s="42"/>
      <c r="O424" s="42"/>
      <c r="P424" s="42"/>
      <c r="Q424" s="42"/>
      <c r="R424" s="42"/>
    </row>
    <row r="425" spans="1:18" s="45" customFormat="1" ht="12" x14ac:dyDescent="0.15">
      <c r="A425" s="42"/>
      <c r="B425" s="42"/>
      <c r="C425" s="42"/>
      <c r="D425" s="146"/>
      <c r="E425" s="140"/>
      <c r="F425" s="140"/>
      <c r="G425" s="140"/>
      <c r="H425" s="43"/>
      <c r="I425" s="43"/>
      <c r="J425" s="43"/>
      <c r="K425" s="44"/>
      <c r="L425" s="42"/>
      <c r="M425" s="42"/>
      <c r="N425" s="42"/>
      <c r="O425" s="42"/>
      <c r="P425" s="42"/>
      <c r="Q425" s="42"/>
      <c r="R425" s="42"/>
    </row>
    <row r="426" spans="1:18" s="45" customFormat="1" ht="12" x14ac:dyDescent="0.15">
      <c r="A426" s="42"/>
      <c r="B426" s="42"/>
      <c r="C426" s="42"/>
      <c r="D426" s="146"/>
      <c r="E426" s="140"/>
      <c r="F426" s="140"/>
      <c r="G426" s="140"/>
      <c r="H426" s="43"/>
      <c r="I426" s="43"/>
      <c r="J426" s="43"/>
      <c r="K426" s="44"/>
      <c r="L426" s="42"/>
      <c r="M426" s="42"/>
      <c r="N426" s="42"/>
      <c r="O426" s="42"/>
      <c r="P426" s="42"/>
      <c r="Q426" s="42"/>
      <c r="R426" s="42"/>
    </row>
    <row r="427" spans="1:18" s="45" customFormat="1" ht="12" x14ac:dyDescent="0.15">
      <c r="A427" s="42"/>
      <c r="B427" s="42"/>
      <c r="C427" s="42"/>
      <c r="D427" s="146"/>
      <c r="E427" s="140"/>
      <c r="F427" s="140"/>
      <c r="G427" s="140"/>
      <c r="H427" s="43"/>
      <c r="I427" s="43"/>
      <c r="J427" s="43"/>
      <c r="K427" s="44"/>
      <c r="L427" s="42"/>
      <c r="M427" s="42"/>
      <c r="N427" s="42"/>
      <c r="O427" s="42"/>
      <c r="P427" s="42"/>
      <c r="Q427" s="42"/>
      <c r="R427" s="42"/>
    </row>
    <row r="428" spans="1:18" s="45" customFormat="1" ht="12" x14ac:dyDescent="0.15">
      <c r="A428" s="42"/>
      <c r="B428" s="42"/>
      <c r="C428" s="42"/>
      <c r="D428" s="146"/>
      <c r="E428" s="140"/>
      <c r="F428" s="140"/>
      <c r="G428" s="140"/>
      <c r="H428" s="43"/>
      <c r="I428" s="43"/>
      <c r="J428" s="43"/>
      <c r="K428" s="44"/>
      <c r="L428" s="42"/>
      <c r="M428" s="42"/>
      <c r="N428" s="42"/>
      <c r="O428" s="42"/>
      <c r="P428" s="42"/>
      <c r="Q428" s="42"/>
      <c r="R428" s="42"/>
    </row>
    <row r="429" spans="1:18" s="45" customFormat="1" ht="12" x14ac:dyDescent="0.15">
      <c r="A429" s="42"/>
      <c r="B429" s="42"/>
      <c r="C429" s="42"/>
      <c r="D429" s="146"/>
      <c r="E429" s="140"/>
      <c r="F429" s="140"/>
      <c r="G429" s="140"/>
      <c r="H429" s="43"/>
      <c r="I429" s="43"/>
      <c r="J429" s="43"/>
      <c r="K429" s="44"/>
      <c r="L429" s="42"/>
      <c r="M429" s="42"/>
      <c r="N429" s="42"/>
      <c r="O429" s="42"/>
      <c r="P429" s="42"/>
      <c r="Q429" s="42"/>
      <c r="R429" s="42"/>
    </row>
    <row r="430" spans="1:18" s="45" customFormat="1" ht="12" x14ac:dyDescent="0.15">
      <c r="A430" s="42"/>
      <c r="B430" s="42"/>
      <c r="C430" s="42"/>
      <c r="D430" s="146"/>
      <c r="E430" s="140"/>
      <c r="F430" s="140"/>
      <c r="G430" s="140"/>
      <c r="H430" s="43"/>
      <c r="I430" s="43"/>
      <c r="J430" s="43"/>
      <c r="K430" s="44"/>
      <c r="L430" s="42"/>
      <c r="M430" s="42"/>
      <c r="N430" s="42"/>
      <c r="O430" s="42"/>
      <c r="P430" s="42"/>
      <c r="Q430" s="42"/>
      <c r="R430" s="42"/>
    </row>
    <row r="431" spans="1:18" s="45" customFormat="1" ht="12" x14ac:dyDescent="0.15">
      <c r="A431" s="42"/>
      <c r="B431" s="42"/>
      <c r="C431" s="42"/>
      <c r="D431" s="146"/>
      <c r="E431" s="140"/>
      <c r="F431" s="140"/>
      <c r="G431" s="140"/>
      <c r="H431" s="43"/>
      <c r="I431" s="43"/>
      <c r="J431" s="43"/>
      <c r="K431" s="44"/>
      <c r="L431" s="42"/>
      <c r="M431" s="42"/>
      <c r="N431" s="42"/>
      <c r="O431" s="42"/>
      <c r="P431" s="42"/>
      <c r="Q431" s="42"/>
      <c r="R431" s="42"/>
    </row>
    <row r="432" spans="1:18" s="45" customFormat="1" ht="12" x14ac:dyDescent="0.15">
      <c r="A432" s="42"/>
      <c r="B432" s="42"/>
      <c r="C432" s="42"/>
      <c r="D432" s="146"/>
      <c r="E432" s="140"/>
      <c r="F432" s="140"/>
      <c r="G432" s="140"/>
      <c r="H432" s="43"/>
      <c r="I432" s="43"/>
      <c r="J432" s="43"/>
      <c r="K432" s="44"/>
      <c r="L432" s="42"/>
      <c r="M432" s="42"/>
      <c r="N432" s="42"/>
      <c r="O432" s="42"/>
      <c r="P432" s="42"/>
      <c r="Q432" s="42"/>
      <c r="R432" s="42"/>
    </row>
    <row r="433" spans="1:18" s="45" customFormat="1" ht="12" x14ac:dyDescent="0.15">
      <c r="A433" s="42"/>
      <c r="B433" s="42"/>
      <c r="C433" s="42"/>
      <c r="D433" s="146"/>
      <c r="E433" s="140"/>
      <c r="F433" s="140"/>
      <c r="G433" s="140"/>
      <c r="H433" s="43"/>
      <c r="I433" s="43"/>
      <c r="J433" s="43"/>
      <c r="K433" s="44"/>
      <c r="L433" s="42"/>
      <c r="M433" s="42"/>
      <c r="N433" s="42"/>
      <c r="O433" s="42"/>
      <c r="P433" s="42"/>
      <c r="Q433" s="42"/>
      <c r="R433" s="42"/>
    </row>
    <row r="434" spans="1:18" s="45" customFormat="1" ht="12" x14ac:dyDescent="0.15">
      <c r="A434" s="42"/>
      <c r="B434" s="42"/>
      <c r="C434" s="42"/>
      <c r="D434" s="146"/>
      <c r="E434" s="140"/>
      <c r="F434" s="140"/>
      <c r="G434" s="140"/>
      <c r="H434" s="43"/>
      <c r="I434" s="43"/>
      <c r="J434" s="43"/>
      <c r="K434" s="44"/>
      <c r="L434" s="42"/>
      <c r="M434" s="42"/>
      <c r="N434" s="42"/>
      <c r="O434" s="42"/>
      <c r="P434" s="42"/>
      <c r="Q434" s="42"/>
      <c r="R434" s="42"/>
    </row>
    <row r="435" spans="1:18" s="45" customFormat="1" ht="12" x14ac:dyDescent="0.15">
      <c r="A435" s="42"/>
      <c r="B435" s="42"/>
      <c r="C435" s="42"/>
      <c r="D435" s="146"/>
      <c r="E435" s="140"/>
      <c r="F435" s="140"/>
      <c r="G435" s="140"/>
      <c r="H435" s="43"/>
      <c r="I435" s="43"/>
      <c r="J435" s="43"/>
      <c r="K435" s="44"/>
      <c r="L435" s="42"/>
      <c r="M435" s="42"/>
      <c r="N435" s="42"/>
      <c r="O435" s="42"/>
      <c r="P435" s="42"/>
      <c r="Q435" s="42"/>
      <c r="R435" s="42"/>
    </row>
    <row r="436" spans="1:18" s="45" customFormat="1" ht="12" x14ac:dyDescent="0.15">
      <c r="A436" s="42"/>
      <c r="B436" s="42"/>
      <c r="C436" s="42"/>
      <c r="D436" s="146"/>
      <c r="E436" s="140"/>
      <c r="F436" s="140"/>
      <c r="G436" s="140"/>
      <c r="H436" s="43"/>
      <c r="I436" s="43"/>
      <c r="J436" s="43"/>
      <c r="K436" s="44"/>
      <c r="L436" s="42"/>
      <c r="M436" s="42"/>
      <c r="N436" s="42"/>
      <c r="O436" s="42"/>
      <c r="P436" s="42"/>
      <c r="Q436" s="42"/>
      <c r="R436" s="42"/>
    </row>
    <row r="437" spans="1:18" s="45" customFormat="1" ht="12" x14ac:dyDescent="0.15">
      <c r="A437" s="42"/>
      <c r="B437" s="42"/>
      <c r="C437" s="42"/>
      <c r="D437" s="146"/>
      <c r="E437" s="140"/>
      <c r="F437" s="140"/>
      <c r="G437" s="140"/>
      <c r="H437" s="43"/>
      <c r="I437" s="43"/>
      <c r="J437" s="43"/>
      <c r="K437" s="44"/>
      <c r="L437" s="42"/>
      <c r="M437" s="42"/>
      <c r="N437" s="42"/>
      <c r="O437" s="42"/>
      <c r="P437" s="42"/>
      <c r="Q437" s="42"/>
      <c r="R437" s="42"/>
    </row>
    <row r="438" spans="1:18" s="45" customFormat="1" ht="12" x14ac:dyDescent="0.15">
      <c r="A438" s="42"/>
      <c r="B438" s="42"/>
      <c r="C438" s="42"/>
      <c r="D438" s="146"/>
      <c r="E438" s="140"/>
      <c r="F438" s="140"/>
      <c r="G438" s="140"/>
      <c r="H438" s="43"/>
      <c r="I438" s="43"/>
      <c r="J438" s="43"/>
      <c r="K438" s="44"/>
      <c r="L438" s="42"/>
      <c r="M438" s="42"/>
      <c r="N438" s="42"/>
      <c r="O438" s="42"/>
      <c r="P438" s="42"/>
      <c r="Q438" s="42"/>
      <c r="R438" s="42"/>
    </row>
    <row r="439" spans="1:18" s="45" customFormat="1" ht="12" x14ac:dyDescent="0.15">
      <c r="A439" s="42"/>
      <c r="B439" s="42"/>
      <c r="C439" s="42"/>
      <c r="D439" s="146"/>
      <c r="E439" s="140"/>
      <c r="F439" s="140"/>
      <c r="G439" s="140"/>
      <c r="H439" s="43"/>
      <c r="I439" s="43"/>
      <c r="J439" s="43"/>
      <c r="K439" s="44"/>
      <c r="L439" s="42"/>
      <c r="M439" s="42"/>
      <c r="N439" s="42"/>
      <c r="O439" s="42"/>
      <c r="P439" s="42"/>
      <c r="Q439" s="42"/>
      <c r="R439" s="42"/>
    </row>
    <row r="440" spans="1:18" s="45" customFormat="1" ht="12" x14ac:dyDescent="0.15">
      <c r="A440" s="42"/>
      <c r="B440" s="42"/>
      <c r="C440" s="42"/>
      <c r="D440" s="146"/>
      <c r="E440" s="140"/>
      <c r="F440" s="140"/>
      <c r="G440" s="140"/>
      <c r="H440" s="43"/>
      <c r="I440" s="43"/>
      <c r="J440" s="43"/>
      <c r="K440" s="44"/>
      <c r="L440" s="42"/>
      <c r="M440" s="42"/>
      <c r="N440" s="42"/>
      <c r="O440" s="42"/>
      <c r="P440" s="42"/>
      <c r="Q440" s="42"/>
      <c r="R440" s="42"/>
    </row>
    <row r="441" spans="1:18" s="45" customFormat="1" ht="12" x14ac:dyDescent="0.15">
      <c r="A441" s="42"/>
      <c r="B441" s="42"/>
      <c r="C441" s="42"/>
      <c r="D441" s="146"/>
      <c r="E441" s="140"/>
      <c r="F441" s="140"/>
      <c r="G441" s="140"/>
      <c r="H441" s="43"/>
      <c r="I441" s="43"/>
      <c r="J441" s="43"/>
      <c r="K441" s="44"/>
      <c r="L441" s="42"/>
      <c r="M441" s="42"/>
      <c r="N441" s="42"/>
      <c r="O441" s="42"/>
      <c r="P441" s="42"/>
      <c r="Q441" s="42"/>
      <c r="R441" s="42"/>
    </row>
    <row r="442" spans="1:18" s="45" customFormat="1" ht="12" x14ac:dyDescent="0.15">
      <c r="A442" s="42"/>
      <c r="B442" s="42"/>
      <c r="C442" s="42"/>
      <c r="D442" s="146"/>
      <c r="E442" s="140"/>
      <c r="F442" s="140"/>
      <c r="G442" s="140"/>
      <c r="H442" s="43"/>
      <c r="I442" s="43"/>
      <c r="J442" s="43"/>
      <c r="K442" s="44"/>
      <c r="L442" s="42"/>
      <c r="M442" s="42"/>
      <c r="N442" s="42"/>
      <c r="O442" s="42"/>
      <c r="P442" s="42"/>
      <c r="Q442" s="42"/>
      <c r="R442" s="42"/>
    </row>
    <row r="443" spans="1:18" s="45" customFormat="1" ht="12" x14ac:dyDescent="0.15">
      <c r="A443" s="42"/>
      <c r="B443" s="42"/>
      <c r="C443" s="42"/>
      <c r="D443" s="146"/>
      <c r="E443" s="140"/>
      <c r="F443" s="140"/>
      <c r="G443" s="140"/>
      <c r="H443" s="43"/>
      <c r="I443" s="43"/>
      <c r="J443" s="43"/>
      <c r="K443" s="44"/>
      <c r="L443" s="42"/>
      <c r="M443" s="42"/>
      <c r="N443" s="42"/>
      <c r="O443" s="42"/>
      <c r="P443" s="42"/>
      <c r="Q443" s="42"/>
      <c r="R443" s="42"/>
    </row>
    <row r="444" spans="1:18" s="45" customFormat="1" ht="12" x14ac:dyDescent="0.15">
      <c r="A444" s="42"/>
      <c r="B444" s="42"/>
      <c r="C444" s="42"/>
      <c r="D444" s="146"/>
      <c r="E444" s="140"/>
      <c r="F444" s="140"/>
      <c r="G444" s="140"/>
      <c r="H444" s="43"/>
      <c r="I444" s="43"/>
      <c r="J444" s="43"/>
      <c r="K444" s="44"/>
      <c r="L444" s="42"/>
      <c r="M444" s="42"/>
      <c r="N444" s="42"/>
      <c r="O444" s="42"/>
      <c r="P444" s="42"/>
      <c r="Q444" s="42"/>
      <c r="R444" s="42"/>
    </row>
    <row r="445" spans="1:18" s="45" customFormat="1" ht="12" x14ac:dyDescent="0.15">
      <c r="A445" s="42"/>
      <c r="B445" s="42"/>
      <c r="C445" s="42"/>
      <c r="D445" s="146"/>
      <c r="E445" s="140"/>
      <c r="F445" s="140"/>
      <c r="G445" s="140"/>
      <c r="H445" s="43"/>
      <c r="I445" s="43"/>
      <c r="J445" s="43"/>
      <c r="K445" s="44"/>
      <c r="L445" s="42"/>
      <c r="M445" s="42"/>
      <c r="N445" s="42"/>
      <c r="O445" s="42"/>
      <c r="P445" s="42"/>
      <c r="Q445" s="42"/>
      <c r="R445" s="42"/>
    </row>
    <row r="446" spans="1:18" s="45" customFormat="1" ht="12" x14ac:dyDescent="0.15">
      <c r="A446" s="42"/>
      <c r="B446" s="42"/>
      <c r="C446" s="42"/>
      <c r="D446" s="146"/>
      <c r="E446" s="140"/>
      <c r="F446" s="140"/>
      <c r="G446" s="140"/>
      <c r="H446" s="43"/>
      <c r="I446" s="43"/>
      <c r="J446" s="43"/>
      <c r="K446" s="44"/>
      <c r="L446" s="42"/>
      <c r="M446" s="42"/>
      <c r="N446" s="42"/>
      <c r="O446" s="42"/>
      <c r="P446" s="42"/>
      <c r="Q446" s="42"/>
      <c r="R446" s="42"/>
    </row>
    <row r="447" spans="1:18" s="45" customFormat="1" ht="12" x14ac:dyDescent="0.15">
      <c r="A447" s="42"/>
      <c r="B447" s="42"/>
      <c r="C447" s="42"/>
      <c r="D447" s="146"/>
      <c r="E447" s="140"/>
      <c r="F447" s="140"/>
      <c r="G447" s="140"/>
      <c r="H447" s="43"/>
      <c r="I447" s="43"/>
      <c r="J447" s="43"/>
      <c r="K447" s="44"/>
      <c r="L447" s="42"/>
      <c r="M447" s="42"/>
      <c r="N447" s="42"/>
      <c r="O447" s="42"/>
      <c r="P447" s="42"/>
      <c r="Q447" s="42"/>
      <c r="R447" s="42"/>
    </row>
    <row r="448" spans="1:18" s="45" customFormat="1" ht="12" x14ac:dyDescent="0.15">
      <c r="A448" s="42"/>
      <c r="B448" s="42"/>
      <c r="C448" s="42"/>
      <c r="D448" s="146"/>
      <c r="E448" s="140"/>
      <c r="F448" s="140"/>
      <c r="G448" s="140"/>
      <c r="H448" s="43"/>
      <c r="I448" s="43"/>
      <c r="J448" s="43"/>
      <c r="K448" s="44"/>
      <c r="L448" s="42"/>
      <c r="M448" s="42"/>
      <c r="N448" s="42"/>
      <c r="O448" s="42"/>
      <c r="P448" s="42"/>
      <c r="Q448" s="42"/>
      <c r="R448" s="42"/>
    </row>
    <row r="449" spans="1:18" s="45" customFormat="1" ht="12" x14ac:dyDescent="0.15">
      <c r="A449" s="42"/>
      <c r="B449" s="42"/>
      <c r="C449" s="42"/>
      <c r="D449" s="146"/>
      <c r="E449" s="140"/>
      <c r="F449" s="140"/>
      <c r="G449" s="140"/>
      <c r="H449" s="43"/>
      <c r="I449" s="43"/>
      <c r="J449" s="43"/>
      <c r="K449" s="44"/>
      <c r="L449" s="42"/>
      <c r="M449" s="42"/>
      <c r="N449" s="42"/>
      <c r="O449" s="42"/>
      <c r="P449" s="42"/>
      <c r="Q449" s="42"/>
      <c r="R449" s="42"/>
    </row>
    <row r="450" spans="1:18" s="45" customFormat="1" ht="12" x14ac:dyDescent="0.15">
      <c r="A450" s="42"/>
      <c r="B450" s="42"/>
      <c r="C450" s="42"/>
      <c r="D450" s="146"/>
      <c r="E450" s="140"/>
      <c r="F450" s="140"/>
      <c r="G450" s="140"/>
      <c r="H450" s="43"/>
      <c r="I450" s="43"/>
      <c r="J450" s="43"/>
      <c r="K450" s="44"/>
      <c r="L450" s="42"/>
      <c r="M450" s="42"/>
      <c r="N450" s="42"/>
      <c r="O450" s="42"/>
      <c r="P450" s="42"/>
      <c r="Q450" s="42"/>
      <c r="R450" s="42"/>
    </row>
    <row r="451" spans="1:18" s="45" customFormat="1" ht="12" x14ac:dyDescent="0.15">
      <c r="A451" s="42"/>
      <c r="B451" s="42"/>
      <c r="C451" s="42"/>
      <c r="D451" s="146"/>
      <c r="E451" s="140"/>
      <c r="F451" s="140"/>
      <c r="G451" s="140"/>
      <c r="H451" s="43"/>
      <c r="I451" s="43"/>
      <c r="J451" s="43"/>
      <c r="K451" s="44"/>
      <c r="L451" s="42"/>
      <c r="M451" s="42"/>
      <c r="N451" s="42"/>
      <c r="O451" s="42"/>
      <c r="P451" s="42"/>
      <c r="Q451" s="42"/>
      <c r="R451" s="42"/>
    </row>
    <row r="452" spans="1:18" s="45" customFormat="1" ht="12" x14ac:dyDescent="0.15">
      <c r="A452" s="42"/>
      <c r="B452" s="42"/>
      <c r="C452" s="42"/>
      <c r="D452" s="146"/>
      <c r="E452" s="140"/>
      <c r="F452" s="140"/>
      <c r="G452" s="140"/>
      <c r="H452" s="43"/>
      <c r="I452" s="43"/>
      <c r="J452" s="43"/>
      <c r="K452" s="44"/>
      <c r="L452" s="42"/>
      <c r="M452" s="42"/>
      <c r="N452" s="42"/>
      <c r="O452" s="42"/>
      <c r="P452" s="42"/>
      <c r="Q452" s="42"/>
      <c r="R452" s="42"/>
    </row>
    <row r="453" spans="1:18" s="45" customFormat="1" ht="12" x14ac:dyDescent="0.15">
      <c r="A453" s="42"/>
      <c r="B453" s="42"/>
      <c r="C453" s="42"/>
      <c r="D453" s="146"/>
      <c r="E453" s="140"/>
      <c r="F453" s="140"/>
      <c r="G453" s="140"/>
      <c r="H453" s="43"/>
      <c r="I453" s="43"/>
      <c r="J453" s="43"/>
      <c r="K453" s="44"/>
      <c r="L453" s="42"/>
      <c r="M453" s="42"/>
      <c r="N453" s="42"/>
      <c r="O453" s="42"/>
      <c r="P453" s="42"/>
      <c r="Q453" s="42"/>
      <c r="R453" s="42"/>
    </row>
    <row r="454" spans="1:18" s="45" customFormat="1" ht="12" x14ac:dyDescent="0.15">
      <c r="A454" s="42"/>
      <c r="B454" s="42"/>
      <c r="C454" s="42"/>
      <c r="D454" s="146"/>
      <c r="E454" s="140"/>
      <c r="F454" s="140"/>
      <c r="G454" s="140"/>
      <c r="H454" s="43"/>
      <c r="I454" s="43"/>
      <c r="J454" s="43"/>
      <c r="K454" s="44"/>
      <c r="L454" s="42"/>
      <c r="M454" s="42"/>
      <c r="N454" s="42"/>
      <c r="O454" s="42"/>
      <c r="P454" s="42"/>
      <c r="Q454" s="42"/>
      <c r="R454" s="42"/>
    </row>
    <row r="455" spans="1:18" s="45" customFormat="1" ht="12" x14ac:dyDescent="0.15">
      <c r="A455" s="42"/>
      <c r="B455" s="42"/>
      <c r="C455" s="42"/>
      <c r="D455" s="146"/>
      <c r="E455" s="140"/>
      <c r="F455" s="140"/>
      <c r="G455" s="140"/>
      <c r="H455" s="43"/>
      <c r="I455" s="43"/>
      <c r="J455" s="43"/>
      <c r="K455" s="44"/>
      <c r="L455" s="42"/>
      <c r="M455" s="42"/>
      <c r="N455" s="42"/>
      <c r="O455" s="42"/>
      <c r="P455" s="42"/>
      <c r="Q455" s="42"/>
      <c r="R455" s="42"/>
    </row>
    <row r="456" spans="1:18" s="45" customFormat="1" ht="12" x14ac:dyDescent="0.15">
      <c r="A456" s="42"/>
      <c r="B456" s="42"/>
      <c r="C456" s="42"/>
      <c r="D456" s="146"/>
      <c r="E456" s="140"/>
      <c r="F456" s="140"/>
      <c r="G456" s="140"/>
      <c r="H456" s="43"/>
      <c r="I456" s="43"/>
      <c r="J456" s="43"/>
      <c r="K456" s="44"/>
      <c r="L456" s="42"/>
      <c r="M456" s="42"/>
      <c r="N456" s="42"/>
      <c r="O456" s="42"/>
      <c r="P456" s="42"/>
      <c r="Q456" s="42"/>
      <c r="R456" s="42"/>
    </row>
    <row r="457" spans="1:18" s="45" customFormat="1" ht="12" x14ac:dyDescent="0.15">
      <c r="A457" s="42"/>
      <c r="B457" s="42"/>
      <c r="C457" s="42"/>
      <c r="D457" s="146"/>
      <c r="E457" s="140"/>
      <c r="F457" s="140"/>
      <c r="G457" s="140"/>
      <c r="H457" s="43"/>
      <c r="I457" s="43"/>
      <c r="J457" s="43"/>
      <c r="K457" s="44"/>
      <c r="L457" s="42"/>
      <c r="M457" s="42"/>
      <c r="N457" s="42"/>
      <c r="O457" s="42"/>
      <c r="P457" s="42"/>
      <c r="Q457" s="42"/>
      <c r="R457" s="42"/>
    </row>
    <row r="458" spans="1:18" s="45" customFormat="1" ht="12" x14ac:dyDescent="0.15">
      <c r="A458" s="42"/>
      <c r="B458" s="42"/>
      <c r="C458" s="42"/>
      <c r="D458" s="146"/>
      <c r="E458" s="140"/>
      <c r="F458" s="140"/>
      <c r="G458" s="140"/>
      <c r="H458" s="43"/>
      <c r="I458" s="43"/>
      <c r="J458" s="43"/>
      <c r="K458" s="44"/>
      <c r="L458" s="42"/>
      <c r="M458" s="42"/>
      <c r="N458" s="42"/>
      <c r="O458" s="42"/>
      <c r="P458" s="42"/>
      <c r="Q458" s="42"/>
      <c r="R458" s="42"/>
    </row>
    <row r="459" spans="1:18" s="45" customFormat="1" ht="12" x14ac:dyDescent="0.15">
      <c r="A459" s="42"/>
      <c r="B459" s="42"/>
      <c r="C459" s="42"/>
      <c r="D459" s="146"/>
      <c r="E459" s="140"/>
      <c r="F459" s="140"/>
      <c r="G459" s="140"/>
      <c r="H459" s="43"/>
      <c r="I459" s="43"/>
      <c r="J459" s="43"/>
      <c r="K459" s="44"/>
      <c r="L459" s="42"/>
      <c r="M459" s="42"/>
      <c r="N459" s="42"/>
      <c r="O459" s="42"/>
      <c r="P459" s="42"/>
      <c r="Q459" s="42"/>
      <c r="R459" s="42"/>
    </row>
    <row r="460" spans="1:18" s="45" customFormat="1" ht="12" x14ac:dyDescent="0.15">
      <c r="A460" s="42"/>
      <c r="B460" s="42"/>
      <c r="C460" s="42"/>
      <c r="D460" s="146"/>
      <c r="E460" s="140"/>
      <c r="F460" s="140"/>
      <c r="G460" s="140"/>
      <c r="H460" s="43"/>
      <c r="I460" s="43"/>
      <c r="J460" s="43"/>
      <c r="K460" s="44"/>
      <c r="L460" s="42"/>
      <c r="M460" s="42"/>
      <c r="N460" s="42"/>
      <c r="O460" s="42"/>
      <c r="P460" s="42"/>
      <c r="Q460" s="42"/>
      <c r="R460" s="42"/>
    </row>
    <row r="461" spans="1:18" s="45" customFormat="1" ht="12" x14ac:dyDescent="0.15">
      <c r="A461" s="42"/>
      <c r="B461" s="42"/>
      <c r="C461" s="42"/>
      <c r="D461" s="146"/>
      <c r="E461" s="140"/>
      <c r="F461" s="140"/>
      <c r="G461" s="140"/>
      <c r="H461" s="43"/>
      <c r="I461" s="43"/>
      <c r="J461" s="43"/>
      <c r="K461" s="44"/>
      <c r="L461" s="42"/>
      <c r="M461" s="42"/>
      <c r="N461" s="42"/>
      <c r="O461" s="42"/>
      <c r="P461" s="42"/>
      <c r="Q461" s="42"/>
      <c r="R461" s="42"/>
    </row>
    <row r="462" spans="1:18" s="45" customFormat="1" ht="12" x14ac:dyDescent="0.15">
      <c r="A462" s="42"/>
      <c r="B462" s="42"/>
      <c r="C462" s="42"/>
      <c r="D462" s="146"/>
      <c r="E462" s="140"/>
      <c r="F462" s="140"/>
      <c r="G462" s="140"/>
      <c r="H462" s="43"/>
      <c r="I462" s="43"/>
      <c r="J462" s="43"/>
      <c r="K462" s="44"/>
      <c r="L462" s="42"/>
      <c r="M462" s="42"/>
      <c r="N462" s="42"/>
      <c r="O462" s="42"/>
      <c r="P462" s="42"/>
      <c r="Q462" s="42"/>
      <c r="R462" s="42"/>
    </row>
    <row r="463" spans="1:18" s="45" customFormat="1" ht="12" x14ac:dyDescent="0.15">
      <c r="A463" s="42"/>
      <c r="B463" s="42"/>
      <c r="C463" s="42"/>
      <c r="D463" s="146"/>
      <c r="E463" s="140"/>
      <c r="F463" s="140"/>
      <c r="G463" s="140"/>
      <c r="H463" s="43"/>
      <c r="I463" s="43"/>
      <c r="J463" s="43"/>
      <c r="K463" s="44"/>
      <c r="L463" s="42"/>
      <c r="M463" s="42"/>
      <c r="N463" s="42"/>
      <c r="O463" s="42"/>
      <c r="P463" s="42"/>
      <c r="Q463" s="42"/>
      <c r="R463" s="42"/>
    </row>
    <row r="464" spans="1:18" s="45" customFormat="1" ht="12" x14ac:dyDescent="0.15">
      <c r="A464" s="42"/>
      <c r="B464" s="42"/>
      <c r="C464" s="42"/>
      <c r="D464" s="146"/>
      <c r="E464" s="140"/>
      <c r="F464" s="140"/>
      <c r="G464" s="140"/>
      <c r="H464" s="43"/>
      <c r="I464" s="43"/>
      <c r="J464" s="43"/>
      <c r="K464" s="44"/>
      <c r="L464" s="42"/>
      <c r="M464" s="42"/>
      <c r="N464" s="42"/>
      <c r="O464" s="42"/>
      <c r="P464" s="42"/>
      <c r="Q464" s="42"/>
      <c r="R464" s="42"/>
    </row>
    <row r="465" spans="1:18" s="45" customFormat="1" ht="12" x14ac:dyDescent="0.15">
      <c r="A465" s="42"/>
      <c r="B465" s="42"/>
      <c r="C465" s="42"/>
      <c r="D465" s="146"/>
      <c r="E465" s="140"/>
      <c r="F465" s="140"/>
      <c r="G465" s="140"/>
      <c r="H465" s="43"/>
      <c r="I465" s="43"/>
      <c r="J465" s="43"/>
      <c r="K465" s="44"/>
      <c r="L465" s="42"/>
      <c r="M465" s="42"/>
      <c r="N465" s="42"/>
      <c r="O465" s="42"/>
      <c r="P465" s="42"/>
      <c r="Q465" s="42"/>
      <c r="R465" s="42"/>
    </row>
    <row r="466" spans="1:18" s="45" customFormat="1" ht="12" x14ac:dyDescent="0.15">
      <c r="A466" s="42"/>
      <c r="B466" s="42"/>
      <c r="C466" s="42"/>
      <c r="D466" s="146"/>
      <c r="E466" s="140"/>
      <c r="F466" s="140"/>
      <c r="G466" s="140"/>
      <c r="H466" s="43"/>
      <c r="I466" s="43"/>
      <c r="J466" s="43"/>
      <c r="K466" s="44"/>
      <c r="L466" s="42"/>
      <c r="M466" s="42"/>
      <c r="N466" s="42"/>
      <c r="O466" s="42"/>
      <c r="P466" s="42"/>
      <c r="Q466" s="42"/>
      <c r="R466" s="42"/>
    </row>
    <row r="467" spans="1:18" s="45" customFormat="1" ht="12" x14ac:dyDescent="0.15">
      <c r="A467" s="42"/>
      <c r="B467" s="42"/>
      <c r="C467" s="42"/>
      <c r="D467" s="146"/>
      <c r="E467" s="140"/>
      <c r="F467" s="140"/>
      <c r="G467" s="140"/>
      <c r="H467" s="43"/>
      <c r="I467" s="43"/>
      <c r="J467" s="43"/>
      <c r="K467" s="44"/>
      <c r="L467" s="42"/>
      <c r="M467" s="42"/>
      <c r="N467" s="42"/>
      <c r="O467" s="42"/>
      <c r="P467" s="42"/>
      <c r="Q467" s="42"/>
      <c r="R467" s="42"/>
    </row>
    <row r="468" spans="1:18" s="45" customFormat="1" ht="12" x14ac:dyDescent="0.15">
      <c r="A468" s="42"/>
      <c r="B468" s="42"/>
      <c r="C468" s="42"/>
      <c r="D468" s="146"/>
      <c r="E468" s="140"/>
      <c r="F468" s="140"/>
      <c r="G468" s="140"/>
      <c r="H468" s="43"/>
      <c r="I468" s="43"/>
      <c r="J468" s="43"/>
      <c r="K468" s="44"/>
      <c r="L468" s="42"/>
      <c r="M468" s="42"/>
      <c r="N468" s="42"/>
      <c r="O468" s="42"/>
      <c r="P468" s="42"/>
      <c r="Q468" s="42"/>
      <c r="R468" s="42"/>
    </row>
    <row r="469" spans="1:18" s="45" customFormat="1" ht="12" x14ac:dyDescent="0.15">
      <c r="A469" s="42"/>
      <c r="B469" s="42"/>
      <c r="C469" s="42"/>
      <c r="D469" s="146"/>
      <c r="E469" s="140"/>
      <c r="F469" s="140"/>
      <c r="G469" s="140"/>
      <c r="H469" s="43"/>
      <c r="I469" s="43"/>
      <c r="J469" s="43"/>
      <c r="K469" s="44"/>
      <c r="L469" s="42"/>
      <c r="M469" s="42"/>
      <c r="N469" s="42"/>
      <c r="O469" s="42"/>
      <c r="P469" s="42"/>
      <c r="Q469" s="42"/>
      <c r="R469" s="42"/>
    </row>
    <row r="470" spans="1:18" s="45" customFormat="1" ht="12" x14ac:dyDescent="0.15">
      <c r="A470" s="42"/>
      <c r="B470" s="42"/>
      <c r="C470" s="42"/>
      <c r="D470" s="146"/>
      <c r="E470" s="140"/>
      <c r="F470" s="140"/>
      <c r="G470" s="140"/>
      <c r="H470" s="43"/>
      <c r="I470" s="43"/>
      <c r="J470" s="43"/>
      <c r="K470" s="44"/>
      <c r="L470" s="42"/>
      <c r="M470" s="42"/>
      <c r="N470" s="42"/>
      <c r="O470" s="42"/>
      <c r="P470" s="42"/>
      <c r="Q470" s="42"/>
      <c r="R470" s="42"/>
    </row>
    <row r="471" spans="1:18" s="45" customFormat="1" ht="12" x14ac:dyDescent="0.15">
      <c r="A471" s="42"/>
      <c r="B471" s="42"/>
      <c r="C471" s="42"/>
      <c r="D471" s="146"/>
      <c r="E471" s="140"/>
      <c r="F471" s="140"/>
      <c r="G471" s="140"/>
      <c r="H471" s="43"/>
      <c r="I471" s="43"/>
      <c r="J471" s="43"/>
      <c r="K471" s="44"/>
      <c r="L471" s="42"/>
      <c r="M471" s="42"/>
      <c r="N471" s="42"/>
      <c r="O471" s="42"/>
      <c r="P471" s="42"/>
      <c r="Q471" s="42"/>
      <c r="R471" s="42"/>
    </row>
    <row r="472" spans="1:18" s="45" customFormat="1" ht="12" x14ac:dyDescent="0.15">
      <c r="A472" s="42"/>
      <c r="B472" s="42"/>
      <c r="C472" s="42"/>
      <c r="D472" s="146"/>
      <c r="E472" s="140"/>
      <c r="F472" s="140"/>
      <c r="G472" s="140"/>
      <c r="H472" s="43"/>
      <c r="I472" s="43"/>
      <c r="J472" s="43"/>
      <c r="K472" s="44"/>
      <c r="L472" s="42"/>
      <c r="M472" s="42"/>
      <c r="N472" s="42"/>
      <c r="O472" s="42"/>
      <c r="P472" s="42"/>
      <c r="Q472" s="42"/>
      <c r="R472" s="42"/>
    </row>
    <row r="473" spans="1:18" s="45" customFormat="1" ht="12" x14ac:dyDescent="0.15">
      <c r="A473" s="42"/>
      <c r="B473" s="42"/>
      <c r="C473" s="42"/>
      <c r="D473" s="146"/>
      <c r="E473" s="140"/>
      <c r="F473" s="140"/>
      <c r="G473" s="140"/>
      <c r="H473" s="43"/>
      <c r="I473" s="43"/>
      <c r="J473" s="43"/>
      <c r="K473" s="44"/>
      <c r="L473" s="42"/>
      <c r="M473" s="42"/>
      <c r="N473" s="42"/>
      <c r="O473" s="42"/>
      <c r="P473" s="42"/>
      <c r="Q473" s="42"/>
      <c r="R473" s="42"/>
    </row>
    <row r="474" spans="1:18" s="45" customFormat="1" ht="12" x14ac:dyDescent="0.15">
      <c r="A474" s="42"/>
      <c r="B474" s="42"/>
      <c r="C474" s="42"/>
      <c r="D474" s="146"/>
      <c r="E474" s="140"/>
      <c r="F474" s="140"/>
      <c r="G474" s="140"/>
      <c r="H474" s="43"/>
      <c r="I474" s="43"/>
      <c r="J474" s="43"/>
      <c r="K474" s="44"/>
      <c r="L474" s="42"/>
      <c r="M474" s="42"/>
      <c r="N474" s="42"/>
      <c r="O474" s="42"/>
      <c r="P474" s="42"/>
      <c r="Q474" s="42"/>
      <c r="R474" s="42"/>
    </row>
    <row r="475" spans="1:18" s="45" customFormat="1" ht="12" x14ac:dyDescent="0.15">
      <c r="A475" s="42"/>
      <c r="B475" s="42"/>
      <c r="C475" s="42"/>
      <c r="D475" s="146"/>
      <c r="E475" s="140"/>
      <c r="F475" s="140"/>
      <c r="G475" s="140"/>
      <c r="H475" s="43"/>
      <c r="I475" s="43"/>
      <c r="J475" s="43"/>
      <c r="K475" s="44"/>
      <c r="L475" s="42"/>
      <c r="M475" s="42"/>
      <c r="N475" s="42"/>
      <c r="O475" s="42"/>
      <c r="P475" s="42"/>
      <c r="Q475" s="42"/>
      <c r="R475" s="42"/>
    </row>
    <row r="476" spans="1:18" s="45" customFormat="1" ht="12" x14ac:dyDescent="0.15">
      <c r="A476" s="42"/>
      <c r="B476" s="42"/>
      <c r="C476" s="42"/>
      <c r="D476" s="146"/>
      <c r="E476" s="140"/>
      <c r="F476" s="140"/>
      <c r="G476" s="140"/>
      <c r="H476" s="43"/>
      <c r="I476" s="43"/>
      <c r="J476" s="43"/>
      <c r="K476" s="44"/>
      <c r="L476" s="42"/>
      <c r="M476" s="42"/>
      <c r="N476" s="42"/>
      <c r="O476" s="42"/>
      <c r="P476" s="42"/>
      <c r="Q476" s="42"/>
      <c r="R476" s="42"/>
    </row>
    <row r="477" spans="1:18" s="45" customFormat="1" ht="12" x14ac:dyDescent="0.15">
      <c r="A477" s="42"/>
      <c r="B477" s="42"/>
      <c r="C477" s="42"/>
      <c r="D477" s="146"/>
      <c r="E477" s="140"/>
      <c r="F477" s="140"/>
      <c r="G477" s="140"/>
      <c r="H477" s="43"/>
      <c r="I477" s="43"/>
      <c r="J477" s="43"/>
      <c r="K477" s="44"/>
      <c r="L477" s="42"/>
      <c r="M477" s="42"/>
      <c r="N477" s="42"/>
      <c r="O477" s="42"/>
      <c r="P477" s="42"/>
      <c r="Q477" s="42"/>
      <c r="R477" s="42"/>
    </row>
    <row r="478" spans="1:18" s="45" customFormat="1" ht="12" x14ac:dyDescent="0.15">
      <c r="A478" s="42"/>
      <c r="B478" s="42"/>
      <c r="C478" s="42"/>
      <c r="D478" s="146"/>
      <c r="E478" s="140"/>
      <c r="F478" s="140"/>
      <c r="G478" s="140"/>
      <c r="H478" s="43"/>
      <c r="I478" s="43"/>
      <c r="J478" s="43"/>
      <c r="K478" s="44"/>
      <c r="L478" s="42"/>
      <c r="M478" s="42"/>
      <c r="N478" s="42"/>
      <c r="O478" s="42"/>
      <c r="P478" s="42"/>
      <c r="Q478" s="42"/>
      <c r="R478" s="42"/>
    </row>
    <row r="479" spans="1:18" s="45" customFormat="1" ht="12" x14ac:dyDescent="0.15">
      <c r="A479" s="42"/>
      <c r="B479" s="42"/>
      <c r="C479" s="42"/>
      <c r="D479" s="146"/>
      <c r="E479" s="140"/>
      <c r="F479" s="140"/>
      <c r="G479" s="140"/>
      <c r="H479" s="43"/>
      <c r="I479" s="43"/>
      <c r="J479" s="43"/>
      <c r="K479" s="44"/>
      <c r="L479" s="42"/>
      <c r="M479" s="42"/>
      <c r="N479" s="42"/>
      <c r="O479" s="42"/>
      <c r="P479" s="42"/>
      <c r="Q479" s="42"/>
      <c r="R479" s="42"/>
    </row>
    <row r="480" spans="1:18" s="45" customFormat="1" ht="12" x14ac:dyDescent="0.15">
      <c r="A480" s="42"/>
      <c r="B480" s="42"/>
      <c r="C480" s="42"/>
      <c r="D480" s="146"/>
      <c r="E480" s="140"/>
      <c r="F480" s="140"/>
      <c r="G480" s="140"/>
      <c r="H480" s="43"/>
      <c r="I480" s="43"/>
      <c r="J480" s="43"/>
      <c r="K480" s="44"/>
      <c r="L480" s="42"/>
      <c r="M480" s="42"/>
      <c r="N480" s="42"/>
      <c r="O480" s="42"/>
      <c r="P480" s="42"/>
      <c r="Q480" s="42"/>
      <c r="R480" s="42"/>
    </row>
    <row r="481" spans="1:18" s="45" customFormat="1" ht="12" x14ac:dyDescent="0.15">
      <c r="A481" s="42"/>
      <c r="B481" s="42"/>
      <c r="C481" s="42"/>
      <c r="D481" s="146"/>
      <c r="E481" s="140"/>
      <c r="F481" s="140"/>
      <c r="G481" s="140"/>
      <c r="H481" s="43"/>
      <c r="I481" s="43"/>
      <c r="J481" s="43"/>
      <c r="K481" s="44"/>
      <c r="L481" s="42"/>
      <c r="M481" s="42"/>
      <c r="N481" s="42"/>
      <c r="O481" s="42"/>
      <c r="P481" s="42"/>
      <c r="Q481" s="42"/>
      <c r="R481" s="42"/>
    </row>
    <row r="482" spans="1:18" s="45" customFormat="1" ht="12" x14ac:dyDescent="0.15">
      <c r="A482" s="42"/>
      <c r="B482" s="42"/>
      <c r="C482" s="42"/>
      <c r="D482" s="146"/>
      <c r="E482" s="140"/>
      <c r="F482" s="140"/>
      <c r="G482" s="140"/>
      <c r="H482" s="43"/>
      <c r="I482" s="43"/>
      <c r="J482" s="43"/>
      <c r="K482" s="44"/>
      <c r="L482" s="42"/>
      <c r="M482" s="42"/>
      <c r="N482" s="42"/>
      <c r="O482" s="42"/>
      <c r="P482" s="42"/>
      <c r="Q482" s="42"/>
      <c r="R482" s="42"/>
    </row>
    <row r="483" spans="1:18" s="45" customFormat="1" ht="12" x14ac:dyDescent="0.15">
      <c r="A483" s="42"/>
      <c r="B483" s="42"/>
      <c r="C483" s="42"/>
      <c r="D483" s="146"/>
      <c r="E483" s="140"/>
      <c r="F483" s="140"/>
      <c r="G483" s="140"/>
      <c r="H483" s="43"/>
      <c r="I483" s="43"/>
      <c r="J483" s="43"/>
      <c r="K483" s="44"/>
      <c r="L483" s="42"/>
      <c r="M483" s="42"/>
      <c r="N483" s="42"/>
      <c r="O483" s="42"/>
      <c r="P483" s="42"/>
      <c r="Q483" s="42"/>
      <c r="R483" s="42"/>
    </row>
    <row r="484" spans="1:18" s="45" customFormat="1" ht="12" x14ac:dyDescent="0.15">
      <c r="A484" s="42"/>
      <c r="B484" s="42"/>
      <c r="C484" s="42"/>
      <c r="D484" s="146"/>
      <c r="E484" s="140"/>
      <c r="F484" s="140"/>
      <c r="G484" s="140"/>
      <c r="H484" s="43"/>
      <c r="I484" s="43"/>
      <c r="J484" s="43"/>
      <c r="K484" s="44"/>
      <c r="L484" s="42"/>
      <c r="M484" s="42"/>
      <c r="N484" s="42"/>
      <c r="O484" s="42"/>
      <c r="P484" s="42"/>
      <c r="Q484" s="42"/>
      <c r="R484" s="42"/>
    </row>
    <row r="485" spans="1:18" s="45" customFormat="1" ht="12" x14ac:dyDescent="0.15">
      <c r="A485" s="42"/>
      <c r="B485" s="42"/>
      <c r="C485" s="42"/>
      <c r="D485" s="146"/>
      <c r="E485" s="140"/>
      <c r="F485" s="140"/>
      <c r="G485" s="140"/>
      <c r="H485" s="43"/>
      <c r="I485" s="43"/>
      <c r="J485" s="43"/>
      <c r="K485" s="44"/>
      <c r="L485" s="42"/>
      <c r="M485" s="42"/>
      <c r="N485" s="42"/>
      <c r="O485" s="42"/>
      <c r="P485" s="42"/>
      <c r="Q485" s="42"/>
      <c r="R485" s="42"/>
    </row>
    <row r="486" spans="1:18" s="45" customFormat="1" ht="12" x14ac:dyDescent="0.15">
      <c r="A486" s="42"/>
      <c r="B486" s="42"/>
      <c r="C486" s="42"/>
      <c r="D486" s="146"/>
      <c r="E486" s="140"/>
      <c r="F486" s="140"/>
      <c r="G486" s="140"/>
      <c r="H486" s="43"/>
      <c r="I486" s="43"/>
      <c r="J486" s="43"/>
      <c r="K486" s="44"/>
      <c r="L486" s="42"/>
      <c r="M486" s="42"/>
      <c r="N486" s="42"/>
      <c r="O486" s="42"/>
      <c r="P486" s="42"/>
      <c r="Q486" s="42"/>
      <c r="R486" s="42"/>
    </row>
    <row r="487" spans="1:18" s="45" customFormat="1" ht="12" x14ac:dyDescent="0.15">
      <c r="A487" s="42"/>
      <c r="B487" s="42"/>
      <c r="C487" s="42"/>
      <c r="D487" s="146"/>
      <c r="E487" s="140"/>
      <c r="F487" s="140"/>
      <c r="G487" s="140"/>
      <c r="H487" s="43"/>
      <c r="I487" s="43"/>
      <c r="J487" s="43"/>
      <c r="K487" s="44"/>
      <c r="L487" s="42"/>
      <c r="M487" s="42"/>
      <c r="N487" s="42"/>
      <c r="O487" s="42"/>
      <c r="P487" s="42"/>
      <c r="Q487" s="42"/>
      <c r="R487" s="42"/>
    </row>
    <row r="488" spans="1:18" s="45" customFormat="1" ht="12" x14ac:dyDescent="0.15">
      <c r="A488" s="42"/>
      <c r="B488" s="42"/>
      <c r="C488" s="42"/>
      <c r="D488" s="146"/>
      <c r="E488" s="140"/>
      <c r="F488" s="140"/>
      <c r="G488" s="140"/>
      <c r="H488" s="43"/>
      <c r="I488" s="43"/>
      <c r="J488" s="43"/>
      <c r="K488" s="44"/>
      <c r="L488" s="42"/>
      <c r="M488" s="42"/>
      <c r="N488" s="42"/>
      <c r="O488" s="42"/>
      <c r="P488" s="42"/>
      <c r="Q488" s="42"/>
      <c r="R488" s="42"/>
    </row>
    <row r="489" spans="1:18" s="45" customFormat="1" ht="12" x14ac:dyDescent="0.15">
      <c r="A489" s="42"/>
      <c r="B489" s="42"/>
      <c r="C489" s="42"/>
      <c r="D489" s="146"/>
      <c r="E489" s="140"/>
      <c r="F489" s="140"/>
      <c r="G489" s="140"/>
      <c r="H489" s="43"/>
      <c r="I489" s="43"/>
      <c r="J489" s="43"/>
      <c r="K489" s="44"/>
      <c r="L489" s="42"/>
      <c r="M489" s="42"/>
      <c r="N489" s="42"/>
      <c r="O489" s="42"/>
      <c r="P489" s="42"/>
      <c r="Q489" s="42"/>
      <c r="R489" s="42"/>
    </row>
    <row r="490" spans="1:18" s="45" customFormat="1" ht="12" x14ac:dyDescent="0.15">
      <c r="A490" s="42"/>
      <c r="B490" s="42"/>
      <c r="C490" s="42"/>
      <c r="D490" s="146"/>
      <c r="E490" s="140"/>
      <c r="F490" s="140"/>
      <c r="G490" s="140"/>
      <c r="H490" s="43"/>
      <c r="I490" s="43"/>
      <c r="J490" s="43"/>
      <c r="K490" s="44"/>
      <c r="L490" s="42"/>
      <c r="M490" s="42"/>
      <c r="N490" s="42"/>
      <c r="O490" s="42"/>
      <c r="P490" s="42"/>
      <c r="Q490" s="42"/>
      <c r="R490" s="42"/>
    </row>
    <row r="491" spans="1:18" s="45" customFormat="1" ht="12" x14ac:dyDescent="0.15">
      <c r="A491" s="42"/>
      <c r="B491" s="42"/>
      <c r="C491" s="42"/>
      <c r="D491" s="146"/>
      <c r="E491" s="140"/>
      <c r="F491" s="140"/>
      <c r="G491" s="140"/>
      <c r="H491" s="43"/>
      <c r="I491" s="43"/>
      <c r="J491" s="43"/>
      <c r="K491" s="44"/>
      <c r="L491" s="42"/>
      <c r="M491" s="42"/>
      <c r="N491" s="42"/>
      <c r="O491" s="42"/>
      <c r="P491" s="42"/>
      <c r="Q491" s="42"/>
      <c r="R491" s="42"/>
    </row>
    <row r="492" spans="1:18" s="45" customFormat="1" ht="12" x14ac:dyDescent="0.15">
      <c r="A492" s="42"/>
      <c r="B492" s="42"/>
      <c r="C492" s="42"/>
      <c r="D492" s="146"/>
      <c r="E492" s="140"/>
      <c r="F492" s="140"/>
      <c r="G492" s="140"/>
      <c r="H492" s="43"/>
      <c r="I492" s="43"/>
      <c r="J492" s="43"/>
      <c r="K492" s="44"/>
      <c r="L492" s="42"/>
      <c r="M492" s="42"/>
      <c r="N492" s="42"/>
      <c r="O492" s="42"/>
      <c r="P492" s="42"/>
      <c r="Q492" s="42"/>
      <c r="R492" s="42"/>
    </row>
    <row r="493" spans="1:18" s="45" customFormat="1" ht="12" x14ac:dyDescent="0.15">
      <c r="A493" s="42"/>
      <c r="B493" s="42"/>
      <c r="C493" s="42"/>
      <c r="D493" s="146"/>
      <c r="E493" s="140"/>
      <c r="F493" s="140"/>
      <c r="G493" s="140"/>
      <c r="H493" s="43"/>
      <c r="I493" s="43"/>
      <c r="J493" s="43"/>
      <c r="K493" s="44"/>
      <c r="L493" s="42"/>
      <c r="M493" s="42"/>
      <c r="N493" s="42"/>
      <c r="O493" s="42"/>
      <c r="P493" s="42"/>
      <c r="Q493" s="42"/>
      <c r="R493" s="42"/>
    </row>
    <row r="494" spans="1:18" s="45" customFormat="1" ht="12" x14ac:dyDescent="0.15">
      <c r="A494" s="42"/>
      <c r="B494" s="42"/>
      <c r="C494" s="42"/>
      <c r="D494" s="146"/>
      <c r="E494" s="140"/>
      <c r="F494" s="140"/>
      <c r="G494" s="140"/>
      <c r="H494" s="43"/>
      <c r="I494" s="43"/>
      <c r="J494" s="43"/>
      <c r="K494" s="44"/>
      <c r="L494" s="42"/>
      <c r="M494" s="42"/>
      <c r="N494" s="42"/>
      <c r="O494" s="42"/>
      <c r="P494" s="42"/>
      <c r="Q494" s="42"/>
      <c r="R494" s="42"/>
    </row>
    <row r="495" spans="1:18" s="45" customFormat="1" ht="12" x14ac:dyDescent="0.15">
      <c r="A495" s="42"/>
      <c r="B495" s="42"/>
      <c r="C495" s="42"/>
      <c r="D495" s="146"/>
      <c r="E495" s="140"/>
      <c r="F495" s="140"/>
      <c r="G495" s="140"/>
      <c r="H495" s="43"/>
      <c r="I495" s="43"/>
      <c r="J495" s="43"/>
      <c r="K495" s="44"/>
      <c r="L495" s="42"/>
      <c r="M495" s="42"/>
      <c r="N495" s="42"/>
      <c r="O495" s="42"/>
      <c r="P495" s="42"/>
      <c r="Q495" s="42"/>
      <c r="R495" s="42"/>
    </row>
    <row r="496" spans="1:18" s="45" customFormat="1" ht="12" x14ac:dyDescent="0.15">
      <c r="A496" s="42"/>
      <c r="B496" s="42"/>
      <c r="C496" s="42"/>
      <c r="D496" s="146"/>
      <c r="E496" s="140"/>
      <c r="F496" s="140"/>
      <c r="G496" s="140"/>
      <c r="H496" s="43"/>
      <c r="I496" s="43"/>
      <c r="J496" s="43"/>
      <c r="K496" s="44"/>
      <c r="L496" s="42"/>
      <c r="M496" s="42"/>
      <c r="N496" s="42"/>
      <c r="O496" s="42"/>
      <c r="P496" s="42"/>
      <c r="Q496" s="42"/>
      <c r="R496" s="42"/>
    </row>
    <row r="497" spans="1:18" s="45" customFormat="1" ht="12" x14ac:dyDescent="0.15">
      <c r="A497" s="42"/>
      <c r="B497" s="42"/>
      <c r="C497" s="42"/>
      <c r="D497" s="146"/>
      <c r="E497" s="140"/>
      <c r="F497" s="140"/>
      <c r="G497" s="140"/>
      <c r="H497" s="43"/>
      <c r="I497" s="43"/>
      <c r="J497" s="43"/>
      <c r="K497" s="44"/>
      <c r="L497" s="42"/>
      <c r="M497" s="42"/>
      <c r="N497" s="42"/>
      <c r="O497" s="42"/>
      <c r="P497" s="42"/>
      <c r="Q497" s="42"/>
      <c r="R497" s="42"/>
    </row>
    <row r="498" spans="1:18" s="45" customFormat="1" ht="12" x14ac:dyDescent="0.15">
      <c r="A498" s="42"/>
      <c r="B498" s="42"/>
      <c r="C498" s="42"/>
      <c r="D498" s="146"/>
      <c r="E498" s="140"/>
      <c r="F498" s="140"/>
      <c r="G498" s="140"/>
      <c r="H498" s="43"/>
      <c r="I498" s="43"/>
      <c r="J498" s="43"/>
      <c r="K498" s="44"/>
      <c r="L498" s="42"/>
      <c r="M498" s="42"/>
      <c r="N498" s="42"/>
      <c r="O498" s="42"/>
      <c r="P498" s="42"/>
      <c r="Q498" s="42"/>
      <c r="R498" s="42"/>
    </row>
    <row r="499" spans="1:18" s="45" customFormat="1" ht="12" x14ac:dyDescent="0.15">
      <c r="A499" s="42"/>
      <c r="B499" s="42"/>
      <c r="C499" s="42"/>
      <c r="D499" s="146"/>
      <c r="E499" s="140"/>
      <c r="F499" s="140"/>
      <c r="G499" s="140"/>
      <c r="H499" s="43"/>
      <c r="I499" s="43"/>
      <c r="J499" s="43"/>
      <c r="K499" s="44"/>
      <c r="L499" s="42"/>
      <c r="M499" s="42"/>
      <c r="N499" s="42"/>
      <c r="O499" s="42"/>
      <c r="P499" s="42"/>
      <c r="Q499" s="42"/>
      <c r="R499" s="42"/>
    </row>
    <row r="500" spans="1:18" s="45" customFormat="1" ht="12" x14ac:dyDescent="0.15">
      <c r="A500" s="42"/>
      <c r="B500" s="42"/>
      <c r="C500" s="42"/>
      <c r="D500" s="146"/>
      <c r="E500" s="140"/>
      <c r="F500" s="140"/>
      <c r="G500" s="140"/>
      <c r="H500" s="43"/>
      <c r="I500" s="43"/>
      <c r="J500" s="43"/>
      <c r="K500" s="44"/>
      <c r="L500" s="42"/>
      <c r="M500" s="42"/>
      <c r="N500" s="42"/>
      <c r="O500" s="42"/>
      <c r="P500" s="42"/>
      <c r="Q500" s="42"/>
      <c r="R500" s="42"/>
    </row>
    <row r="501" spans="1:18" s="45" customFormat="1" ht="12" x14ac:dyDescent="0.15">
      <c r="A501" s="42"/>
      <c r="B501" s="42"/>
      <c r="C501" s="42"/>
      <c r="D501" s="146"/>
      <c r="E501" s="140"/>
      <c r="F501" s="140"/>
      <c r="G501" s="140"/>
      <c r="H501" s="43"/>
      <c r="I501" s="43"/>
      <c r="J501" s="43"/>
      <c r="K501" s="44"/>
      <c r="L501" s="42"/>
      <c r="M501" s="42"/>
      <c r="N501" s="42"/>
      <c r="O501" s="42"/>
      <c r="P501" s="42"/>
      <c r="Q501" s="42"/>
      <c r="R501" s="42"/>
    </row>
    <row r="502" spans="1:18" s="45" customFormat="1" ht="12" x14ac:dyDescent="0.15">
      <c r="A502" s="42"/>
      <c r="B502" s="42"/>
      <c r="C502" s="42"/>
      <c r="D502" s="146"/>
      <c r="E502" s="140"/>
      <c r="F502" s="140"/>
      <c r="G502" s="140"/>
      <c r="H502" s="43"/>
      <c r="I502" s="43"/>
      <c r="J502" s="43"/>
      <c r="K502" s="44"/>
      <c r="L502" s="42"/>
      <c r="M502" s="42"/>
      <c r="N502" s="42"/>
      <c r="O502" s="42"/>
      <c r="P502" s="42"/>
      <c r="Q502" s="42"/>
      <c r="R502" s="42"/>
    </row>
    <row r="503" spans="1:18" s="45" customFormat="1" ht="12" x14ac:dyDescent="0.15">
      <c r="A503" s="42"/>
      <c r="B503" s="42"/>
      <c r="C503" s="42"/>
      <c r="D503" s="146"/>
      <c r="E503" s="140"/>
      <c r="F503" s="140"/>
      <c r="G503" s="140"/>
      <c r="H503" s="43"/>
      <c r="I503" s="43"/>
      <c r="J503" s="43"/>
      <c r="K503" s="44"/>
      <c r="L503" s="42"/>
      <c r="M503" s="42"/>
      <c r="N503" s="42"/>
      <c r="O503" s="42"/>
      <c r="P503" s="42"/>
      <c r="Q503" s="42"/>
      <c r="R503" s="42"/>
    </row>
    <row r="504" spans="1:18" s="45" customFormat="1" ht="12" x14ac:dyDescent="0.15">
      <c r="A504" s="42"/>
      <c r="B504" s="42"/>
      <c r="C504" s="42"/>
      <c r="D504" s="146"/>
      <c r="E504" s="140"/>
      <c r="F504" s="140"/>
      <c r="G504" s="140"/>
      <c r="H504" s="43"/>
      <c r="I504" s="43"/>
      <c r="J504" s="43"/>
      <c r="K504" s="44"/>
      <c r="L504" s="42"/>
      <c r="M504" s="42"/>
      <c r="N504" s="42"/>
      <c r="O504" s="42"/>
      <c r="P504" s="42"/>
      <c r="Q504" s="42"/>
      <c r="R504" s="42"/>
    </row>
    <row r="505" spans="1:18" s="45" customFormat="1" ht="12" x14ac:dyDescent="0.15">
      <c r="A505" s="42"/>
      <c r="B505" s="42"/>
      <c r="C505" s="42"/>
      <c r="D505" s="146"/>
      <c r="E505" s="140"/>
      <c r="F505" s="140"/>
      <c r="G505" s="140"/>
      <c r="H505" s="43"/>
      <c r="I505" s="43"/>
      <c r="J505" s="43"/>
      <c r="K505" s="44"/>
      <c r="L505" s="42"/>
      <c r="M505" s="42"/>
      <c r="N505" s="42"/>
      <c r="O505" s="42"/>
      <c r="P505" s="42"/>
      <c r="Q505" s="42"/>
      <c r="R505" s="42"/>
    </row>
    <row r="506" spans="1:18" s="45" customFormat="1" ht="12" x14ac:dyDescent="0.15">
      <c r="A506" s="42"/>
      <c r="B506" s="42"/>
      <c r="C506" s="42"/>
      <c r="D506" s="146"/>
      <c r="E506" s="140"/>
      <c r="F506" s="140"/>
      <c r="G506" s="140"/>
      <c r="H506" s="43"/>
      <c r="I506" s="43"/>
      <c r="J506" s="43"/>
      <c r="K506" s="44"/>
      <c r="L506" s="42"/>
      <c r="M506" s="42"/>
      <c r="N506" s="42"/>
      <c r="O506" s="42"/>
      <c r="P506" s="42"/>
      <c r="Q506" s="42"/>
      <c r="R506" s="42"/>
    </row>
    <row r="507" spans="1:18" s="45" customFormat="1" ht="12" x14ac:dyDescent="0.15">
      <c r="A507" s="42"/>
      <c r="B507" s="42"/>
      <c r="C507" s="42"/>
      <c r="D507" s="146"/>
      <c r="E507" s="140"/>
      <c r="F507" s="140"/>
      <c r="G507" s="140"/>
      <c r="H507" s="43"/>
      <c r="I507" s="43"/>
      <c r="J507" s="43"/>
      <c r="K507" s="44"/>
      <c r="L507" s="42"/>
      <c r="M507" s="42"/>
      <c r="N507" s="42"/>
      <c r="O507" s="42"/>
      <c r="P507" s="42"/>
      <c r="Q507" s="42"/>
      <c r="R507" s="42"/>
    </row>
    <row r="508" spans="1:18" s="45" customFormat="1" ht="12" x14ac:dyDescent="0.15">
      <c r="A508" s="42"/>
      <c r="B508" s="42"/>
      <c r="C508" s="42"/>
      <c r="D508" s="146"/>
      <c r="E508" s="140"/>
      <c r="F508" s="140"/>
      <c r="G508" s="140"/>
      <c r="H508" s="43"/>
      <c r="I508" s="43"/>
      <c r="J508" s="43"/>
      <c r="K508" s="44"/>
      <c r="L508" s="42"/>
      <c r="M508" s="42"/>
      <c r="N508" s="42"/>
      <c r="O508" s="42"/>
      <c r="P508" s="42"/>
      <c r="Q508" s="42"/>
      <c r="R508" s="42"/>
    </row>
    <row r="509" spans="1:18" s="45" customFormat="1" ht="12" x14ac:dyDescent="0.15">
      <c r="A509" s="42"/>
      <c r="B509" s="42"/>
      <c r="C509" s="42"/>
      <c r="D509" s="146"/>
      <c r="E509" s="140"/>
      <c r="F509" s="140"/>
      <c r="G509" s="140"/>
      <c r="H509" s="43"/>
      <c r="I509" s="43"/>
      <c r="J509" s="43"/>
      <c r="K509" s="44"/>
      <c r="L509" s="42"/>
      <c r="M509" s="42"/>
      <c r="N509" s="42"/>
      <c r="O509" s="42"/>
      <c r="P509" s="42"/>
      <c r="Q509" s="42"/>
      <c r="R509" s="42"/>
    </row>
    <row r="510" spans="1:18" s="45" customFormat="1" ht="12" x14ac:dyDescent="0.15">
      <c r="A510" s="42"/>
      <c r="B510" s="42"/>
      <c r="C510" s="42"/>
      <c r="D510" s="146"/>
      <c r="E510" s="140"/>
      <c r="F510" s="140"/>
      <c r="G510" s="140"/>
      <c r="H510" s="43"/>
      <c r="I510" s="43"/>
      <c r="J510" s="43"/>
      <c r="K510" s="44"/>
      <c r="L510" s="42"/>
      <c r="M510" s="42"/>
      <c r="N510" s="42"/>
      <c r="O510" s="42"/>
      <c r="P510" s="42"/>
      <c r="Q510" s="42"/>
      <c r="R510" s="42"/>
    </row>
    <row r="511" spans="1:18" s="45" customFormat="1" ht="12" x14ac:dyDescent="0.15">
      <c r="A511" s="42"/>
      <c r="B511" s="42"/>
      <c r="C511" s="42"/>
      <c r="D511" s="146"/>
      <c r="E511" s="140"/>
      <c r="F511" s="140"/>
      <c r="G511" s="140"/>
      <c r="H511" s="43"/>
      <c r="I511" s="43"/>
      <c r="J511" s="43"/>
      <c r="K511" s="44"/>
      <c r="L511" s="42"/>
      <c r="M511" s="42"/>
      <c r="N511" s="42"/>
      <c r="O511" s="42"/>
      <c r="P511" s="42"/>
      <c r="Q511" s="42"/>
      <c r="R511" s="42"/>
    </row>
    <row r="512" spans="1:18" s="45" customFormat="1" ht="12" x14ac:dyDescent="0.15">
      <c r="A512" s="42"/>
      <c r="B512" s="42"/>
      <c r="C512" s="42"/>
      <c r="D512" s="146"/>
      <c r="E512" s="140"/>
      <c r="F512" s="140"/>
      <c r="G512" s="140"/>
      <c r="H512" s="43"/>
      <c r="I512" s="43"/>
      <c r="J512" s="43"/>
      <c r="K512" s="44"/>
      <c r="L512" s="42"/>
      <c r="M512" s="42"/>
      <c r="N512" s="42"/>
      <c r="O512" s="42"/>
      <c r="P512" s="42"/>
      <c r="Q512" s="42"/>
      <c r="R512" s="42"/>
    </row>
    <row r="513" spans="1:18" s="45" customFormat="1" ht="12" x14ac:dyDescent="0.15">
      <c r="A513" s="42"/>
      <c r="B513" s="42"/>
      <c r="C513" s="42"/>
      <c r="D513" s="146"/>
      <c r="E513" s="140"/>
      <c r="F513" s="140"/>
      <c r="G513" s="140"/>
      <c r="H513" s="43"/>
      <c r="I513" s="43"/>
      <c r="J513" s="43"/>
      <c r="K513" s="44"/>
      <c r="L513" s="42"/>
      <c r="M513" s="42"/>
      <c r="N513" s="42"/>
      <c r="O513" s="42"/>
      <c r="P513" s="42"/>
      <c r="Q513" s="42"/>
      <c r="R513" s="42"/>
    </row>
    <row r="514" spans="1:18" s="45" customFormat="1" ht="12" x14ac:dyDescent="0.15">
      <c r="A514" s="42"/>
      <c r="B514" s="42"/>
      <c r="C514" s="42"/>
      <c r="D514" s="146"/>
      <c r="E514" s="140"/>
      <c r="F514" s="140"/>
      <c r="G514" s="140"/>
      <c r="H514" s="43"/>
      <c r="I514" s="43"/>
      <c r="J514" s="43"/>
      <c r="K514" s="44"/>
      <c r="L514" s="42"/>
      <c r="M514" s="42"/>
      <c r="N514" s="42"/>
      <c r="O514" s="42"/>
      <c r="P514" s="42"/>
      <c r="Q514" s="42"/>
      <c r="R514" s="42"/>
    </row>
    <row r="515" spans="1:18" s="45" customFormat="1" ht="12" x14ac:dyDescent="0.15">
      <c r="A515" s="42"/>
      <c r="B515" s="42"/>
      <c r="C515" s="42"/>
      <c r="D515" s="146"/>
      <c r="E515" s="140"/>
      <c r="F515" s="140"/>
      <c r="G515" s="140"/>
      <c r="H515" s="43"/>
      <c r="I515" s="43"/>
      <c r="J515" s="43"/>
      <c r="K515" s="44"/>
      <c r="L515" s="42"/>
      <c r="M515" s="42"/>
      <c r="N515" s="42"/>
      <c r="O515" s="42"/>
      <c r="P515" s="42"/>
      <c r="Q515" s="42"/>
      <c r="R515" s="42"/>
    </row>
    <row r="516" spans="1:18" s="45" customFormat="1" ht="12" x14ac:dyDescent="0.15">
      <c r="A516" s="42"/>
      <c r="B516" s="42"/>
      <c r="C516" s="42"/>
      <c r="D516" s="146"/>
      <c r="E516" s="140"/>
      <c r="F516" s="140"/>
      <c r="G516" s="140"/>
      <c r="H516" s="43"/>
      <c r="I516" s="43"/>
      <c r="J516" s="43"/>
      <c r="K516" s="44"/>
      <c r="L516" s="42"/>
      <c r="M516" s="42"/>
      <c r="N516" s="42"/>
      <c r="O516" s="42"/>
      <c r="P516" s="42"/>
      <c r="Q516" s="42"/>
      <c r="R516" s="42"/>
    </row>
    <row r="517" spans="1:18" s="45" customFormat="1" ht="12" x14ac:dyDescent="0.15">
      <c r="A517" s="42"/>
      <c r="B517" s="42"/>
      <c r="C517" s="42"/>
      <c r="D517" s="146"/>
      <c r="E517" s="140"/>
      <c r="F517" s="140"/>
      <c r="G517" s="140"/>
      <c r="H517" s="43"/>
      <c r="I517" s="43"/>
      <c r="J517" s="43"/>
      <c r="K517" s="44"/>
      <c r="L517" s="42"/>
      <c r="M517" s="42"/>
      <c r="N517" s="42"/>
      <c r="O517" s="42"/>
      <c r="P517" s="42"/>
      <c r="Q517" s="42"/>
      <c r="R517" s="42"/>
    </row>
    <row r="518" spans="1:18" s="45" customFormat="1" ht="12" x14ac:dyDescent="0.15">
      <c r="A518" s="42"/>
      <c r="B518" s="42"/>
      <c r="C518" s="42"/>
      <c r="D518" s="146"/>
      <c r="E518" s="140"/>
      <c r="F518" s="140"/>
      <c r="G518" s="140"/>
      <c r="H518" s="43"/>
      <c r="I518" s="43"/>
      <c r="J518" s="43"/>
      <c r="K518" s="44"/>
      <c r="L518" s="42"/>
      <c r="M518" s="42"/>
      <c r="N518" s="42"/>
      <c r="O518" s="42"/>
      <c r="P518" s="42"/>
      <c r="Q518" s="42"/>
      <c r="R518" s="42"/>
    </row>
    <row r="519" spans="1:18" s="45" customFormat="1" ht="12" x14ac:dyDescent="0.15">
      <c r="A519" s="42"/>
      <c r="B519" s="42"/>
      <c r="C519" s="42"/>
      <c r="D519" s="146"/>
      <c r="E519" s="140"/>
      <c r="F519" s="140"/>
      <c r="G519" s="140"/>
      <c r="H519" s="43"/>
      <c r="I519" s="43"/>
      <c r="J519" s="43"/>
      <c r="K519" s="44"/>
      <c r="L519" s="42"/>
      <c r="M519" s="42"/>
      <c r="N519" s="42"/>
      <c r="O519" s="42"/>
      <c r="P519" s="42"/>
      <c r="Q519" s="42"/>
      <c r="R519" s="42"/>
    </row>
    <row r="520" spans="1:18" s="45" customFormat="1" ht="12" x14ac:dyDescent="0.15">
      <c r="A520" s="42"/>
      <c r="B520" s="42"/>
      <c r="C520" s="42"/>
      <c r="D520" s="146"/>
      <c r="E520" s="140"/>
      <c r="F520" s="140"/>
      <c r="G520" s="140"/>
      <c r="H520" s="43"/>
      <c r="I520" s="43"/>
      <c r="J520" s="43"/>
      <c r="K520" s="44"/>
      <c r="L520" s="42"/>
      <c r="M520" s="42"/>
      <c r="N520" s="42"/>
      <c r="O520" s="42"/>
      <c r="P520" s="42"/>
      <c r="Q520" s="42"/>
      <c r="R520" s="42"/>
    </row>
    <row r="521" spans="1:18" s="45" customFormat="1" ht="12" x14ac:dyDescent="0.15">
      <c r="A521" s="42"/>
      <c r="B521" s="42"/>
      <c r="C521" s="42"/>
      <c r="D521" s="146"/>
      <c r="E521" s="140"/>
      <c r="F521" s="140"/>
      <c r="G521" s="140"/>
      <c r="H521" s="43"/>
      <c r="I521" s="43"/>
      <c r="J521" s="43"/>
      <c r="K521" s="44"/>
      <c r="L521" s="42"/>
      <c r="M521" s="42"/>
      <c r="N521" s="42"/>
      <c r="O521" s="42"/>
      <c r="P521" s="42"/>
      <c r="Q521" s="42"/>
      <c r="R521" s="42"/>
    </row>
    <row r="522" spans="1:18" s="45" customFormat="1" ht="12" x14ac:dyDescent="0.15">
      <c r="A522" s="42"/>
      <c r="B522" s="42"/>
      <c r="C522" s="42"/>
      <c r="D522" s="146"/>
      <c r="E522" s="140"/>
      <c r="F522" s="140"/>
      <c r="G522" s="140"/>
      <c r="H522" s="43"/>
      <c r="I522" s="43"/>
      <c r="J522" s="43"/>
      <c r="K522" s="44"/>
      <c r="L522" s="42"/>
      <c r="M522" s="42"/>
      <c r="N522" s="42"/>
      <c r="O522" s="42"/>
      <c r="P522" s="42"/>
      <c r="Q522" s="42"/>
      <c r="R522" s="42"/>
    </row>
    <row r="523" spans="1:18" s="45" customFormat="1" ht="12" x14ac:dyDescent="0.15">
      <c r="A523" s="42"/>
      <c r="B523" s="42"/>
      <c r="C523" s="42"/>
      <c r="D523" s="146"/>
      <c r="E523" s="140"/>
      <c r="F523" s="140"/>
      <c r="G523" s="140"/>
      <c r="H523" s="43"/>
      <c r="I523" s="43"/>
      <c r="J523" s="43"/>
      <c r="K523" s="44"/>
      <c r="L523" s="42"/>
      <c r="M523" s="42"/>
      <c r="N523" s="42"/>
      <c r="O523" s="42"/>
      <c r="P523" s="42"/>
      <c r="Q523" s="42"/>
      <c r="R523" s="42"/>
    </row>
    <row r="524" spans="1:18" s="45" customFormat="1" ht="12" x14ac:dyDescent="0.15">
      <c r="A524" s="42"/>
      <c r="B524" s="42"/>
      <c r="C524" s="42"/>
      <c r="D524" s="146"/>
      <c r="E524" s="140"/>
      <c r="F524" s="140"/>
      <c r="G524" s="140"/>
      <c r="H524" s="43"/>
      <c r="I524" s="43"/>
      <c r="J524" s="43"/>
      <c r="K524" s="44"/>
      <c r="L524" s="42"/>
      <c r="M524" s="42"/>
      <c r="N524" s="42"/>
      <c r="O524" s="42"/>
      <c r="P524" s="42"/>
      <c r="Q524" s="42"/>
      <c r="R524" s="42"/>
    </row>
    <row r="525" spans="1:18" s="45" customFormat="1" ht="12" x14ac:dyDescent="0.15">
      <c r="A525" s="42"/>
      <c r="B525" s="42"/>
      <c r="C525" s="42"/>
      <c r="D525" s="146"/>
      <c r="E525" s="140"/>
      <c r="F525" s="140"/>
      <c r="G525" s="140"/>
      <c r="H525" s="43"/>
      <c r="I525" s="43"/>
      <c r="J525" s="43"/>
      <c r="K525" s="44"/>
      <c r="L525" s="42"/>
      <c r="M525" s="42"/>
      <c r="N525" s="42"/>
      <c r="O525" s="42"/>
      <c r="P525" s="42"/>
      <c r="Q525" s="42"/>
      <c r="R525" s="42"/>
    </row>
    <row r="526" spans="1:18" s="45" customFormat="1" ht="12" x14ac:dyDescent="0.15">
      <c r="A526" s="42"/>
      <c r="B526" s="42"/>
      <c r="C526" s="42"/>
      <c r="D526" s="146"/>
      <c r="E526" s="140"/>
      <c r="F526" s="140"/>
      <c r="G526" s="140"/>
      <c r="H526" s="43"/>
      <c r="I526" s="43"/>
      <c r="J526" s="43"/>
      <c r="K526" s="44"/>
      <c r="L526" s="42"/>
      <c r="M526" s="42"/>
      <c r="N526" s="42"/>
      <c r="O526" s="42"/>
      <c r="P526" s="42"/>
      <c r="Q526" s="42"/>
      <c r="R526" s="42"/>
    </row>
    <row r="527" spans="1:18" s="45" customFormat="1" ht="12" x14ac:dyDescent="0.15">
      <c r="A527" s="42"/>
      <c r="B527" s="42"/>
      <c r="C527" s="42"/>
      <c r="D527" s="146"/>
      <c r="E527" s="140"/>
      <c r="F527" s="140"/>
      <c r="G527" s="140"/>
      <c r="H527" s="43"/>
      <c r="I527" s="43"/>
      <c r="J527" s="43"/>
      <c r="K527" s="44"/>
      <c r="L527" s="42"/>
      <c r="M527" s="42"/>
      <c r="N527" s="42"/>
      <c r="O527" s="42"/>
      <c r="P527" s="42"/>
      <c r="Q527" s="42"/>
      <c r="R527" s="42"/>
    </row>
    <row r="528" spans="1:18" s="45" customFormat="1" ht="12" x14ac:dyDescent="0.15">
      <c r="A528" s="42"/>
      <c r="B528" s="42"/>
      <c r="C528" s="42"/>
      <c r="D528" s="146"/>
      <c r="E528" s="140"/>
      <c r="F528" s="140"/>
      <c r="G528" s="140"/>
      <c r="H528" s="43"/>
      <c r="I528" s="43"/>
      <c r="J528" s="43"/>
      <c r="K528" s="44"/>
      <c r="L528" s="42"/>
      <c r="M528" s="42"/>
      <c r="N528" s="42"/>
      <c r="O528" s="42"/>
      <c r="P528" s="42"/>
      <c r="Q528" s="42"/>
      <c r="R528" s="42"/>
    </row>
    <row r="529" spans="1:18" s="45" customFormat="1" ht="12" x14ac:dyDescent="0.15">
      <c r="A529" s="42"/>
      <c r="B529" s="42"/>
      <c r="C529" s="42"/>
      <c r="D529" s="146"/>
      <c r="E529" s="140"/>
      <c r="F529" s="140"/>
      <c r="G529" s="140"/>
      <c r="H529" s="43"/>
      <c r="I529" s="43"/>
      <c r="J529" s="43"/>
      <c r="K529" s="44"/>
      <c r="L529" s="42"/>
      <c r="M529" s="42"/>
      <c r="N529" s="42"/>
      <c r="O529" s="42"/>
      <c r="P529" s="42"/>
      <c r="Q529" s="42"/>
      <c r="R529" s="42"/>
    </row>
    <row r="530" spans="1:18" s="45" customFormat="1" ht="12" x14ac:dyDescent="0.15">
      <c r="A530" s="42"/>
      <c r="B530" s="42"/>
      <c r="C530" s="42"/>
      <c r="D530" s="146"/>
      <c r="E530" s="140"/>
      <c r="F530" s="140"/>
      <c r="G530" s="140"/>
      <c r="H530" s="43"/>
      <c r="I530" s="43"/>
      <c r="J530" s="43"/>
      <c r="K530" s="44"/>
      <c r="L530" s="42"/>
      <c r="M530" s="42"/>
      <c r="N530" s="42"/>
      <c r="O530" s="42"/>
      <c r="P530" s="42"/>
      <c r="Q530" s="42"/>
      <c r="R530" s="42"/>
    </row>
    <row r="531" spans="1:18" s="45" customFormat="1" ht="12" x14ac:dyDescent="0.15">
      <c r="A531" s="42"/>
      <c r="B531" s="42"/>
      <c r="C531" s="42"/>
      <c r="D531" s="146"/>
      <c r="E531" s="140"/>
      <c r="F531" s="140"/>
      <c r="G531" s="140"/>
      <c r="H531" s="43"/>
      <c r="I531" s="43"/>
      <c r="J531" s="43"/>
      <c r="K531" s="44"/>
      <c r="L531" s="42"/>
      <c r="M531" s="42"/>
      <c r="N531" s="42"/>
      <c r="O531" s="42"/>
      <c r="P531" s="42"/>
      <c r="Q531" s="42"/>
      <c r="R531" s="42"/>
    </row>
    <row r="532" spans="1:18" s="45" customFormat="1" ht="12" x14ac:dyDescent="0.15">
      <c r="A532" s="42"/>
      <c r="B532" s="42"/>
      <c r="C532" s="42"/>
      <c r="D532" s="146"/>
      <c r="E532" s="140"/>
      <c r="F532" s="140"/>
      <c r="G532" s="140"/>
      <c r="H532" s="43"/>
      <c r="I532" s="43"/>
      <c r="J532" s="43"/>
      <c r="K532" s="44"/>
      <c r="L532" s="42"/>
      <c r="M532" s="42"/>
      <c r="N532" s="42"/>
      <c r="O532" s="42"/>
      <c r="P532" s="42"/>
      <c r="Q532" s="42"/>
      <c r="R532" s="42"/>
    </row>
    <row r="533" spans="1:18" s="45" customFormat="1" ht="12" x14ac:dyDescent="0.15">
      <c r="A533" s="42"/>
      <c r="B533" s="42"/>
      <c r="C533" s="42"/>
      <c r="D533" s="146"/>
      <c r="E533" s="140"/>
      <c r="F533" s="140"/>
      <c r="G533" s="140"/>
      <c r="H533" s="43"/>
      <c r="I533" s="43"/>
      <c r="J533" s="43"/>
      <c r="K533" s="44"/>
      <c r="L533" s="42"/>
      <c r="M533" s="42"/>
      <c r="N533" s="42"/>
      <c r="O533" s="42"/>
      <c r="P533" s="42"/>
      <c r="Q533" s="42"/>
      <c r="R533" s="42"/>
    </row>
    <row r="534" spans="1:18" s="45" customFormat="1" ht="12" x14ac:dyDescent="0.15">
      <c r="A534" s="42"/>
      <c r="B534" s="42"/>
      <c r="C534" s="42"/>
      <c r="D534" s="146"/>
      <c r="E534" s="140"/>
      <c r="F534" s="140"/>
      <c r="G534" s="140"/>
      <c r="H534" s="43"/>
      <c r="I534" s="43"/>
      <c r="J534" s="43"/>
      <c r="K534" s="44"/>
      <c r="L534" s="42"/>
      <c r="M534" s="42"/>
      <c r="N534" s="42"/>
      <c r="O534" s="42"/>
      <c r="P534" s="42"/>
      <c r="Q534" s="42"/>
      <c r="R534" s="42"/>
    </row>
    <row r="535" spans="1:18" s="45" customFormat="1" ht="12" x14ac:dyDescent="0.15">
      <c r="A535" s="42"/>
      <c r="B535" s="42"/>
      <c r="C535" s="42"/>
      <c r="D535" s="146"/>
      <c r="E535" s="140"/>
      <c r="F535" s="140"/>
      <c r="G535" s="140"/>
      <c r="H535" s="43"/>
      <c r="I535" s="43"/>
      <c r="J535" s="43"/>
      <c r="K535" s="44"/>
      <c r="L535" s="42"/>
      <c r="M535" s="42"/>
      <c r="N535" s="42"/>
      <c r="O535" s="42"/>
      <c r="P535" s="42"/>
      <c r="Q535" s="42"/>
      <c r="R535" s="42"/>
    </row>
    <row r="536" spans="1:18" s="45" customFormat="1" ht="12" x14ac:dyDescent="0.15">
      <c r="A536" s="42"/>
      <c r="B536" s="42"/>
      <c r="C536" s="42"/>
      <c r="D536" s="146"/>
      <c r="E536" s="140"/>
      <c r="F536" s="140"/>
      <c r="G536" s="140"/>
      <c r="H536" s="43"/>
      <c r="I536" s="43"/>
      <c r="J536" s="43"/>
      <c r="K536" s="44"/>
      <c r="L536" s="42"/>
      <c r="M536" s="42"/>
      <c r="N536" s="42"/>
      <c r="O536" s="42"/>
      <c r="P536" s="42"/>
      <c r="Q536" s="42"/>
      <c r="R536" s="42"/>
    </row>
    <row r="537" spans="1:18" s="45" customFormat="1" ht="12" x14ac:dyDescent="0.15">
      <c r="A537" s="42"/>
      <c r="B537" s="42"/>
      <c r="C537" s="42"/>
      <c r="D537" s="146"/>
      <c r="E537" s="140"/>
      <c r="F537" s="140"/>
      <c r="G537" s="140"/>
      <c r="H537" s="43"/>
      <c r="I537" s="43"/>
      <c r="J537" s="43"/>
      <c r="K537" s="44"/>
      <c r="L537" s="42"/>
      <c r="M537" s="42"/>
      <c r="N537" s="42"/>
      <c r="O537" s="42"/>
      <c r="P537" s="42"/>
      <c r="Q537" s="42"/>
      <c r="R537" s="42"/>
    </row>
    <row r="538" spans="1:18" s="45" customFormat="1" ht="12" x14ac:dyDescent="0.15">
      <c r="A538" s="42"/>
      <c r="B538" s="42"/>
      <c r="C538" s="42"/>
      <c r="D538" s="146"/>
      <c r="E538" s="140"/>
      <c r="F538" s="140"/>
      <c r="G538" s="140"/>
      <c r="H538" s="43"/>
      <c r="I538" s="43"/>
      <c r="J538" s="43"/>
      <c r="K538" s="44"/>
      <c r="L538" s="42"/>
      <c r="M538" s="42"/>
      <c r="N538" s="42"/>
      <c r="O538" s="42"/>
      <c r="P538" s="42"/>
      <c r="Q538" s="42"/>
      <c r="R538" s="42"/>
    </row>
    <row r="539" spans="1:18" s="45" customFormat="1" ht="12" x14ac:dyDescent="0.15">
      <c r="A539" s="42"/>
      <c r="B539" s="42"/>
      <c r="C539" s="42"/>
      <c r="D539" s="146"/>
      <c r="E539" s="140"/>
      <c r="F539" s="140"/>
      <c r="G539" s="140"/>
      <c r="H539" s="43"/>
      <c r="I539" s="43"/>
      <c r="J539" s="43"/>
      <c r="K539" s="44"/>
      <c r="L539" s="42"/>
      <c r="M539" s="42"/>
      <c r="N539" s="42"/>
      <c r="O539" s="42"/>
      <c r="P539" s="42"/>
      <c r="Q539" s="42"/>
      <c r="R539" s="42"/>
    </row>
    <row r="540" spans="1:18" s="45" customFormat="1" ht="12" x14ac:dyDescent="0.15">
      <c r="A540" s="42"/>
      <c r="B540" s="42"/>
      <c r="C540" s="42"/>
      <c r="D540" s="146"/>
      <c r="E540" s="140"/>
      <c r="F540" s="140"/>
      <c r="G540" s="140"/>
      <c r="H540" s="43"/>
      <c r="I540" s="43"/>
      <c r="J540" s="43"/>
      <c r="K540" s="44"/>
      <c r="L540" s="42"/>
      <c r="M540" s="42"/>
      <c r="N540" s="42"/>
      <c r="O540" s="42"/>
      <c r="P540" s="42"/>
      <c r="Q540" s="42"/>
      <c r="R540" s="42"/>
    </row>
    <row r="541" spans="1:18" s="45" customFormat="1" ht="12" x14ac:dyDescent="0.15">
      <c r="A541" s="42"/>
      <c r="B541" s="42"/>
      <c r="C541" s="42"/>
      <c r="D541" s="146"/>
      <c r="E541" s="140"/>
      <c r="F541" s="140"/>
      <c r="G541" s="140"/>
      <c r="H541" s="43"/>
      <c r="I541" s="43"/>
      <c r="J541" s="43"/>
      <c r="K541" s="44"/>
      <c r="L541" s="42"/>
      <c r="M541" s="42"/>
      <c r="N541" s="42"/>
      <c r="O541" s="42"/>
      <c r="P541" s="42"/>
      <c r="Q541" s="42"/>
      <c r="R541" s="42"/>
    </row>
    <row r="542" spans="1:18" s="45" customFormat="1" ht="12" x14ac:dyDescent="0.15">
      <c r="A542" s="42"/>
      <c r="B542" s="42"/>
      <c r="C542" s="42"/>
      <c r="D542" s="146"/>
      <c r="E542" s="140"/>
      <c r="F542" s="140"/>
      <c r="G542" s="140"/>
      <c r="H542" s="43"/>
      <c r="I542" s="43"/>
      <c r="J542" s="43"/>
      <c r="K542" s="44"/>
      <c r="L542" s="42"/>
      <c r="M542" s="42"/>
      <c r="N542" s="42"/>
      <c r="O542" s="42"/>
      <c r="P542" s="42"/>
      <c r="Q542" s="42"/>
      <c r="R542" s="42"/>
    </row>
    <row r="543" spans="1:18" s="45" customFormat="1" ht="12" x14ac:dyDescent="0.15">
      <c r="A543" s="42"/>
      <c r="B543" s="42"/>
      <c r="C543" s="42"/>
      <c r="D543" s="146"/>
      <c r="E543" s="140"/>
      <c r="F543" s="140"/>
      <c r="G543" s="140"/>
      <c r="H543" s="43"/>
      <c r="I543" s="43"/>
      <c r="J543" s="43"/>
      <c r="K543" s="44"/>
      <c r="L543" s="42"/>
      <c r="M543" s="42"/>
      <c r="N543" s="42"/>
      <c r="O543" s="42"/>
      <c r="P543" s="42"/>
      <c r="Q543" s="42"/>
      <c r="R543" s="42"/>
    </row>
    <row r="544" spans="1:18" s="45" customFormat="1" ht="12" x14ac:dyDescent="0.15">
      <c r="A544" s="42"/>
      <c r="B544" s="42"/>
      <c r="C544" s="42"/>
      <c r="D544" s="146"/>
      <c r="E544" s="140"/>
      <c r="F544" s="140"/>
      <c r="G544" s="140"/>
      <c r="H544" s="43"/>
      <c r="I544" s="43"/>
      <c r="J544" s="43"/>
      <c r="K544" s="44"/>
      <c r="L544" s="42"/>
      <c r="M544" s="42"/>
      <c r="N544" s="42"/>
      <c r="O544" s="42"/>
      <c r="P544" s="42"/>
      <c r="Q544" s="42"/>
      <c r="R544" s="42"/>
    </row>
    <row r="545" spans="1:18" s="45" customFormat="1" ht="12" x14ac:dyDescent="0.15">
      <c r="A545" s="42"/>
      <c r="B545" s="42"/>
      <c r="C545" s="42"/>
      <c r="D545" s="146"/>
      <c r="E545" s="140"/>
      <c r="F545" s="140"/>
      <c r="G545" s="140"/>
      <c r="H545" s="43"/>
      <c r="I545" s="43"/>
      <c r="J545" s="43"/>
      <c r="K545" s="44"/>
      <c r="L545" s="42"/>
      <c r="M545" s="42"/>
      <c r="N545" s="42"/>
      <c r="O545" s="42"/>
      <c r="P545" s="42"/>
      <c r="Q545" s="42"/>
      <c r="R545" s="42"/>
    </row>
    <row r="546" spans="1:18" s="45" customFormat="1" ht="12" x14ac:dyDescent="0.15">
      <c r="A546" s="42"/>
      <c r="B546" s="42"/>
      <c r="C546" s="42"/>
      <c r="D546" s="146"/>
      <c r="E546" s="140"/>
      <c r="F546" s="140"/>
      <c r="G546" s="140"/>
      <c r="H546" s="43"/>
      <c r="I546" s="43"/>
      <c r="J546" s="43"/>
      <c r="K546" s="44"/>
      <c r="L546" s="42"/>
      <c r="M546" s="42"/>
      <c r="N546" s="42"/>
      <c r="O546" s="42"/>
      <c r="P546" s="42"/>
      <c r="Q546" s="42"/>
      <c r="R546" s="42"/>
    </row>
    <row r="547" spans="1:18" s="45" customFormat="1" ht="12" x14ac:dyDescent="0.15">
      <c r="A547" s="42"/>
      <c r="B547" s="42"/>
      <c r="C547" s="42"/>
      <c r="D547" s="146"/>
      <c r="E547" s="140"/>
      <c r="F547" s="140"/>
      <c r="G547" s="140"/>
      <c r="H547" s="43"/>
      <c r="I547" s="43"/>
      <c r="J547" s="43"/>
      <c r="K547" s="44"/>
      <c r="L547" s="42"/>
      <c r="M547" s="42"/>
      <c r="N547" s="42"/>
      <c r="O547" s="42"/>
      <c r="P547" s="42"/>
      <c r="Q547" s="42"/>
      <c r="R547" s="42"/>
    </row>
    <row r="548" spans="1:18" s="45" customFormat="1" ht="12" x14ac:dyDescent="0.15">
      <c r="A548" s="42"/>
      <c r="B548" s="42"/>
      <c r="C548" s="42"/>
      <c r="D548" s="146"/>
      <c r="E548" s="140"/>
      <c r="F548" s="140"/>
      <c r="G548" s="140"/>
      <c r="H548" s="43"/>
      <c r="I548" s="43"/>
      <c r="J548" s="43"/>
      <c r="K548" s="44"/>
      <c r="L548" s="42"/>
      <c r="M548" s="42"/>
      <c r="N548" s="42"/>
      <c r="O548" s="42"/>
      <c r="P548" s="42"/>
      <c r="Q548" s="42"/>
      <c r="R548" s="42"/>
    </row>
    <row r="549" spans="1:18" s="45" customFormat="1" ht="12" x14ac:dyDescent="0.15">
      <c r="A549" s="42"/>
      <c r="B549" s="42"/>
      <c r="C549" s="42"/>
      <c r="D549" s="146"/>
      <c r="E549" s="140"/>
      <c r="F549" s="140"/>
      <c r="G549" s="140"/>
      <c r="H549" s="43"/>
      <c r="I549" s="43"/>
      <c r="J549" s="43"/>
      <c r="K549" s="44"/>
      <c r="L549" s="42"/>
      <c r="M549" s="42"/>
      <c r="N549" s="42"/>
      <c r="O549" s="42"/>
      <c r="P549" s="42"/>
      <c r="Q549" s="42"/>
      <c r="R549" s="42"/>
    </row>
    <row r="550" spans="1:18" s="45" customFormat="1" ht="12" x14ac:dyDescent="0.15">
      <c r="A550" s="42"/>
      <c r="B550" s="42"/>
      <c r="C550" s="42"/>
      <c r="D550" s="146"/>
      <c r="E550" s="140"/>
      <c r="F550" s="140"/>
      <c r="G550" s="140"/>
      <c r="H550" s="43"/>
      <c r="I550" s="43"/>
      <c r="J550" s="43"/>
      <c r="K550" s="44"/>
      <c r="L550" s="42"/>
      <c r="M550" s="42"/>
      <c r="N550" s="42"/>
      <c r="O550" s="42"/>
      <c r="P550" s="42"/>
      <c r="Q550" s="42"/>
      <c r="R550" s="42"/>
    </row>
    <row r="551" spans="1:18" s="45" customFormat="1" ht="12" x14ac:dyDescent="0.15">
      <c r="A551" s="42"/>
      <c r="B551" s="42"/>
      <c r="C551" s="42"/>
      <c r="D551" s="146"/>
      <c r="E551" s="140"/>
      <c r="F551" s="140"/>
      <c r="G551" s="140"/>
      <c r="H551" s="43"/>
      <c r="I551" s="43"/>
      <c r="J551" s="43"/>
      <c r="K551" s="44"/>
      <c r="L551" s="42"/>
      <c r="M551" s="42"/>
      <c r="N551" s="42"/>
      <c r="O551" s="42"/>
      <c r="P551" s="42"/>
      <c r="Q551" s="42"/>
      <c r="R551" s="42"/>
    </row>
    <row r="552" spans="1:18" s="45" customFormat="1" ht="12" x14ac:dyDescent="0.15">
      <c r="A552" s="42"/>
      <c r="B552" s="42"/>
      <c r="C552" s="42"/>
      <c r="D552" s="146"/>
      <c r="E552" s="140"/>
      <c r="F552" s="140"/>
      <c r="G552" s="140"/>
      <c r="H552" s="43"/>
      <c r="I552" s="43"/>
      <c r="J552" s="43"/>
      <c r="K552" s="44"/>
      <c r="L552" s="42"/>
      <c r="M552" s="42"/>
      <c r="N552" s="42"/>
      <c r="O552" s="42"/>
      <c r="P552" s="42"/>
      <c r="Q552" s="42"/>
      <c r="R552" s="42"/>
    </row>
    <row r="553" spans="1:18" s="45" customFormat="1" ht="12" x14ac:dyDescent="0.15">
      <c r="A553" s="42"/>
      <c r="B553" s="42"/>
      <c r="C553" s="42"/>
      <c r="D553" s="146"/>
      <c r="E553" s="140"/>
      <c r="F553" s="140"/>
      <c r="G553" s="140"/>
      <c r="H553" s="43"/>
      <c r="I553" s="43"/>
      <c r="J553" s="43"/>
      <c r="K553" s="44"/>
      <c r="L553" s="42"/>
      <c r="M553" s="42"/>
      <c r="N553" s="42"/>
      <c r="O553" s="42"/>
      <c r="P553" s="42"/>
      <c r="Q553" s="42"/>
      <c r="R553" s="42"/>
    </row>
    <row r="554" spans="1:18" s="45" customFormat="1" ht="12" x14ac:dyDescent="0.15">
      <c r="A554" s="42"/>
      <c r="B554" s="42"/>
      <c r="C554" s="42"/>
      <c r="D554" s="146"/>
      <c r="E554" s="140"/>
      <c r="F554" s="140"/>
      <c r="G554" s="140"/>
      <c r="H554" s="43"/>
      <c r="I554" s="43"/>
      <c r="J554" s="43"/>
      <c r="K554" s="44"/>
      <c r="L554" s="42"/>
      <c r="M554" s="42"/>
      <c r="N554" s="42"/>
      <c r="O554" s="42"/>
      <c r="P554" s="42"/>
      <c r="Q554" s="42"/>
      <c r="R554" s="42"/>
    </row>
    <row r="555" spans="1:18" s="45" customFormat="1" ht="12" x14ac:dyDescent="0.15">
      <c r="A555" s="42"/>
      <c r="B555" s="42"/>
      <c r="C555" s="42"/>
      <c r="D555" s="146"/>
      <c r="E555" s="140"/>
      <c r="F555" s="140"/>
      <c r="G555" s="140"/>
      <c r="H555" s="43"/>
      <c r="I555" s="43"/>
      <c r="J555" s="43"/>
      <c r="K555" s="44"/>
      <c r="L555" s="42"/>
      <c r="M555" s="42"/>
      <c r="N555" s="42"/>
      <c r="O555" s="42"/>
      <c r="P555" s="42"/>
      <c r="Q555" s="42"/>
      <c r="R555" s="42"/>
    </row>
    <row r="556" spans="1:18" s="45" customFormat="1" ht="12" x14ac:dyDescent="0.15">
      <c r="A556" s="42"/>
      <c r="B556" s="42"/>
      <c r="C556" s="42"/>
      <c r="D556" s="146"/>
      <c r="E556" s="140"/>
      <c r="F556" s="140"/>
      <c r="G556" s="140"/>
      <c r="H556" s="43"/>
      <c r="I556" s="43"/>
      <c r="J556" s="43"/>
      <c r="K556" s="44"/>
      <c r="L556" s="42"/>
      <c r="M556" s="42"/>
      <c r="N556" s="42"/>
      <c r="O556" s="42"/>
      <c r="P556" s="42"/>
      <c r="Q556" s="42"/>
      <c r="R556" s="42"/>
    </row>
    <row r="557" spans="1:18" s="45" customFormat="1" ht="12" x14ac:dyDescent="0.15">
      <c r="A557" s="42"/>
      <c r="B557" s="42"/>
      <c r="C557" s="42"/>
      <c r="D557" s="146"/>
      <c r="E557" s="140"/>
      <c r="F557" s="140"/>
      <c r="G557" s="140"/>
      <c r="H557" s="43"/>
      <c r="I557" s="43"/>
      <c r="J557" s="43"/>
      <c r="K557" s="44"/>
      <c r="L557" s="42"/>
      <c r="M557" s="42"/>
      <c r="N557" s="42"/>
      <c r="O557" s="42"/>
      <c r="P557" s="42"/>
      <c r="Q557" s="42"/>
      <c r="R557" s="42"/>
    </row>
    <row r="558" spans="1:18" s="45" customFormat="1" ht="12" x14ac:dyDescent="0.15">
      <c r="A558" s="42"/>
      <c r="B558" s="42"/>
      <c r="C558" s="42"/>
      <c r="D558" s="146"/>
      <c r="E558" s="140"/>
      <c r="F558" s="140"/>
      <c r="G558" s="140"/>
      <c r="H558" s="43"/>
      <c r="I558" s="43"/>
      <c r="J558" s="43"/>
      <c r="K558" s="44"/>
      <c r="L558" s="42"/>
      <c r="M558" s="42"/>
      <c r="N558" s="42"/>
      <c r="O558" s="42"/>
      <c r="P558" s="42"/>
      <c r="Q558" s="42"/>
      <c r="R558" s="42"/>
    </row>
    <row r="559" spans="1:18" s="45" customFormat="1" ht="12" x14ac:dyDescent="0.15">
      <c r="A559" s="42"/>
      <c r="B559" s="42"/>
      <c r="C559" s="42"/>
      <c r="D559" s="146"/>
      <c r="E559" s="140"/>
      <c r="F559" s="140"/>
      <c r="G559" s="140"/>
      <c r="H559" s="43"/>
      <c r="I559" s="43"/>
      <c r="J559" s="43"/>
      <c r="K559" s="44"/>
      <c r="L559" s="42"/>
      <c r="M559" s="42"/>
      <c r="N559" s="42"/>
      <c r="O559" s="42"/>
      <c r="P559" s="42"/>
      <c r="Q559" s="42"/>
      <c r="R559" s="42"/>
    </row>
    <row r="560" spans="1:18" s="45" customFormat="1" ht="12" x14ac:dyDescent="0.15">
      <c r="A560" s="42"/>
      <c r="B560" s="42"/>
      <c r="C560" s="42"/>
      <c r="D560" s="146"/>
      <c r="E560" s="140"/>
      <c r="F560" s="140"/>
      <c r="G560" s="140"/>
      <c r="H560" s="43"/>
      <c r="I560" s="43"/>
      <c r="J560" s="43"/>
      <c r="K560" s="44"/>
      <c r="L560" s="42"/>
      <c r="M560" s="42"/>
      <c r="N560" s="42"/>
      <c r="O560" s="42"/>
      <c r="P560" s="42"/>
      <c r="Q560" s="42"/>
      <c r="R560" s="42"/>
    </row>
    <row r="561" spans="1:18" s="45" customFormat="1" ht="12" x14ac:dyDescent="0.15">
      <c r="A561" s="42"/>
      <c r="B561" s="42"/>
      <c r="C561" s="42"/>
      <c r="D561" s="146"/>
      <c r="E561" s="140"/>
      <c r="F561" s="140"/>
      <c r="G561" s="140"/>
      <c r="H561" s="43"/>
      <c r="I561" s="43"/>
      <c r="J561" s="43"/>
      <c r="K561" s="44"/>
      <c r="L561" s="42"/>
      <c r="M561" s="42"/>
      <c r="N561" s="42"/>
      <c r="O561" s="42"/>
      <c r="P561" s="42"/>
      <c r="Q561" s="42"/>
      <c r="R561" s="42"/>
    </row>
    <row r="562" spans="1:18" s="45" customFormat="1" ht="12" x14ac:dyDescent="0.15">
      <c r="A562" s="42"/>
      <c r="B562" s="42"/>
      <c r="C562" s="42"/>
      <c r="D562" s="146"/>
      <c r="E562" s="140"/>
      <c r="F562" s="140"/>
      <c r="G562" s="140"/>
      <c r="H562" s="43"/>
      <c r="I562" s="43"/>
      <c r="J562" s="43"/>
      <c r="K562" s="44"/>
      <c r="L562" s="42"/>
      <c r="M562" s="42"/>
      <c r="N562" s="42"/>
      <c r="O562" s="42"/>
      <c r="P562" s="42"/>
      <c r="Q562" s="42"/>
      <c r="R562" s="42"/>
    </row>
    <row r="563" spans="1:18" s="45" customFormat="1" ht="12" x14ac:dyDescent="0.15">
      <c r="A563" s="42"/>
      <c r="B563" s="42"/>
      <c r="C563" s="42"/>
      <c r="D563" s="146"/>
      <c r="E563" s="140"/>
      <c r="F563" s="140"/>
      <c r="G563" s="140"/>
      <c r="H563" s="43"/>
      <c r="I563" s="43"/>
      <c r="J563" s="43"/>
      <c r="K563" s="44"/>
      <c r="L563" s="42"/>
      <c r="M563" s="42"/>
      <c r="N563" s="42"/>
      <c r="O563" s="42"/>
      <c r="P563" s="42"/>
      <c r="Q563" s="42"/>
      <c r="R563" s="42"/>
    </row>
    <row r="564" spans="1:18" s="45" customFormat="1" ht="12" x14ac:dyDescent="0.15">
      <c r="A564" s="42"/>
      <c r="B564" s="42"/>
      <c r="C564" s="42"/>
      <c r="D564" s="146"/>
      <c r="E564" s="140"/>
      <c r="F564" s="140"/>
      <c r="G564" s="140"/>
      <c r="H564" s="43"/>
      <c r="I564" s="43"/>
      <c r="J564" s="43"/>
      <c r="K564" s="44"/>
      <c r="L564" s="42"/>
      <c r="M564" s="42"/>
      <c r="N564" s="42"/>
      <c r="O564" s="42"/>
      <c r="P564" s="42"/>
      <c r="Q564" s="42"/>
      <c r="R564" s="42"/>
    </row>
    <row r="565" spans="1:18" s="45" customFormat="1" ht="12" x14ac:dyDescent="0.15">
      <c r="A565" s="42"/>
      <c r="B565" s="42"/>
      <c r="C565" s="42"/>
      <c r="D565" s="146"/>
      <c r="E565" s="140"/>
      <c r="F565" s="140"/>
      <c r="G565" s="140"/>
      <c r="H565" s="43"/>
      <c r="I565" s="43"/>
      <c r="J565" s="43"/>
      <c r="K565" s="44"/>
      <c r="L565" s="42"/>
      <c r="M565" s="42"/>
      <c r="N565" s="42"/>
      <c r="O565" s="42"/>
      <c r="P565" s="42"/>
      <c r="Q565" s="42"/>
      <c r="R565" s="42"/>
    </row>
    <row r="566" spans="1:18" s="45" customFormat="1" ht="12" x14ac:dyDescent="0.15">
      <c r="A566" s="42"/>
      <c r="B566" s="42"/>
      <c r="C566" s="42"/>
      <c r="D566" s="146"/>
      <c r="E566" s="140"/>
      <c r="F566" s="140"/>
      <c r="G566" s="140"/>
      <c r="H566" s="43"/>
      <c r="I566" s="43"/>
      <c r="J566" s="43"/>
      <c r="K566" s="44"/>
      <c r="L566" s="42"/>
      <c r="M566" s="42"/>
      <c r="N566" s="42"/>
      <c r="O566" s="42"/>
      <c r="P566" s="42"/>
      <c r="Q566" s="42"/>
      <c r="R566" s="42"/>
    </row>
    <row r="567" spans="1:18" s="45" customFormat="1" ht="12" x14ac:dyDescent="0.15">
      <c r="A567" s="42"/>
      <c r="B567" s="42"/>
      <c r="C567" s="42"/>
      <c r="D567" s="146"/>
      <c r="E567" s="140"/>
      <c r="F567" s="140"/>
      <c r="G567" s="140"/>
      <c r="H567" s="43"/>
      <c r="I567" s="43"/>
      <c r="J567" s="43"/>
      <c r="K567" s="44"/>
      <c r="L567" s="42"/>
      <c r="M567" s="42"/>
      <c r="N567" s="42"/>
      <c r="O567" s="42"/>
      <c r="P567" s="42"/>
      <c r="Q567" s="42"/>
      <c r="R567" s="42"/>
    </row>
    <row r="568" spans="1:18" s="45" customFormat="1" ht="12" x14ac:dyDescent="0.15">
      <c r="A568" s="42"/>
      <c r="B568" s="42"/>
      <c r="C568" s="42"/>
      <c r="D568" s="146"/>
      <c r="E568" s="140"/>
      <c r="F568" s="140"/>
      <c r="G568" s="140"/>
      <c r="H568" s="43"/>
      <c r="I568" s="43"/>
      <c r="J568" s="43"/>
      <c r="K568" s="44"/>
      <c r="L568" s="42"/>
      <c r="M568" s="42"/>
      <c r="N568" s="42"/>
      <c r="O568" s="42"/>
      <c r="P568" s="42"/>
      <c r="Q568" s="42"/>
      <c r="R568" s="42"/>
    </row>
    <row r="569" spans="1:18" s="45" customFormat="1" ht="12" x14ac:dyDescent="0.15">
      <c r="A569" s="42"/>
      <c r="B569" s="42"/>
      <c r="C569" s="42"/>
      <c r="D569" s="146"/>
      <c r="E569" s="140"/>
      <c r="F569" s="140"/>
      <c r="G569" s="140"/>
      <c r="H569" s="43"/>
      <c r="I569" s="43"/>
      <c r="J569" s="43"/>
      <c r="K569" s="44"/>
      <c r="L569" s="42"/>
      <c r="M569" s="42"/>
      <c r="N569" s="42"/>
      <c r="O569" s="42"/>
      <c r="P569" s="42"/>
      <c r="Q569" s="42"/>
      <c r="R569" s="42"/>
    </row>
    <row r="570" spans="1:18" s="45" customFormat="1" ht="12" x14ac:dyDescent="0.15">
      <c r="A570" s="42"/>
      <c r="B570" s="42"/>
      <c r="C570" s="42"/>
      <c r="D570" s="146"/>
      <c r="E570" s="140"/>
      <c r="F570" s="140"/>
      <c r="G570" s="140"/>
      <c r="H570" s="43"/>
      <c r="I570" s="43"/>
      <c r="J570" s="43"/>
      <c r="K570" s="44"/>
      <c r="L570" s="42"/>
      <c r="M570" s="42"/>
      <c r="N570" s="42"/>
      <c r="O570" s="42"/>
      <c r="P570" s="42"/>
      <c r="Q570" s="42"/>
      <c r="R570" s="42"/>
    </row>
    <row r="571" spans="1:18" s="45" customFormat="1" ht="12" x14ac:dyDescent="0.15">
      <c r="A571" s="42"/>
      <c r="B571" s="42"/>
      <c r="C571" s="42"/>
      <c r="D571" s="146"/>
      <c r="E571" s="140"/>
      <c r="F571" s="140"/>
      <c r="G571" s="140"/>
      <c r="H571" s="43"/>
      <c r="I571" s="43"/>
      <c r="J571" s="43"/>
      <c r="K571" s="44"/>
      <c r="L571" s="42"/>
      <c r="M571" s="42"/>
      <c r="N571" s="42"/>
      <c r="O571" s="42"/>
      <c r="P571" s="42"/>
      <c r="Q571" s="42"/>
      <c r="R571" s="42"/>
    </row>
    <row r="572" spans="1:18" s="45" customFormat="1" ht="12" x14ac:dyDescent="0.15">
      <c r="A572" s="42"/>
      <c r="B572" s="42"/>
      <c r="C572" s="42"/>
      <c r="D572" s="146"/>
      <c r="E572" s="140"/>
      <c r="F572" s="140"/>
      <c r="G572" s="140"/>
      <c r="H572" s="43"/>
      <c r="I572" s="43"/>
      <c r="J572" s="43"/>
      <c r="K572" s="44"/>
      <c r="L572" s="42"/>
      <c r="M572" s="42"/>
      <c r="N572" s="42"/>
      <c r="O572" s="42"/>
      <c r="P572" s="42"/>
      <c r="Q572" s="42"/>
      <c r="R572" s="42"/>
    </row>
    <row r="573" spans="1:18" s="45" customFormat="1" ht="12" x14ac:dyDescent="0.15">
      <c r="A573" s="42"/>
      <c r="B573" s="42"/>
      <c r="C573" s="42"/>
      <c r="D573" s="146"/>
      <c r="E573" s="140"/>
      <c r="F573" s="140"/>
      <c r="G573" s="140"/>
      <c r="H573" s="43"/>
      <c r="I573" s="43"/>
      <c r="J573" s="43"/>
      <c r="K573" s="44"/>
      <c r="L573" s="42"/>
      <c r="M573" s="42"/>
      <c r="N573" s="42"/>
      <c r="O573" s="42"/>
      <c r="P573" s="42"/>
      <c r="Q573" s="42"/>
      <c r="R573" s="42"/>
    </row>
    <row r="574" spans="1:18" s="45" customFormat="1" ht="12" x14ac:dyDescent="0.15">
      <c r="A574" s="42"/>
      <c r="B574" s="42"/>
      <c r="C574" s="42"/>
      <c r="D574" s="146"/>
      <c r="E574" s="140"/>
      <c r="F574" s="140"/>
      <c r="G574" s="140"/>
      <c r="H574" s="43"/>
      <c r="I574" s="43"/>
      <c r="J574" s="43"/>
      <c r="K574" s="44"/>
      <c r="L574" s="42"/>
      <c r="M574" s="42"/>
      <c r="N574" s="42"/>
      <c r="O574" s="42"/>
      <c r="P574" s="42"/>
      <c r="Q574" s="42"/>
      <c r="R574" s="42"/>
    </row>
    <row r="575" spans="1:18" s="45" customFormat="1" ht="12" x14ac:dyDescent="0.15">
      <c r="A575" s="42"/>
      <c r="B575" s="42"/>
      <c r="C575" s="42"/>
      <c r="D575" s="146"/>
      <c r="E575" s="140"/>
      <c r="F575" s="140"/>
      <c r="G575" s="140"/>
      <c r="H575" s="43"/>
      <c r="I575" s="43"/>
      <c r="J575" s="43"/>
      <c r="K575" s="44"/>
      <c r="L575" s="42"/>
      <c r="M575" s="42"/>
      <c r="N575" s="42"/>
      <c r="O575" s="42"/>
      <c r="P575" s="42"/>
      <c r="Q575" s="42"/>
      <c r="R575" s="42"/>
    </row>
    <row r="576" spans="1:18" s="45" customFormat="1" ht="12" x14ac:dyDescent="0.15">
      <c r="A576" s="42"/>
      <c r="B576" s="42"/>
      <c r="C576" s="42"/>
      <c r="D576" s="146"/>
      <c r="E576" s="140"/>
      <c r="F576" s="140"/>
      <c r="G576" s="140"/>
      <c r="H576" s="43"/>
      <c r="I576" s="43"/>
      <c r="J576" s="43"/>
      <c r="K576" s="44"/>
      <c r="L576" s="42"/>
      <c r="M576" s="42"/>
      <c r="N576" s="42"/>
      <c r="O576" s="42"/>
      <c r="P576" s="42"/>
      <c r="Q576" s="42"/>
      <c r="R576" s="42"/>
    </row>
    <row r="577" spans="1:18" s="45" customFormat="1" ht="12" x14ac:dyDescent="0.15">
      <c r="A577" s="42"/>
      <c r="B577" s="42"/>
      <c r="C577" s="42"/>
      <c r="D577" s="146"/>
      <c r="E577" s="140"/>
      <c r="F577" s="140"/>
      <c r="G577" s="140"/>
      <c r="H577" s="43"/>
      <c r="I577" s="43"/>
      <c r="J577" s="43"/>
      <c r="K577" s="44"/>
      <c r="L577" s="42"/>
      <c r="M577" s="42"/>
      <c r="N577" s="42"/>
      <c r="O577" s="42"/>
      <c r="P577" s="42"/>
      <c r="Q577" s="42"/>
      <c r="R577" s="42"/>
    </row>
    <row r="578" spans="1:18" s="45" customFormat="1" ht="12" x14ac:dyDescent="0.15">
      <c r="A578" s="42"/>
      <c r="B578" s="42"/>
      <c r="C578" s="42"/>
      <c r="D578" s="146"/>
      <c r="E578" s="140"/>
      <c r="F578" s="140"/>
      <c r="G578" s="140"/>
      <c r="H578" s="43"/>
      <c r="I578" s="43"/>
      <c r="J578" s="43"/>
      <c r="K578" s="44"/>
      <c r="L578" s="42"/>
      <c r="M578" s="42"/>
      <c r="N578" s="42"/>
      <c r="O578" s="42"/>
      <c r="P578" s="42"/>
      <c r="Q578" s="42"/>
      <c r="R578" s="42"/>
    </row>
    <row r="579" spans="1:18" s="45" customFormat="1" ht="12" x14ac:dyDescent="0.15">
      <c r="A579" s="42"/>
      <c r="B579" s="42"/>
      <c r="C579" s="42"/>
      <c r="D579" s="146"/>
      <c r="E579" s="140"/>
      <c r="F579" s="140"/>
      <c r="G579" s="140"/>
      <c r="H579" s="43"/>
      <c r="I579" s="43"/>
      <c r="J579" s="43"/>
      <c r="K579" s="44"/>
      <c r="L579" s="42"/>
      <c r="M579" s="42"/>
      <c r="N579" s="42"/>
      <c r="O579" s="42"/>
      <c r="P579" s="42"/>
      <c r="Q579" s="42"/>
      <c r="R579" s="42"/>
    </row>
    <row r="580" spans="1:18" s="45" customFormat="1" ht="12" x14ac:dyDescent="0.15">
      <c r="A580" s="42"/>
      <c r="B580" s="42"/>
      <c r="C580" s="42"/>
      <c r="D580" s="146"/>
      <c r="E580" s="140"/>
      <c r="F580" s="140"/>
      <c r="G580" s="140"/>
      <c r="H580" s="43"/>
      <c r="I580" s="43"/>
      <c r="J580" s="43"/>
      <c r="K580" s="44"/>
      <c r="L580" s="42"/>
      <c r="M580" s="42"/>
      <c r="N580" s="42"/>
      <c r="O580" s="42"/>
      <c r="P580" s="42"/>
      <c r="Q580" s="42"/>
      <c r="R580" s="42"/>
    </row>
    <row r="581" spans="1:18" s="45" customFormat="1" ht="12" x14ac:dyDescent="0.15">
      <c r="A581" s="42"/>
      <c r="B581" s="42"/>
      <c r="C581" s="42"/>
      <c r="D581" s="146"/>
      <c r="E581" s="140"/>
      <c r="F581" s="140"/>
      <c r="G581" s="140"/>
      <c r="H581" s="43"/>
      <c r="I581" s="43"/>
      <c r="J581" s="43"/>
      <c r="K581" s="44"/>
      <c r="L581" s="42"/>
      <c r="M581" s="42"/>
      <c r="N581" s="42"/>
      <c r="O581" s="42"/>
      <c r="P581" s="42"/>
      <c r="Q581" s="42"/>
      <c r="R581" s="42"/>
    </row>
    <row r="582" spans="1:18" s="45" customFormat="1" ht="12" x14ac:dyDescent="0.15">
      <c r="A582" s="42"/>
      <c r="B582" s="42"/>
      <c r="C582" s="42"/>
      <c r="D582" s="146"/>
      <c r="E582" s="140"/>
      <c r="F582" s="140"/>
      <c r="G582" s="140"/>
      <c r="H582" s="43"/>
      <c r="I582" s="43"/>
      <c r="J582" s="43"/>
      <c r="K582" s="44"/>
      <c r="L582" s="42"/>
      <c r="M582" s="42"/>
      <c r="N582" s="42"/>
      <c r="O582" s="42"/>
      <c r="P582" s="42"/>
      <c r="Q582" s="42"/>
      <c r="R582" s="42"/>
    </row>
    <row r="583" spans="1:18" s="45" customFormat="1" ht="12" x14ac:dyDescent="0.15">
      <c r="A583" s="42"/>
      <c r="B583" s="42"/>
      <c r="C583" s="42"/>
      <c r="D583" s="146"/>
      <c r="E583" s="140"/>
      <c r="F583" s="140"/>
      <c r="G583" s="140"/>
      <c r="H583" s="43"/>
      <c r="I583" s="43"/>
      <c r="J583" s="43"/>
      <c r="K583" s="44"/>
      <c r="L583" s="42"/>
      <c r="M583" s="42"/>
      <c r="N583" s="42"/>
      <c r="O583" s="42"/>
      <c r="P583" s="42"/>
      <c r="Q583" s="42"/>
      <c r="R583" s="42"/>
    </row>
    <row r="584" spans="1:18" s="45" customFormat="1" ht="12" x14ac:dyDescent="0.15">
      <c r="A584" s="42"/>
      <c r="B584" s="42"/>
      <c r="C584" s="42"/>
      <c r="D584" s="146"/>
      <c r="E584" s="140"/>
      <c r="F584" s="140"/>
      <c r="G584" s="140"/>
      <c r="H584" s="43"/>
      <c r="I584" s="43"/>
      <c r="J584" s="43"/>
      <c r="K584" s="44"/>
      <c r="L584" s="42"/>
      <c r="M584" s="42"/>
      <c r="N584" s="42"/>
      <c r="O584" s="42"/>
      <c r="P584" s="42"/>
      <c r="Q584" s="42"/>
      <c r="R584" s="42"/>
    </row>
    <row r="585" spans="1:18" s="45" customFormat="1" ht="12" x14ac:dyDescent="0.15">
      <c r="A585" s="42"/>
      <c r="B585" s="42"/>
      <c r="C585" s="42"/>
      <c r="D585" s="146"/>
      <c r="E585" s="140"/>
      <c r="F585" s="140"/>
      <c r="G585" s="140"/>
      <c r="H585" s="43"/>
      <c r="I585" s="43"/>
      <c r="J585" s="43"/>
      <c r="K585" s="44"/>
      <c r="L585" s="42"/>
      <c r="M585" s="42"/>
      <c r="N585" s="42"/>
      <c r="O585" s="42"/>
      <c r="P585" s="42"/>
      <c r="Q585" s="42"/>
      <c r="R585" s="42"/>
    </row>
    <row r="586" spans="1:18" s="45" customFormat="1" ht="12" x14ac:dyDescent="0.15">
      <c r="A586" s="42"/>
      <c r="B586" s="42"/>
      <c r="C586" s="42"/>
      <c r="D586" s="146"/>
      <c r="E586" s="140"/>
      <c r="F586" s="140"/>
      <c r="G586" s="140"/>
      <c r="H586" s="43"/>
      <c r="I586" s="43"/>
      <c r="J586" s="43"/>
      <c r="K586" s="44"/>
      <c r="L586" s="42"/>
      <c r="M586" s="42"/>
      <c r="N586" s="42"/>
      <c r="O586" s="42"/>
      <c r="P586" s="42"/>
      <c r="Q586" s="42"/>
      <c r="R586" s="42"/>
    </row>
    <row r="587" spans="1:18" s="45" customFormat="1" ht="12" x14ac:dyDescent="0.15">
      <c r="A587" s="42"/>
      <c r="B587" s="42"/>
      <c r="C587" s="42"/>
      <c r="D587" s="146"/>
      <c r="E587" s="140"/>
      <c r="F587" s="140"/>
      <c r="G587" s="140"/>
      <c r="H587" s="43"/>
      <c r="I587" s="43"/>
      <c r="J587" s="43"/>
      <c r="K587" s="44"/>
      <c r="L587" s="42"/>
      <c r="M587" s="42"/>
      <c r="N587" s="42"/>
      <c r="O587" s="42"/>
      <c r="P587" s="42"/>
      <c r="Q587" s="42"/>
      <c r="R587" s="42"/>
    </row>
    <row r="588" spans="1:18" s="45" customFormat="1" ht="12" x14ac:dyDescent="0.15">
      <c r="A588" s="42"/>
      <c r="B588" s="42"/>
      <c r="C588" s="42"/>
      <c r="D588" s="146"/>
      <c r="E588" s="140"/>
      <c r="F588" s="140"/>
      <c r="G588" s="140"/>
      <c r="H588" s="43"/>
      <c r="I588" s="43"/>
      <c r="J588" s="43"/>
      <c r="K588" s="44"/>
      <c r="L588" s="42"/>
      <c r="M588" s="42"/>
      <c r="N588" s="42"/>
      <c r="O588" s="42"/>
      <c r="P588" s="42"/>
      <c r="Q588" s="42"/>
      <c r="R588" s="42"/>
    </row>
    <row r="589" spans="1:18" s="45" customFormat="1" ht="12" x14ac:dyDescent="0.15">
      <c r="A589" s="42"/>
      <c r="B589" s="42"/>
      <c r="C589" s="42"/>
      <c r="D589" s="146"/>
      <c r="E589" s="140"/>
      <c r="F589" s="140"/>
      <c r="G589" s="140"/>
      <c r="H589" s="43"/>
      <c r="I589" s="43"/>
      <c r="J589" s="43"/>
      <c r="K589" s="44"/>
      <c r="L589" s="42"/>
      <c r="M589" s="42"/>
      <c r="N589" s="42"/>
      <c r="O589" s="42"/>
      <c r="P589" s="42"/>
      <c r="Q589" s="42"/>
      <c r="R589" s="42"/>
    </row>
    <row r="590" spans="1:18" s="45" customFormat="1" ht="12" x14ac:dyDescent="0.15">
      <c r="A590" s="42"/>
      <c r="B590" s="42"/>
      <c r="C590" s="42"/>
      <c r="D590" s="146"/>
      <c r="E590" s="140"/>
      <c r="F590" s="140"/>
      <c r="G590" s="140"/>
      <c r="H590" s="43"/>
      <c r="I590" s="43"/>
      <c r="J590" s="43"/>
      <c r="K590" s="44"/>
      <c r="L590" s="42"/>
      <c r="M590" s="42"/>
      <c r="N590" s="42"/>
      <c r="O590" s="42"/>
      <c r="P590" s="42"/>
      <c r="Q590" s="42"/>
      <c r="R590" s="42"/>
    </row>
    <row r="591" spans="1:18" s="45" customFormat="1" ht="12" x14ac:dyDescent="0.15">
      <c r="A591" s="42"/>
      <c r="B591" s="42"/>
      <c r="C591" s="42"/>
      <c r="D591" s="146"/>
      <c r="E591" s="140"/>
      <c r="F591" s="140"/>
      <c r="G591" s="140"/>
      <c r="H591" s="43"/>
      <c r="I591" s="43"/>
      <c r="J591" s="43"/>
      <c r="K591" s="44"/>
      <c r="L591" s="42"/>
      <c r="M591" s="42"/>
      <c r="N591" s="42"/>
      <c r="O591" s="42"/>
      <c r="P591" s="42"/>
      <c r="Q591" s="42"/>
      <c r="R591" s="42"/>
    </row>
    <row r="592" spans="1:18" s="45" customFormat="1" ht="12" x14ac:dyDescent="0.15">
      <c r="A592" s="42"/>
      <c r="B592" s="42"/>
      <c r="C592" s="42"/>
      <c r="D592" s="146"/>
      <c r="E592" s="140"/>
      <c r="F592" s="140"/>
      <c r="G592" s="140"/>
      <c r="H592" s="43"/>
      <c r="I592" s="43"/>
      <c r="J592" s="43"/>
      <c r="K592" s="44"/>
      <c r="L592" s="42"/>
      <c r="M592" s="42"/>
      <c r="N592" s="42"/>
      <c r="O592" s="42"/>
      <c r="P592" s="42"/>
      <c r="Q592" s="42"/>
      <c r="R592" s="42"/>
    </row>
    <row r="593" spans="1:18" s="45" customFormat="1" ht="12" x14ac:dyDescent="0.15">
      <c r="A593" s="42"/>
      <c r="B593" s="42"/>
      <c r="C593" s="42"/>
      <c r="D593" s="146"/>
      <c r="E593" s="140"/>
      <c r="F593" s="140"/>
      <c r="G593" s="140"/>
      <c r="H593" s="43"/>
      <c r="I593" s="43"/>
      <c r="J593" s="43"/>
      <c r="K593" s="44"/>
      <c r="L593" s="42"/>
      <c r="M593" s="42"/>
      <c r="N593" s="42"/>
      <c r="O593" s="42"/>
      <c r="P593" s="42"/>
      <c r="Q593" s="42"/>
      <c r="R593" s="42"/>
    </row>
    <row r="594" spans="1:18" s="45" customFormat="1" ht="12" x14ac:dyDescent="0.15">
      <c r="A594" s="42"/>
      <c r="B594" s="42"/>
      <c r="C594" s="42"/>
      <c r="D594" s="146"/>
      <c r="E594" s="140"/>
      <c r="F594" s="140"/>
      <c r="G594" s="140"/>
      <c r="H594" s="43"/>
      <c r="I594" s="43"/>
      <c r="J594" s="43"/>
      <c r="K594" s="44"/>
      <c r="L594" s="42"/>
      <c r="M594" s="42"/>
      <c r="N594" s="42"/>
      <c r="O594" s="42"/>
      <c r="P594" s="42"/>
      <c r="Q594" s="42"/>
      <c r="R594" s="42"/>
    </row>
    <row r="595" spans="1:18" s="45" customFormat="1" ht="12" x14ac:dyDescent="0.15">
      <c r="A595" s="42"/>
      <c r="B595" s="42"/>
      <c r="C595" s="42"/>
      <c r="D595" s="146"/>
      <c r="E595" s="140"/>
      <c r="F595" s="140"/>
      <c r="G595" s="140"/>
      <c r="H595" s="43"/>
      <c r="I595" s="43"/>
      <c r="J595" s="43"/>
      <c r="K595" s="44"/>
      <c r="L595" s="42"/>
      <c r="M595" s="42"/>
      <c r="N595" s="42"/>
      <c r="O595" s="42"/>
      <c r="P595" s="42"/>
      <c r="Q595" s="42"/>
      <c r="R595" s="42"/>
    </row>
    <row r="596" spans="1:18" s="45" customFormat="1" ht="12" x14ac:dyDescent="0.15">
      <c r="A596" s="42"/>
      <c r="B596" s="42"/>
      <c r="C596" s="42"/>
      <c r="D596" s="146"/>
      <c r="E596" s="140"/>
      <c r="F596" s="140"/>
      <c r="G596" s="140"/>
      <c r="H596" s="43"/>
      <c r="I596" s="43"/>
      <c r="J596" s="43"/>
      <c r="K596" s="44"/>
      <c r="L596" s="42"/>
      <c r="M596" s="42"/>
      <c r="N596" s="42"/>
      <c r="O596" s="42"/>
      <c r="P596" s="42"/>
      <c r="Q596" s="42"/>
      <c r="R596" s="42"/>
    </row>
    <row r="597" spans="1:18" s="45" customFormat="1" ht="12" x14ac:dyDescent="0.15">
      <c r="A597" s="42"/>
      <c r="B597" s="42"/>
      <c r="C597" s="42"/>
      <c r="D597" s="146"/>
      <c r="E597" s="140"/>
      <c r="F597" s="140"/>
      <c r="G597" s="140"/>
      <c r="H597" s="43"/>
      <c r="I597" s="43"/>
      <c r="J597" s="43"/>
      <c r="K597" s="44"/>
      <c r="L597" s="42"/>
      <c r="M597" s="42"/>
      <c r="N597" s="42"/>
      <c r="O597" s="42"/>
      <c r="P597" s="42"/>
      <c r="Q597" s="42"/>
      <c r="R597" s="42"/>
    </row>
    <row r="598" spans="1:18" s="45" customFormat="1" ht="12" x14ac:dyDescent="0.15">
      <c r="A598" s="42"/>
      <c r="B598" s="42"/>
      <c r="C598" s="42"/>
      <c r="D598" s="146"/>
      <c r="E598" s="140"/>
      <c r="F598" s="140"/>
      <c r="G598" s="140"/>
      <c r="H598" s="43"/>
      <c r="I598" s="43"/>
      <c r="J598" s="43"/>
      <c r="K598" s="44"/>
      <c r="L598" s="42"/>
      <c r="M598" s="42"/>
      <c r="N598" s="42"/>
      <c r="O598" s="42"/>
      <c r="P598" s="42"/>
      <c r="Q598" s="42"/>
      <c r="R598" s="42"/>
    </row>
    <row r="599" spans="1:18" s="45" customFormat="1" ht="12" x14ac:dyDescent="0.15">
      <c r="A599" s="42"/>
      <c r="B599" s="42"/>
      <c r="C599" s="42"/>
      <c r="D599" s="146"/>
      <c r="E599" s="140"/>
      <c r="F599" s="140"/>
      <c r="G599" s="140"/>
      <c r="H599" s="43"/>
      <c r="I599" s="43"/>
      <c r="J599" s="43"/>
      <c r="K599" s="44"/>
      <c r="L599" s="42"/>
      <c r="M599" s="42"/>
      <c r="N599" s="42"/>
      <c r="O599" s="42"/>
      <c r="P599" s="42"/>
      <c r="Q599" s="42"/>
      <c r="R599" s="42"/>
    </row>
    <row r="600" spans="1:18" s="45" customFormat="1" ht="12" x14ac:dyDescent="0.15">
      <c r="A600" s="42"/>
      <c r="B600" s="42"/>
      <c r="C600" s="42"/>
      <c r="D600" s="146"/>
      <c r="E600" s="140"/>
      <c r="F600" s="140"/>
      <c r="G600" s="140"/>
      <c r="H600" s="43"/>
      <c r="I600" s="43"/>
      <c r="J600" s="43"/>
      <c r="K600" s="44"/>
      <c r="L600" s="42"/>
      <c r="M600" s="42"/>
      <c r="N600" s="42"/>
      <c r="O600" s="42"/>
      <c r="P600" s="42"/>
      <c r="Q600" s="42"/>
      <c r="R600" s="42"/>
    </row>
    <row r="601" spans="1:18" s="45" customFormat="1" ht="12" x14ac:dyDescent="0.15">
      <c r="A601" s="42"/>
      <c r="B601" s="42"/>
      <c r="C601" s="42"/>
      <c r="D601" s="146"/>
      <c r="E601" s="140"/>
      <c r="F601" s="140"/>
      <c r="G601" s="140"/>
      <c r="H601" s="43"/>
      <c r="I601" s="43"/>
      <c r="J601" s="43"/>
      <c r="K601" s="44"/>
      <c r="L601" s="42"/>
      <c r="M601" s="42"/>
      <c r="N601" s="42"/>
      <c r="O601" s="42"/>
      <c r="P601" s="42"/>
      <c r="Q601" s="42"/>
      <c r="R601" s="42"/>
    </row>
    <row r="602" spans="1:18" s="45" customFormat="1" ht="12" x14ac:dyDescent="0.15">
      <c r="A602" s="42"/>
      <c r="B602" s="42"/>
      <c r="C602" s="42"/>
      <c r="D602" s="146"/>
      <c r="E602" s="140"/>
      <c r="F602" s="140"/>
      <c r="G602" s="140"/>
      <c r="H602" s="43"/>
      <c r="I602" s="43"/>
      <c r="J602" s="43"/>
      <c r="K602" s="44"/>
      <c r="L602" s="42"/>
      <c r="M602" s="42"/>
      <c r="N602" s="42"/>
      <c r="O602" s="42"/>
      <c r="P602" s="42"/>
      <c r="Q602" s="42"/>
      <c r="R602" s="42"/>
    </row>
    <row r="603" spans="1:18" s="45" customFormat="1" ht="12" x14ac:dyDescent="0.15">
      <c r="A603" s="42"/>
      <c r="B603" s="42"/>
      <c r="C603" s="42"/>
      <c r="D603" s="146"/>
      <c r="E603" s="140"/>
      <c r="F603" s="140"/>
      <c r="G603" s="140"/>
      <c r="H603" s="43"/>
      <c r="I603" s="43"/>
      <c r="J603" s="43"/>
      <c r="K603" s="44"/>
      <c r="L603" s="42"/>
      <c r="M603" s="42"/>
      <c r="N603" s="42"/>
      <c r="O603" s="42"/>
      <c r="P603" s="42"/>
      <c r="Q603" s="42"/>
      <c r="R603" s="42"/>
    </row>
    <row r="604" spans="1:18" s="45" customFormat="1" ht="12" x14ac:dyDescent="0.15">
      <c r="A604" s="42"/>
      <c r="B604" s="42"/>
      <c r="C604" s="42"/>
      <c r="D604" s="146"/>
      <c r="E604" s="140"/>
      <c r="F604" s="140"/>
      <c r="G604" s="140"/>
      <c r="H604" s="43"/>
      <c r="I604" s="43"/>
      <c r="J604" s="43"/>
      <c r="K604" s="44"/>
      <c r="L604" s="42"/>
      <c r="M604" s="42"/>
      <c r="N604" s="42"/>
      <c r="O604" s="42"/>
      <c r="P604" s="42"/>
      <c r="Q604" s="42"/>
      <c r="R604" s="42"/>
    </row>
    <row r="605" spans="1:18" s="45" customFormat="1" ht="12" x14ac:dyDescent="0.15">
      <c r="A605" s="42"/>
      <c r="B605" s="42"/>
      <c r="C605" s="42"/>
      <c r="D605" s="146"/>
      <c r="E605" s="140"/>
      <c r="F605" s="140"/>
      <c r="G605" s="140"/>
      <c r="H605" s="43"/>
      <c r="I605" s="43"/>
      <c r="J605" s="43"/>
      <c r="K605" s="44"/>
      <c r="L605" s="42"/>
      <c r="M605" s="42"/>
      <c r="N605" s="42"/>
      <c r="O605" s="42"/>
      <c r="P605" s="42"/>
      <c r="Q605" s="42"/>
      <c r="R605" s="42"/>
    </row>
    <row r="606" spans="1:18" s="45" customFormat="1" ht="12" x14ac:dyDescent="0.15">
      <c r="A606" s="42"/>
      <c r="B606" s="42"/>
      <c r="C606" s="42"/>
      <c r="D606" s="146"/>
      <c r="E606" s="140"/>
      <c r="F606" s="140"/>
      <c r="G606" s="140"/>
      <c r="H606" s="43"/>
      <c r="I606" s="43"/>
      <c r="J606" s="43"/>
      <c r="K606" s="44"/>
      <c r="L606" s="42"/>
      <c r="M606" s="42"/>
      <c r="N606" s="42"/>
      <c r="O606" s="42"/>
      <c r="P606" s="42"/>
      <c r="Q606" s="42"/>
      <c r="R606" s="42"/>
    </row>
    <row r="607" spans="1:18" s="45" customFormat="1" ht="12" x14ac:dyDescent="0.15">
      <c r="A607" s="42"/>
      <c r="B607" s="42"/>
      <c r="C607" s="42"/>
      <c r="D607" s="146"/>
      <c r="E607" s="140"/>
      <c r="F607" s="140"/>
      <c r="G607" s="140"/>
      <c r="H607" s="43"/>
      <c r="I607" s="43"/>
      <c r="J607" s="43"/>
      <c r="K607" s="44"/>
      <c r="L607" s="42"/>
      <c r="M607" s="42"/>
      <c r="N607" s="42"/>
      <c r="O607" s="42"/>
      <c r="P607" s="42"/>
      <c r="Q607" s="42"/>
      <c r="R607" s="42"/>
    </row>
    <row r="608" spans="1:18" s="45" customFormat="1" ht="12" x14ac:dyDescent="0.15">
      <c r="A608" s="42"/>
      <c r="B608" s="42"/>
      <c r="C608" s="42"/>
      <c r="D608" s="146"/>
      <c r="E608" s="140"/>
      <c r="F608" s="140"/>
      <c r="G608" s="140"/>
      <c r="H608" s="43"/>
      <c r="I608" s="43"/>
      <c r="J608" s="43"/>
      <c r="K608" s="44"/>
      <c r="L608" s="42"/>
      <c r="M608" s="42"/>
      <c r="N608" s="42"/>
      <c r="O608" s="42"/>
      <c r="P608" s="42"/>
      <c r="Q608" s="42"/>
      <c r="R608" s="42"/>
    </row>
    <row r="609" spans="1:18" s="45" customFormat="1" ht="12" x14ac:dyDescent="0.15">
      <c r="A609" s="42"/>
      <c r="B609" s="42"/>
      <c r="C609" s="42"/>
      <c r="D609" s="146"/>
      <c r="E609" s="140"/>
      <c r="F609" s="140"/>
      <c r="G609" s="140"/>
      <c r="H609" s="43"/>
      <c r="I609" s="43"/>
      <c r="J609" s="43"/>
      <c r="K609" s="44"/>
      <c r="L609" s="42"/>
      <c r="M609" s="42"/>
      <c r="N609" s="42"/>
      <c r="O609" s="42"/>
      <c r="P609" s="42"/>
      <c r="Q609" s="42"/>
      <c r="R609" s="42"/>
    </row>
    <row r="610" spans="1:18" s="45" customFormat="1" ht="12" x14ac:dyDescent="0.15">
      <c r="A610" s="42"/>
      <c r="B610" s="42"/>
      <c r="C610" s="42"/>
      <c r="D610" s="146"/>
      <c r="E610" s="140"/>
      <c r="F610" s="140"/>
      <c r="G610" s="140"/>
      <c r="H610" s="43"/>
      <c r="I610" s="43"/>
      <c r="J610" s="43"/>
      <c r="K610" s="44"/>
      <c r="L610" s="42"/>
      <c r="M610" s="42"/>
      <c r="N610" s="42"/>
      <c r="O610" s="42"/>
      <c r="P610" s="42"/>
      <c r="Q610" s="42"/>
      <c r="R610" s="42"/>
    </row>
    <row r="611" spans="1:18" s="45" customFormat="1" ht="12" x14ac:dyDescent="0.15">
      <c r="A611" s="42"/>
      <c r="B611" s="42"/>
      <c r="C611" s="42"/>
      <c r="D611" s="146"/>
      <c r="E611" s="140"/>
      <c r="F611" s="140"/>
      <c r="G611" s="140"/>
      <c r="H611" s="43"/>
      <c r="I611" s="43"/>
      <c r="J611" s="43"/>
      <c r="K611" s="44"/>
      <c r="L611" s="42"/>
      <c r="M611" s="42"/>
      <c r="N611" s="42"/>
      <c r="O611" s="42"/>
      <c r="P611" s="42"/>
      <c r="Q611" s="42"/>
      <c r="R611" s="42"/>
    </row>
    <row r="612" spans="1:18" s="45" customFormat="1" ht="12" x14ac:dyDescent="0.15">
      <c r="A612" s="42"/>
      <c r="B612" s="42"/>
      <c r="C612" s="42"/>
      <c r="D612" s="146"/>
      <c r="E612" s="140"/>
      <c r="F612" s="140"/>
      <c r="G612" s="140"/>
      <c r="H612" s="43"/>
      <c r="I612" s="43"/>
      <c r="J612" s="43"/>
      <c r="K612" s="44"/>
      <c r="L612" s="42"/>
      <c r="M612" s="42"/>
      <c r="N612" s="42"/>
      <c r="O612" s="42"/>
      <c r="P612" s="42"/>
      <c r="Q612" s="42"/>
      <c r="R612" s="42"/>
    </row>
    <row r="613" spans="1:18" s="45" customFormat="1" ht="12" x14ac:dyDescent="0.15">
      <c r="A613" s="42"/>
      <c r="B613" s="42"/>
      <c r="C613" s="42"/>
      <c r="D613" s="146"/>
      <c r="E613" s="140"/>
      <c r="F613" s="140"/>
      <c r="G613" s="140"/>
      <c r="H613" s="43"/>
      <c r="I613" s="43"/>
      <c r="J613" s="43"/>
      <c r="K613" s="44"/>
      <c r="L613" s="42"/>
      <c r="M613" s="42"/>
      <c r="N613" s="42"/>
      <c r="O613" s="42"/>
      <c r="P613" s="42"/>
      <c r="Q613" s="42"/>
      <c r="R613" s="42"/>
    </row>
    <row r="614" spans="1:18" s="45" customFormat="1" ht="12" x14ac:dyDescent="0.15">
      <c r="A614" s="42"/>
      <c r="B614" s="42"/>
      <c r="C614" s="42"/>
      <c r="D614" s="146"/>
      <c r="E614" s="140"/>
      <c r="F614" s="140"/>
      <c r="G614" s="140"/>
      <c r="H614" s="43"/>
      <c r="I614" s="43"/>
      <c r="J614" s="43"/>
      <c r="K614" s="44"/>
      <c r="L614" s="42"/>
      <c r="M614" s="42"/>
      <c r="N614" s="42"/>
      <c r="O614" s="42"/>
      <c r="P614" s="42"/>
      <c r="Q614" s="42"/>
      <c r="R614" s="42"/>
    </row>
    <row r="615" spans="1:18" s="45" customFormat="1" ht="12" x14ac:dyDescent="0.15">
      <c r="A615" s="42"/>
      <c r="B615" s="42"/>
      <c r="C615" s="42"/>
      <c r="D615" s="146"/>
      <c r="E615" s="140"/>
      <c r="F615" s="140"/>
      <c r="G615" s="140"/>
      <c r="H615" s="43"/>
      <c r="I615" s="43"/>
      <c r="J615" s="43"/>
      <c r="K615" s="44"/>
      <c r="L615" s="42"/>
      <c r="M615" s="42"/>
      <c r="N615" s="42"/>
      <c r="O615" s="42"/>
      <c r="P615" s="42"/>
      <c r="Q615" s="42"/>
      <c r="R615" s="42"/>
    </row>
    <row r="616" spans="1:18" s="45" customFormat="1" ht="12" x14ac:dyDescent="0.15">
      <c r="A616" s="42"/>
      <c r="B616" s="42"/>
      <c r="C616" s="42"/>
      <c r="D616" s="146"/>
      <c r="E616" s="140"/>
      <c r="F616" s="140"/>
      <c r="G616" s="140"/>
      <c r="H616" s="43"/>
      <c r="I616" s="43"/>
      <c r="J616" s="43"/>
      <c r="K616" s="44"/>
      <c r="L616" s="42"/>
      <c r="M616" s="42"/>
      <c r="N616" s="42"/>
      <c r="O616" s="42"/>
      <c r="P616" s="42"/>
      <c r="Q616" s="42"/>
      <c r="R616" s="42"/>
    </row>
    <row r="617" spans="1:18" s="45" customFormat="1" ht="12" x14ac:dyDescent="0.15">
      <c r="A617" s="42"/>
      <c r="B617" s="42"/>
      <c r="C617" s="42"/>
      <c r="D617" s="146"/>
      <c r="E617" s="140"/>
      <c r="F617" s="140"/>
      <c r="G617" s="140"/>
      <c r="H617" s="43"/>
      <c r="I617" s="43"/>
      <c r="J617" s="43"/>
      <c r="K617" s="44"/>
      <c r="L617" s="42"/>
      <c r="M617" s="42"/>
      <c r="N617" s="42"/>
      <c r="O617" s="42"/>
      <c r="P617" s="42"/>
      <c r="Q617" s="42"/>
      <c r="R617" s="42"/>
    </row>
    <row r="618" spans="1:18" s="45" customFormat="1" ht="12" x14ac:dyDescent="0.15">
      <c r="A618" s="42"/>
      <c r="B618" s="42"/>
      <c r="C618" s="42"/>
      <c r="D618" s="146"/>
      <c r="E618" s="140"/>
      <c r="F618" s="140"/>
      <c r="G618" s="140"/>
      <c r="H618" s="43"/>
      <c r="I618" s="43"/>
      <c r="J618" s="43"/>
      <c r="K618" s="44"/>
      <c r="L618" s="42"/>
      <c r="M618" s="42"/>
      <c r="N618" s="42"/>
      <c r="O618" s="42"/>
      <c r="P618" s="42"/>
      <c r="Q618" s="42"/>
      <c r="R618" s="42"/>
    </row>
    <row r="619" spans="1:18" s="45" customFormat="1" ht="12" x14ac:dyDescent="0.15">
      <c r="A619" s="42"/>
      <c r="B619" s="42"/>
      <c r="C619" s="42"/>
      <c r="D619" s="146"/>
      <c r="E619" s="140"/>
      <c r="F619" s="140"/>
      <c r="G619" s="140"/>
      <c r="H619" s="43"/>
      <c r="I619" s="43"/>
      <c r="J619" s="43"/>
      <c r="K619" s="44"/>
      <c r="L619" s="42"/>
      <c r="M619" s="42"/>
      <c r="N619" s="42"/>
      <c r="O619" s="42"/>
      <c r="P619" s="42"/>
      <c r="Q619" s="42"/>
      <c r="R619" s="42"/>
    </row>
    <row r="620" spans="1:18" s="45" customFormat="1" ht="12" x14ac:dyDescent="0.15">
      <c r="A620" s="42"/>
      <c r="B620" s="42"/>
      <c r="C620" s="42"/>
      <c r="D620" s="146"/>
      <c r="E620" s="140"/>
      <c r="F620" s="140"/>
      <c r="G620" s="140"/>
      <c r="H620" s="43"/>
      <c r="I620" s="43"/>
      <c r="J620" s="43"/>
      <c r="K620" s="44"/>
      <c r="L620" s="42"/>
      <c r="M620" s="42"/>
      <c r="N620" s="42"/>
      <c r="O620" s="42"/>
      <c r="P620" s="42"/>
      <c r="Q620" s="42"/>
      <c r="R620" s="42"/>
    </row>
    <row r="621" spans="1:18" s="45" customFormat="1" ht="12" x14ac:dyDescent="0.15">
      <c r="A621" s="42"/>
      <c r="B621" s="42"/>
      <c r="C621" s="42"/>
      <c r="D621" s="146"/>
      <c r="E621" s="140"/>
      <c r="F621" s="140"/>
      <c r="G621" s="140"/>
      <c r="H621" s="43"/>
      <c r="I621" s="43"/>
      <c r="J621" s="43"/>
      <c r="K621" s="44"/>
      <c r="L621" s="42"/>
      <c r="M621" s="42"/>
      <c r="N621" s="42"/>
      <c r="O621" s="42"/>
      <c r="P621" s="42"/>
      <c r="Q621" s="42"/>
      <c r="R621" s="42"/>
    </row>
    <row r="622" spans="1:18" s="45" customFormat="1" ht="12" x14ac:dyDescent="0.15">
      <c r="A622" s="42"/>
      <c r="B622" s="42"/>
      <c r="C622" s="42"/>
      <c r="D622" s="146"/>
      <c r="E622" s="140"/>
      <c r="F622" s="140"/>
      <c r="G622" s="140"/>
      <c r="H622" s="43"/>
      <c r="I622" s="43"/>
      <c r="J622" s="43"/>
      <c r="K622" s="44"/>
      <c r="L622" s="42"/>
      <c r="M622" s="42"/>
      <c r="N622" s="42"/>
      <c r="O622" s="42"/>
      <c r="P622" s="42"/>
      <c r="Q622" s="42"/>
      <c r="R622" s="42"/>
    </row>
    <row r="623" spans="1:18" s="45" customFormat="1" ht="12" x14ac:dyDescent="0.15">
      <c r="A623" s="42"/>
      <c r="B623" s="42"/>
      <c r="C623" s="42"/>
      <c r="D623" s="146"/>
      <c r="E623" s="140"/>
      <c r="F623" s="140"/>
      <c r="G623" s="140"/>
      <c r="H623" s="43"/>
      <c r="I623" s="43"/>
      <c r="J623" s="43"/>
      <c r="K623" s="44"/>
      <c r="L623" s="42"/>
      <c r="M623" s="42"/>
      <c r="N623" s="42"/>
      <c r="O623" s="42"/>
      <c r="P623" s="42"/>
      <c r="Q623" s="42"/>
      <c r="R623" s="42"/>
    </row>
    <row r="624" spans="1:18" s="45" customFormat="1" ht="12" x14ac:dyDescent="0.15">
      <c r="A624" s="42"/>
      <c r="B624" s="42"/>
      <c r="C624" s="42"/>
      <c r="D624" s="146"/>
      <c r="E624" s="140"/>
      <c r="F624" s="140"/>
      <c r="G624" s="140"/>
      <c r="H624" s="43"/>
      <c r="I624" s="43"/>
      <c r="J624" s="43"/>
      <c r="K624" s="44"/>
      <c r="L624" s="42"/>
      <c r="M624" s="42"/>
      <c r="N624" s="42"/>
      <c r="O624" s="42"/>
      <c r="P624" s="42"/>
      <c r="Q624" s="42"/>
      <c r="R624" s="42"/>
    </row>
    <row r="625" spans="1:18" s="45" customFormat="1" ht="12" x14ac:dyDescent="0.15">
      <c r="A625" s="42"/>
      <c r="B625" s="42"/>
      <c r="C625" s="42"/>
      <c r="D625" s="146"/>
      <c r="E625" s="140"/>
      <c r="F625" s="140"/>
      <c r="G625" s="140"/>
      <c r="H625" s="43"/>
      <c r="I625" s="43"/>
      <c r="J625" s="43"/>
      <c r="K625" s="44"/>
      <c r="L625" s="42"/>
      <c r="M625" s="42"/>
      <c r="N625" s="42"/>
      <c r="O625" s="42"/>
      <c r="P625" s="42"/>
      <c r="Q625" s="42"/>
      <c r="R625" s="42"/>
    </row>
    <row r="626" spans="1:18" s="45" customFormat="1" ht="12" x14ac:dyDescent="0.15">
      <c r="A626" s="42"/>
      <c r="B626" s="42"/>
      <c r="C626" s="42"/>
      <c r="D626" s="146"/>
      <c r="E626" s="140"/>
      <c r="F626" s="140"/>
      <c r="G626" s="140"/>
      <c r="H626" s="43"/>
      <c r="I626" s="43"/>
      <c r="J626" s="43"/>
      <c r="K626" s="44"/>
      <c r="L626" s="42"/>
      <c r="M626" s="42"/>
      <c r="N626" s="42"/>
      <c r="O626" s="42"/>
      <c r="P626" s="42"/>
      <c r="Q626" s="42"/>
      <c r="R626" s="42"/>
    </row>
    <row r="627" spans="1:18" s="45" customFormat="1" ht="12" x14ac:dyDescent="0.15">
      <c r="A627" s="42"/>
      <c r="B627" s="42"/>
      <c r="C627" s="42"/>
      <c r="D627" s="146"/>
      <c r="E627" s="140"/>
      <c r="F627" s="140"/>
      <c r="G627" s="140"/>
      <c r="H627" s="43"/>
      <c r="I627" s="43"/>
      <c r="J627" s="43"/>
      <c r="K627" s="44"/>
      <c r="L627" s="42"/>
      <c r="M627" s="42"/>
      <c r="N627" s="42"/>
      <c r="O627" s="42"/>
      <c r="P627" s="42"/>
      <c r="Q627" s="42"/>
      <c r="R627" s="42"/>
    </row>
    <row r="628" spans="1:18" s="45" customFormat="1" ht="12" x14ac:dyDescent="0.15">
      <c r="A628" s="42"/>
      <c r="B628" s="42"/>
      <c r="C628" s="42"/>
      <c r="D628" s="146"/>
      <c r="E628" s="140"/>
      <c r="F628" s="140"/>
      <c r="G628" s="140"/>
      <c r="H628" s="43"/>
      <c r="I628" s="43"/>
      <c r="J628" s="43"/>
      <c r="K628" s="44"/>
      <c r="L628" s="42"/>
      <c r="M628" s="42"/>
      <c r="N628" s="42"/>
      <c r="O628" s="42"/>
      <c r="P628" s="42"/>
      <c r="Q628" s="42"/>
      <c r="R628" s="42"/>
    </row>
    <row r="629" spans="1:18" s="45" customFormat="1" ht="12" x14ac:dyDescent="0.15">
      <c r="A629" s="42"/>
      <c r="B629" s="42"/>
      <c r="C629" s="42"/>
      <c r="D629" s="146"/>
      <c r="E629" s="140"/>
      <c r="F629" s="140"/>
      <c r="G629" s="140"/>
      <c r="H629" s="43"/>
      <c r="I629" s="43"/>
      <c r="J629" s="43"/>
      <c r="K629" s="44"/>
      <c r="L629" s="42"/>
      <c r="M629" s="42"/>
      <c r="N629" s="42"/>
      <c r="O629" s="42"/>
      <c r="P629" s="42"/>
      <c r="Q629" s="42"/>
      <c r="R629" s="42"/>
    </row>
    <row r="630" spans="1:18" s="45" customFormat="1" ht="12" x14ac:dyDescent="0.15">
      <c r="A630" s="42"/>
      <c r="B630" s="42"/>
      <c r="C630" s="42"/>
      <c r="D630" s="146"/>
      <c r="E630" s="140"/>
      <c r="F630" s="140"/>
      <c r="G630" s="140"/>
      <c r="H630" s="43"/>
      <c r="I630" s="43"/>
      <c r="J630" s="43"/>
      <c r="K630" s="44"/>
      <c r="L630" s="42"/>
      <c r="M630" s="42"/>
      <c r="N630" s="42"/>
      <c r="O630" s="42"/>
      <c r="P630" s="42"/>
      <c r="Q630" s="42"/>
      <c r="R630" s="42"/>
    </row>
    <row r="631" spans="1:18" s="45" customFormat="1" ht="12" x14ac:dyDescent="0.15">
      <c r="A631" s="42"/>
      <c r="B631" s="42"/>
      <c r="C631" s="42"/>
      <c r="D631" s="146"/>
      <c r="E631" s="140"/>
      <c r="F631" s="140"/>
      <c r="G631" s="140"/>
      <c r="H631" s="43"/>
      <c r="I631" s="43"/>
      <c r="J631" s="43"/>
      <c r="K631" s="44"/>
      <c r="L631" s="42"/>
      <c r="M631" s="42"/>
      <c r="N631" s="42"/>
      <c r="O631" s="42"/>
      <c r="P631" s="42"/>
      <c r="Q631" s="42"/>
      <c r="R631" s="42"/>
    </row>
    <row r="632" spans="1:18" s="45" customFormat="1" ht="12" x14ac:dyDescent="0.15">
      <c r="A632" s="42"/>
      <c r="B632" s="42"/>
      <c r="C632" s="42"/>
      <c r="D632" s="146"/>
      <c r="E632" s="140"/>
      <c r="F632" s="140"/>
      <c r="G632" s="140"/>
      <c r="H632" s="43"/>
      <c r="I632" s="43"/>
      <c r="J632" s="43"/>
      <c r="K632" s="44"/>
      <c r="L632" s="42"/>
      <c r="M632" s="42"/>
      <c r="N632" s="42"/>
      <c r="O632" s="42"/>
      <c r="P632" s="42"/>
      <c r="Q632" s="42"/>
      <c r="R632" s="42"/>
    </row>
    <row r="633" spans="1:18" s="45" customFormat="1" ht="12" x14ac:dyDescent="0.15">
      <c r="A633" s="42"/>
      <c r="B633" s="42"/>
      <c r="C633" s="42"/>
      <c r="D633" s="146"/>
      <c r="E633" s="140"/>
      <c r="F633" s="140"/>
      <c r="G633" s="140"/>
      <c r="H633" s="43"/>
      <c r="I633" s="43"/>
      <c r="J633" s="43"/>
      <c r="K633" s="44"/>
      <c r="L633" s="42"/>
      <c r="M633" s="42"/>
      <c r="N633" s="42"/>
      <c r="O633" s="42"/>
      <c r="P633" s="42"/>
      <c r="Q633" s="42"/>
      <c r="R633" s="42"/>
    </row>
    <row r="634" spans="1:18" s="45" customFormat="1" ht="12" x14ac:dyDescent="0.15">
      <c r="A634" s="42"/>
      <c r="B634" s="42"/>
      <c r="C634" s="42"/>
      <c r="D634" s="146"/>
      <c r="E634" s="140"/>
      <c r="F634" s="140"/>
      <c r="G634" s="140"/>
      <c r="H634" s="43"/>
      <c r="I634" s="43"/>
      <c r="J634" s="43"/>
      <c r="K634" s="44"/>
      <c r="L634" s="42"/>
      <c r="M634" s="42"/>
      <c r="N634" s="42"/>
      <c r="O634" s="42"/>
      <c r="P634" s="42"/>
      <c r="Q634" s="42"/>
      <c r="R634" s="42"/>
    </row>
    <row r="635" spans="1:18" s="45" customFormat="1" ht="12" x14ac:dyDescent="0.15">
      <c r="A635" s="42"/>
      <c r="B635" s="42"/>
      <c r="C635" s="42"/>
      <c r="D635" s="146"/>
      <c r="E635" s="140"/>
      <c r="F635" s="140"/>
      <c r="G635" s="140"/>
      <c r="H635" s="43"/>
      <c r="I635" s="43"/>
      <c r="J635" s="43"/>
      <c r="K635" s="44"/>
      <c r="L635" s="42"/>
      <c r="M635" s="42"/>
      <c r="N635" s="42"/>
      <c r="O635" s="42"/>
      <c r="P635" s="42"/>
      <c r="Q635" s="42"/>
      <c r="R635" s="42"/>
    </row>
    <row r="636" spans="1:18" s="45" customFormat="1" ht="12" x14ac:dyDescent="0.15">
      <c r="A636" s="42"/>
      <c r="B636" s="42"/>
      <c r="C636" s="42"/>
      <c r="D636" s="146"/>
      <c r="E636" s="140"/>
      <c r="F636" s="140"/>
      <c r="G636" s="140"/>
      <c r="H636" s="43"/>
      <c r="I636" s="43"/>
      <c r="J636" s="43"/>
      <c r="K636" s="44"/>
      <c r="L636" s="42"/>
      <c r="M636" s="42"/>
      <c r="N636" s="42"/>
      <c r="O636" s="42"/>
      <c r="P636" s="42"/>
      <c r="Q636" s="42"/>
      <c r="R636" s="42"/>
    </row>
    <row r="637" spans="1:18" s="45" customFormat="1" ht="12" x14ac:dyDescent="0.15">
      <c r="A637" s="42"/>
      <c r="B637" s="42"/>
      <c r="C637" s="42"/>
      <c r="D637" s="146"/>
      <c r="E637" s="140"/>
      <c r="F637" s="140"/>
      <c r="G637" s="140"/>
      <c r="H637" s="43"/>
      <c r="I637" s="43"/>
      <c r="J637" s="43"/>
      <c r="K637" s="44"/>
      <c r="L637" s="42"/>
      <c r="M637" s="42"/>
      <c r="N637" s="42"/>
      <c r="O637" s="42"/>
      <c r="P637" s="42"/>
      <c r="Q637" s="42"/>
      <c r="R637" s="42"/>
    </row>
    <row r="638" spans="1:18" s="45" customFormat="1" ht="12" x14ac:dyDescent="0.15">
      <c r="A638" s="42"/>
      <c r="B638" s="42"/>
      <c r="C638" s="42"/>
      <c r="D638" s="146"/>
      <c r="E638" s="140"/>
      <c r="F638" s="140"/>
      <c r="G638" s="140"/>
      <c r="H638" s="43"/>
      <c r="I638" s="43"/>
      <c r="J638" s="43"/>
      <c r="K638" s="44"/>
      <c r="L638" s="42"/>
      <c r="M638" s="42"/>
      <c r="N638" s="42"/>
      <c r="O638" s="42"/>
      <c r="P638" s="42"/>
      <c r="Q638" s="42"/>
      <c r="R638" s="42"/>
    </row>
    <row r="639" spans="1:18" s="45" customFormat="1" ht="12" x14ac:dyDescent="0.15">
      <c r="A639" s="42"/>
      <c r="B639" s="42"/>
      <c r="C639" s="42"/>
      <c r="D639" s="146"/>
      <c r="E639" s="140"/>
      <c r="F639" s="140"/>
      <c r="G639" s="140"/>
      <c r="H639" s="43"/>
      <c r="I639" s="43"/>
      <c r="J639" s="43"/>
      <c r="K639" s="44"/>
      <c r="L639" s="42"/>
      <c r="M639" s="42"/>
      <c r="N639" s="42"/>
      <c r="O639" s="42"/>
      <c r="P639" s="42"/>
      <c r="Q639" s="42"/>
      <c r="R639" s="42"/>
    </row>
    <row r="640" spans="1:18" s="45" customFormat="1" ht="12" x14ac:dyDescent="0.15">
      <c r="A640" s="42"/>
      <c r="B640" s="42"/>
      <c r="C640" s="42"/>
      <c r="D640" s="146"/>
      <c r="E640" s="140"/>
      <c r="F640" s="140"/>
      <c r="G640" s="140"/>
      <c r="H640" s="43"/>
      <c r="I640" s="43"/>
      <c r="J640" s="43"/>
      <c r="K640" s="44"/>
      <c r="L640" s="42"/>
      <c r="M640" s="42"/>
      <c r="N640" s="42"/>
      <c r="O640" s="42"/>
      <c r="P640" s="42"/>
      <c r="Q640" s="42"/>
      <c r="R640" s="42"/>
    </row>
    <row r="641" spans="1:18" s="45" customFormat="1" ht="12" x14ac:dyDescent="0.15">
      <c r="A641" s="42"/>
      <c r="B641" s="42"/>
      <c r="C641" s="42"/>
      <c r="D641" s="146"/>
      <c r="E641" s="140"/>
      <c r="F641" s="140"/>
      <c r="G641" s="140"/>
      <c r="H641" s="43"/>
      <c r="I641" s="43"/>
      <c r="J641" s="43"/>
      <c r="K641" s="44"/>
      <c r="L641" s="42"/>
      <c r="M641" s="42"/>
      <c r="N641" s="42"/>
      <c r="O641" s="42"/>
      <c r="P641" s="42"/>
      <c r="Q641" s="42"/>
      <c r="R641" s="42"/>
    </row>
    <row r="642" spans="1:18" s="45" customFormat="1" ht="12" x14ac:dyDescent="0.15">
      <c r="A642" s="42"/>
      <c r="B642" s="42"/>
      <c r="C642" s="42"/>
      <c r="D642" s="146"/>
      <c r="E642" s="140"/>
      <c r="F642" s="140"/>
      <c r="G642" s="140"/>
      <c r="H642" s="43"/>
      <c r="I642" s="43"/>
      <c r="J642" s="43"/>
      <c r="K642" s="44"/>
      <c r="L642" s="42"/>
      <c r="M642" s="42"/>
      <c r="N642" s="42"/>
      <c r="O642" s="42"/>
      <c r="P642" s="42"/>
      <c r="Q642" s="42"/>
      <c r="R642" s="42"/>
    </row>
    <row r="643" spans="1:18" s="45" customFormat="1" ht="12" x14ac:dyDescent="0.15">
      <c r="A643" s="42"/>
      <c r="B643" s="42"/>
      <c r="C643" s="42"/>
      <c r="D643" s="146"/>
      <c r="E643" s="140"/>
      <c r="F643" s="140"/>
      <c r="G643" s="140"/>
      <c r="H643" s="43"/>
      <c r="I643" s="43"/>
      <c r="J643" s="43"/>
      <c r="K643" s="44"/>
      <c r="L643" s="42"/>
      <c r="M643" s="42"/>
      <c r="N643" s="42"/>
      <c r="O643" s="42"/>
      <c r="P643" s="42"/>
      <c r="Q643" s="42"/>
      <c r="R643" s="42"/>
    </row>
    <row r="644" spans="1:18" s="45" customFormat="1" ht="12" x14ac:dyDescent="0.15">
      <c r="A644" s="42"/>
      <c r="B644" s="42"/>
      <c r="C644" s="42"/>
      <c r="D644" s="146"/>
      <c r="E644" s="140"/>
      <c r="F644" s="140"/>
      <c r="G644" s="140"/>
      <c r="H644" s="43"/>
      <c r="I644" s="43"/>
      <c r="J644" s="43"/>
      <c r="K644" s="44"/>
      <c r="L644" s="42"/>
      <c r="M644" s="42"/>
      <c r="N644" s="42"/>
      <c r="O644" s="42"/>
      <c r="P644" s="42"/>
      <c r="Q644" s="42"/>
      <c r="R644" s="42"/>
    </row>
    <row r="645" spans="1:18" s="45" customFormat="1" ht="12" x14ac:dyDescent="0.15">
      <c r="A645" s="42"/>
      <c r="B645" s="42"/>
      <c r="C645" s="42"/>
      <c r="D645" s="146"/>
      <c r="E645" s="140"/>
      <c r="F645" s="140"/>
      <c r="G645" s="140"/>
      <c r="H645" s="43"/>
      <c r="I645" s="43"/>
      <c r="J645" s="43"/>
      <c r="K645" s="44"/>
      <c r="L645" s="42"/>
      <c r="M645" s="42"/>
      <c r="N645" s="42"/>
      <c r="O645" s="42"/>
      <c r="P645" s="42"/>
      <c r="Q645" s="42"/>
      <c r="R645" s="42"/>
    </row>
    <row r="646" spans="1:18" s="45" customFormat="1" ht="12" x14ac:dyDescent="0.15">
      <c r="A646" s="42"/>
      <c r="B646" s="42"/>
      <c r="C646" s="42"/>
      <c r="D646" s="146"/>
      <c r="E646" s="140"/>
      <c r="F646" s="140"/>
      <c r="G646" s="140"/>
      <c r="H646" s="43"/>
      <c r="I646" s="43"/>
      <c r="J646" s="43"/>
      <c r="K646" s="44"/>
      <c r="L646" s="42"/>
      <c r="M646" s="42"/>
      <c r="N646" s="42"/>
      <c r="O646" s="42"/>
      <c r="P646" s="42"/>
      <c r="Q646" s="42"/>
      <c r="R646" s="42"/>
    </row>
    <row r="647" spans="1:18" s="45" customFormat="1" ht="12" x14ac:dyDescent="0.15">
      <c r="A647" s="42"/>
      <c r="B647" s="42"/>
      <c r="C647" s="42"/>
      <c r="D647" s="146"/>
      <c r="E647" s="140"/>
      <c r="F647" s="140"/>
      <c r="G647" s="140"/>
      <c r="H647" s="43"/>
      <c r="I647" s="43"/>
      <c r="J647" s="43"/>
      <c r="K647" s="44"/>
      <c r="L647" s="42"/>
      <c r="M647" s="42"/>
      <c r="N647" s="42"/>
      <c r="O647" s="42"/>
      <c r="P647" s="42"/>
      <c r="Q647" s="42"/>
      <c r="R647" s="42"/>
    </row>
    <row r="648" spans="1:18" s="45" customFormat="1" ht="12" x14ac:dyDescent="0.15">
      <c r="A648" s="42"/>
      <c r="B648" s="42"/>
      <c r="C648" s="42"/>
      <c r="D648" s="146"/>
      <c r="E648" s="140"/>
      <c r="F648" s="140"/>
      <c r="G648" s="140"/>
      <c r="H648" s="43"/>
      <c r="I648" s="43"/>
      <c r="J648" s="43"/>
      <c r="K648" s="44"/>
      <c r="L648" s="42"/>
      <c r="M648" s="42"/>
      <c r="N648" s="42"/>
      <c r="O648" s="42"/>
      <c r="P648" s="42"/>
      <c r="Q648" s="42"/>
      <c r="R648" s="42"/>
    </row>
    <row r="649" spans="1:18" s="45" customFormat="1" ht="12" x14ac:dyDescent="0.15">
      <c r="A649" s="42"/>
      <c r="B649" s="42"/>
      <c r="C649" s="42"/>
      <c r="D649" s="146"/>
      <c r="E649" s="140"/>
      <c r="F649" s="140"/>
      <c r="G649" s="140"/>
      <c r="H649" s="43"/>
      <c r="I649" s="43"/>
      <c r="J649" s="43"/>
      <c r="K649" s="44"/>
      <c r="L649" s="42"/>
      <c r="M649" s="42"/>
      <c r="N649" s="42"/>
      <c r="O649" s="42"/>
      <c r="P649" s="42"/>
      <c r="Q649" s="42"/>
      <c r="R649" s="42"/>
    </row>
    <row r="650" spans="1:18" s="45" customFormat="1" ht="12" x14ac:dyDescent="0.15">
      <c r="A650" s="42"/>
      <c r="B650" s="42"/>
      <c r="C650" s="42"/>
      <c r="D650" s="146"/>
      <c r="E650" s="140"/>
      <c r="F650" s="140"/>
      <c r="G650" s="140"/>
      <c r="H650" s="43"/>
      <c r="I650" s="43"/>
      <c r="J650" s="43"/>
      <c r="K650" s="44"/>
      <c r="L650" s="42"/>
      <c r="M650" s="42"/>
      <c r="N650" s="42"/>
      <c r="O650" s="42"/>
      <c r="P650" s="42"/>
      <c r="Q650" s="42"/>
      <c r="R650" s="42"/>
    </row>
    <row r="651" spans="1:18" s="45" customFormat="1" ht="12" x14ac:dyDescent="0.15">
      <c r="A651" s="42"/>
      <c r="B651" s="42"/>
      <c r="C651" s="42"/>
      <c r="D651" s="146"/>
      <c r="E651" s="140"/>
      <c r="F651" s="140"/>
      <c r="G651" s="140"/>
      <c r="H651" s="43"/>
      <c r="I651" s="43"/>
      <c r="J651" s="43"/>
      <c r="K651" s="44"/>
      <c r="L651" s="42"/>
      <c r="M651" s="42"/>
      <c r="N651" s="42"/>
      <c r="O651" s="42"/>
      <c r="P651" s="42"/>
      <c r="Q651" s="42"/>
      <c r="R651" s="42"/>
    </row>
    <row r="652" spans="1:18" s="45" customFormat="1" ht="12" x14ac:dyDescent="0.15">
      <c r="A652" s="42"/>
      <c r="B652" s="42"/>
      <c r="C652" s="42"/>
      <c r="D652" s="146"/>
      <c r="E652" s="140"/>
      <c r="F652" s="140"/>
      <c r="G652" s="140"/>
      <c r="H652" s="43"/>
      <c r="I652" s="43"/>
      <c r="J652" s="43"/>
      <c r="K652" s="44"/>
      <c r="L652" s="42"/>
      <c r="M652" s="42"/>
      <c r="N652" s="42"/>
      <c r="O652" s="42"/>
      <c r="P652" s="42"/>
      <c r="Q652" s="42"/>
      <c r="R652" s="42"/>
    </row>
    <row r="653" spans="1:18" s="45" customFormat="1" ht="12" x14ac:dyDescent="0.15">
      <c r="A653" s="42"/>
      <c r="B653" s="42"/>
      <c r="C653" s="42"/>
      <c r="D653" s="146"/>
      <c r="E653" s="140"/>
      <c r="F653" s="140"/>
      <c r="G653" s="140"/>
      <c r="H653" s="43"/>
      <c r="I653" s="43"/>
      <c r="J653" s="43"/>
      <c r="K653" s="44"/>
      <c r="L653" s="42"/>
      <c r="M653" s="42"/>
      <c r="N653" s="42"/>
      <c r="O653" s="42"/>
      <c r="P653" s="42"/>
      <c r="Q653" s="42"/>
      <c r="R653" s="42"/>
    </row>
    <row r="654" spans="1:18" s="45" customFormat="1" ht="12" x14ac:dyDescent="0.15">
      <c r="A654" s="42"/>
      <c r="B654" s="42"/>
      <c r="C654" s="42"/>
      <c r="D654" s="146"/>
      <c r="E654" s="140"/>
      <c r="F654" s="140"/>
      <c r="G654" s="140"/>
      <c r="H654" s="43"/>
      <c r="I654" s="43"/>
      <c r="J654" s="43"/>
      <c r="K654" s="44"/>
      <c r="L654" s="42"/>
      <c r="M654" s="42"/>
      <c r="N654" s="42"/>
      <c r="O654" s="42"/>
      <c r="P654" s="42"/>
      <c r="Q654" s="42"/>
      <c r="R654" s="42"/>
    </row>
    <row r="655" spans="1:18" s="45" customFormat="1" ht="12" x14ac:dyDescent="0.15">
      <c r="A655" s="42"/>
      <c r="B655" s="42"/>
      <c r="C655" s="42"/>
      <c r="D655" s="146"/>
      <c r="E655" s="140"/>
      <c r="F655" s="140"/>
      <c r="G655" s="140"/>
      <c r="H655" s="43"/>
      <c r="I655" s="43"/>
      <c r="J655" s="43"/>
      <c r="K655" s="44"/>
      <c r="L655" s="42"/>
      <c r="M655" s="42"/>
      <c r="N655" s="42"/>
      <c r="O655" s="42"/>
      <c r="P655" s="42"/>
      <c r="Q655" s="42"/>
      <c r="R655" s="42"/>
    </row>
    <row r="656" spans="1:18" s="45" customFormat="1" ht="12" x14ac:dyDescent="0.15">
      <c r="A656" s="42"/>
      <c r="B656" s="42"/>
      <c r="C656" s="42"/>
      <c r="D656" s="146"/>
      <c r="E656" s="140"/>
      <c r="F656" s="140"/>
      <c r="G656" s="140"/>
      <c r="H656" s="43"/>
      <c r="I656" s="43"/>
      <c r="J656" s="43"/>
      <c r="K656" s="44"/>
      <c r="L656" s="42"/>
      <c r="M656" s="42"/>
      <c r="N656" s="42"/>
      <c r="O656" s="42"/>
      <c r="P656" s="42"/>
      <c r="Q656" s="42"/>
      <c r="R656" s="42"/>
    </row>
    <row r="657" spans="1:18" s="45" customFormat="1" ht="12" x14ac:dyDescent="0.15">
      <c r="A657" s="42"/>
      <c r="B657" s="42"/>
      <c r="C657" s="42"/>
      <c r="D657" s="146"/>
      <c r="E657" s="140"/>
      <c r="F657" s="140"/>
      <c r="G657" s="140"/>
      <c r="H657" s="43"/>
      <c r="I657" s="43"/>
      <c r="J657" s="43"/>
      <c r="K657" s="44"/>
      <c r="L657" s="42"/>
      <c r="M657" s="42"/>
      <c r="N657" s="42"/>
      <c r="O657" s="42"/>
      <c r="P657" s="42"/>
      <c r="Q657" s="42"/>
      <c r="R657" s="42"/>
    </row>
    <row r="658" spans="1:18" s="45" customFormat="1" ht="12" x14ac:dyDescent="0.15">
      <c r="A658" s="42"/>
      <c r="B658" s="42"/>
      <c r="C658" s="42"/>
      <c r="D658" s="146"/>
      <c r="E658" s="140"/>
      <c r="F658" s="140"/>
      <c r="G658" s="140"/>
      <c r="H658" s="43"/>
      <c r="I658" s="43"/>
      <c r="J658" s="43"/>
      <c r="K658" s="44"/>
      <c r="L658" s="42"/>
      <c r="M658" s="42"/>
      <c r="N658" s="42"/>
      <c r="O658" s="42"/>
      <c r="P658" s="42"/>
      <c r="Q658" s="42"/>
      <c r="R658" s="42"/>
    </row>
    <row r="659" spans="1:18" s="45" customFormat="1" ht="12" x14ac:dyDescent="0.15">
      <c r="A659" s="42"/>
      <c r="B659" s="42"/>
      <c r="C659" s="42"/>
      <c r="D659" s="146"/>
      <c r="E659" s="140"/>
      <c r="F659" s="140"/>
      <c r="G659" s="140"/>
      <c r="H659" s="43"/>
      <c r="I659" s="43"/>
      <c r="J659" s="43"/>
      <c r="K659" s="44"/>
      <c r="L659" s="42"/>
      <c r="M659" s="42"/>
      <c r="N659" s="42"/>
      <c r="O659" s="42"/>
      <c r="P659" s="42"/>
      <c r="Q659" s="42"/>
      <c r="R659" s="42"/>
    </row>
    <row r="660" spans="1:18" s="45" customFormat="1" ht="12" x14ac:dyDescent="0.15">
      <c r="A660" s="42"/>
      <c r="B660" s="42"/>
      <c r="C660" s="42"/>
      <c r="D660" s="146"/>
      <c r="E660" s="140"/>
      <c r="F660" s="140"/>
      <c r="G660" s="140"/>
      <c r="H660" s="43"/>
      <c r="I660" s="43"/>
      <c r="J660" s="43"/>
      <c r="K660" s="44"/>
      <c r="L660" s="42"/>
      <c r="M660" s="42"/>
      <c r="N660" s="42"/>
      <c r="O660" s="42"/>
      <c r="P660" s="42"/>
      <c r="Q660" s="42"/>
      <c r="R660" s="42"/>
    </row>
    <row r="661" spans="1:18" s="45" customFormat="1" ht="12" x14ac:dyDescent="0.15">
      <c r="A661" s="42"/>
      <c r="B661" s="42"/>
      <c r="C661" s="42"/>
      <c r="D661" s="146"/>
      <c r="E661" s="140"/>
      <c r="F661" s="140"/>
      <c r="G661" s="140"/>
      <c r="H661" s="43"/>
      <c r="I661" s="43"/>
      <c r="J661" s="43"/>
      <c r="K661" s="44"/>
      <c r="L661" s="42"/>
      <c r="M661" s="42"/>
      <c r="N661" s="42"/>
      <c r="O661" s="42"/>
      <c r="P661" s="42"/>
      <c r="Q661" s="42"/>
      <c r="R661" s="42"/>
    </row>
    <row r="662" spans="1:18" s="45" customFormat="1" ht="12" x14ac:dyDescent="0.15">
      <c r="A662" s="42"/>
      <c r="B662" s="42"/>
      <c r="C662" s="42"/>
      <c r="D662" s="146"/>
      <c r="E662" s="140"/>
      <c r="F662" s="140"/>
      <c r="G662" s="140"/>
      <c r="H662" s="43"/>
      <c r="I662" s="43"/>
      <c r="J662" s="43"/>
      <c r="K662" s="44"/>
      <c r="L662" s="42"/>
      <c r="M662" s="42"/>
      <c r="N662" s="42"/>
      <c r="O662" s="42"/>
      <c r="P662" s="42"/>
      <c r="Q662" s="42"/>
      <c r="R662" s="42"/>
    </row>
    <row r="663" spans="1:18" s="45" customFormat="1" ht="12" x14ac:dyDescent="0.15">
      <c r="A663" s="42"/>
      <c r="B663" s="42"/>
      <c r="C663" s="42"/>
      <c r="D663" s="146"/>
      <c r="E663" s="140"/>
      <c r="F663" s="140"/>
      <c r="G663" s="140"/>
      <c r="H663" s="43"/>
      <c r="I663" s="43"/>
      <c r="J663" s="43"/>
      <c r="K663" s="44"/>
      <c r="L663" s="42"/>
      <c r="M663" s="42"/>
      <c r="N663" s="42"/>
      <c r="O663" s="42"/>
      <c r="P663" s="42"/>
      <c r="Q663" s="42"/>
      <c r="R663" s="42"/>
    </row>
    <row r="664" spans="1:18" s="45" customFormat="1" ht="12" x14ac:dyDescent="0.15">
      <c r="A664" s="42"/>
      <c r="B664" s="42"/>
      <c r="C664" s="42"/>
      <c r="D664" s="146"/>
      <c r="E664" s="140"/>
      <c r="F664" s="140"/>
      <c r="G664" s="140"/>
      <c r="H664" s="43"/>
      <c r="I664" s="43"/>
      <c r="J664" s="43"/>
      <c r="K664" s="44"/>
      <c r="L664" s="42"/>
      <c r="M664" s="42"/>
      <c r="N664" s="42"/>
      <c r="O664" s="42"/>
      <c r="P664" s="42"/>
      <c r="Q664" s="42"/>
      <c r="R664" s="42"/>
    </row>
    <row r="665" spans="1:18" s="45" customFormat="1" ht="12" x14ac:dyDescent="0.15">
      <c r="A665" s="42"/>
      <c r="B665" s="42"/>
      <c r="C665" s="42"/>
      <c r="D665" s="146"/>
      <c r="E665" s="140"/>
      <c r="F665" s="140"/>
      <c r="G665" s="140"/>
      <c r="H665" s="43"/>
      <c r="I665" s="43"/>
      <c r="J665" s="43"/>
      <c r="K665" s="44"/>
      <c r="L665" s="42"/>
      <c r="M665" s="42"/>
      <c r="N665" s="42"/>
      <c r="O665" s="42"/>
      <c r="P665" s="42"/>
      <c r="Q665" s="42"/>
      <c r="R665" s="42"/>
    </row>
    <row r="666" spans="1:18" s="45" customFormat="1" ht="12" x14ac:dyDescent="0.15">
      <c r="A666" s="42"/>
      <c r="B666" s="42"/>
      <c r="C666" s="42"/>
      <c r="D666" s="146"/>
      <c r="E666" s="140"/>
      <c r="F666" s="140"/>
      <c r="G666" s="140"/>
      <c r="H666" s="43"/>
      <c r="I666" s="43"/>
      <c r="J666" s="43"/>
      <c r="K666" s="44"/>
      <c r="L666" s="42"/>
      <c r="M666" s="42"/>
      <c r="N666" s="42"/>
      <c r="O666" s="42"/>
      <c r="P666" s="42"/>
      <c r="Q666" s="42"/>
      <c r="R666" s="42"/>
    </row>
    <row r="667" spans="1:18" s="45" customFormat="1" ht="12" x14ac:dyDescent="0.15">
      <c r="A667" s="42"/>
      <c r="B667" s="42"/>
      <c r="C667" s="42"/>
      <c r="D667" s="146"/>
      <c r="E667" s="140"/>
      <c r="F667" s="140"/>
      <c r="G667" s="140"/>
      <c r="H667" s="43"/>
      <c r="I667" s="43"/>
      <c r="J667" s="43"/>
      <c r="K667" s="44"/>
      <c r="L667" s="42"/>
      <c r="M667" s="42"/>
      <c r="N667" s="42"/>
      <c r="O667" s="42"/>
      <c r="P667" s="42"/>
      <c r="Q667" s="42"/>
      <c r="R667" s="42"/>
    </row>
    <row r="668" spans="1:18" s="45" customFormat="1" ht="12" x14ac:dyDescent="0.15">
      <c r="A668" s="42"/>
      <c r="B668" s="42"/>
      <c r="C668" s="42"/>
      <c r="D668" s="146"/>
      <c r="E668" s="140"/>
      <c r="F668" s="140"/>
      <c r="G668" s="140"/>
      <c r="H668" s="43"/>
      <c r="I668" s="43"/>
      <c r="J668" s="43"/>
      <c r="K668" s="44"/>
      <c r="L668" s="42"/>
      <c r="M668" s="42"/>
      <c r="N668" s="42"/>
      <c r="O668" s="42"/>
      <c r="P668" s="42"/>
      <c r="Q668" s="42"/>
      <c r="R668" s="42"/>
    </row>
    <row r="669" spans="1:18" s="45" customFormat="1" ht="12" x14ac:dyDescent="0.15">
      <c r="A669" s="42"/>
      <c r="B669" s="42"/>
      <c r="C669" s="42"/>
      <c r="D669" s="146"/>
      <c r="E669" s="140"/>
      <c r="F669" s="140"/>
      <c r="G669" s="140"/>
      <c r="H669" s="43"/>
      <c r="I669" s="43"/>
      <c r="J669" s="43"/>
      <c r="K669" s="44"/>
      <c r="L669" s="42"/>
      <c r="M669" s="42"/>
      <c r="N669" s="42"/>
      <c r="O669" s="42"/>
      <c r="P669" s="42"/>
      <c r="Q669" s="42"/>
      <c r="R669" s="42"/>
    </row>
    <row r="670" spans="1:18" s="45" customFormat="1" ht="12" x14ac:dyDescent="0.15">
      <c r="A670" s="42"/>
      <c r="B670" s="42"/>
      <c r="C670" s="42"/>
      <c r="D670" s="146"/>
      <c r="E670" s="140"/>
      <c r="F670" s="140"/>
      <c r="G670" s="140"/>
      <c r="H670" s="43"/>
      <c r="I670" s="43"/>
      <c r="J670" s="43"/>
      <c r="K670" s="44"/>
      <c r="L670" s="42"/>
      <c r="M670" s="42"/>
      <c r="N670" s="42"/>
      <c r="O670" s="42"/>
      <c r="P670" s="42"/>
      <c r="Q670" s="42"/>
      <c r="R670" s="42"/>
    </row>
    <row r="671" spans="1:18" s="45" customFormat="1" ht="12" x14ac:dyDescent="0.15">
      <c r="A671" s="42"/>
      <c r="B671" s="42"/>
      <c r="C671" s="42"/>
      <c r="D671" s="146"/>
      <c r="E671" s="140"/>
      <c r="F671" s="140"/>
      <c r="G671" s="140"/>
      <c r="H671" s="43"/>
      <c r="I671" s="43"/>
      <c r="J671" s="43"/>
      <c r="K671" s="44"/>
      <c r="L671" s="42"/>
      <c r="M671" s="42"/>
      <c r="N671" s="42"/>
      <c r="O671" s="42"/>
      <c r="P671" s="42"/>
      <c r="Q671" s="42"/>
      <c r="R671" s="42"/>
    </row>
    <row r="672" spans="1:18" s="45" customFormat="1" ht="12" x14ac:dyDescent="0.15">
      <c r="A672" s="42"/>
      <c r="B672" s="42"/>
      <c r="C672" s="42"/>
      <c r="D672" s="146"/>
      <c r="E672" s="140"/>
      <c r="F672" s="140"/>
      <c r="G672" s="140"/>
      <c r="H672" s="43"/>
      <c r="I672" s="43"/>
      <c r="J672" s="43"/>
      <c r="K672" s="44"/>
      <c r="L672" s="42"/>
      <c r="M672" s="42"/>
      <c r="N672" s="42"/>
      <c r="O672" s="42"/>
      <c r="P672" s="42"/>
      <c r="Q672" s="42"/>
      <c r="R672" s="42"/>
    </row>
    <row r="673" spans="1:18" s="45" customFormat="1" ht="12" x14ac:dyDescent="0.15">
      <c r="A673" s="42"/>
      <c r="B673" s="42"/>
      <c r="C673" s="42"/>
      <c r="D673" s="146"/>
      <c r="E673" s="140"/>
      <c r="F673" s="140"/>
      <c r="G673" s="140"/>
      <c r="H673" s="43"/>
      <c r="I673" s="43"/>
      <c r="J673" s="43"/>
      <c r="K673" s="44"/>
      <c r="L673" s="42"/>
      <c r="M673" s="42"/>
      <c r="N673" s="42"/>
      <c r="O673" s="42"/>
      <c r="P673" s="42"/>
      <c r="Q673" s="42"/>
      <c r="R673" s="42"/>
    </row>
    <row r="674" spans="1:18" s="45" customFormat="1" ht="12" x14ac:dyDescent="0.15">
      <c r="A674" s="42"/>
      <c r="B674" s="42"/>
      <c r="C674" s="42"/>
      <c r="D674" s="146"/>
      <c r="E674" s="140"/>
      <c r="F674" s="140"/>
      <c r="G674" s="140"/>
      <c r="H674" s="43"/>
      <c r="I674" s="43"/>
      <c r="J674" s="43"/>
      <c r="K674" s="44"/>
      <c r="L674" s="42"/>
      <c r="M674" s="42"/>
      <c r="N674" s="42"/>
      <c r="O674" s="42"/>
      <c r="P674" s="42"/>
      <c r="Q674" s="42"/>
      <c r="R674" s="42"/>
    </row>
    <row r="675" spans="1:18" s="45" customFormat="1" ht="12" x14ac:dyDescent="0.15">
      <c r="A675" s="42"/>
      <c r="B675" s="42"/>
      <c r="C675" s="42"/>
      <c r="D675" s="146"/>
      <c r="E675" s="140"/>
      <c r="F675" s="140"/>
      <c r="G675" s="140"/>
      <c r="H675" s="43"/>
      <c r="I675" s="43"/>
      <c r="J675" s="43"/>
      <c r="K675" s="44"/>
      <c r="L675" s="42"/>
      <c r="M675" s="42"/>
      <c r="N675" s="42"/>
      <c r="O675" s="42"/>
      <c r="P675" s="42"/>
      <c r="Q675" s="42"/>
      <c r="R675" s="42"/>
    </row>
    <row r="676" spans="1:18" s="45" customFormat="1" ht="12" x14ac:dyDescent="0.15">
      <c r="A676" s="42"/>
      <c r="B676" s="42"/>
      <c r="C676" s="42"/>
      <c r="D676" s="146"/>
      <c r="E676" s="140"/>
      <c r="F676" s="140"/>
      <c r="G676" s="140"/>
      <c r="H676" s="43"/>
      <c r="I676" s="43"/>
      <c r="J676" s="43"/>
      <c r="K676" s="44"/>
      <c r="L676" s="42"/>
      <c r="M676" s="42"/>
      <c r="N676" s="42"/>
      <c r="O676" s="42"/>
      <c r="P676" s="42"/>
      <c r="Q676" s="42"/>
      <c r="R676" s="42"/>
    </row>
    <row r="677" spans="1:18" s="45" customFormat="1" ht="12" x14ac:dyDescent="0.15">
      <c r="A677" s="42"/>
      <c r="B677" s="42"/>
      <c r="C677" s="42"/>
      <c r="D677" s="146"/>
      <c r="E677" s="140"/>
      <c r="F677" s="140"/>
      <c r="G677" s="140"/>
      <c r="H677" s="43"/>
      <c r="I677" s="43"/>
      <c r="J677" s="43"/>
      <c r="K677" s="44"/>
      <c r="L677" s="42"/>
      <c r="M677" s="42"/>
      <c r="N677" s="42"/>
      <c r="O677" s="42"/>
      <c r="P677" s="42"/>
      <c r="Q677" s="42"/>
      <c r="R677" s="42"/>
    </row>
    <row r="678" spans="1:18" s="45" customFormat="1" ht="12" x14ac:dyDescent="0.15">
      <c r="A678" s="42"/>
      <c r="B678" s="42"/>
      <c r="C678" s="42"/>
      <c r="D678" s="146"/>
      <c r="E678" s="140"/>
      <c r="F678" s="140"/>
      <c r="G678" s="140"/>
      <c r="H678" s="43"/>
      <c r="I678" s="43"/>
      <c r="J678" s="43"/>
      <c r="K678" s="44"/>
      <c r="L678" s="42"/>
      <c r="M678" s="42"/>
      <c r="N678" s="42"/>
      <c r="O678" s="42"/>
      <c r="P678" s="42"/>
      <c r="Q678" s="42"/>
      <c r="R678" s="42"/>
    </row>
    <row r="679" spans="1:18" s="45" customFormat="1" ht="12" x14ac:dyDescent="0.15">
      <c r="A679" s="42"/>
      <c r="B679" s="42"/>
      <c r="C679" s="42"/>
      <c r="D679" s="146"/>
      <c r="E679" s="140"/>
      <c r="F679" s="140"/>
      <c r="G679" s="140"/>
      <c r="H679" s="43"/>
      <c r="I679" s="43"/>
      <c r="J679" s="43"/>
      <c r="K679" s="44"/>
      <c r="L679" s="42"/>
      <c r="M679" s="42"/>
      <c r="N679" s="42"/>
      <c r="O679" s="42"/>
      <c r="P679" s="42"/>
      <c r="Q679" s="42"/>
      <c r="R679" s="42"/>
    </row>
    <row r="680" spans="1:18" s="45" customFormat="1" ht="12" x14ac:dyDescent="0.15">
      <c r="A680" s="42"/>
      <c r="B680" s="42"/>
      <c r="C680" s="42"/>
      <c r="D680" s="146"/>
      <c r="E680" s="140"/>
      <c r="F680" s="140"/>
      <c r="G680" s="140"/>
      <c r="H680" s="43"/>
      <c r="I680" s="43"/>
      <c r="J680" s="43"/>
      <c r="K680" s="44"/>
      <c r="L680" s="42"/>
      <c r="M680" s="42"/>
      <c r="N680" s="42"/>
      <c r="O680" s="42"/>
      <c r="P680" s="42"/>
      <c r="Q680" s="42"/>
      <c r="R680" s="42"/>
    </row>
    <row r="681" spans="1:18" s="45" customFormat="1" ht="12" x14ac:dyDescent="0.15">
      <c r="A681" s="42"/>
      <c r="B681" s="42"/>
      <c r="C681" s="42"/>
      <c r="D681" s="146"/>
      <c r="E681" s="140"/>
      <c r="F681" s="140"/>
      <c r="G681" s="140"/>
      <c r="H681" s="43"/>
      <c r="I681" s="43"/>
      <c r="J681" s="43"/>
      <c r="K681" s="44"/>
      <c r="L681" s="42"/>
      <c r="M681" s="42"/>
      <c r="N681" s="42"/>
      <c r="O681" s="42"/>
      <c r="P681" s="42"/>
      <c r="Q681" s="42"/>
      <c r="R681" s="42"/>
    </row>
    <row r="682" spans="1:18" s="45" customFormat="1" ht="12" x14ac:dyDescent="0.15">
      <c r="A682" s="42"/>
      <c r="B682" s="42"/>
      <c r="C682" s="42"/>
      <c r="D682" s="146"/>
      <c r="E682" s="140"/>
      <c r="F682" s="140"/>
      <c r="G682" s="140"/>
      <c r="H682" s="43"/>
      <c r="I682" s="43"/>
      <c r="J682" s="43"/>
      <c r="K682" s="44"/>
      <c r="L682" s="42"/>
      <c r="M682" s="42"/>
      <c r="N682" s="42"/>
      <c r="O682" s="42"/>
      <c r="P682" s="42"/>
      <c r="Q682" s="42"/>
      <c r="R682" s="42"/>
    </row>
    <row r="683" spans="1:18" s="45" customFormat="1" ht="12" x14ac:dyDescent="0.15">
      <c r="A683" s="42"/>
      <c r="B683" s="42"/>
      <c r="C683" s="42"/>
      <c r="D683" s="146"/>
      <c r="E683" s="140"/>
      <c r="F683" s="140"/>
      <c r="G683" s="140"/>
      <c r="H683" s="43"/>
      <c r="I683" s="43"/>
      <c r="J683" s="43"/>
      <c r="K683" s="44"/>
      <c r="L683" s="42"/>
      <c r="M683" s="42"/>
      <c r="N683" s="42"/>
      <c r="O683" s="42"/>
      <c r="P683" s="42"/>
      <c r="Q683" s="42"/>
      <c r="R683" s="42"/>
    </row>
    <row r="684" spans="1:18" s="45" customFormat="1" ht="12" x14ac:dyDescent="0.15">
      <c r="A684" s="42"/>
      <c r="B684" s="42"/>
      <c r="C684" s="42"/>
      <c r="D684" s="146"/>
      <c r="E684" s="140"/>
      <c r="F684" s="140"/>
      <c r="G684" s="140"/>
      <c r="H684" s="43"/>
      <c r="I684" s="43"/>
      <c r="J684" s="43"/>
      <c r="K684" s="44"/>
      <c r="L684" s="42"/>
      <c r="M684" s="42"/>
      <c r="N684" s="42"/>
      <c r="O684" s="42"/>
      <c r="P684" s="42"/>
      <c r="Q684" s="42"/>
      <c r="R684" s="42"/>
    </row>
    <row r="685" spans="1:18" s="45" customFormat="1" ht="12" x14ac:dyDescent="0.15">
      <c r="A685" s="42"/>
      <c r="B685" s="42"/>
      <c r="C685" s="42"/>
      <c r="D685" s="146"/>
      <c r="E685" s="140"/>
      <c r="F685" s="140"/>
      <c r="G685" s="140"/>
      <c r="H685" s="43"/>
      <c r="I685" s="43"/>
      <c r="J685" s="43"/>
      <c r="K685" s="44"/>
      <c r="L685" s="42"/>
      <c r="M685" s="42"/>
      <c r="N685" s="42"/>
      <c r="O685" s="42"/>
      <c r="P685" s="42"/>
      <c r="Q685" s="42"/>
      <c r="R685" s="42"/>
    </row>
    <row r="686" spans="1:18" s="45" customFormat="1" ht="12" x14ac:dyDescent="0.15">
      <c r="A686" s="42"/>
      <c r="B686" s="42"/>
      <c r="C686" s="42"/>
      <c r="D686" s="146"/>
      <c r="E686" s="140"/>
      <c r="F686" s="140"/>
      <c r="G686" s="140"/>
      <c r="H686" s="43"/>
      <c r="I686" s="43"/>
      <c r="J686" s="43"/>
      <c r="K686" s="44"/>
      <c r="L686" s="42"/>
      <c r="M686" s="42"/>
      <c r="N686" s="42"/>
      <c r="O686" s="42"/>
      <c r="P686" s="42"/>
      <c r="Q686" s="42"/>
      <c r="R686" s="42"/>
    </row>
    <row r="687" spans="1:18" s="45" customFormat="1" ht="12" x14ac:dyDescent="0.15">
      <c r="A687" s="42"/>
      <c r="B687" s="42"/>
      <c r="C687" s="42"/>
      <c r="D687" s="146"/>
      <c r="E687" s="140"/>
      <c r="F687" s="140"/>
      <c r="G687" s="140"/>
      <c r="H687" s="43"/>
      <c r="I687" s="43"/>
      <c r="J687" s="43"/>
      <c r="K687" s="44"/>
      <c r="L687" s="42"/>
      <c r="M687" s="42"/>
      <c r="N687" s="42"/>
      <c r="O687" s="42"/>
      <c r="P687" s="42"/>
      <c r="Q687" s="42"/>
      <c r="R687" s="42"/>
    </row>
    <row r="688" spans="1:18" s="45" customFormat="1" ht="12" x14ac:dyDescent="0.15">
      <c r="A688" s="42"/>
      <c r="B688" s="42"/>
      <c r="C688" s="42"/>
      <c r="D688" s="146"/>
      <c r="E688" s="140"/>
      <c r="F688" s="140"/>
      <c r="G688" s="140"/>
      <c r="H688" s="43"/>
      <c r="I688" s="43"/>
      <c r="J688" s="43"/>
      <c r="K688" s="44"/>
      <c r="L688" s="42"/>
      <c r="M688" s="42"/>
      <c r="N688" s="42"/>
      <c r="O688" s="42"/>
      <c r="P688" s="42"/>
      <c r="Q688" s="42"/>
      <c r="R688" s="42"/>
    </row>
    <row r="689" spans="1:18" s="45" customFormat="1" ht="12" x14ac:dyDescent="0.15">
      <c r="A689" s="42"/>
      <c r="B689" s="42"/>
      <c r="C689" s="42"/>
      <c r="D689" s="146"/>
      <c r="E689" s="140"/>
      <c r="F689" s="140"/>
      <c r="G689" s="140"/>
      <c r="H689" s="43"/>
      <c r="I689" s="43"/>
      <c r="J689" s="43"/>
      <c r="K689" s="44"/>
      <c r="L689" s="42"/>
      <c r="M689" s="42"/>
      <c r="N689" s="42"/>
      <c r="O689" s="42"/>
      <c r="P689" s="42"/>
      <c r="Q689" s="42"/>
      <c r="R689" s="42"/>
    </row>
    <row r="690" spans="1:18" s="45" customFormat="1" ht="12" x14ac:dyDescent="0.15">
      <c r="A690" s="42"/>
      <c r="B690" s="42"/>
      <c r="C690" s="42"/>
      <c r="D690" s="146"/>
      <c r="E690" s="140"/>
      <c r="F690" s="140"/>
      <c r="G690" s="140"/>
      <c r="H690" s="43"/>
      <c r="I690" s="43"/>
      <c r="J690" s="43"/>
      <c r="K690" s="44"/>
      <c r="L690" s="42"/>
      <c r="M690" s="42"/>
      <c r="N690" s="42"/>
      <c r="O690" s="42"/>
      <c r="P690" s="42"/>
      <c r="Q690" s="42"/>
      <c r="R690" s="42"/>
    </row>
    <row r="691" spans="1:18" s="45" customFormat="1" ht="12" x14ac:dyDescent="0.15">
      <c r="A691" s="42"/>
      <c r="B691" s="42"/>
      <c r="C691" s="42"/>
      <c r="D691" s="146"/>
      <c r="E691" s="140"/>
      <c r="F691" s="140"/>
      <c r="G691" s="140"/>
      <c r="H691" s="43"/>
      <c r="I691" s="43"/>
      <c r="J691" s="43"/>
      <c r="K691" s="44"/>
      <c r="L691" s="42"/>
      <c r="M691" s="42"/>
      <c r="N691" s="42"/>
      <c r="O691" s="42"/>
      <c r="P691" s="42"/>
      <c r="Q691" s="42"/>
      <c r="R691" s="42"/>
    </row>
    <row r="692" spans="1:18" s="45" customFormat="1" ht="12" x14ac:dyDescent="0.15">
      <c r="A692" s="42"/>
      <c r="B692" s="42"/>
      <c r="C692" s="42"/>
      <c r="D692" s="146"/>
      <c r="E692" s="140"/>
      <c r="F692" s="140"/>
      <c r="G692" s="140"/>
      <c r="H692" s="43"/>
      <c r="I692" s="43"/>
      <c r="J692" s="43"/>
      <c r="K692" s="44"/>
      <c r="L692" s="42"/>
      <c r="M692" s="42"/>
      <c r="N692" s="42"/>
      <c r="O692" s="42"/>
      <c r="P692" s="42"/>
      <c r="Q692" s="42"/>
      <c r="R692" s="42"/>
    </row>
    <row r="693" spans="1:18" s="45" customFormat="1" ht="12" x14ac:dyDescent="0.15">
      <c r="A693" s="42"/>
      <c r="B693" s="42"/>
      <c r="C693" s="42"/>
      <c r="D693" s="146"/>
      <c r="E693" s="140"/>
      <c r="F693" s="140"/>
      <c r="G693" s="140"/>
      <c r="H693" s="43"/>
      <c r="I693" s="43"/>
      <c r="J693" s="43"/>
      <c r="K693" s="44"/>
      <c r="L693" s="42"/>
      <c r="M693" s="42"/>
      <c r="N693" s="42"/>
      <c r="O693" s="42"/>
      <c r="P693" s="42"/>
      <c r="Q693" s="42"/>
      <c r="R693" s="42"/>
    </row>
    <row r="694" spans="1:18" s="45" customFormat="1" ht="12" x14ac:dyDescent="0.15">
      <c r="A694" s="42"/>
      <c r="B694" s="42"/>
      <c r="C694" s="42"/>
      <c r="D694" s="146"/>
      <c r="E694" s="140"/>
      <c r="F694" s="140"/>
      <c r="G694" s="140"/>
      <c r="H694" s="43"/>
      <c r="I694" s="43"/>
      <c r="J694" s="43"/>
      <c r="K694" s="44"/>
      <c r="L694" s="42"/>
      <c r="M694" s="42"/>
      <c r="N694" s="42"/>
      <c r="O694" s="42"/>
      <c r="P694" s="42"/>
      <c r="Q694" s="42"/>
      <c r="R694" s="42"/>
    </row>
    <row r="695" spans="1:18" s="45" customFormat="1" ht="12" x14ac:dyDescent="0.15">
      <c r="A695" s="42"/>
      <c r="B695" s="42"/>
      <c r="C695" s="42"/>
      <c r="D695" s="146"/>
      <c r="E695" s="140"/>
      <c r="F695" s="140"/>
      <c r="G695" s="140"/>
      <c r="H695" s="43"/>
      <c r="I695" s="43"/>
      <c r="J695" s="43"/>
      <c r="K695" s="44"/>
      <c r="L695" s="42"/>
      <c r="M695" s="42"/>
      <c r="N695" s="42"/>
      <c r="O695" s="42"/>
      <c r="P695" s="42"/>
      <c r="Q695" s="42"/>
      <c r="R695" s="42"/>
    </row>
    <row r="696" spans="1:18" s="45" customFormat="1" ht="12" x14ac:dyDescent="0.15">
      <c r="A696" s="42"/>
      <c r="B696" s="42"/>
      <c r="C696" s="42"/>
      <c r="D696" s="146"/>
      <c r="E696" s="140"/>
      <c r="F696" s="140"/>
      <c r="G696" s="140"/>
      <c r="H696" s="43"/>
      <c r="I696" s="43"/>
      <c r="J696" s="43"/>
      <c r="K696" s="44"/>
      <c r="L696" s="42"/>
      <c r="M696" s="42"/>
      <c r="N696" s="42"/>
      <c r="O696" s="42"/>
      <c r="P696" s="42"/>
      <c r="Q696" s="42"/>
      <c r="R696" s="42"/>
    </row>
    <row r="697" spans="1:18" s="45" customFormat="1" ht="12" x14ac:dyDescent="0.15">
      <c r="A697" s="42"/>
      <c r="B697" s="42"/>
      <c r="C697" s="42"/>
      <c r="D697" s="146"/>
      <c r="E697" s="140"/>
      <c r="F697" s="140"/>
      <c r="G697" s="140"/>
      <c r="H697" s="43"/>
      <c r="I697" s="43"/>
      <c r="J697" s="43"/>
      <c r="K697" s="44"/>
      <c r="L697" s="42"/>
      <c r="M697" s="42"/>
      <c r="N697" s="42"/>
      <c r="O697" s="42"/>
      <c r="P697" s="42"/>
      <c r="Q697" s="42"/>
      <c r="R697" s="42"/>
    </row>
    <row r="698" spans="1:18" s="45" customFormat="1" ht="12" x14ac:dyDescent="0.15">
      <c r="A698" s="42"/>
      <c r="B698" s="42"/>
      <c r="C698" s="42"/>
      <c r="D698" s="146"/>
      <c r="E698" s="140"/>
      <c r="F698" s="140"/>
      <c r="G698" s="140"/>
      <c r="H698" s="43"/>
      <c r="I698" s="43"/>
      <c r="J698" s="43"/>
      <c r="K698" s="44"/>
      <c r="L698" s="42"/>
      <c r="M698" s="42"/>
      <c r="N698" s="42"/>
      <c r="O698" s="42"/>
      <c r="P698" s="42"/>
      <c r="Q698" s="42"/>
      <c r="R698" s="42"/>
    </row>
    <row r="699" spans="1:18" s="45" customFormat="1" ht="12" x14ac:dyDescent="0.15">
      <c r="A699" s="42"/>
      <c r="B699" s="42"/>
      <c r="C699" s="42"/>
      <c r="D699" s="146"/>
      <c r="E699" s="140"/>
      <c r="F699" s="140"/>
      <c r="G699" s="140"/>
      <c r="H699" s="43"/>
      <c r="I699" s="43"/>
      <c r="J699" s="43"/>
      <c r="K699" s="44"/>
      <c r="L699" s="42"/>
      <c r="M699" s="42"/>
      <c r="N699" s="42"/>
      <c r="O699" s="42"/>
      <c r="P699" s="42"/>
      <c r="Q699" s="42"/>
      <c r="R699" s="42"/>
    </row>
    <row r="700" spans="1:18" s="45" customFormat="1" ht="12" x14ac:dyDescent="0.15">
      <c r="A700" s="42"/>
      <c r="B700" s="42"/>
      <c r="C700" s="42"/>
      <c r="D700" s="146"/>
      <c r="E700" s="140"/>
      <c r="F700" s="140"/>
      <c r="G700" s="140"/>
      <c r="H700" s="43"/>
      <c r="I700" s="43"/>
      <c r="J700" s="43"/>
      <c r="K700" s="44"/>
      <c r="L700" s="42"/>
      <c r="M700" s="42"/>
      <c r="N700" s="42"/>
      <c r="O700" s="42"/>
      <c r="P700" s="42"/>
      <c r="Q700" s="42"/>
      <c r="R700" s="42"/>
    </row>
    <row r="701" spans="1:18" s="45" customFormat="1" ht="12" x14ac:dyDescent="0.15">
      <c r="A701" s="42"/>
      <c r="B701" s="42"/>
      <c r="C701" s="42"/>
      <c r="D701" s="146"/>
      <c r="E701" s="140"/>
      <c r="F701" s="140"/>
      <c r="G701" s="140"/>
      <c r="H701" s="43"/>
      <c r="I701" s="43"/>
      <c r="J701" s="43"/>
      <c r="K701" s="44"/>
      <c r="L701" s="42"/>
      <c r="M701" s="42"/>
      <c r="N701" s="42"/>
      <c r="O701" s="42"/>
      <c r="P701" s="42"/>
      <c r="Q701" s="42"/>
      <c r="R701" s="42"/>
    </row>
    <row r="702" spans="1:18" s="45" customFormat="1" ht="12" x14ac:dyDescent="0.15">
      <c r="A702" s="42"/>
      <c r="B702" s="42"/>
      <c r="C702" s="42"/>
      <c r="D702" s="146"/>
      <c r="E702" s="140"/>
      <c r="F702" s="140"/>
      <c r="G702" s="140"/>
      <c r="H702" s="43"/>
      <c r="I702" s="43"/>
      <c r="J702" s="43"/>
      <c r="K702" s="44"/>
      <c r="L702" s="42"/>
      <c r="M702" s="42"/>
      <c r="N702" s="42"/>
      <c r="O702" s="42"/>
      <c r="P702" s="42"/>
      <c r="Q702" s="42"/>
      <c r="R702" s="42"/>
    </row>
    <row r="703" spans="1:18" s="45" customFormat="1" ht="12" x14ac:dyDescent="0.15">
      <c r="A703" s="42"/>
      <c r="B703" s="42"/>
      <c r="C703" s="42"/>
      <c r="D703" s="146"/>
      <c r="E703" s="140"/>
      <c r="F703" s="140"/>
      <c r="G703" s="140"/>
      <c r="H703" s="43"/>
      <c r="I703" s="43"/>
      <c r="J703" s="43"/>
      <c r="K703" s="44"/>
      <c r="L703" s="42"/>
      <c r="M703" s="42"/>
      <c r="N703" s="42"/>
      <c r="O703" s="42"/>
      <c r="P703" s="42"/>
      <c r="Q703" s="42"/>
      <c r="R703" s="42"/>
    </row>
    <row r="704" spans="1:18" s="45" customFormat="1" ht="12" x14ac:dyDescent="0.15">
      <c r="A704" s="42"/>
      <c r="B704" s="42"/>
      <c r="C704" s="42"/>
      <c r="D704" s="146"/>
      <c r="E704" s="140"/>
      <c r="F704" s="140"/>
      <c r="G704" s="140"/>
      <c r="H704" s="43"/>
      <c r="I704" s="43"/>
      <c r="J704" s="43"/>
      <c r="K704" s="44"/>
      <c r="L704" s="42"/>
      <c r="M704" s="42"/>
      <c r="N704" s="42"/>
      <c r="O704" s="42"/>
      <c r="P704" s="42"/>
      <c r="Q704" s="42"/>
      <c r="R704" s="42"/>
    </row>
    <row r="705" spans="1:18" s="45" customFormat="1" ht="12" x14ac:dyDescent="0.15">
      <c r="A705" s="42"/>
      <c r="B705" s="42"/>
      <c r="C705" s="42"/>
      <c r="D705" s="146"/>
      <c r="E705" s="140"/>
      <c r="F705" s="140"/>
      <c r="G705" s="140"/>
      <c r="H705" s="43"/>
      <c r="I705" s="43"/>
      <c r="J705" s="43"/>
      <c r="K705" s="44"/>
      <c r="L705" s="42"/>
      <c r="M705" s="42"/>
      <c r="N705" s="42"/>
      <c r="O705" s="42"/>
      <c r="P705" s="42"/>
      <c r="Q705" s="42"/>
      <c r="R705" s="42"/>
    </row>
    <row r="706" spans="1:18" s="45" customFormat="1" ht="12" x14ac:dyDescent="0.15">
      <c r="A706" s="42"/>
      <c r="B706" s="42"/>
      <c r="C706" s="42"/>
      <c r="D706" s="146"/>
      <c r="E706" s="140"/>
      <c r="F706" s="140"/>
      <c r="G706" s="140"/>
      <c r="H706" s="43"/>
      <c r="I706" s="43"/>
      <c r="J706" s="43"/>
      <c r="K706" s="44"/>
      <c r="L706" s="42"/>
      <c r="M706" s="42"/>
      <c r="N706" s="42"/>
      <c r="O706" s="42"/>
      <c r="P706" s="42"/>
      <c r="Q706" s="42"/>
      <c r="R706" s="42"/>
    </row>
    <row r="707" spans="1:18" s="45" customFormat="1" ht="12" x14ac:dyDescent="0.15">
      <c r="A707" s="42"/>
      <c r="B707" s="42"/>
      <c r="C707" s="42"/>
      <c r="D707" s="146"/>
      <c r="E707" s="140"/>
      <c r="F707" s="140"/>
      <c r="G707" s="140"/>
      <c r="H707" s="43"/>
      <c r="I707" s="43"/>
      <c r="J707" s="43"/>
      <c r="K707" s="44"/>
      <c r="L707" s="42"/>
      <c r="M707" s="42"/>
      <c r="N707" s="42"/>
      <c r="O707" s="42"/>
      <c r="P707" s="42"/>
      <c r="Q707" s="42"/>
      <c r="R707" s="42"/>
    </row>
    <row r="708" spans="1:18" s="45" customFormat="1" ht="12" x14ac:dyDescent="0.15">
      <c r="A708" s="42"/>
      <c r="B708" s="42"/>
      <c r="C708" s="42"/>
      <c r="D708" s="146"/>
      <c r="E708" s="140"/>
      <c r="F708" s="140"/>
      <c r="G708" s="140"/>
      <c r="H708" s="43"/>
      <c r="I708" s="43"/>
      <c r="J708" s="43"/>
      <c r="K708" s="44"/>
      <c r="L708" s="42"/>
      <c r="M708" s="42"/>
      <c r="N708" s="42"/>
      <c r="O708" s="42"/>
      <c r="P708" s="42"/>
      <c r="Q708" s="42"/>
      <c r="R708" s="42"/>
    </row>
    <row r="709" spans="1:18" s="45" customFormat="1" ht="12" x14ac:dyDescent="0.15">
      <c r="A709" s="42"/>
      <c r="B709" s="42"/>
      <c r="C709" s="42"/>
      <c r="D709" s="146"/>
      <c r="E709" s="140"/>
      <c r="F709" s="140"/>
      <c r="G709" s="140"/>
      <c r="H709" s="43"/>
      <c r="I709" s="43"/>
      <c r="J709" s="43"/>
      <c r="K709" s="44"/>
      <c r="L709" s="42"/>
      <c r="M709" s="42"/>
      <c r="N709" s="42"/>
      <c r="O709" s="42"/>
      <c r="P709" s="42"/>
      <c r="Q709" s="42"/>
      <c r="R709" s="42"/>
    </row>
    <row r="710" spans="1:18" s="45" customFormat="1" ht="12" x14ac:dyDescent="0.15">
      <c r="A710" s="42"/>
      <c r="B710" s="42"/>
      <c r="C710" s="42"/>
      <c r="D710" s="146"/>
      <c r="E710" s="140"/>
      <c r="F710" s="140"/>
      <c r="G710" s="140"/>
      <c r="H710" s="43"/>
      <c r="I710" s="43"/>
      <c r="J710" s="43"/>
      <c r="K710" s="44"/>
      <c r="L710" s="42"/>
      <c r="M710" s="42"/>
      <c r="N710" s="42"/>
      <c r="O710" s="42"/>
      <c r="P710" s="42"/>
      <c r="Q710" s="42"/>
      <c r="R710" s="42"/>
    </row>
    <row r="711" spans="1:18" s="45" customFormat="1" ht="12" x14ac:dyDescent="0.15">
      <c r="A711" s="42"/>
      <c r="B711" s="42"/>
      <c r="C711" s="42"/>
      <c r="D711" s="146"/>
      <c r="E711" s="140"/>
      <c r="F711" s="140"/>
      <c r="G711" s="140"/>
      <c r="H711" s="43"/>
      <c r="I711" s="43"/>
      <c r="J711" s="43"/>
      <c r="K711" s="44"/>
      <c r="L711" s="42"/>
      <c r="M711" s="42"/>
      <c r="N711" s="42"/>
      <c r="O711" s="42"/>
      <c r="P711" s="42"/>
      <c r="Q711" s="42"/>
      <c r="R711" s="42"/>
    </row>
    <row r="712" spans="1:18" s="45" customFormat="1" ht="12" x14ac:dyDescent="0.15">
      <c r="A712" s="42"/>
      <c r="B712" s="42"/>
      <c r="C712" s="42"/>
      <c r="D712" s="146"/>
      <c r="E712" s="140"/>
      <c r="F712" s="140"/>
      <c r="G712" s="140"/>
      <c r="H712" s="43"/>
      <c r="I712" s="43"/>
      <c r="J712" s="43"/>
      <c r="K712" s="44"/>
      <c r="L712" s="42"/>
      <c r="M712" s="42"/>
      <c r="N712" s="42"/>
      <c r="O712" s="42"/>
      <c r="P712" s="42"/>
      <c r="Q712" s="42"/>
      <c r="R712" s="42"/>
    </row>
    <row r="713" spans="1:18" s="45" customFormat="1" ht="12" x14ac:dyDescent="0.15">
      <c r="A713" s="42"/>
      <c r="B713" s="42"/>
      <c r="C713" s="42"/>
      <c r="D713" s="146"/>
      <c r="E713" s="140"/>
      <c r="F713" s="140"/>
      <c r="G713" s="140"/>
      <c r="H713" s="43"/>
      <c r="I713" s="43"/>
      <c r="J713" s="43"/>
      <c r="K713" s="44"/>
      <c r="L713" s="42"/>
      <c r="M713" s="42"/>
      <c r="N713" s="42"/>
      <c r="O713" s="42"/>
      <c r="P713" s="42"/>
      <c r="Q713" s="42"/>
      <c r="R713" s="42"/>
    </row>
    <row r="714" spans="1:18" s="45" customFormat="1" ht="12" x14ac:dyDescent="0.15">
      <c r="A714" s="42"/>
      <c r="B714" s="42"/>
      <c r="C714" s="42"/>
      <c r="D714" s="146"/>
      <c r="E714" s="140"/>
      <c r="F714" s="140"/>
      <c r="G714" s="140"/>
      <c r="H714" s="43"/>
      <c r="I714" s="43"/>
      <c r="J714" s="43"/>
      <c r="K714" s="44"/>
      <c r="L714" s="42"/>
      <c r="M714" s="42"/>
      <c r="N714" s="42"/>
      <c r="O714" s="42"/>
      <c r="P714" s="42"/>
      <c r="Q714" s="42"/>
      <c r="R714" s="42"/>
    </row>
    <row r="715" spans="1:18" s="45" customFormat="1" ht="12" x14ac:dyDescent="0.15">
      <c r="A715" s="42"/>
      <c r="B715" s="42"/>
      <c r="C715" s="42"/>
      <c r="D715" s="146"/>
      <c r="E715" s="140"/>
      <c r="F715" s="140"/>
      <c r="G715" s="140"/>
      <c r="H715" s="43"/>
      <c r="I715" s="43"/>
      <c r="J715" s="43"/>
      <c r="K715" s="44"/>
      <c r="L715" s="42"/>
      <c r="M715" s="42"/>
      <c r="N715" s="42"/>
      <c r="O715" s="42"/>
      <c r="P715" s="42"/>
      <c r="Q715" s="42"/>
      <c r="R715" s="42"/>
    </row>
    <row r="716" spans="1:18" s="45" customFormat="1" ht="12" x14ac:dyDescent="0.15">
      <c r="A716" s="42"/>
      <c r="B716" s="42"/>
      <c r="C716" s="42"/>
      <c r="D716" s="146"/>
      <c r="E716" s="140"/>
      <c r="F716" s="140"/>
      <c r="G716" s="140"/>
      <c r="H716" s="43"/>
      <c r="I716" s="43"/>
      <c r="J716" s="43"/>
      <c r="K716" s="44"/>
      <c r="L716" s="42"/>
      <c r="M716" s="42"/>
      <c r="N716" s="42"/>
      <c r="O716" s="42"/>
      <c r="P716" s="42"/>
      <c r="Q716" s="42"/>
      <c r="R716" s="42"/>
    </row>
    <row r="717" spans="1:18" s="45" customFormat="1" ht="12" x14ac:dyDescent="0.15">
      <c r="A717" s="42"/>
      <c r="B717" s="42"/>
      <c r="C717" s="42"/>
      <c r="D717" s="146"/>
      <c r="E717" s="140"/>
      <c r="F717" s="140"/>
      <c r="G717" s="140"/>
      <c r="H717" s="43"/>
      <c r="I717" s="43"/>
      <c r="J717" s="43"/>
      <c r="K717" s="44"/>
      <c r="L717" s="42"/>
      <c r="M717" s="42"/>
      <c r="N717" s="42"/>
      <c r="O717" s="42"/>
      <c r="P717" s="42"/>
      <c r="Q717" s="42"/>
      <c r="R717" s="42"/>
    </row>
    <row r="718" spans="1:18" s="45" customFormat="1" ht="12" x14ac:dyDescent="0.15">
      <c r="A718" s="42"/>
      <c r="B718" s="42"/>
      <c r="C718" s="42"/>
      <c r="D718" s="146"/>
      <c r="E718" s="140"/>
      <c r="F718" s="140"/>
      <c r="G718" s="140"/>
      <c r="H718" s="43"/>
      <c r="I718" s="43"/>
      <c r="J718" s="43"/>
      <c r="K718" s="44"/>
      <c r="L718" s="42"/>
      <c r="M718" s="42"/>
      <c r="N718" s="42"/>
      <c r="O718" s="42"/>
      <c r="P718" s="42"/>
      <c r="Q718" s="42"/>
      <c r="R718" s="42"/>
    </row>
    <row r="719" spans="1:18" s="45" customFormat="1" ht="12" x14ac:dyDescent="0.15">
      <c r="A719" s="42"/>
      <c r="B719" s="42"/>
      <c r="C719" s="42"/>
      <c r="D719" s="146"/>
      <c r="E719" s="140"/>
      <c r="F719" s="140"/>
      <c r="G719" s="140"/>
      <c r="H719" s="43"/>
      <c r="I719" s="43"/>
      <c r="J719" s="43"/>
      <c r="K719" s="44"/>
      <c r="L719" s="42"/>
      <c r="M719" s="42"/>
      <c r="N719" s="42"/>
      <c r="O719" s="42"/>
      <c r="P719" s="42"/>
      <c r="Q719" s="42"/>
      <c r="R719" s="42"/>
    </row>
    <row r="720" spans="1:18" s="45" customFormat="1" ht="12" x14ac:dyDescent="0.15">
      <c r="A720" s="42"/>
      <c r="B720" s="42"/>
      <c r="C720" s="42"/>
      <c r="D720" s="146"/>
      <c r="E720" s="140"/>
      <c r="F720" s="140"/>
      <c r="G720" s="140"/>
      <c r="H720" s="43"/>
      <c r="I720" s="43"/>
      <c r="J720" s="43"/>
      <c r="K720" s="44"/>
      <c r="L720" s="42"/>
      <c r="M720" s="42"/>
      <c r="N720" s="42"/>
      <c r="O720" s="42"/>
      <c r="P720" s="42"/>
      <c r="Q720" s="42"/>
      <c r="R720" s="42"/>
    </row>
    <row r="721" spans="1:18" s="45" customFormat="1" ht="12" x14ac:dyDescent="0.15">
      <c r="A721" s="42"/>
      <c r="B721" s="42"/>
      <c r="C721" s="42"/>
      <c r="D721" s="146"/>
      <c r="E721" s="140"/>
      <c r="F721" s="140"/>
      <c r="G721" s="140"/>
      <c r="H721" s="43"/>
      <c r="I721" s="43"/>
      <c r="J721" s="43"/>
      <c r="K721" s="44"/>
      <c r="L721" s="42"/>
      <c r="M721" s="42"/>
      <c r="N721" s="42"/>
      <c r="O721" s="42"/>
      <c r="P721" s="42"/>
      <c r="Q721" s="42"/>
      <c r="R721" s="42"/>
    </row>
    <row r="722" spans="1:18" s="45" customFormat="1" ht="12" x14ac:dyDescent="0.15">
      <c r="A722" s="42"/>
      <c r="B722" s="42"/>
      <c r="C722" s="42"/>
      <c r="D722" s="146"/>
      <c r="E722" s="140"/>
      <c r="F722" s="140"/>
      <c r="G722" s="140"/>
      <c r="H722" s="43"/>
      <c r="I722" s="43"/>
      <c r="J722" s="43"/>
      <c r="K722" s="44"/>
      <c r="L722" s="42"/>
      <c r="M722" s="42"/>
      <c r="N722" s="42"/>
      <c r="O722" s="42"/>
      <c r="P722" s="42"/>
      <c r="Q722" s="42"/>
      <c r="R722" s="42"/>
    </row>
    <row r="723" spans="1:18" s="45" customFormat="1" ht="12" x14ac:dyDescent="0.15">
      <c r="A723" s="42"/>
      <c r="B723" s="42"/>
      <c r="C723" s="42"/>
      <c r="D723" s="146"/>
      <c r="E723" s="140"/>
      <c r="F723" s="140"/>
      <c r="G723" s="140"/>
      <c r="H723" s="43"/>
      <c r="I723" s="43"/>
      <c r="J723" s="43"/>
      <c r="K723" s="44"/>
      <c r="L723" s="42"/>
      <c r="M723" s="42"/>
      <c r="N723" s="42"/>
      <c r="O723" s="42"/>
      <c r="P723" s="42"/>
      <c r="Q723" s="42"/>
      <c r="R723" s="42"/>
    </row>
    <row r="724" spans="1:18" s="45" customFormat="1" ht="12" x14ac:dyDescent="0.15">
      <c r="A724" s="42"/>
      <c r="B724" s="42"/>
      <c r="C724" s="42"/>
      <c r="D724" s="146"/>
      <c r="E724" s="140"/>
      <c r="F724" s="140"/>
      <c r="G724" s="140"/>
      <c r="H724" s="43"/>
      <c r="I724" s="43"/>
      <c r="J724" s="43"/>
      <c r="K724" s="44"/>
      <c r="L724" s="42"/>
      <c r="M724" s="42"/>
      <c r="N724" s="42"/>
      <c r="O724" s="42"/>
      <c r="P724" s="42"/>
      <c r="Q724" s="42"/>
      <c r="R724" s="42"/>
    </row>
    <row r="725" spans="1:18" s="45" customFormat="1" ht="12" x14ac:dyDescent="0.15">
      <c r="A725" s="42"/>
      <c r="B725" s="42"/>
      <c r="C725" s="42"/>
      <c r="D725" s="146"/>
      <c r="E725" s="140"/>
      <c r="F725" s="140"/>
      <c r="G725" s="140"/>
      <c r="H725" s="43"/>
      <c r="I725" s="43"/>
      <c r="J725" s="43"/>
      <c r="K725" s="44"/>
      <c r="L725" s="42"/>
      <c r="M725" s="42"/>
      <c r="N725" s="42"/>
      <c r="O725" s="42"/>
      <c r="P725" s="42"/>
      <c r="Q725" s="42"/>
      <c r="R725" s="42"/>
    </row>
    <row r="726" spans="1:18" s="45" customFormat="1" ht="12" x14ac:dyDescent="0.15">
      <c r="A726" s="42"/>
      <c r="B726" s="42"/>
      <c r="C726" s="42"/>
      <c r="D726" s="146"/>
      <c r="E726" s="140"/>
      <c r="F726" s="140"/>
      <c r="G726" s="140"/>
      <c r="H726" s="43"/>
      <c r="I726" s="43"/>
      <c r="J726" s="43"/>
      <c r="K726" s="44"/>
      <c r="L726" s="42"/>
      <c r="M726" s="42"/>
      <c r="N726" s="42"/>
      <c r="O726" s="42"/>
      <c r="P726" s="42"/>
      <c r="Q726" s="42"/>
      <c r="R726" s="42"/>
    </row>
    <row r="727" spans="1:18" s="45" customFormat="1" ht="12" x14ac:dyDescent="0.15">
      <c r="A727" s="42"/>
      <c r="B727" s="42"/>
      <c r="C727" s="42"/>
      <c r="D727" s="146"/>
      <c r="E727" s="140"/>
      <c r="F727" s="140"/>
      <c r="G727" s="140"/>
      <c r="H727" s="43"/>
      <c r="I727" s="43"/>
      <c r="J727" s="43"/>
      <c r="K727" s="44"/>
      <c r="L727" s="42"/>
      <c r="M727" s="42"/>
      <c r="N727" s="42"/>
      <c r="O727" s="42"/>
      <c r="P727" s="42"/>
      <c r="Q727" s="42"/>
      <c r="R727" s="42"/>
    </row>
    <row r="728" spans="1:18" s="45" customFormat="1" ht="12" x14ac:dyDescent="0.15">
      <c r="A728" s="42"/>
      <c r="B728" s="42"/>
      <c r="C728" s="42"/>
      <c r="D728" s="146"/>
      <c r="E728" s="140"/>
      <c r="F728" s="140"/>
      <c r="G728" s="140"/>
      <c r="H728" s="43"/>
      <c r="I728" s="43"/>
      <c r="J728" s="43"/>
      <c r="K728" s="44"/>
      <c r="L728" s="42"/>
      <c r="M728" s="42"/>
      <c r="N728" s="42"/>
      <c r="O728" s="42"/>
      <c r="P728" s="42"/>
      <c r="Q728" s="42"/>
      <c r="R728" s="42"/>
    </row>
    <row r="729" spans="1:18" s="45" customFormat="1" ht="12" x14ac:dyDescent="0.15">
      <c r="A729" s="42"/>
      <c r="B729" s="42"/>
      <c r="C729" s="42"/>
      <c r="D729" s="146"/>
      <c r="E729" s="140"/>
      <c r="F729" s="140"/>
      <c r="G729" s="140"/>
      <c r="H729" s="43"/>
      <c r="I729" s="43"/>
      <c r="J729" s="43"/>
      <c r="K729" s="44"/>
      <c r="L729" s="42"/>
      <c r="M729" s="42"/>
      <c r="N729" s="42"/>
      <c r="O729" s="42"/>
      <c r="P729" s="42"/>
      <c r="Q729" s="42"/>
      <c r="R729" s="42"/>
    </row>
    <row r="730" spans="1:18" s="45" customFormat="1" ht="12" x14ac:dyDescent="0.15">
      <c r="A730" s="42"/>
      <c r="B730" s="42"/>
      <c r="C730" s="42"/>
      <c r="D730" s="146"/>
      <c r="E730" s="140"/>
      <c r="F730" s="140"/>
      <c r="G730" s="140"/>
      <c r="H730" s="43"/>
      <c r="I730" s="43"/>
      <c r="J730" s="43"/>
      <c r="K730" s="44"/>
      <c r="L730" s="42"/>
      <c r="M730" s="42"/>
      <c r="N730" s="42"/>
      <c r="O730" s="42"/>
      <c r="P730" s="42"/>
      <c r="Q730" s="42"/>
      <c r="R730" s="42"/>
    </row>
    <row r="731" spans="1:18" s="45" customFormat="1" ht="12" x14ac:dyDescent="0.15">
      <c r="A731" s="42"/>
      <c r="B731" s="42"/>
      <c r="C731" s="42"/>
      <c r="D731" s="146"/>
      <c r="E731" s="140"/>
      <c r="F731" s="140"/>
      <c r="G731" s="140"/>
      <c r="H731" s="43"/>
      <c r="I731" s="43"/>
      <c r="J731" s="43"/>
      <c r="K731" s="44"/>
      <c r="L731" s="42"/>
      <c r="M731" s="42"/>
      <c r="N731" s="42"/>
      <c r="O731" s="42"/>
      <c r="P731" s="42"/>
      <c r="Q731" s="42"/>
      <c r="R731" s="42"/>
    </row>
    <row r="732" spans="1:18" s="45" customFormat="1" ht="12" x14ac:dyDescent="0.15">
      <c r="A732" s="42"/>
      <c r="B732" s="42"/>
      <c r="C732" s="42"/>
      <c r="D732" s="146"/>
      <c r="E732" s="140"/>
      <c r="F732" s="140"/>
      <c r="G732" s="140"/>
      <c r="H732" s="43"/>
      <c r="I732" s="43"/>
      <c r="J732" s="43"/>
      <c r="K732" s="44"/>
      <c r="L732" s="42"/>
      <c r="M732" s="42"/>
      <c r="N732" s="42"/>
      <c r="O732" s="42"/>
      <c r="P732" s="42"/>
      <c r="Q732" s="42"/>
      <c r="R732" s="42"/>
    </row>
    <row r="733" spans="1:18" s="45" customFormat="1" ht="12" x14ac:dyDescent="0.15">
      <c r="A733" s="42"/>
      <c r="B733" s="42"/>
      <c r="C733" s="42"/>
      <c r="D733" s="146"/>
      <c r="E733" s="140"/>
      <c r="F733" s="140"/>
      <c r="G733" s="140"/>
      <c r="H733" s="43"/>
      <c r="I733" s="43"/>
      <c r="J733" s="43"/>
      <c r="K733" s="44"/>
      <c r="L733" s="42"/>
      <c r="M733" s="42"/>
      <c r="N733" s="42"/>
      <c r="O733" s="42"/>
      <c r="P733" s="42"/>
      <c r="Q733" s="42"/>
      <c r="R733" s="42"/>
    </row>
    <row r="734" spans="1:18" s="45" customFormat="1" ht="12" x14ac:dyDescent="0.15">
      <c r="A734" s="42"/>
      <c r="B734" s="42"/>
      <c r="C734" s="42"/>
      <c r="D734" s="146"/>
      <c r="E734" s="140"/>
      <c r="F734" s="140"/>
      <c r="G734" s="140"/>
      <c r="H734" s="43"/>
      <c r="I734" s="43"/>
      <c r="J734" s="43"/>
      <c r="K734" s="44"/>
      <c r="L734" s="42"/>
      <c r="M734" s="42"/>
      <c r="N734" s="42"/>
      <c r="O734" s="42"/>
      <c r="P734" s="42"/>
      <c r="Q734" s="42"/>
      <c r="R734" s="42"/>
    </row>
    <row r="735" spans="1:18" s="45" customFormat="1" ht="12" x14ac:dyDescent="0.15">
      <c r="A735" s="42"/>
      <c r="B735" s="42"/>
      <c r="C735" s="42"/>
      <c r="D735" s="146"/>
      <c r="E735" s="140"/>
      <c r="F735" s="140"/>
      <c r="G735" s="140"/>
      <c r="H735" s="43"/>
      <c r="I735" s="43"/>
      <c r="J735" s="43"/>
      <c r="K735" s="44"/>
      <c r="L735" s="42"/>
      <c r="M735" s="42"/>
      <c r="N735" s="42"/>
      <c r="O735" s="42"/>
      <c r="P735" s="42"/>
      <c r="Q735" s="42"/>
      <c r="R735" s="42"/>
    </row>
    <row r="736" spans="1:18" s="45" customFormat="1" ht="12" x14ac:dyDescent="0.15">
      <c r="A736" s="42"/>
      <c r="B736" s="42"/>
      <c r="C736" s="42"/>
      <c r="D736" s="146"/>
      <c r="E736" s="140"/>
      <c r="F736" s="140"/>
      <c r="G736" s="140"/>
      <c r="H736" s="43"/>
      <c r="I736" s="43"/>
      <c r="J736" s="43"/>
      <c r="K736" s="44"/>
      <c r="L736" s="42"/>
      <c r="M736" s="42"/>
      <c r="N736" s="42"/>
      <c r="O736" s="42"/>
      <c r="P736" s="42"/>
      <c r="Q736" s="42"/>
      <c r="R736" s="42"/>
    </row>
    <row r="737" spans="1:18" s="45" customFormat="1" ht="12" x14ac:dyDescent="0.15">
      <c r="A737" s="42"/>
      <c r="B737" s="42"/>
      <c r="C737" s="42"/>
      <c r="D737" s="146"/>
      <c r="E737" s="140"/>
      <c r="F737" s="140"/>
      <c r="G737" s="140"/>
      <c r="H737" s="43"/>
      <c r="I737" s="43"/>
      <c r="J737" s="43"/>
      <c r="K737" s="44"/>
      <c r="L737" s="42"/>
      <c r="M737" s="42"/>
      <c r="N737" s="42"/>
      <c r="O737" s="42"/>
      <c r="P737" s="42"/>
      <c r="Q737" s="42"/>
      <c r="R737" s="42"/>
    </row>
    <row r="738" spans="1:18" s="45" customFormat="1" ht="12" x14ac:dyDescent="0.15">
      <c r="A738" s="42"/>
      <c r="B738" s="42"/>
      <c r="C738" s="42"/>
      <c r="D738" s="146"/>
      <c r="E738" s="140"/>
      <c r="F738" s="140"/>
      <c r="G738" s="140"/>
      <c r="H738" s="43"/>
      <c r="I738" s="43"/>
      <c r="J738" s="43"/>
      <c r="K738" s="44"/>
      <c r="L738" s="42"/>
      <c r="M738" s="42"/>
      <c r="N738" s="42"/>
      <c r="O738" s="42"/>
      <c r="P738" s="42"/>
      <c r="Q738" s="42"/>
      <c r="R738" s="42"/>
    </row>
    <row r="739" spans="1:18" s="45" customFormat="1" ht="12" x14ac:dyDescent="0.15">
      <c r="A739" s="42"/>
      <c r="B739" s="42"/>
      <c r="C739" s="42"/>
      <c r="D739" s="146"/>
      <c r="E739" s="140"/>
      <c r="F739" s="140"/>
      <c r="G739" s="140"/>
      <c r="H739" s="43"/>
      <c r="I739" s="43"/>
      <c r="J739" s="43"/>
      <c r="K739" s="44"/>
      <c r="L739" s="42"/>
      <c r="M739" s="42"/>
      <c r="N739" s="42"/>
      <c r="O739" s="42"/>
      <c r="P739" s="42"/>
      <c r="Q739" s="42"/>
      <c r="R739" s="42"/>
    </row>
    <row r="740" spans="1:18" s="45" customFormat="1" ht="12" x14ac:dyDescent="0.15">
      <c r="A740" s="42"/>
      <c r="B740" s="42"/>
      <c r="C740" s="42"/>
      <c r="D740" s="146"/>
      <c r="E740" s="140"/>
      <c r="F740" s="140"/>
      <c r="G740" s="140"/>
      <c r="H740" s="43"/>
      <c r="I740" s="43"/>
      <c r="J740" s="43"/>
      <c r="K740" s="44"/>
      <c r="L740" s="42"/>
      <c r="M740" s="42"/>
      <c r="N740" s="42"/>
      <c r="O740" s="42"/>
      <c r="P740" s="42"/>
      <c r="Q740" s="42"/>
      <c r="R740" s="42"/>
    </row>
    <row r="741" spans="1:18" s="45" customFormat="1" ht="12" x14ac:dyDescent="0.15">
      <c r="A741" s="42"/>
      <c r="B741" s="42"/>
      <c r="C741" s="42"/>
      <c r="D741" s="146"/>
      <c r="E741" s="140"/>
      <c r="F741" s="140"/>
      <c r="G741" s="140"/>
      <c r="H741" s="43"/>
      <c r="I741" s="43"/>
      <c r="J741" s="43"/>
      <c r="K741" s="44"/>
      <c r="L741" s="42"/>
      <c r="M741" s="42"/>
      <c r="N741" s="42"/>
      <c r="O741" s="42"/>
      <c r="P741" s="42"/>
      <c r="Q741" s="42"/>
      <c r="R741" s="42"/>
    </row>
    <row r="742" spans="1:18" s="45" customFormat="1" ht="12" x14ac:dyDescent="0.15">
      <c r="A742" s="42"/>
      <c r="B742" s="42"/>
      <c r="C742" s="42"/>
      <c r="D742" s="146"/>
      <c r="E742" s="140"/>
      <c r="F742" s="140"/>
      <c r="G742" s="140"/>
      <c r="H742" s="43"/>
      <c r="I742" s="43"/>
      <c r="J742" s="43"/>
      <c r="K742" s="44"/>
      <c r="L742" s="42"/>
      <c r="M742" s="42"/>
      <c r="N742" s="42"/>
      <c r="O742" s="42"/>
      <c r="P742" s="42"/>
      <c r="Q742" s="42"/>
      <c r="R742" s="42"/>
    </row>
    <row r="743" spans="1:18" s="45" customFormat="1" ht="12" x14ac:dyDescent="0.15">
      <c r="A743" s="42"/>
      <c r="B743" s="42"/>
      <c r="C743" s="42"/>
      <c r="D743" s="146"/>
      <c r="E743" s="140"/>
      <c r="F743" s="140"/>
      <c r="G743" s="140"/>
      <c r="H743" s="43"/>
      <c r="I743" s="43"/>
      <c r="J743" s="43"/>
      <c r="K743" s="44"/>
      <c r="L743" s="42"/>
      <c r="M743" s="42"/>
      <c r="N743" s="42"/>
      <c r="O743" s="42"/>
      <c r="P743" s="42"/>
      <c r="Q743" s="42"/>
      <c r="R743" s="42"/>
    </row>
    <row r="744" spans="1:18" s="45" customFormat="1" ht="12" x14ac:dyDescent="0.15">
      <c r="A744" s="42"/>
      <c r="B744" s="42"/>
      <c r="C744" s="42"/>
      <c r="D744" s="146"/>
      <c r="E744" s="140"/>
      <c r="F744" s="140"/>
      <c r="G744" s="140"/>
      <c r="H744" s="43"/>
      <c r="I744" s="43"/>
      <c r="J744" s="43"/>
      <c r="K744" s="44"/>
      <c r="L744" s="42"/>
      <c r="M744" s="42"/>
      <c r="N744" s="42"/>
      <c r="O744" s="42"/>
      <c r="P744" s="42"/>
      <c r="Q744" s="42"/>
      <c r="R744" s="42"/>
    </row>
    <row r="745" spans="1:18" s="45" customFormat="1" ht="12" x14ac:dyDescent="0.15">
      <c r="A745" s="42"/>
      <c r="B745" s="42"/>
      <c r="C745" s="42"/>
      <c r="D745" s="146"/>
      <c r="E745" s="140"/>
      <c r="F745" s="140"/>
      <c r="G745" s="140"/>
      <c r="H745" s="43"/>
      <c r="I745" s="43"/>
      <c r="J745" s="43"/>
      <c r="K745" s="44"/>
      <c r="L745" s="42"/>
      <c r="M745" s="42"/>
      <c r="N745" s="42"/>
      <c r="O745" s="42"/>
      <c r="P745" s="42"/>
      <c r="Q745" s="42"/>
      <c r="R745" s="42"/>
    </row>
    <row r="746" spans="1:18" s="45" customFormat="1" ht="12" x14ac:dyDescent="0.15">
      <c r="A746" s="42"/>
      <c r="B746" s="42"/>
      <c r="C746" s="42"/>
      <c r="D746" s="146"/>
      <c r="E746" s="140"/>
      <c r="F746" s="140"/>
      <c r="G746" s="140"/>
      <c r="H746" s="43"/>
      <c r="I746" s="43"/>
      <c r="J746" s="43"/>
      <c r="K746" s="44"/>
      <c r="L746" s="42"/>
      <c r="M746" s="42"/>
      <c r="N746" s="42"/>
      <c r="O746" s="42"/>
      <c r="P746" s="42"/>
      <c r="Q746" s="42"/>
      <c r="R746" s="42"/>
    </row>
    <row r="747" spans="1:18" s="45" customFormat="1" ht="12" x14ac:dyDescent="0.15">
      <c r="A747" s="42"/>
      <c r="B747" s="42"/>
      <c r="C747" s="42"/>
      <c r="D747" s="146"/>
      <c r="E747" s="140"/>
      <c r="F747" s="140"/>
      <c r="G747" s="140"/>
      <c r="H747" s="43"/>
      <c r="I747" s="43"/>
      <c r="J747" s="43"/>
      <c r="K747" s="44"/>
      <c r="L747" s="42"/>
      <c r="M747" s="42"/>
      <c r="N747" s="42"/>
      <c r="O747" s="42"/>
      <c r="P747" s="42"/>
      <c r="Q747" s="42"/>
      <c r="R747" s="42"/>
    </row>
    <row r="748" spans="1:18" s="45" customFormat="1" ht="12" x14ac:dyDescent="0.15">
      <c r="A748" s="42"/>
      <c r="B748" s="42"/>
      <c r="C748" s="42"/>
      <c r="D748" s="146"/>
      <c r="E748" s="140"/>
      <c r="F748" s="140"/>
      <c r="G748" s="140"/>
      <c r="H748" s="43"/>
      <c r="I748" s="43"/>
      <c r="J748" s="43"/>
      <c r="K748" s="44"/>
      <c r="L748" s="42"/>
      <c r="M748" s="42"/>
      <c r="N748" s="42"/>
      <c r="O748" s="42"/>
      <c r="P748" s="42"/>
      <c r="Q748" s="42"/>
      <c r="R748" s="42"/>
    </row>
    <row r="749" spans="1:18" s="45" customFormat="1" ht="12" x14ac:dyDescent="0.15">
      <c r="A749" s="42"/>
      <c r="B749" s="42"/>
      <c r="C749" s="42"/>
      <c r="D749" s="146"/>
      <c r="E749" s="140"/>
      <c r="F749" s="140"/>
      <c r="G749" s="140"/>
      <c r="H749" s="43"/>
      <c r="I749" s="43"/>
      <c r="J749" s="43"/>
      <c r="K749" s="44"/>
      <c r="L749" s="42"/>
      <c r="M749" s="42"/>
      <c r="N749" s="42"/>
      <c r="O749" s="42"/>
      <c r="P749" s="42"/>
      <c r="Q749" s="42"/>
      <c r="R749" s="42"/>
    </row>
    <row r="750" spans="1:18" s="45" customFormat="1" ht="12" x14ac:dyDescent="0.15">
      <c r="A750" s="42"/>
      <c r="B750" s="42"/>
      <c r="C750" s="42"/>
      <c r="D750" s="146"/>
      <c r="E750" s="140"/>
      <c r="F750" s="140"/>
      <c r="G750" s="140"/>
      <c r="H750" s="43"/>
      <c r="I750" s="43"/>
      <c r="J750" s="43"/>
      <c r="K750" s="44"/>
      <c r="L750" s="42"/>
      <c r="M750" s="42"/>
      <c r="N750" s="42"/>
      <c r="O750" s="42"/>
      <c r="P750" s="42"/>
      <c r="Q750" s="42"/>
      <c r="R750" s="42"/>
    </row>
    <row r="751" spans="1:18" s="45" customFormat="1" ht="12" x14ac:dyDescent="0.15">
      <c r="A751" s="42"/>
      <c r="B751" s="42"/>
      <c r="C751" s="42"/>
      <c r="D751" s="146"/>
      <c r="E751" s="140"/>
      <c r="F751" s="140"/>
      <c r="G751" s="140"/>
      <c r="H751" s="43"/>
      <c r="I751" s="43"/>
      <c r="J751" s="43"/>
      <c r="K751" s="44"/>
      <c r="L751" s="42"/>
      <c r="M751" s="42"/>
      <c r="N751" s="42"/>
      <c r="O751" s="42"/>
      <c r="P751" s="42"/>
      <c r="Q751" s="42"/>
      <c r="R751" s="42"/>
    </row>
    <row r="752" spans="1:18" s="45" customFormat="1" ht="12" x14ac:dyDescent="0.15">
      <c r="A752" s="42"/>
      <c r="B752" s="42"/>
      <c r="C752" s="42"/>
      <c r="D752" s="146"/>
      <c r="E752" s="140"/>
      <c r="F752" s="140"/>
      <c r="G752" s="140"/>
      <c r="H752" s="43"/>
      <c r="I752" s="43"/>
      <c r="J752" s="43"/>
      <c r="K752" s="44"/>
      <c r="L752" s="42"/>
      <c r="M752" s="42"/>
      <c r="N752" s="42"/>
      <c r="O752" s="42"/>
      <c r="P752" s="42"/>
      <c r="Q752" s="42"/>
      <c r="R752" s="42"/>
    </row>
    <row r="753" spans="1:18" s="45" customFormat="1" ht="12" x14ac:dyDescent="0.15">
      <c r="A753" s="42"/>
      <c r="B753" s="42"/>
      <c r="C753" s="42"/>
      <c r="D753" s="146"/>
      <c r="E753" s="140"/>
      <c r="F753" s="140"/>
      <c r="G753" s="140"/>
      <c r="H753" s="43"/>
      <c r="I753" s="43"/>
      <c r="J753" s="43"/>
      <c r="K753" s="44"/>
      <c r="L753" s="42"/>
      <c r="M753" s="42"/>
      <c r="N753" s="42"/>
      <c r="O753" s="42"/>
      <c r="P753" s="42"/>
      <c r="Q753" s="42"/>
      <c r="R753" s="42"/>
    </row>
    <row r="754" spans="1:18" s="45" customFormat="1" ht="12" x14ac:dyDescent="0.15">
      <c r="A754" s="42"/>
      <c r="B754" s="42"/>
      <c r="C754" s="42"/>
      <c r="D754" s="146"/>
      <c r="E754" s="140"/>
      <c r="F754" s="140"/>
      <c r="G754" s="140"/>
      <c r="H754" s="43"/>
      <c r="I754" s="43"/>
      <c r="J754" s="43"/>
      <c r="K754" s="44"/>
      <c r="L754" s="42"/>
      <c r="M754" s="42"/>
      <c r="N754" s="42"/>
      <c r="O754" s="42"/>
      <c r="P754" s="42"/>
      <c r="Q754" s="42"/>
      <c r="R754" s="42"/>
    </row>
    <row r="755" spans="1:18" s="45" customFormat="1" ht="12" x14ac:dyDescent="0.15">
      <c r="A755" s="42"/>
      <c r="B755" s="42"/>
      <c r="C755" s="42"/>
      <c r="D755" s="146"/>
      <c r="E755" s="140"/>
      <c r="F755" s="140"/>
      <c r="G755" s="140"/>
      <c r="H755" s="43"/>
      <c r="I755" s="43"/>
      <c r="J755" s="43"/>
      <c r="K755" s="44"/>
      <c r="L755" s="42"/>
      <c r="M755" s="42"/>
      <c r="N755" s="42"/>
      <c r="O755" s="42"/>
      <c r="P755" s="42"/>
      <c r="Q755" s="42"/>
      <c r="R755" s="42"/>
    </row>
    <row r="756" spans="1:18" s="45" customFormat="1" ht="12" x14ac:dyDescent="0.15">
      <c r="A756" s="42"/>
      <c r="B756" s="42"/>
      <c r="C756" s="42"/>
      <c r="D756" s="146"/>
      <c r="E756" s="140"/>
      <c r="F756" s="140"/>
      <c r="G756" s="140"/>
      <c r="H756" s="43"/>
      <c r="I756" s="43"/>
      <c r="J756" s="43"/>
      <c r="K756" s="44"/>
      <c r="L756" s="42"/>
      <c r="M756" s="42"/>
      <c r="N756" s="42"/>
      <c r="O756" s="42"/>
      <c r="P756" s="42"/>
      <c r="Q756" s="42"/>
      <c r="R756" s="42"/>
    </row>
    <row r="757" spans="1:18" s="45" customFormat="1" ht="12" x14ac:dyDescent="0.15">
      <c r="A757" s="42"/>
      <c r="B757" s="42"/>
      <c r="C757" s="42"/>
      <c r="D757" s="146"/>
      <c r="E757" s="140"/>
      <c r="F757" s="140"/>
      <c r="G757" s="140"/>
      <c r="H757" s="43"/>
      <c r="I757" s="43"/>
      <c r="J757" s="43"/>
      <c r="K757" s="44"/>
      <c r="L757" s="42"/>
      <c r="M757" s="42"/>
      <c r="N757" s="42"/>
      <c r="O757" s="42"/>
      <c r="P757" s="42"/>
      <c r="Q757" s="42"/>
      <c r="R757" s="42"/>
    </row>
    <row r="758" spans="1:18" s="45" customFormat="1" ht="12" x14ac:dyDescent="0.15">
      <c r="A758" s="42"/>
      <c r="B758" s="42"/>
      <c r="C758" s="42"/>
      <c r="D758" s="146"/>
      <c r="E758" s="140"/>
      <c r="F758" s="140"/>
      <c r="G758" s="140"/>
      <c r="H758" s="43"/>
      <c r="I758" s="43"/>
      <c r="J758" s="43"/>
      <c r="K758" s="44"/>
      <c r="L758" s="42"/>
      <c r="M758" s="42"/>
      <c r="N758" s="42"/>
      <c r="O758" s="42"/>
      <c r="P758" s="42"/>
      <c r="Q758" s="42"/>
      <c r="R758" s="42"/>
    </row>
    <row r="759" spans="1:18" s="45" customFormat="1" ht="12" x14ac:dyDescent="0.15">
      <c r="A759" s="42"/>
      <c r="B759" s="42"/>
      <c r="C759" s="42"/>
      <c r="D759" s="146"/>
      <c r="E759" s="140"/>
      <c r="F759" s="140"/>
      <c r="G759" s="140"/>
      <c r="H759" s="43"/>
      <c r="I759" s="43"/>
      <c r="J759" s="43"/>
      <c r="K759" s="44"/>
      <c r="L759" s="42"/>
      <c r="M759" s="42"/>
      <c r="N759" s="42"/>
      <c r="O759" s="42"/>
      <c r="P759" s="42"/>
      <c r="Q759" s="42"/>
      <c r="R759" s="42"/>
    </row>
    <row r="760" spans="1:18" s="45" customFormat="1" ht="12" x14ac:dyDescent="0.15">
      <c r="A760" s="42"/>
      <c r="B760" s="42"/>
      <c r="C760" s="42"/>
      <c r="D760" s="146"/>
      <c r="E760" s="140"/>
      <c r="F760" s="140"/>
      <c r="G760" s="140"/>
      <c r="H760" s="43"/>
      <c r="I760" s="43"/>
      <c r="J760" s="43"/>
      <c r="K760" s="44"/>
      <c r="L760" s="42"/>
      <c r="M760" s="42"/>
      <c r="N760" s="42"/>
      <c r="O760" s="42"/>
      <c r="P760" s="42"/>
      <c r="Q760" s="42"/>
      <c r="R760" s="42"/>
    </row>
    <row r="761" spans="1:18" s="45" customFormat="1" ht="12" x14ac:dyDescent="0.15">
      <c r="A761" s="42"/>
      <c r="B761" s="42"/>
      <c r="C761" s="42"/>
      <c r="D761" s="146"/>
      <c r="E761" s="140"/>
      <c r="F761" s="140"/>
      <c r="G761" s="140"/>
      <c r="H761" s="43"/>
      <c r="I761" s="43"/>
      <c r="J761" s="43"/>
      <c r="K761" s="44"/>
      <c r="L761" s="42"/>
      <c r="M761" s="42"/>
      <c r="N761" s="42"/>
      <c r="O761" s="42"/>
      <c r="P761" s="42"/>
      <c r="Q761" s="42"/>
      <c r="R761" s="42"/>
    </row>
    <row r="762" spans="1:18" s="45" customFormat="1" ht="12" x14ac:dyDescent="0.15">
      <c r="A762" s="42"/>
      <c r="B762" s="42"/>
      <c r="C762" s="42"/>
      <c r="D762" s="146"/>
      <c r="E762" s="140"/>
      <c r="F762" s="140"/>
      <c r="G762" s="140"/>
      <c r="H762" s="43"/>
      <c r="I762" s="43"/>
      <c r="J762" s="43"/>
      <c r="K762" s="44"/>
      <c r="L762" s="42"/>
      <c r="M762" s="42"/>
      <c r="N762" s="42"/>
      <c r="O762" s="42"/>
      <c r="P762" s="42"/>
      <c r="Q762" s="42"/>
      <c r="R762" s="42"/>
    </row>
    <row r="763" spans="1:18" s="45" customFormat="1" ht="12" x14ac:dyDescent="0.15">
      <c r="A763" s="42"/>
      <c r="B763" s="42"/>
      <c r="C763" s="42"/>
      <c r="D763" s="146"/>
      <c r="E763" s="140"/>
      <c r="F763" s="140"/>
      <c r="G763" s="140"/>
      <c r="H763" s="43"/>
      <c r="I763" s="43"/>
      <c r="J763" s="43"/>
      <c r="K763" s="44"/>
      <c r="L763" s="42"/>
      <c r="M763" s="42"/>
      <c r="N763" s="42"/>
      <c r="O763" s="42"/>
      <c r="P763" s="42"/>
      <c r="Q763" s="42"/>
      <c r="R763" s="42"/>
    </row>
    <row r="764" spans="1:18" s="45" customFormat="1" ht="12" x14ac:dyDescent="0.15">
      <c r="A764" s="42"/>
      <c r="B764" s="42"/>
      <c r="C764" s="42"/>
      <c r="D764" s="146"/>
      <c r="E764" s="140"/>
      <c r="F764" s="140"/>
      <c r="G764" s="140"/>
      <c r="H764" s="43"/>
      <c r="I764" s="43"/>
      <c r="J764" s="43"/>
      <c r="K764" s="44"/>
      <c r="L764" s="42"/>
      <c r="M764" s="42"/>
      <c r="N764" s="42"/>
      <c r="O764" s="42"/>
      <c r="P764" s="42"/>
      <c r="Q764" s="42"/>
      <c r="R764" s="42"/>
    </row>
    <row r="765" spans="1:18" s="45" customFormat="1" ht="12" x14ac:dyDescent="0.15">
      <c r="A765" s="42"/>
      <c r="B765" s="42"/>
      <c r="C765" s="42"/>
      <c r="D765" s="146"/>
      <c r="E765" s="140"/>
      <c r="F765" s="140"/>
      <c r="G765" s="140"/>
      <c r="H765" s="43"/>
      <c r="I765" s="43"/>
      <c r="J765" s="43"/>
      <c r="K765" s="44"/>
      <c r="L765" s="42"/>
      <c r="M765" s="42"/>
      <c r="N765" s="42"/>
      <c r="O765" s="42"/>
      <c r="P765" s="42"/>
      <c r="Q765" s="42"/>
      <c r="R765" s="42"/>
    </row>
    <row r="766" spans="1:18" s="45" customFormat="1" ht="12" x14ac:dyDescent="0.15">
      <c r="A766" s="42"/>
      <c r="B766" s="42"/>
      <c r="C766" s="42"/>
      <c r="D766" s="146"/>
      <c r="E766" s="140"/>
      <c r="F766" s="140"/>
      <c r="G766" s="140"/>
      <c r="H766" s="43"/>
      <c r="I766" s="43"/>
      <c r="J766" s="43"/>
      <c r="K766" s="44"/>
      <c r="L766" s="42"/>
      <c r="M766" s="42"/>
      <c r="N766" s="42"/>
      <c r="O766" s="42"/>
      <c r="P766" s="42"/>
      <c r="Q766" s="42"/>
      <c r="R766" s="42"/>
    </row>
    <row r="767" spans="1:18" s="45" customFormat="1" ht="12" x14ac:dyDescent="0.15">
      <c r="A767" s="42"/>
      <c r="B767" s="42"/>
      <c r="C767" s="42"/>
      <c r="D767" s="146"/>
      <c r="E767" s="140"/>
      <c r="F767" s="140"/>
      <c r="G767" s="140"/>
      <c r="H767" s="43"/>
      <c r="I767" s="43"/>
      <c r="J767" s="43"/>
      <c r="K767" s="44"/>
      <c r="L767" s="42"/>
      <c r="M767" s="42"/>
      <c r="N767" s="42"/>
      <c r="O767" s="42"/>
      <c r="P767" s="42"/>
      <c r="Q767" s="42"/>
      <c r="R767" s="42"/>
    </row>
    <row r="768" spans="1:18" s="45" customFormat="1" ht="12" x14ac:dyDescent="0.15">
      <c r="A768" s="42"/>
      <c r="B768" s="42"/>
      <c r="C768" s="42"/>
      <c r="D768" s="146"/>
      <c r="E768" s="140"/>
      <c r="F768" s="140"/>
      <c r="G768" s="140"/>
      <c r="H768" s="43"/>
      <c r="I768" s="43"/>
      <c r="J768" s="43"/>
      <c r="K768" s="44"/>
      <c r="L768" s="42"/>
      <c r="M768" s="42"/>
      <c r="N768" s="42"/>
      <c r="O768" s="42"/>
      <c r="P768" s="42"/>
      <c r="Q768" s="42"/>
      <c r="R768" s="42"/>
    </row>
    <row r="769" spans="1:18" s="45" customFormat="1" ht="12" x14ac:dyDescent="0.15">
      <c r="A769" s="42"/>
      <c r="B769" s="42"/>
      <c r="C769" s="42"/>
      <c r="D769" s="146"/>
      <c r="E769" s="140"/>
      <c r="F769" s="140"/>
      <c r="G769" s="140"/>
      <c r="H769" s="43"/>
      <c r="I769" s="43"/>
      <c r="J769" s="43"/>
      <c r="K769" s="44"/>
      <c r="L769" s="42"/>
      <c r="M769" s="42"/>
      <c r="N769" s="42"/>
      <c r="O769" s="42"/>
      <c r="P769" s="42"/>
      <c r="Q769" s="42"/>
      <c r="R769" s="42"/>
    </row>
    <row r="770" spans="1:18" s="45" customFormat="1" ht="12" x14ac:dyDescent="0.15">
      <c r="A770" s="42"/>
      <c r="B770" s="42"/>
      <c r="C770" s="42"/>
      <c r="D770" s="146"/>
      <c r="E770" s="140"/>
      <c r="F770" s="140"/>
      <c r="G770" s="140"/>
      <c r="H770" s="43"/>
      <c r="I770" s="43"/>
      <c r="J770" s="43"/>
      <c r="K770" s="44"/>
      <c r="L770" s="42"/>
      <c r="M770" s="42"/>
      <c r="N770" s="42"/>
      <c r="O770" s="42"/>
      <c r="P770" s="42"/>
      <c r="Q770" s="42"/>
      <c r="R770" s="42"/>
    </row>
    <row r="771" spans="1:18" s="45" customFormat="1" ht="12" x14ac:dyDescent="0.15">
      <c r="A771" s="42"/>
      <c r="B771" s="42"/>
      <c r="C771" s="42"/>
      <c r="D771" s="146"/>
      <c r="E771" s="140"/>
      <c r="F771" s="140"/>
      <c r="G771" s="140"/>
      <c r="H771" s="43"/>
      <c r="I771" s="43"/>
      <c r="J771" s="43"/>
      <c r="K771" s="44"/>
      <c r="L771" s="42"/>
      <c r="M771" s="42"/>
      <c r="N771" s="42"/>
      <c r="O771" s="42"/>
      <c r="P771" s="42"/>
      <c r="Q771" s="42"/>
      <c r="R771" s="42"/>
    </row>
    <row r="772" spans="1:18" s="45" customFormat="1" ht="12" x14ac:dyDescent="0.15">
      <c r="A772" s="42"/>
      <c r="B772" s="42"/>
      <c r="C772" s="42"/>
      <c r="D772" s="146"/>
      <c r="E772" s="140"/>
      <c r="F772" s="140"/>
      <c r="G772" s="140"/>
      <c r="H772" s="43"/>
      <c r="I772" s="43"/>
      <c r="J772" s="43"/>
      <c r="K772" s="44"/>
      <c r="L772" s="42"/>
      <c r="M772" s="42"/>
      <c r="N772" s="42"/>
      <c r="O772" s="42"/>
      <c r="P772" s="42"/>
      <c r="Q772" s="42"/>
      <c r="R772" s="42"/>
    </row>
    <row r="773" spans="1:18" s="45" customFormat="1" ht="12" x14ac:dyDescent="0.15">
      <c r="A773" s="42"/>
      <c r="B773" s="42"/>
      <c r="C773" s="42"/>
      <c r="D773" s="146"/>
      <c r="E773" s="140"/>
      <c r="F773" s="140"/>
      <c r="G773" s="140"/>
      <c r="H773" s="43"/>
      <c r="I773" s="43"/>
      <c r="J773" s="43"/>
      <c r="K773" s="44"/>
      <c r="L773" s="42"/>
      <c r="M773" s="42"/>
      <c r="N773" s="42"/>
      <c r="O773" s="42"/>
      <c r="P773" s="42"/>
      <c r="Q773" s="42"/>
      <c r="R773" s="42"/>
    </row>
    <row r="774" spans="1:18" s="45" customFormat="1" ht="12" x14ac:dyDescent="0.15">
      <c r="A774" s="42"/>
      <c r="B774" s="42"/>
      <c r="C774" s="42"/>
      <c r="D774" s="146"/>
      <c r="E774" s="140"/>
      <c r="F774" s="140"/>
      <c r="G774" s="140"/>
      <c r="H774" s="43"/>
      <c r="I774" s="43"/>
      <c r="J774" s="43"/>
      <c r="K774" s="44"/>
      <c r="L774" s="42"/>
      <c r="M774" s="42"/>
      <c r="N774" s="42"/>
      <c r="O774" s="42"/>
      <c r="P774" s="42"/>
      <c r="Q774" s="42"/>
      <c r="R774" s="42"/>
    </row>
    <row r="775" spans="1:18" s="45" customFormat="1" ht="12" x14ac:dyDescent="0.15">
      <c r="A775" s="42"/>
      <c r="B775" s="42"/>
      <c r="C775" s="42"/>
      <c r="D775" s="146"/>
      <c r="E775" s="140"/>
      <c r="F775" s="140"/>
      <c r="G775" s="140"/>
      <c r="H775" s="43"/>
      <c r="I775" s="43"/>
      <c r="J775" s="43"/>
      <c r="K775" s="44"/>
      <c r="L775" s="42"/>
      <c r="M775" s="42"/>
      <c r="N775" s="42"/>
      <c r="O775" s="42"/>
      <c r="P775" s="42"/>
      <c r="Q775" s="42"/>
      <c r="R775" s="42"/>
    </row>
    <row r="776" spans="1:18" s="45" customFormat="1" ht="12" x14ac:dyDescent="0.15">
      <c r="A776" s="42"/>
      <c r="B776" s="42"/>
      <c r="C776" s="42"/>
      <c r="D776" s="146"/>
      <c r="E776" s="140"/>
      <c r="F776" s="140"/>
      <c r="G776" s="140"/>
      <c r="H776" s="43"/>
      <c r="I776" s="43"/>
      <c r="J776" s="43"/>
      <c r="K776" s="44"/>
      <c r="L776" s="42"/>
      <c r="M776" s="42"/>
      <c r="N776" s="42"/>
      <c r="O776" s="42"/>
      <c r="P776" s="42"/>
      <c r="Q776" s="42"/>
      <c r="R776" s="42"/>
    </row>
    <row r="777" spans="1:18" s="45" customFormat="1" ht="12" x14ac:dyDescent="0.15">
      <c r="A777" s="42"/>
      <c r="B777" s="42"/>
      <c r="C777" s="42"/>
      <c r="D777" s="146"/>
      <c r="E777" s="140"/>
      <c r="F777" s="140"/>
      <c r="G777" s="140"/>
      <c r="H777" s="43"/>
      <c r="I777" s="43"/>
      <c r="J777" s="43"/>
      <c r="K777" s="44"/>
      <c r="L777" s="42"/>
      <c r="M777" s="42"/>
      <c r="N777" s="42"/>
      <c r="O777" s="42"/>
      <c r="P777" s="42"/>
      <c r="Q777" s="42"/>
      <c r="R777" s="42"/>
    </row>
    <row r="778" spans="1:18" s="45" customFormat="1" ht="12" x14ac:dyDescent="0.15">
      <c r="A778" s="42"/>
      <c r="B778" s="42"/>
      <c r="C778" s="42"/>
      <c r="D778" s="146"/>
      <c r="E778" s="140"/>
      <c r="F778" s="140"/>
      <c r="G778" s="140"/>
      <c r="H778" s="43"/>
      <c r="I778" s="43"/>
      <c r="J778" s="43"/>
      <c r="K778" s="44"/>
      <c r="L778" s="42"/>
      <c r="M778" s="42"/>
      <c r="N778" s="42"/>
      <c r="O778" s="42"/>
      <c r="P778" s="42"/>
      <c r="Q778" s="42"/>
      <c r="R778" s="42"/>
    </row>
    <row r="779" spans="1:18" s="45" customFormat="1" ht="12" x14ac:dyDescent="0.15">
      <c r="A779" s="42"/>
      <c r="B779" s="42"/>
      <c r="C779" s="42"/>
      <c r="D779" s="146"/>
      <c r="E779" s="140"/>
      <c r="F779" s="140"/>
      <c r="G779" s="140"/>
      <c r="H779" s="43"/>
      <c r="I779" s="43"/>
      <c r="J779" s="43"/>
      <c r="K779" s="44"/>
      <c r="L779" s="42"/>
      <c r="M779" s="42"/>
      <c r="N779" s="42"/>
      <c r="O779" s="42"/>
      <c r="P779" s="42"/>
      <c r="Q779" s="42"/>
      <c r="R779" s="42"/>
    </row>
    <row r="780" spans="1:18" s="45" customFormat="1" ht="12" x14ac:dyDescent="0.15">
      <c r="A780" s="42"/>
      <c r="B780" s="42"/>
      <c r="C780" s="42"/>
      <c r="D780" s="146"/>
      <c r="E780" s="140"/>
      <c r="F780" s="140"/>
      <c r="G780" s="140"/>
      <c r="H780" s="43"/>
      <c r="I780" s="43"/>
      <c r="J780" s="43"/>
      <c r="K780" s="44"/>
      <c r="L780" s="42"/>
      <c r="M780" s="42"/>
      <c r="N780" s="42"/>
      <c r="O780" s="42"/>
      <c r="P780" s="42"/>
      <c r="Q780" s="42"/>
      <c r="R780" s="42"/>
    </row>
    <row r="781" spans="1:18" s="45" customFormat="1" ht="12" x14ac:dyDescent="0.15">
      <c r="A781" s="42"/>
      <c r="B781" s="42"/>
      <c r="C781" s="42"/>
      <c r="D781" s="146"/>
      <c r="E781" s="140"/>
      <c r="F781" s="140"/>
      <c r="G781" s="140"/>
      <c r="H781" s="43"/>
      <c r="I781" s="43"/>
      <c r="J781" s="43"/>
      <c r="K781" s="44"/>
      <c r="L781" s="42"/>
      <c r="M781" s="42"/>
      <c r="N781" s="42"/>
      <c r="O781" s="42"/>
      <c r="P781" s="42"/>
      <c r="Q781" s="42"/>
      <c r="R781" s="42"/>
    </row>
    <row r="782" spans="1:18" s="45" customFormat="1" ht="12" x14ac:dyDescent="0.15">
      <c r="A782" s="42"/>
      <c r="B782" s="42"/>
      <c r="C782" s="42"/>
      <c r="D782" s="146"/>
      <c r="E782" s="140"/>
      <c r="F782" s="140"/>
      <c r="G782" s="140"/>
      <c r="H782" s="43"/>
      <c r="I782" s="43"/>
      <c r="J782" s="43"/>
      <c r="K782" s="44"/>
      <c r="L782" s="42"/>
      <c r="M782" s="42"/>
      <c r="N782" s="42"/>
      <c r="O782" s="42"/>
      <c r="P782" s="42"/>
      <c r="Q782" s="42"/>
      <c r="R782" s="42"/>
    </row>
    <row r="783" spans="1:18" s="45" customFormat="1" ht="12" x14ac:dyDescent="0.15">
      <c r="A783" s="42"/>
      <c r="B783" s="42"/>
      <c r="C783" s="42"/>
      <c r="D783" s="146"/>
      <c r="E783" s="140"/>
      <c r="F783" s="140"/>
      <c r="G783" s="140"/>
      <c r="H783" s="43"/>
      <c r="I783" s="43"/>
      <c r="J783" s="43"/>
      <c r="K783" s="44"/>
      <c r="L783" s="42"/>
      <c r="M783" s="42"/>
      <c r="N783" s="42"/>
      <c r="O783" s="42"/>
      <c r="P783" s="42"/>
      <c r="Q783" s="42"/>
      <c r="R783" s="42"/>
    </row>
    <row r="784" spans="1:18" s="45" customFormat="1" ht="12" x14ac:dyDescent="0.15">
      <c r="A784" s="42"/>
      <c r="B784" s="42"/>
      <c r="C784" s="42"/>
      <c r="D784" s="146"/>
      <c r="E784" s="140"/>
      <c r="F784" s="140"/>
      <c r="G784" s="140"/>
      <c r="H784" s="43"/>
      <c r="I784" s="43"/>
      <c r="J784" s="43"/>
      <c r="K784" s="44"/>
      <c r="L784" s="42"/>
      <c r="M784" s="42"/>
      <c r="N784" s="42"/>
      <c r="O784" s="42"/>
      <c r="P784" s="42"/>
      <c r="Q784" s="42"/>
      <c r="R784" s="42"/>
    </row>
    <row r="785" spans="1:18" s="45" customFormat="1" ht="12" x14ac:dyDescent="0.15">
      <c r="A785" s="42"/>
      <c r="B785" s="42"/>
      <c r="C785" s="42"/>
      <c r="D785" s="146"/>
      <c r="E785" s="140"/>
      <c r="F785" s="140"/>
      <c r="G785" s="140"/>
      <c r="H785" s="43"/>
      <c r="I785" s="43"/>
      <c r="J785" s="43"/>
      <c r="K785" s="44"/>
      <c r="L785" s="42"/>
      <c r="M785" s="42"/>
      <c r="N785" s="42"/>
      <c r="O785" s="42"/>
      <c r="P785" s="42"/>
      <c r="Q785" s="42"/>
      <c r="R785" s="42"/>
    </row>
    <row r="786" spans="1:18" s="45" customFormat="1" ht="12" x14ac:dyDescent="0.15">
      <c r="A786" s="42"/>
      <c r="B786" s="42"/>
      <c r="C786" s="42"/>
      <c r="D786" s="146"/>
      <c r="E786" s="140"/>
      <c r="F786" s="140"/>
      <c r="G786" s="140"/>
      <c r="H786" s="43"/>
      <c r="I786" s="43"/>
      <c r="J786" s="43"/>
      <c r="K786" s="44"/>
      <c r="L786" s="42"/>
      <c r="M786" s="42"/>
      <c r="N786" s="42"/>
      <c r="O786" s="42"/>
      <c r="P786" s="42"/>
      <c r="Q786" s="42"/>
      <c r="R786" s="42"/>
    </row>
    <row r="787" spans="1:18" s="45" customFormat="1" ht="12" x14ac:dyDescent="0.15">
      <c r="A787" s="42"/>
      <c r="B787" s="42"/>
      <c r="C787" s="42"/>
      <c r="D787" s="146"/>
      <c r="E787" s="140"/>
      <c r="F787" s="140"/>
      <c r="G787" s="140"/>
      <c r="H787" s="43"/>
      <c r="I787" s="43"/>
      <c r="J787" s="43"/>
      <c r="K787" s="44"/>
      <c r="L787" s="42"/>
      <c r="M787" s="42"/>
      <c r="N787" s="42"/>
      <c r="O787" s="42"/>
      <c r="P787" s="42"/>
      <c r="Q787" s="42"/>
      <c r="R787" s="42"/>
    </row>
    <row r="788" spans="1:18" s="45" customFormat="1" ht="12" x14ac:dyDescent="0.15">
      <c r="A788" s="42"/>
      <c r="B788" s="42"/>
      <c r="C788" s="42"/>
      <c r="D788" s="146"/>
      <c r="E788" s="140"/>
      <c r="F788" s="140"/>
      <c r="G788" s="140"/>
      <c r="H788" s="43"/>
      <c r="I788" s="43"/>
      <c r="J788" s="43"/>
      <c r="K788" s="44"/>
      <c r="L788" s="42"/>
      <c r="M788" s="42"/>
      <c r="N788" s="42"/>
      <c r="O788" s="42"/>
      <c r="P788" s="42"/>
      <c r="Q788" s="42"/>
      <c r="R788" s="42"/>
    </row>
    <row r="789" spans="1:18" s="45" customFormat="1" ht="12" x14ac:dyDescent="0.15">
      <c r="A789" s="42"/>
      <c r="B789" s="42"/>
      <c r="C789" s="42"/>
      <c r="D789" s="146"/>
      <c r="E789" s="140"/>
      <c r="F789" s="140"/>
      <c r="G789" s="140"/>
      <c r="H789" s="43"/>
      <c r="I789" s="43"/>
      <c r="J789" s="43"/>
      <c r="K789" s="44"/>
      <c r="L789" s="42"/>
      <c r="M789" s="42"/>
      <c r="N789" s="42"/>
      <c r="O789" s="42"/>
      <c r="P789" s="42"/>
      <c r="Q789" s="42"/>
      <c r="R789" s="42"/>
    </row>
    <row r="790" spans="1:18" s="45" customFormat="1" ht="12" x14ac:dyDescent="0.15">
      <c r="A790" s="42"/>
      <c r="B790" s="42"/>
      <c r="C790" s="42"/>
      <c r="D790" s="146"/>
      <c r="E790" s="140"/>
      <c r="F790" s="140"/>
      <c r="G790" s="140"/>
      <c r="H790" s="43"/>
      <c r="I790" s="43"/>
      <c r="J790" s="43"/>
      <c r="K790" s="44"/>
      <c r="L790" s="42"/>
      <c r="M790" s="42"/>
      <c r="N790" s="42"/>
      <c r="O790" s="42"/>
      <c r="P790" s="42"/>
      <c r="Q790" s="42"/>
      <c r="R790" s="42"/>
    </row>
    <row r="791" spans="1:18" s="45" customFormat="1" ht="12" x14ac:dyDescent="0.15">
      <c r="A791" s="42"/>
      <c r="B791" s="42"/>
      <c r="C791" s="42"/>
      <c r="D791" s="146"/>
      <c r="E791" s="140"/>
      <c r="F791" s="140"/>
      <c r="G791" s="140"/>
      <c r="H791" s="43"/>
      <c r="I791" s="43"/>
      <c r="J791" s="43"/>
      <c r="K791" s="44"/>
      <c r="L791" s="42"/>
      <c r="M791" s="42"/>
      <c r="N791" s="42"/>
      <c r="O791" s="42"/>
      <c r="P791" s="42"/>
      <c r="Q791" s="42"/>
      <c r="R791" s="42"/>
    </row>
    <row r="792" spans="1:18" s="45" customFormat="1" ht="12" x14ac:dyDescent="0.15">
      <c r="A792" s="42"/>
      <c r="B792" s="42"/>
      <c r="C792" s="42"/>
      <c r="D792" s="146"/>
      <c r="E792" s="140"/>
      <c r="F792" s="140"/>
      <c r="G792" s="140"/>
      <c r="H792" s="43"/>
      <c r="I792" s="43"/>
      <c r="J792" s="43"/>
      <c r="K792" s="44"/>
      <c r="L792" s="42"/>
      <c r="M792" s="42"/>
      <c r="N792" s="42"/>
      <c r="O792" s="42"/>
      <c r="P792" s="42"/>
      <c r="Q792" s="42"/>
      <c r="R792" s="42"/>
    </row>
    <row r="793" spans="1:18" s="45" customFormat="1" ht="12" x14ac:dyDescent="0.15">
      <c r="A793" s="42"/>
      <c r="B793" s="42"/>
      <c r="C793" s="42"/>
      <c r="D793" s="146"/>
      <c r="E793" s="140"/>
      <c r="F793" s="140"/>
      <c r="G793" s="140"/>
      <c r="H793" s="43"/>
      <c r="I793" s="43"/>
      <c r="J793" s="43"/>
      <c r="K793" s="44"/>
      <c r="L793" s="42"/>
      <c r="M793" s="42"/>
      <c r="N793" s="42"/>
      <c r="O793" s="42"/>
      <c r="P793" s="42"/>
      <c r="Q793" s="42"/>
      <c r="R793" s="42"/>
    </row>
    <row r="794" spans="1:18" s="45" customFormat="1" ht="12" x14ac:dyDescent="0.15">
      <c r="A794" s="42"/>
      <c r="B794" s="42"/>
      <c r="C794" s="42"/>
      <c r="D794" s="146"/>
      <c r="E794" s="140"/>
      <c r="F794" s="140"/>
      <c r="G794" s="140"/>
      <c r="H794" s="43"/>
      <c r="I794" s="43"/>
      <c r="J794" s="43"/>
      <c r="K794" s="44"/>
      <c r="L794" s="42"/>
      <c r="M794" s="42"/>
      <c r="N794" s="42"/>
      <c r="O794" s="42"/>
      <c r="P794" s="42"/>
      <c r="Q794" s="42"/>
      <c r="R794" s="42"/>
    </row>
    <row r="795" spans="1:18" s="45" customFormat="1" ht="12" x14ac:dyDescent="0.15">
      <c r="A795" s="42"/>
      <c r="B795" s="42"/>
      <c r="C795" s="42"/>
      <c r="D795" s="146"/>
      <c r="E795" s="140"/>
      <c r="F795" s="140"/>
      <c r="G795" s="140"/>
      <c r="H795" s="43"/>
      <c r="I795" s="43"/>
      <c r="J795" s="43"/>
      <c r="K795" s="44"/>
      <c r="L795" s="42"/>
      <c r="M795" s="42"/>
      <c r="N795" s="42"/>
      <c r="O795" s="42"/>
      <c r="P795" s="42"/>
      <c r="Q795" s="42"/>
      <c r="R795" s="42"/>
    </row>
    <row r="796" spans="1:18" s="45" customFormat="1" ht="12" x14ac:dyDescent="0.15">
      <c r="A796" s="42"/>
      <c r="B796" s="42"/>
      <c r="C796" s="42"/>
      <c r="D796" s="146"/>
      <c r="E796" s="140"/>
      <c r="F796" s="140"/>
      <c r="G796" s="140"/>
      <c r="H796" s="43"/>
      <c r="I796" s="43"/>
      <c r="J796" s="43"/>
      <c r="K796" s="44"/>
      <c r="L796" s="42"/>
      <c r="M796" s="42"/>
      <c r="N796" s="42"/>
      <c r="O796" s="42"/>
      <c r="P796" s="42"/>
      <c r="Q796" s="42"/>
      <c r="R796" s="42"/>
    </row>
    <row r="797" spans="1:18" s="45" customFormat="1" ht="12" x14ac:dyDescent="0.15">
      <c r="A797" s="42"/>
      <c r="B797" s="42"/>
      <c r="C797" s="42"/>
      <c r="D797" s="146"/>
      <c r="E797" s="140"/>
      <c r="F797" s="140"/>
      <c r="G797" s="140"/>
      <c r="H797" s="43"/>
      <c r="I797" s="43"/>
      <c r="J797" s="43"/>
      <c r="K797" s="44"/>
      <c r="L797" s="42"/>
      <c r="M797" s="42"/>
      <c r="N797" s="42"/>
      <c r="O797" s="42"/>
      <c r="P797" s="42"/>
      <c r="Q797" s="42"/>
      <c r="R797" s="42"/>
    </row>
    <row r="798" spans="1:18" s="45" customFormat="1" ht="12" x14ac:dyDescent="0.15">
      <c r="A798" s="42"/>
      <c r="B798" s="42"/>
      <c r="C798" s="42"/>
      <c r="D798" s="146"/>
      <c r="E798" s="140"/>
      <c r="F798" s="140"/>
      <c r="G798" s="140"/>
      <c r="H798" s="43"/>
      <c r="I798" s="43"/>
      <c r="J798" s="43"/>
      <c r="K798" s="44"/>
      <c r="L798" s="42"/>
      <c r="M798" s="42"/>
      <c r="N798" s="42"/>
      <c r="O798" s="42"/>
      <c r="P798" s="42"/>
      <c r="Q798" s="42"/>
      <c r="R798" s="42"/>
    </row>
    <row r="799" spans="1:18" s="45" customFormat="1" ht="12" x14ac:dyDescent="0.15">
      <c r="A799" s="42"/>
      <c r="B799" s="42"/>
      <c r="C799" s="42"/>
      <c r="D799" s="146"/>
      <c r="E799" s="140"/>
      <c r="F799" s="140"/>
      <c r="G799" s="140"/>
      <c r="H799" s="43"/>
      <c r="I799" s="43"/>
      <c r="J799" s="43"/>
      <c r="K799" s="44"/>
      <c r="L799" s="42"/>
      <c r="M799" s="42"/>
      <c r="N799" s="42"/>
      <c r="O799" s="42"/>
      <c r="P799" s="42"/>
      <c r="Q799" s="42"/>
      <c r="R799" s="42"/>
    </row>
    <row r="800" spans="1:18" s="45" customFormat="1" ht="12" x14ac:dyDescent="0.15">
      <c r="A800" s="42"/>
      <c r="B800" s="42"/>
      <c r="C800" s="42"/>
      <c r="D800" s="146"/>
      <c r="E800" s="140"/>
      <c r="F800" s="140"/>
      <c r="G800" s="140"/>
      <c r="H800" s="43"/>
      <c r="I800" s="43"/>
      <c r="J800" s="43"/>
      <c r="K800" s="44"/>
      <c r="L800" s="42"/>
      <c r="M800" s="42"/>
      <c r="N800" s="42"/>
      <c r="O800" s="42"/>
      <c r="P800" s="42"/>
      <c r="Q800" s="42"/>
      <c r="R800" s="42"/>
    </row>
    <row r="801" spans="1:18" s="45" customFormat="1" ht="12" x14ac:dyDescent="0.15">
      <c r="A801" s="42"/>
      <c r="B801" s="42"/>
      <c r="C801" s="42"/>
      <c r="D801" s="146"/>
      <c r="E801" s="140"/>
      <c r="F801" s="140"/>
      <c r="G801" s="140"/>
      <c r="H801" s="43"/>
      <c r="I801" s="43"/>
      <c r="J801" s="43"/>
      <c r="K801" s="44"/>
      <c r="L801" s="42"/>
      <c r="M801" s="42"/>
      <c r="N801" s="42"/>
      <c r="O801" s="42"/>
      <c r="P801" s="42"/>
      <c r="Q801" s="42"/>
      <c r="R801" s="42"/>
    </row>
    <row r="802" spans="1:18" s="45" customFormat="1" ht="12" x14ac:dyDescent="0.15">
      <c r="A802" s="42"/>
      <c r="B802" s="42"/>
      <c r="C802" s="42"/>
      <c r="D802" s="146"/>
      <c r="E802" s="140"/>
      <c r="F802" s="140"/>
      <c r="G802" s="140"/>
      <c r="H802" s="43"/>
      <c r="I802" s="43"/>
      <c r="J802" s="43"/>
      <c r="K802" s="44"/>
      <c r="L802" s="42"/>
      <c r="M802" s="42"/>
      <c r="N802" s="42"/>
      <c r="O802" s="42"/>
      <c r="P802" s="42"/>
      <c r="Q802" s="42"/>
      <c r="R802" s="42"/>
    </row>
    <row r="803" spans="1:18" s="45" customFormat="1" ht="12" x14ac:dyDescent="0.15">
      <c r="A803" s="42"/>
      <c r="B803" s="42"/>
      <c r="C803" s="42"/>
      <c r="D803" s="146"/>
      <c r="E803" s="140"/>
      <c r="F803" s="140"/>
      <c r="G803" s="140"/>
      <c r="H803" s="43"/>
      <c r="I803" s="43"/>
      <c r="J803" s="43"/>
      <c r="K803" s="44"/>
      <c r="L803" s="42"/>
      <c r="M803" s="42"/>
      <c r="N803" s="42"/>
      <c r="O803" s="42"/>
      <c r="P803" s="42"/>
      <c r="Q803" s="42"/>
      <c r="R803" s="42"/>
    </row>
    <row r="804" spans="1:18" s="45" customFormat="1" ht="12" x14ac:dyDescent="0.15">
      <c r="A804" s="42"/>
      <c r="B804" s="42"/>
      <c r="C804" s="42"/>
      <c r="D804" s="146"/>
      <c r="E804" s="140"/>
      <c r="F804" s="140"/>
      <c r="G804" s="140"/>
      <c r="H804" s="43"/>
      <c r="I804" s="43"/>
      <c r="J804" s="43"/>
      <c r="K804" s="44"/>
      <c r="L804" s="42"/>
      <c r="M804" s="42"/>
      <c r="N804" s="42"/>
      <c r="O804" s="42"/>
      <c r="P804" s="42"/>
      <c r="Q804" s="42"/>
      <c r="R804" s="42"/>
    </row>
    <row r="805" spans="1:18" s="45" customFormat="1" ht="12" x14ac:dyDescent="0.15">
      <c r="A805" s="42"/>
      <c r="B805" s="42"/>
      <c r="C805" s="42"/>
      <c r="D805" s="146"/>
      <c r="E805" s="140"/>
      <c r="F805" s="140"/>
      <c r="G805" s="140"/>
      <c r="H805" s="43"/>
      <c r="I805" s="43"/>
      <c r="J805" s="43"/>
      <c r="K805" s="44"/>
      <c r="L805" s="42"/>
      <c r="M805" s="42"/>
      <c r="N805" s="42"/>
      <c r="O805" s="42"/>
      <c r="P805" s="42"/>
      <c r="Q805" s="42"/>
      <c r="R805" s="42"/>
    </row>
    <row r="806" spans="1:18" s="45" customFormat="1" ht="12" x14ac:dyDescent="0.15">
      <c r="A806" s="42"/>
      <c r="B806" s="42"/>
      <c r="C806" s="42"/>
      <c r="D806" s="146"/>
      <c r="E806" s="140"/>
      <c r="F806" s="140"/>
      <c r="G806" s="140"/>
      <c r="H806" s="43"/>
      <c r="I806" s="43"/>
      <c r="J806" s="43"/>
      <c r="K806" s="44"/>
      <c r="L806" s="42"/>
      <c r="M806" s="42"/>
      <c r="N806" s="42"/>
      <c r="O806" s="42"/>
      <c r="P806" s="42"/>
      <c r="Q806" s="42"/>
      <c r="R806" s="42"/>
    </row>
    <row r="807" spans="1:18" s="45" customFormat="1" ht="12" x14ac:dyDescent="0.15">
      <c r="A807" s="42"/>
      <c r="B807" s="42"/>
      <c r="C807" s="42"/>
      <c r="D807" s="146"/>
      <c r="E807" s="140"/>
      <c r="F807" s="140"/>
      <c r="G807" s="140"/>
      <c r="H807" s="43"/>
      <c r="I807" s="43"/>
      <c r="J807" s="43"/>
      <c r="K807" s="44"/>
      <c r="L807" s="42"/>
      <c r="M807" s="42"/>
      <c r="N807" s="42"/>
      <c r="O807" s="42"/>
      <c r="P807" s="42"/>
      <c r="Q807" s="42"/>
      <c r="R807" s="42"/>
    </row>
    <row r="808" spans="1:18" s="45" customFormat="1" ht="12" x14ac:dyDescent="0.15">
      <c r="A808" s="42"/>
      <c r="B808" s="42"/>
      <c r="C808" s="42"/>
      <c r="D808" s="146"/>
      <c r="E808" s="140"/>
      <c r="F808" s="140"/>
      <c r="G808" s="140"/>
      <c r="H808" s="43"/>
      <c r="I808" s="43"/>
      <c r="J808" s="43"/>
      <c r="K808" s="44"/>
      <c r="L808" s="42"/>
      <c r="M808" s="42"/>
      <c r="N808" s="42"/>
      <c r="O808" s="42"/>
      <c r="P808" s="42"/>
      <c r="Q808" s="42"/>
      <c r="R808" s="42"/>
    </row>
    <row r="809" spans="1:18" s="45" customFormat="1" ht="12" x14ac:dyDescent="0.15">
      <c r="A809" s="42"/>
      <c r="B809" s="42"/>
      <c r="C809" s="42"/>
      <c r="D809" s="146"/>
      <c r="E809" s="140"/>
      <c r="F809" s="140"/>
      <c r="G809" s="140"/>
      <c r="H809" s="43"/>
      <c r="I809" s="43"/>
      <c r="J809" s="43"/>
      <c r="K809" s="44"/>
      <c r="L809" s="42"/>
      <c r="M809" s="42"/>
      <c r="N809" s="42"/>
      <c r="O809" s="42"/>
      <c r="P809" s="42"/>
      <c r="Q809" s="42"/>
      <c r="R809" s="42"/>
    </row>
    <row r="810" spans="1:18" s="45" customFormat="1" ht="12" x14ac:dyDescent="0.15">
      <c r="A810" s="42"/>
      <c r="B810" s="42"/>
      <c r="C810" s="42"/>
      <c r="D810" s="146"/>
      <c r="E810" s="140"/>
      <c r="F810" s="140"/>
      <c r="G810" s="140"/>
      <c r="H810" s="43"/>
      <c r="I810" s="43"/>
      <c r="J810" s="43"/>
      <c r="K810" s="44"/>
      <c r="L810" s="42"/>
      <c r="M810" s="42"/>
      <c r="N810" s="42"/>
      <c r="O810" s="42"/>
      <c r="P810" s="42"/>
      <c r="Q810" s="42"/>
      <c r="R810" s="42"/>
    </row>
    <row r="811" spans="1:18" s="45" customFormat="1" ht="12" x14ac:dyDescent="0.15">
      <c r="A811" s="42"/>
      <c r="B811" s="42"/>
      <c r="C811" s="42"/>
      <c r="D811" s="146"/>
      <c r="E811" s="140"/>
      <c r="F811" s="140"/>
      <c r="G811" s="140"/>
      <c r="H811" s="43"/>
      <c r="I811" s="43"/>
      <c r="J811" s="43"/>
      <c r="K811" s="44"/>
      <c r="L811" s="42"/>
      <c r="M811" s="42"/>
      <c r="N811" s="42"/>
      <c r="O811" s="42"/>
      <c r="P811" s="42"/>
      <c r="Q811" s="42"/>
      <c r="R811" s="42"/>
    </row>
    <row r="812" spans="1:18" s="45" customFormat="1" ht="12" x14ac:dyDescent="0.15">
      <c r="A812" s="42"/>
      <c r="B812" s="42"/>
      <c r="C812" s="42"/>
      <c r="D812" s="146"/>
      <c r="E812" s="140"/>
      <c r="F812" s="140"/>
      <c r="G812" s="140"/>
      <c r="H812" s="43"/>
      <c r="I812" s="43"/>
      <c r="J812" s="43"/>
      <c r="K812" s="44"/>
      <c r="L812" s="42"/>
      <c r="M812" s="42"/>
      <c r="N812" s="42"/>
      <c r="O812" s="42"/>
      <c r="P812" s="42"/>
      <c r="Q812" s="42"/>
      <c r="R812" s="42"/>
    </row>
    <row r="813" spans="1:18" s="45" customFormat="1" ht="12" x14ac:dyDescent="0.15">
      <c r="A813" s="42"/>
      <c r="B813" s="42"/>
      <c r="C813" s="42"/>
      <c r="D813" s="146"/>
      <c r="E813" s="140"/>
      <c r="F813" s="140"/>
      <c r="G813" s="140"/>
      <c r="H813" s="43"/>
      <c r="I813" s="43"/>
      <c r="J813" s="43"/>
      <c r="K813" s="44"/>
      <c r="L813" s="42"/>
      <c r="M813" s="42"/>
      <c r="N813" s="42"/>
      <c r="O813" s="42"/>
      <c r="P813" s="42"/>
      <c r="Q813" s="42"/>
      <c r="R813" s="42"/>
    </row>
    <row r="814" spans="1:18" s="45" customFormat="1" ht="12" x14ac:dyDescent="0.15">
      <c r="A814" s="42"/>
      <c r="B814" s="42"/>
      <c r="C814" s="42"/>
      <c r="D814" s="146"/>
      <c r="E814" s="140"/>
      <c r="F814" s="140"/>
      <c r="G814" s="140"/>
      <c r="H814" s="43"/>
      <c r="I814" s="43"/>
      <c r="J814" s="43"/>
      <c r="K814" s="44"/>
      <c r="L814" s="42"/>
      <c r="M814" s="42"/>
      <c r="N814" s="42"/>
      <c r="O814" s="42"/>
      <c r="P814" s="42"/>
      <c r="Q814" s="42"/>
      <c r="R814" s="42"/>
    </row>
    <row r="815" spans="1:18" s="45" customFormat="1" ht="12" x14ac:dyDescent="0.15">
      <c r="A815" s="42"/>
      <c r="B815" s="42"/>
      <c r="C815" s="42"/>
      <c r="D815" s="146"/>
      <c r="E815" s="140"/>
      <c r="F815" s="140"/>
      <c r="G815" s="140"/>
      <c r="H815" s="43"/>
      <c r="I815" s="43"/>
      <c r="J815" s="43"/>
      <c r="K815" s="44"/>
      <c r="L815" s="42"/>
      <c r="M815" s="42"/>
      <c r="N815" s="42"/>
      <c r="O815" s="42"/>
      <c r="P815" s="42"/>
      <c r="Q815" s="42"/>
      <c r="R815" s="42"/>
    </row>
    <row r="816" spans="1:18" s="45" customFormat="1" ht="12" x14ac:dyDescent="0.15">
      <c r="A816" s="42"/>
      <c r="B816" s="42"/>
      <c r="C816" s="42"/>
      <c r="D816" s="146"/>
      <c r="E816" s="140"/>
      <c r="F816" s="140"/>
      <c r="G816" s="140"/>
      <c r="H816" s="43"/>
      <c r="I816" s="43"/>
      <c r="J816" s="43"/>
      <c r="K816" s="44"/>
      <c r="L816" s="42"/>
      <c r="M816" s="42"/>
      <c r="N816" s="42"/>
      <c r="O816" s="42"/>
      <c r="P816" s="42"/>
      <c r="Q816" s="42"/>
      <c r="R816" s="42"/>
    </row>
    <row r="817" spans="1:18" s="45" customFormat="1" ht="12" x14ac:dyDescent="0.15">
      <c r="A817" s="42"/>
      <c r="B817" s="42"/>
      <c r="C817" s="42"/>
      <c r="D817" s="146"/>
      <c r="E817" s="140"/>
      <c r="F817" s="140"/>
      <c r="G817" s="140"/>
      <c r="H817" s="43"/>
      <c r="I817" s="43"/>
      <c r="J817" s="43"/>
      <c r="K817" s="44"/>
      <c r="L817" s="42"/>
      <c r="M817" s="42"/>
      <c r="N817" s="42"/>
      <c r="O817" s="42"/>
      <c r="P817" s="42"/>
      <c r="Q817" s="42"/>
      <c r="R817" s="42"/>
    </row>
    <row r="818" spans="1:18" s="45" customFormat="1" ht="12" x14ac:dyDescent="0.15">
      <c r="A818" s="42"/>
      <c r="B818" s="42"/>
      <c r="C818" s="42"/>
      <c r="D818" s="146"/>
      <c r="E818" s="140"/>
      <c r="F818" s="140"/>
      <c r="G818" s="140"/>
      <c r="H818" s="43"/>
      <c r="I818" s="43"/>
      <c r="J818" s="43"/>
      <c r="K818" s="44"/>
      <c r="L818" s="42"/>
      <c r="M818" s="42"/>
      <c r="N818" s="42"/>
      <c r="O818" s="42"/>
      <c r="P818" s="42"/>
      <c r="Q818" s="42"/>
      <c r="R818" s="42"/>
    </row>
    <row r="819" spans="1:18" s="45" customFormat="1" ht="12" x14ac:dyDescent="0.15">
      <c r="A819" s="42"/>
      <c r="B819" s="42"/>
      <c r="C819" s="42"/>
      <c r="D819" s="146"/>
      <c r="E819" s="140"/>
      <c r="F819" s="140"/>
      <c r="G819" s="140"/>
      <c r="H819" s="43"/>
      <c r="I819" s="43"/>
      <c r="J819" s="43"/>
      <c r="K819" s="44"/>
      <c r="L819" s="42"/>
      <c r="M819" s="42"/>
      <c r="N819" s="42"/>
      <c r="O819" s="42"/>
      <c r="P819" s="42"/>
      <c r="Q819" s="42"/>
      <c r="R819" s="42"/>
    </row>
    <row r="820" spans="1:18" s="45" customFormat="1" ht="12" x14ac:dyDescent="0.15">
      <c r="A820" s="42"/>
      <c r="B820" s="42"/>
      <c r="C820" s="42"/>
      <c r="D820" s="146"/>
      <c r="E820" s="140"/>
      <c r="F820" s="140"/>
      <c r="G820" s="140"/>
      <c r="H820" s="43"/>
      <c r="I820" s="43"/>
      <c r="J820" s="43"/>
      <c r="K820" s="44"/>
      <c r="L820" s="42"/>
      <c r="M820" s="42"/>
      <c r="N820" s="42"/>
      <c r="O820" s="42"/>
      <c r="P820" s="42"/>
      <c r="Q820" s="42"/>
      <c r="R820" s="42"/>
    </row>
    <row r="821" spans="1:18" s="45" customFormat="1" ht="12" x14ac:dyDescent="0.15">
      <c r="A821" s="42"/>
      <c r="B821" s="42"/>
      <c r="C821" s="42"/>
      <c r="D821" s="146"/>
      <c r="E821" s="140"/>
      <c r="F821" s="140"/>
      <c r="G821" s="140"/>
      <c r="H821" s="43"/>
      <c r="I821" s="43"/>
      <c r="J821" s="43"/>
      <c r="K821" s="44"/>
      <c r="L821" s="42"/>
      <c r="M821" s="42"/>
      <c r="N821" s="42"/>
      <c r="O821" s="42"/>
      <c r="P821" s="42"/>
      <c r="Q821" s="42"/>
      <c r="R821" s="42"/>
    </row>
    <row r="822" spans="1:18" s="45" customFormat="1" ht="12" x14ac:dyDescent="0.15">
      <c r="A822" s="42"/>
      <c r="B822" s="42"/>
      <c r="C822" s="42"/>
      <c r="D822" s="146"/>
      <c r="E822" s="140"/>
      <c r="F822" s="140"/>
      <c r="G822" s="140"/>
      <c r="H822" s="43"/>
      <c r="I822" s="43"/>
      <c r="J822" s="43"/>
      <c r="K822" s="44"/>
      <c r="L822" s="42"/>
      <c r="M822" s="42"/>
      <c r="N822" s="42"/>
      <c r="O822" s="42"/>
      <c r="P822" s="42"/>
      <c r="Q822" s="42"/>
      <c r="R822" s="42"/>
    </row>
    <row r="823" spans="1:18" s="45" customFormat="1" ht="12" x14ac:dyDescent="0.15">
      <c r="A823" s="42"/>
      <c r="B823" s="42"/>
      <c r="C823" s="42"/>
      <c r="D823" s="146"/>
      <c r="E823" s="140"/>
      <c r="F823" s="140"/>
      <c r="G823" s="140"/>
      <c r="H823" s="43"/>
      <c r="I823" s="43"/>
      <c r="J823" s="43"/>
      <c r="K823" s="44"/>
      <c r="L823" s="42"/>
      <c r="M823" s="42"/>
      <c r="N823" s="42"/>
      <c r="O823" s="42"/>
      <c r="P823" s="42"/>
      <c r="Q823" s="42"/>
      <c r="R823" s="42"/>
    </row>
    <row r="824" spans="1:18" s="45" customFormat="1" ht="12" x14ac:dyDescent="0.15">
      <c r="A824" s="42"/>
      <c r="B824" s="42"/>
      <c r="C824" s="42"/>
      <c r="D824" s="146"/>
      <c r="E824" s="140"/>
      <c r="F824" s="140"/>
      <c r="G824" s="140"/>
      <c r="H824" s="43"/>
      <c r="I824" s="43"/>
      <c r="J824" s="43"/>
      <c r="K824" s="44"/>
      <c r="L824" s="42"/>
      <c r="M824" s="42"/>
      <c r="N824" s="42"/>
      <c r="O824" s="42"/>
      <c r="P824" s="42"/>
      <c r="Q824" s="42"/>
      <c r="R824" s="42"/>
    </row>
    <row r="825" spans="1:18" s="45" customFormat="1" ht="12" x14ac:dyDescent="0.15">
      <c r="A825" s="42"/>
      <c r="B825" s="42"/>
      <c r="C825" s="42"/>
      <c r="D825" s="146"/>
      <c r="E825" s="140"/>
      <c r="F825" s="140"/>
      <c r="G825" s="140"/>
      <c r="H825" s="43"/>
      <c r="I825" s="43"/>
      <c r="J825" s="43"/>
      <c r="K825" s="44"/>
      <c r="L825" s="42"/>
      <c r="M825" s="42"/>
      <c r="N825" s="42"/>
      <c r="O825" s="42"/>
      <c r="P825" s="42"/>
      <c r="Q825" s="42"/>
      <c r="R825" s="42"/>
    </row>
    <row r="826" spans="1:18" s="45" customFormat="1" ht="12" x14ac:dyDescent="0.15">
      <c r="A826" s="42"/>
      <c r="B826" s="42"/>
      <c r="C826" s="42"/>
      <c r="D826" s="146"/>
      <c r="E826" s="140"/>
      <c r="F826" s="140"/>
      <c r="G826" s="140"/>
      <c r="H826" s="43"/>
      <c r="I826" s="43"/>
      <c r="J826" s="43"/>
      <c r="K826" s="44"/>
      <c r="L826" s="42"/>
      <c r="M826" s="42"/>
      <c r="N826" s="42"/>
      <c r="O826" s="42"/>
      <c r="P826" s="42"/>
      <c r="Q826" s="42"/>
      <c r="R826" s="42"/>
    </row>
    <row r="827" spans="1:18" s="45" customFormat="1" ht="12" x14ac:dyDescent="0.15">
      <c r="A827" s="42"/>
      <c r="B827" s="42"/>
      <c r="C827" s="42"/>
      <c r="D827" s="146"/>
      <c r="E827" s="140"/>
      <c r="F827" s="140"/>
      <c r="G827" s="140"/>
      <c r="H827" s="43"/>
      <c r="I827" s="43"/>
      <c r="J827" s="43"/>
      <c r="K827" s="44"/>
      <c r="L827" s="42"/>
      <c r="M827" s="42"/>
      <c r="N827" s="42"/>
      <c r="O827" s="42"/>
      <c r="P827" s="42"/>
      <c r="Q827" s="42"/>
      <c r="R827" s="42"/>
    </row>
    <row r="828" spans="1:18" s="45" customFormat="1" ht="12" x14ac:dyDescent="0.15">
      <c r="A828" s="42"/>
      <c r="B828" s="42"/>
      <c r="C828" s="42"/>
      <c r="D828" s="146"/>
      <c r="E828" s="140"/>
      <c r="F828" s="140"/>
      <c r="G828" s="140"/>
      <c r="H828" s="43"/>
      <c r="I828" s="43"/>
      <c r="J828" s="43"/>
      <c r="K828" s="44"/>
      <c r="L828" s="42"/>
      <c r="M828" s="42"/>
      <c r="N828" s="42"/>
      <c r="O828" s="42"/>
      <c r="P828" s="42"/>
      <c r="Q828" s="42"/>
      <c r="R828" s="42"/>
    </row>
    <row r="829" spans="1:18" s="45" customFormat="1" ht="12" x14ac:dyDescent="0.15">
      <c r="A829" s="42"/>
      <c r="B829" s="42"/>
      <c r="C829" s="42"/>
      <c r="D829" s="146"/>
      <c r="E829" s="140"/>
      <c r="F829" s="140"/>
      <c r="G829" s="140"/>
      <c r="H829" s="43"/>
      <c r="I829" s="43"/>
      <c r="J829" s="43"/>
      <c r="K829" s="44"/>
      <c r="L829" s="42"/>
      <c r="M829" s="42"/>
      <c r="N829" s="42"/>
      <c r="O829" s="42"/>
      <c r="P829" s="42"/>
      <c r="Q829" s="42"/>
      <c r="R829" s="42"/>
    </row>
    <row r="830" spans="1:18" s="45" customFormat="1" ht="12" x14ac:dyDescent="0.15">
      <c r="A830" s="42"/>
      <c r="B830" s="42"/>
      <c r="C830" s="42"/>
      <c r="D830" s="146"/>
      <c r="E830" s="140"/>
      <c r="F830" s="140"/>
      <c r="G830" s="140"/>
      <c r="H830" s="43"/>
      <c r="I830" s="43"/>
      <c r="J830" s="43"/>
      <c r="K830" s="44"/>
      <c r="L830" s="42"/>
      <c r="M830" s="42"/>
      <c r="N830" s="42"/>
      <c r="O830" s="42"/>
      <c r="P830" s="42"/>
      <c r="Q830" s="42"/>
      <c r="R830" s="42"/>
    </row>
    <row r="831" spans="1:18" s="45" customFormat="1" ht="12" x14ac:dyDescent="0.15">
      <c r="A831" s="42"/>
      <c r="B831" s="42"/>
      <c r="C831" s="42"/>
      <c r="D831" s="146"/>
      <c r="E831" s="140"/>
      <c r="F831" s="140"/>
      <c r="G831" s="140"/>
      <c r="H831" s="43"/>
      <c r="I831" s="43"/>
      <c r="J831" s="43"/>
      <c r="K831" s="44"/>
      <c r="L831" s="42"/>
      <c r="M831" s="42"/>
      <c r="N831" s="42"/>
      <c r="O831" s="42"/>
      <c r="P831" s="42"/>
      <c r="Q831" s="42"/>
      <c r="R831" s="42"/>
    </row>
    <row r="832" spans="1:18" s="45" customFormat="1" ht="12" x14ac:dyDescent="0.15">
      <c r="A832" s="42"/>
      <c r="B832" s="42"/>
      <c r="C832" s="42"/>
      <c r="D832" s="146"/>
      <c r="E832" s="140"/>
      <c r="F832" s="140"/>
      <c r="G832" s="140"/>
      <c r="H832" s="43"/>
      <c r="I832" s="43"/>
      <c r="J832" s="43"/>
      <c r="K832" s="44"/>
      <c r="L832" s="42"/>
      <c r="M832" s="42"/>
      <c r="N832" s="42"/>
      <c r="O832" s="42"/>
      <c r="P832" s="42"/>
      <c r="Q832" s="42"/>
      <c r="R832" s="42"/>
    </row>
    <row r="833" spans="1:18" s="45" customFormat="1" ht="12" x14ac:dyDescent="0.15">
      <c r="A833" s="42"/>
      <c r="B833" s="42"/>
      <c r="C833" s="42"/>
      <c r="D833" s="146"/>
      <c r="E833" s="140"/>
      <c r="F833" s="140"/>
      <c r="G833" s="140"/>
      <c r="H833" s="43"/>
      <c r="I833" s="43"/>
      <c r="J833" s="43"/>
      <c r="K833" s="44"/>
      <c r="L833" s="42"/>
      <c r="M833" s="42"/>
      <c r="N833" s="42"/>
      <c r="O833" s="42"/>
      <c r="P833" s="42"/>
      <c r="Q833" s="42"/>
      <c r="R833" s="42"/>
    </row>
    <row r="834" spans="1:18" s="45" customFormat="1" ht="12" x14ac:dyDescent="0.15">
      <c r="A834" s="42"/>
      <c r="B834" s="42"/>
      <c r="C834" s="42"/>
      <c r="D834" s="146"/>
      <c r="E834" s="140"/>
      <c r="F834" s="140"/>
      <c r="G834" s="140"/>
      <c r="H834" s="43"/>
      <c r="I834" s="43"/>
      <c r="J834" s="43"/>
      <c r="K834" s="44"/>
      <c r="L834" s="42"/>
      <c r="M834" s="42"/>
      <c r="N834" s="42"/>
      <c r="O834" s="42"/>
      <c r="P834" s="42"/>
      <c r="Q834" s="42"/>
      <c r="R834" s="42"/>
    </row>
    <row r="835" spans="1:18" s="45" customFormat="1" ht="12" x14ac:dyDescent="0.15">
      <c r="A835" s="42"/>
      <c r="B835" s="42"/>
      <c r="C835" s="42"/>
      <c r="D835" s="146"/>
      <c r="E835" s="140"/>
      <c r="F835" s="140"/>
      <c r="G835" s="140"/>
      <c r="H835" s="43"/>
      <c r="I835" s="43"/>
      <c r="J835" s="43"/>
      <c r="K835" s="44"/>
      <c r="L835" s="42"/>
      <c r="M835" s="42"/>
      <c r="N835" s="42"/>
      <c r="O835" s="42"/>
      <c r="P835" s="42"/>
      <c r="Q835" s="42"/>
      <c r="R835" s="42"/>
    </row>
    <row r="836" spans="1:18" s="45" customFormat="1" ht="12" x14ac:dyDescent="0.15">
      <c r="A836" s="42"/>
      <c r="B836" s="42"/>
      <c r="C836" s="42"/>
      <c r="D836" s="146"/>
      <c r="E836" s="140"/>
      <c r="F836" s="140"/>
      <c r="G836" s="140"/>
      <c r="H836" s="43"/>
      <c r="I836" s="43"/>
      <c r="J836" s="43"/>
      <c r="K836" s="44"/>
      <c r="L836" s="42"/>
      <c r="M836" s="42"/>
      <c r="N836" s="42"/>
      <c r="O836" s="42"/>
      <c r="P836" s="42"/>
      <c r="Q836" s="42"/>
      <c r="R836" s="42"/>
    </row>
    <row r="837" spans="1:18" s="45" customFormat="1" ht="12" x14ac:dyDescent="0.15">
      <c r="A837" s="42"/>
      <c r="B837" s="42"/>
      <c r="C837" s="42"/>
      <c r="D837" s="146"/>
      <c r="E837" s="140"/>
      <c r="F837" s="140"/>
      <c r="G837" s="140"/>
      <c r="H837" s="43"/>
      <c r="I837" s="43"/>
      <c r="J837" s="43"/>
      <c r="K837" s="44"/>
      <c r="L837" s="42"/>
      <c r="M837" s="42"/>
      <c r="N837" s="42"/>
      <c r="O837" s="42"/>
      <c r="P837" s="42"/>
      <c r="Q837" s="42"/>
      <c r="R837" s="42"/>
    </row>
    <row r="838" spans="1:18" s="45" customFormat="1" ht="12" x14ac:dyDescent="0.15">
      <c r="A838" s="42"/>
      <c r="B838" s="42"/>
      <c r="C838" s="42"/>
      <c r="D838" s="146"/>
      <c r="E838" s="140"/>
      <c r="F838" s="140"/>
      <c r="G838" s="140"/>
      <c r="H838" s="43"/>
      <c r="I838" s="43"/>
      <c r="J838" s="43"/>
      <c r="K838" s="44"/>
      <c r="L838" s="42"/>
      <c r="M838" s="42"/>
      <c r="N838" s="42"/>
      <c r="O838" s="42"/>
      <c r="P838" s="42"/>
      <c r="Q838" s="42"/>
      <c r="R838" s="42"/>
    </row>
    <row r="839" spans="1:18" s="45" customFormat="1" ht="12" x14ac:dyDescent="0.15">
      <c r="A839" s="42"/>
      <c r="B839" s="42"/>
      <c r="C839" s="42"/>
      <c r="D839" s="146"/>
      <c r="E839" s="140"/>
      <c r="F839" s="140"/>
      <c r="G839" s="140"/>
      <c r="H839" s="43"/>
      <c r="I839" s="43"/>
      <c r="J839" s="43"/>
      <c r="K839" s="44"/>
      <c r="L839" s="42"/>
      <c r="M839" s="42"/>
      <c r="N839" s="42"/>
      <c r="O839" s="42"/>
      <c r="P839" s="42"/>
      <c r="Q839" s="42"/>
      <c r="R839" s="42"/>
    </row>
    <row r="840" spans="1:18" s="45" customFormat="1" ht="12" x14ac:dyDescent="0.15">
      <c r="A840" s="42"/>
      <c r="B840" s="42"/>
      <c r="C840" s="42"/>
      <c r="D840" s="146"/>
      <c r="E840" s="140"/>
      <c r="F840" s="140"/>
      <c r="G840" s="140"/>
      <c r="H840" s="43"/>
      <c r="I840" s="43"/>
      <c r="J840" s="43"/>
      <c r="K840" s="44"/>
      <c r="L840" s="42"/>
      <c r="M840" s="42"/>
      <c r="N840" s="42"/>
      <c r="O840" s="42"/>
      <c r="P840" s="42"/>
      <c r="Q840" s="42"/>
      <c r="R840" s="42"/>
    </row>
    <row r="841" spans="1:18" s="45" customFormat="1" ht="12" x14ac:dyDescent="0.15">
      <c r="A841" s="42"/>
      <c r="B841" s="42"/>
      <c r="C841" s="42"/>
      <c r="D841" s="146"/>
      <c r="E841" s="140"/>
      <c r="F841" s="140"/>
      <c r="G841" s="140"/>
      <c r="H841" s="43"/>
      <c r="I841" s="43"/>
      <c r="J841" s="43"/>
      <c r="K841" s="44"/>
      <c r="L841" s="42"/>
      <c r="M841" s="42"/>
      <c r="N841" s="42"/>
      <c r="O841" s="42"/>
      <c r="P841" s="42"/>
      <c r="Q841" s="42"/>
      <c r="R841" s="42"/>
    </row>
    <row r="842" spans="1:18" s="45" customFormat="1" ht="12" x14ac:dyDescent="0.15">
      <c r="A842" s="42"/>
      <c r="B842" s="42"/>
      <c r="C842" s="42"/>
      <c r="D842" s="146"/>
      <c r="E842" s="140"/>
      <c r="F842" s="140"/>
      <c r="G842" s="140"/>
      <c r="H842" s="43"/>
      <c r="I842" s="43"/>
      <c r="J842" s="43"/>
      <c r="K842" s="44"/>
      <c r="L842" s="42"/>
      <c r="M842" s="42"/>
      <c r="N842" s="42"/>
      <c r="O842" s="42"/>
      <c r="P842" s="42"/>
      <c r="Q842" s="42"/>
      <c r="R842" s="42"/>
    </row>
    <row r="843" spans="1:18" s="45" customFormat="1" ht="12" x14ac:dyDescent="0.15">
      <c r="A843" s="42"/>
      <c r="B843" s="42"/>
      <c r="C843" s="42"/>
      <c r="D843" s="146"/>
      <c r="E843" s="140"/>
      <c r="F843" s="140"/>
      <c r="G843" s="140"/>
      <c r="H843" s="43"/>
      <c r="I843" s="43"/>
      <c r="J843" s="43"/>
      <c r="K843" s="44"/>
      <c r="L843" s="42"/>
      <c r="M843" s="42"/>
      <c r="N843" s="42"/>
      <c r="O843" s="42"/>
      <c r="P843" s="42"/>
      <c r="Q843" s="42"/>
      <c r="R843" s="42"/>
    </row>
    <row r="844" spans="1:18" s="45" customFormat="1" ht="12" x14ac:dyDescent="0.15">
      <c r="A844" s="42"/>
      <c r="B844" s="42"/>
      <c r="C844" s="42"/>
      <c r="D844" s="146"/>
      <c r="E844" s="140"/>
      <c r="F844" s="140"/>
      <c r="G844" s="140"/>
      <c r="H844" s="43"/>
      <c r="I844" s="43"/>
      <c r="J844" s="43"/>
      <c r="K844" s="44"/>
      <c r="L844" s="42"/>
      <c r="M844" s="42"/>
      <c r="N844" s="42"/>
      <c r="O844" s="42"/>
      <c r="P844" s="42"/>
      <c r="Q844" s="42"/>
      <c r="R844" s="42"/>
    </row>
    <row r="845" spans="1:18" s="45" customFormat="1" ht="12" x14ac:dyDescent="0.15">
      <c r="A845" s="42"/>
      <c r="B845" s="42"/>
      <c r="C845" s="42"/>
      <c r="D845" s="146"/>
      <c r="E845" s="140"/>
      <c r="F845" s="140"/>
      <c r="G845" s="140"/>
      <c r="H845" s="43"/>
      <c r="I845" s="43"/>
      <c r="J845" s="43"/>
      <c r="K845" s="44"/>
      <c r="L845" s="42"/>
      <c r="M845" s="42"/>
      <c r="N845" s="42"/>
      <c r="O845" s="42"/>
      <c r="P845" s="42"/>
      <c r="Q845" s="42"/>
      <c r="R845" s="42"/>
    </row>
    <row r="846" spans="1:18" s="45" customFormat="1" ht="12" x14ac:dyDescent="0.15">
      <c r="A846" s="42"/>
      <c r="B846" s="42"/>
      <c r="C846" s="42"/>
      <c r="D846" s="146"/>
      <c r="E846" s="140"/>
      <c r="F846" s="140"/>
      <c r="G846" s="140"/>
      <c r="H846" s="43"/>
      <c r="I846" s="43"/>
      <c r="J846" s="43"/>
      <c r="K846" s="44"/>
      <c r="L846" s="42"/>
      <c r="M846" s="42"/>
      <c r="N846" s="42"/>
      <c r="O846" s="42"/>
      <c r="P846" s="42"/>
      <c r="Q846" s="42"/>
      <c r="R846" s="42"/>
    </row>
    <row r="847" spans="1:18" s="45" customFormat="1" ht="12" x14ac:dyDescent="0.15">
      <c r="A847" s="42"/>
      <c r="B847" s="42"/>
      <c r="C847" s="42"/>
      <c r="D847" s="146"/>
      <c r="E847" s="140"/>
      <c r="F847" s="140"/>
      <c r="G847" s="140"/>
      <c r="H847" s="43"/>
      <c r="I847" s="43"/>
      <c r="J847" s="43"/>
      <c r="K847" s="44"/>
      <c r="L847" s="42"/>
      <c r="M847" s="42"/>
      <c r="N847" s="42"/>
      <c r="O847" s="42"/>
      <c r="P847" s="42"/>
      <c r="Q847" s="42"/>
      <c r="R847" s="42"/>
    </row>
    <row r="848" spans="1:18" s="45" customFormat="1" ht="12" x14ac:dyDescent="0.15">
      <c r="A848" s="42"/>
      <c r="B848" s="42"/>
      <c r="C848" s="42"/>
      <c r="D848" s="146"/>
      <c r="E848" s="140"/>
      <c r="F848" s="140"/>
      <c r="G848" s="140"/>
      <c r="H848" s="43"/>
      <c r="I848" s="43"/>
      <c r="J848" s="43"/>
      <c r="K848" s="44"/>
      <c r="L848" s="42"/>
      <c r="M848" s="42"/>
      <c r="N848" s="42"/>
      <c r="O848" s="42"/>
      <c r="P848" s="42"/>
      <c r="Q848" s="42"/>
      <c r="R848" s="42"/>
    </row>
    <row r="849" spans="1:18" s="45" customFormat="1" ht="12" x14ac:dyDescent="0.15">
      <c r="A849" s="42"/>
      <c r="B849" s="42"/>
      <c r="C849" s="42"/>
      <c r="D849" s="146"/>
      <c r="E849" s="140"/>
      <c r="F849" s="140"/>
      <c r="G849" s="140"/>
      <c r="H849" s="43"/>
      <c r="I849" s="43"/>
      <c r="J849" s="43"/>
      <c r="K849" s="44"/>
      <c r="L849" s="42"/>
      <c r="M849" s="42"/>
      <c r="N849" s="42"/>
      <c r="O849" s="42"/>
      <c r="P849" s="42"/>
      <c r="Q849" s="42"/>
      <c r="R849" s="42"/>
    </row>
    <row r="850" spans="1:18" s="45" customFormat="1" ht="12" x14ac:dyDescent="0.15">
      <c r="A850" s="42"/>
      <c r="B850" s="42"/>
      <c r="C850" s="42"/>
      <c r="D850" s="146"/>
      <c r="E850" s="140"/>
      <c r="F850" s="140"/>
      <c r="G850" s="140"/>
      <c r="H850" s="43"/>
      <c r="I850" s="43"/>
      <c r="J850" s="43"/>
      <c r="K850" s="44"/>
      <c r="L850" s="42"/>
      <c r="M850" s="42"/>
      <c r="N850" s="42"/>
      <c r="O850" s="42"/>
      <c r="P850" s="42"/>
      <c r="Q850" s="42"/>
      <c r="R850" s="42"/>
    </row>
    <row r="851" spans="1:18" s="45" customFormat="1" ht="12" x14ac:dyDescent="0.15">
      <c r="A851" s="42"/>
      <c r="B851" s="42"/>
      <c r="C851" s="42"/>
      <c r="D851" s="146"/>
      <c r="E851" s="140"/>
      <c r="F851" s="140"/>
      <c r="G851" s="140"/>
      <c r="H851" s="43"/>
      <c r="I851" s="43"/>
      <c r="J851" s="43"/>
      <c r="K851" s="44"/>
      <c r="L851" s="42"/>
      <c r="M851" s="42"/>
      <c r="N851" s="42"/>
      <c r="O851" s="42"/>
      <c r="P851" s="42"/>
      <c r="Q851" s="42"/>
      <c r="R851" s="42"/>
    </row>
    <row r="852" spans="1:18" s="45" customFormat="1" ht="12" x14ac:dyDescent="0.15">
      <c r="A852" s="42"/>
      <c r="B852" s="42"/>
      <c r="C852" s="42"/>
      <c r="D852" s="146"/>
      <c r="E852" s="140"/>
      <c r="F852" s="140"/>
      <c r="G852" s="140"/>
      <c r="H852" s="43"/>
      <c r="I852" s="43"/>
      <c r="J852" s="43"/>
      <c r="K852" s="44"/>
      <c r="L852" s="42"/>
      <c r="M852" s="42"/>
      <c r="N852" s="42"/>
      <c r="O852" s="42"/>
      <c r="P852" s="42"/>
      <c r="Q852" s="42"/>
      <c r="R852" s="42"/>
    </row>
    <row r="853" spans="1:18" s="45" customFormat="1" ht="12" x14ac:dyDescent="0.15">
      <c r="A853" s="42"/>
      <c r="B853" s="42"/>
      <c r="C853" s="42"/>
      <c r="D853" s="146"/>
      <c r="E853" s="140"/>
      <c r="F853" s="140"/>
      <c r="G853" s="140"/>
      <c r="H853" s="43"/>
      <c r="I853" s="43"/>
      <c r="J853" s="43"/>
      <c r="K853" s="44"/>
      <c r="L853" s="42"/>
      <c r="M853" s="42"/>
      <c r="N853" s="42"/>
      <c r="O853" s="42"/>
      <c r="P853" s="42"/>
      <c r="Q853" s="42"/>
      <c r="R853" s="42"/>
    </row>
    <row r="854" spans="1:18" s="45" customFormat="1" ht="12" x14ac:dyDescent="0.15">
      <c r="A854" s="42"/>
      <c r="B854" s="42"/>
      <c r="C854" s="42"/>
      <c r="D854" s="146"/>
      <c r="E854" s="140"/>
      <c r="F854" s="140"/>
      <c r="G854" s="140"/>
      <c r="H854" s="43"/>
      <c r="I854" s="43"/>
      <c r="J854" s="43"/>
      <c r="K854" s="44"/>
      <c r="L854" s="42"/>
      <c r="M854" s="42"/>
      <c r="N854" s="42"/>
      <c r="O854" s="42"/>
      <c r="P854" s="42"/>
      <c r="Q854" s="42"/>
      <c r="R854" s="42"/>
    </row>
    <row r="855" spans="1:18" s="45" customFormat="1" ht="12" x14ac:dyDescent="0.15">
      <c r="A855" s="42"/>
      <c r="B855" s="42"/>
      <c r="C855" s="42"/>
      <c r="D855" s="146"/>
      <c r="E855" s="140"/>
      <c r="F855" s="140"/>
      <c r="G855" s="140"/>
      <c r="H855" s="43"/>
      <c r="I855" s="43"/>
      <c r="J855" s="43"/>
      <c r="K855" s="44"/>
      <c r="L855" s="42"/>
      <c r="M855" s="42"/>
      <c r="N855" s="42"/>
      <c r="O855" s="42"/>
      <c r="P855" s="42"/>
      <c r="Q855" s="42"/>
      <c r="R855" s="42"/>
    </row>
    <row r="856" spans="1:18" s="45" customFormat="1" ht="12" x14ac:dyDescent="0.15">
      <c r="A856" s="42"/>
      <c r="B856" s="42"/>
      <c r="C856" s="42"/>
      <c r="D856" s="146"/>
      <c r="E856" s="140"/>
      <c r="F856" s="140"/>
      <c r="G856" s="140"/>
      <c r="H856" s="43"/>
      <c r="I856" s="43"/>
      <c r="J856" s="43"/>
      <c r="K856" s="44"/>
      <c r="L856" s="42"/>
      <c r="M856" s="42"/>
      <c r="N856" s="42"/>
      <c r="O856" s="42"/>
      <c r="P856" s="42"/>
      <c r="Q856" s="42"/>
      <c r="R856" s="42"/>
    </row>
    <row r="857" spans="1:18" s="45" customFormat="1" ht="12" x14ac:dyDescent="0.15">
      <c r="A857" s="42"/>
      <c r="B857" s="42"/>
      <c r="C857" s="42"/>
      <c r="D857" s="146"/>
      <c r="E857" s="140"/>
      <c r="F857" s="140"/>
      <c r="G857" s="140"/>
      <c r="H857" s="43"/>
      <c r="I857" s="43"/>
      <c r="J857" s="43"/>
      <c r="K857" s="44"/>
      <c r="L857" s="42"/>
      <c r="M857" s="42"/>
      <c r="N857" s="42"/>
      <c r="O857" s="42"/>
      <c r="P857" s="42"/>
      <c r="Q857" s="42"/>
      <c r="R857" s="42"/>
    </row>
    <row r="858" spans="1:18" s="45" customFormat="1" ht="12" x14ac:dyDescent="0.15">
      <c r="A858" s="42"/>
      <c r="B858" s="42"/>
      <c r="C858" s="42"/>
      <c r="D858" s="146"/>
      <c r="E858" s="140"/>
      <c r="F858" s="140"/>
      <c r="G858" s="140"/>
      <c r="H858" s="43"/>
      <c r="I858" s="43"/>
      <c r="J858" s="43"/>
      <c r="K858" s="44"/>
      <c r="L858" s="42"/>
      <c r="M858" s="42"/>
      <c r="N858" s="42"/>
      <c r="O858" s="42"/>
      <c r="P858" s="42"/>
      <c r="Q858" s="42"/>
      <c r="R858" s="42"/>
    </row>
    <row r="859" spans="1:18" s="45" customFormat="1" ht="12" x14ac:dyDescent="0.15">
      <c r="A859" s="42"/>
      <c r="B859" s="42"/>
      <c r="C859" s="42"/>
      <c r="D859" s="146"/>
      <c r="E859" s="140"/>
      <c r="F859" s="140"/>
      <c r="G859" s="140"/>
      <c r="H859" s="43"/>
      <c r="I859" s="43"/>
      <c r="J859" s="43"/>
      <c r="K859" s="44"/>
      <c r="L859" s="42"/>
      <c r="M859" s="42"/>
      <c r="N859" s="42"/>
      <c r="O859" s="42"/>
      <c r="P859" s="42"/>
      <c r="Q859" s="42"/>
      <c r="R859" s="42"/>
    </row>
    <row r="860" spans="1:18" s="45" customFormat="1" ht="12" x14ac:dyDescent="0.15">
      <c r="A860" s="42"/>
      <c r="B860" s="42"/>
      <c r="C860" s="42"/>
      <c r="D860" s="146"/>
      <c r="E860" s="140"/>
      <c r="F860" s="140"/>
      <c r="G860" s="140"/>
      <c r="H860" s="43"/>
      <c r="I860" s="43"/>
      <c r="J860" s="43"/>
      <c r="K860" s="44"/>
      <c r="L860" s="42"/>
      <c r="M860" s="42"/>
      <c r="N860" s="42"/>
      <c r="O860" s="42"/>
      <c r="P860" s="42"/>
      <c r="Q860" s="42"/>
      <c r="R860" s="42"/>
    </row>
    <row r="861" spans="1:18" s="45" customFormat="1" ht="12" x14ac:dyDescent="0.15">
      <c r="A861" s="42"/>
      <c r="B861" s="42"/>
      <c r="C861" s="42"/>
      <c r="D861" s="146"/>
      <c r="E861" s="140"/>
      <c r="F861" s="140"/>
      <c r="G861" s="140"/>
      <c r="H861" s="43"/>
      <c r="I861" s="43"/>
      <c r="J861" s="43"/>
      <c r="K861" s="44"/>
      <c r="L861" s="42"/>
      <c r="M861" s="42"/>
      <c r="N861" s="42"/>
      <c r="O861" s="42"/>
      <c r="P861" s="42"/>
      <c r="Q861" s="42"/>
      <c r="R861" s="42"/>
    </row>
    <row r="862" spans="1:18" s="45" customFormat="1" ht="12" x14ac:dyDescent="0.15">
      <c r="A862" s="42"/>
      <c r="B862" s="42"/>
      <c r="C862" s="42"/>
      <c r="D862" s="146"/>
      <c r="E862" s="140"/>
      <c r="F862" s="140"/>
      <c r="G862" s="140"/>
      <c r="H862" s="43"/>
      <c r="I862" s="43"/>
      <c r="J862" s="43"/>
      <c r="K862" s="44"/>
      <c r="L862" s="42"/>
      <c r="M862" s="42"/>
      <c r="N862" s="42"/>
      <c r="O862" s="42"/>
      <c r="P862" s="42"/>
      <c r="Q862" s="42"/>
      <c r="R862" s="42"/>
    </row>
    <row r="863" spans="1:18" s="45" customFormat="1" ht="12" x14ac:dyDescent="0.15">
      <c r="A863" s="42"/>
      <c r="B863" s="42"/>
      <c r="C863" s="42"/>
      <c r="D863" s="146"/>
      <c r="E863" s="140"/>
      <c r="F863" s="140"/>
      <c r="G863" s="140"/>
      <c r="H863" s="43"/>
      <c r="I863" s="43"/>
      <c r="J863" s="43"/>
      <c r="K863" s="44"/>
      <c r="L863" s="42"/>
      <c r="M863" s="42"/>
      <c r="N863" s="42"/>
      <c r="O863" s="42"/>
      <c r="P863" s="42"/>
      <c r="Q863" s="42"/>
      <c r="R863" s="42"/>
    </row>
    <row r="864" spans="1:18" s="45" customFormat="1" ht="12" x14ac:dyDescent="0.15">
      <c r="A864" s="42"/>
      <c r="B864" s="42"/>
      <c r="C864" s="42"/>
      <c r="D864" s="146"/>
      <c r="E864" s="140"/>
      <c r="F864" s="140"/>
      <c r="G864" s="140"/>
      <c r="H864" s="43"/>
      <c r="I864" s="43"/>
      <c r="J864" s="43"/>
      <c r="K864" s="44"/>
      <c r="L864" s="42"/>
      <c r="M864" s="42"/>
      <c r="N864" s="42"/>
      <c r="O864" s="42"/>
      <c r="P864" s="42"/>
      <c r="Q864" s="42"/>
      <c r="R864" s="42"/>
    </row>
    <row r="865" spans="1:18" s="45" customFormat="1" ht="12" x14ac:dyDescent="0.15">
      <c r="A865" s="42"/>
      <c r="B865" s="42"/>
      <c r="C865" s="42"/>
      <c r="D865" s="146"/>
      <c r="E865" s="140"/>
      <c r="F865" s="140"/>
      <c r="G865" s="140"/>
      <c r="H865" s="43"/>
      <c r="I865" s="43"/>
      <c r="J865" s="43"/>
      <c r="K865" s="44"/>
      <c r="L865" s="42"/>
      <c r="M865" s="42"/>
      <c r="N865" s="42"/>
      <c r="O865" s="42"/>
      <c r="P865" s="42"/>
      <c r="Q865" s="42"/>
      <c r="R865" s="42"/>
    </row>
    <row r="866" spans="1:18" s="45" customFormat="1" ht="12" x14ac:dyDescent="0.15">
      <c r="A866" s="42"/>
      <c r="B866" s="42"/>
      <c r="C866" s="42"/>
      <c r="D866" s="146"/>
      <c r="E866" s="140"/>
      <c r="F866" s="140"/>
      <c r="G866" s="140"/>
      <c r="H866" s="43"/>
      <c r="I866" s="43"/>
      <c r="J866" s="43"/>
      <c r="K866" s="44"/>
      <c r="L866" s="42"/>
      <c r="M866" s="42"/>
      <c r="N866" s="42"/>
      <c r="O866" s="42"/>
      <c r="P866" s="42"/>
      <c r="Q866" s="42"/>
      <c r="R866" s="42"/>
    </row>
    <row r="867" spans="1:18" s="45" customFormat="1" ht="12" x14ac:dyDescent="0.15">
      <c r="A867" s="42"/>
      <c r="B867" s="42"/>
      <c r="C867" s="42"/>
      <c r="D867" s="146"/>
      <c r="E867" s="140"/>
      <c r="F867" s="140"/>
      <c r="G867" s="140"/>
      <c r="H867" s="43"/>
      <c r="I867" s="43"/>
      <c r="J867" s="43"/>
      <c r="K867" s="44"/>
      <c r="L867" s="42"/>
      <c r="M867" s="42"/>
      <c r="N867" s="42"/>
      <c r="O867" s="42"/>
      <c r="P867" s="42"/>
      <c r="Q867" s="42"/>
      <c r="R867" s="42"/>
    </row>
    <row r="868" spans="1:18" s="45" customFormat="1" ht="12" x14ac:dyDescent="0.15">
      <c r="A868" s="42"/>
      <c r="B868" s="42"/>
      <c r="C868" s="42"/>
      <c r="D868" s="146"/>
      <c r="E868" s="140"/>
      <c r="F868" s="140"/>
      <c r="G868" s="140"/>
      <c r="H868" s="43"/>
      <c r="I868" s="43"/>
      <c r="J868" s="43"/>
      <c r="K868" s="44"/>
      <c r="L868" s="42"/>
      <c r="M868" s="42"/>
      <c r="N868" s="42"/>
      <c r="O868" s="42"/>
      <c r="P868" s="42"/>
      <c r="Q868" s="42"/>
      <c r="R868" s="42"/>
    </row>
    <row r="869" spans="1:18" s="45" customFormat="1" ht="12" x14ac:dyDescent="0.15">
      <c r="A869" s="42"/>
      <c r="B869" s="42"/>
      <c r="C869" s="42"/>
      <c r="D869" s="146"/>
      <c r="E869" s="140"/>
      <c r="F869" s="140"/>
      <c r="G869" s="140"/>
      <c r="H869" s="43"/>
      <c r="I869" s="43"/>
      <c r="J869" s="43"/>
      <c r="K869" s="44"/>
      <c r="L869" s="42"/>
      <c r="M869" s="42"/>
      <c r="N869" s="42"/>
      <c r="O869" s="42"/>
      <c r="P869" s="42"/>
      <c r="Q869" s="42"/>
      <c r="R869" s="42"/>
    </row>
    <row r="870" spans="1:18" s="45" customFormat="1" ht="12" x14ac:dyDescent="0.15">
      <c r="A870" s="42"/>
      <c r="B870" s="42"/>
      <c r="C870" s="42"/>
      <c r="D870" s="146"/>
      <c r="E870" s="140"/>
      <c r="F870" s="140"/>
      <c r="G870" s="140"/>
      <c r="H870" s="43"/>
      <c r="I870" s="43"/>
      <c r="J870" s="43"/>
      <c r="K870" s="44"/>
      <c r="L870" s="42"/>
      <c r="M870" s="42"/>
      <c r="N870" s="42"/>
      <c r="O870" s="42"/>
      <c r="P870" s="42"/>
      <c r="Q870" s="42"/>
      <c r="R870" s="42"/>
    </row>
    <row r="871" spans="1:18" s="45" customFormat="1" ht="12" x14ac:dyDescent="0.15">
      <c r="A871" s="42"/>
      <c r="B871" s="42"/>
      <c r="C871" s="42"/>
      <c r="D871" s="146"/>
      <c r="E871" s="140"/>
      <c r="F871" s="140"/>
      <c r="G871" s="140"/>
      <c r="H871" s="43"/>
      <c r="I871" s="43"/>
      <c r="J871" s="43"/>
      <c r="K871" s="44"/>
      <c r="L871" s="42"/>
      <c r="M871" s="42"/>
      <c r="N871" s="42"/>
      <c r="O871" s="42"/>
      <c r="P871" s="42"/>
      <c r="Q871" s="42"/>
      <c r="R871" s="42"/>
    </row>
    <row r="872" spans="1:18" s="45" customFormat="1" ht="12" x14ac:dyDescent="0.15">
      <c r="A872" s="42"/>
      <c r="B872" s="42"/>
      <c r="C872" s="42"/>
      <c r="D872" s="146"/>
      <c r="E872" s="140"/>
      <c r="F872" s="140"/>
      <c r="G872" s="140"/>
      <c r="H872" s="43"/>
      <c r="I872" s="43"/>
      <c r="J872" s="43"/>
      <c r="K872" s="44"/>
      <c r="L872" s="42"/>
      <c r="M872" s="42"/>
      <c r="N872" s="42"/>
      <c r="O872" s="42"/>
      <c r="P872" s="42"/>
      <c r="Q872" s="42"/>
      <c r="R872" s="42"/>
    </row>
    <row r="873" spans="1:18" s="45" customFormat="1" ht="12" x14ac:dyDescent="0.15">
      <c r="A873" s="42"/>
      <c r="B873" s="42"/>
      <c r="C873" s="42"/>
      <c r="D873" s="146"/>
      <c r="E873" s="140"/>
      <c r="F873" s="140"/>
      <c r="G873" s="140"/>
      <c r="H873" s="43"/>
      <c r="I873" s="43"/>
      <c r="J873" s="43"/>
      <c r="K873" s="44"/>
      <c r="L873" s="42"/>
      <c r="M873" s="42"/>
      <c r="N873" s="42"/>
      <c r="O873" s="42"/>
      <c r="P873" s="42"/>
      <c r="Q873" s="42"/>
      <c r="R873" s="42"/>
    </row>
    <row r="874" spans="1:18" s="45" customFormat="1" ht="12" x14ac:dyDescent="0.15">
      <c r="A874" s="42"/>
      <c r="B874" s="42"/>
      <c r="C874" s="42"/>
      <c r="D874" s="146"/>
      <c r="E874" s="140"/>
      <c r="F874" s="140"/>
      <c r="G874" s="140"/>
      <c r="H874" s="43"/>
      <c r="I874" s="43"/>
      <c r="J874" s="43"/>
      <c r="K874" s="44"/>
      <c r="L874" s="42"/>
      <c r="M874" s="42"/>
      <c r="N874" s="42"/>
      <c r="O874" s="42"/>
      <c r="P874" s="42"/>
      <c r="Q874" s="42"/>
      <c r="R874" s="42"/>
    </row>
    <row r="875" spans="1:18" s="45" customFormat="1" ht="12" x14ac:dyDescent="0.15">
      <c r="A875" s="42"/>
      <c r="B875" s="42"/>
      <c r="C875" s="42"/>
      <c r="D875" s="146"/>
      <c r="E875" s="140"/>
      <c r="F875" s="140"/>
      <c r="G875" s="140"/>
      <c r="H875" s="43"/>
      <c r="I875" s="43"/>
      <c r="J875" s="43"/>
      <c r="K875" s="44"/>
      <c r="L875" s="42"/>
      <c r="M875" s="42"/>
      <c r="N875" s="42"/>
      <c r="O875" s="42"/>
      <c r="P875" s="42"/>
      <c r="Q875" s="42"/>
      <c r="R875" s="42"/>
    </row>
    <row r="876" spans="1:18" s="45" customFormat="1" ht="12" x14ac:dyDescent="0.15">
      <c r="A876" s="42"/>
      <c r="B876" s="42"/>
      <c r="C876" s="42"/>
      <c r="D876" s="146"/>
      <c r="E876" s="140"/>
      <c r="F876" s="140"/>
      <c r="G876" s="140"/>
      <c r="H876" s="43"/>
      <c r="I876" s="43"/>
      <c r="J876" s="43"/>
      <c r="K876" s="44"/>
      <c r="L876" s="42"/>
      <c r="M876" s="42"/>
      <c r="N876" s="42"/>
      <c r="O876" s="42"/>
      <c r="P876" s="42"/>
      <c r="Q876" s="42"/>
      <c r="R876" s="42"/>
    </row>
    <row r="877" spans="1:18" s="45" customFormat="1" ht="12" x14ac:dyDescent="0.15">
      <c r="A877" s="42"/>
      <c r="B877" s="42"/>
      <c r="C877" s="42"/>
      <c r="D877" s="146"/>
      <c r="E877" s="140"/>
      <c r="F877" s="140"/>
      <c r="G877" s="140"/>
      <c r="H877" s="43"/>
      <c r="I877" s="43"/>
      <c r="J877" s="43"/>
      <c r="K877" s="44"/>
      <c r="L877" s="42"/>
      <c r="M877" s="42"/>
      <c r="N877" s="42"/>
      <c r="O877" s="42"/>
      <c r="P877" s="42"/>
      <c r="Q877" s="42"/>
      <c r="R877" s="42"/>
    </row>
    <row r="878" spans="1:18" s="45" customFormat="1" ht="12" x14ac:dyDescent="0.15">
      <c r="A878" s="42"/>
      <c r="B878" s="42"/>
      <c r="C878" s="42"/>
      <c r="D878" s="146"/>
      <c r="E878" s="140"/>
      <c r="F878" s="140"/>
      <c r="G878" s="140"/>
      <c r="H878" s="43"/>
      <c r="I878" s="43"/>
      <c r="J878" s="43"/>
      <c r="K878" s="44"/>
      <c r="L878" s="42"/>
      <c r="M878" s="42"/>
      <c r="N878" s="42"/>
      <c r="O878" s="42"/>
      <c r="P878" s="42"/>
      <c r="Q878" s="42"/>
      <c r="R878" s="42"/>
    </row>
    <row r="879" spans="1:18" s="45" customFormat="1" ht="12" x14ac:dyDescent="0.15">
      <c r="A879" s="42"/>
      <c r="B879" s="42"/>
      <c r="C879" s="42"/>
      <c r="D879" s="146"/>
      <c r="E879" s="140"/>
      <c r="F879" s="140"/>
      <c r="G879" s="140"/>
      <c r="H879" s="43"/>
      <c r="I879" s="43"/>
      <c r="J879" s="43"/>
      <c r="K879" s="44"/>
      <c r="L879" s="42"/>
      <c r="M879" s="42"/>
      <c r="N879" s="42"/>
      <c r="O879" s="42"/>
      <c r="P879" s="42"/>
      <c r="Q879" s="42"/>
      <c r="R879" s="42"/>
    </row>
    <row r="880" spans="1:18" s="45" customFormat="1" ht="12" x14ac:dyDescent="0.15">
      <c r="A880" s="42"/>
      <c r="B880" s="42"/>
      <c r="C880" s="42"/>
      <c r="D880" s="146"/>
      <c r="E880" s="140"/>
      <c r="F880" s="140"/>
      <c r="G880" s="140"/>
      <c r="H880" s="43"/>
      <c r="I880" s="43"/>
      <c r="J880" s="43"/>
      <c r="K880" s="44"/>
      <c r="L880" s="42"/>
      <c r="M880" s="42"/>
      <c r="N880" s="42"/>
      <c r="O880" s="42"/>
      <c r="P880" s="42"/>
      <c r="Q880" s="42"/>
      <c r="R880" s="42"/>
    </row>
    <row r="881" spans="1:18" s="45" customFormat="1" ht="12" x14ac:dyDescent="0.15">
      <c r="A881" s="42"/>
      <c r="B881" s="42"/>
      <c r="C881" s="42"/>
      <c r="D881" s="146"/>
      <c r="E881" s="140"/>
      <c r="F881" s="140"/>
      <c r="G881" s="140"/>
      <c r="H881" s="43"/>
      <c r="I881" s="43"/>
      <c r="J881" s="43"/>
      <c r="K881" s="44"/>
      <c r="L881" s="42"/>
      <c r="M881" s="42"/>
      <c r="N881" s="42"/>
      <c r="O881" s="42"/>
      <c r="P881" s="42"/>
      <c r="Q881" s="42"/>
      <c r="R881" s="42"/>
    </row>
    <row r="882" spans="1:18" s="45" customFormat="1" ht="12" x14ac:dyDescent="0.15">
      <c r="A882" s="42"/>
      <c r="B882" s="42"/>
      <c r="C882" s="42"/>
      <c r="D882" s="146"/>
      <c r="E882" s="140"/>
      <c r="F882" s="140"/>
      <c r="G882" s="140"/>
      <c r="H882" s="43"/>
      <c r="I882" s="43"/>
      <c r="J882" s="43"/>
      <c r="K882" s="44"/>
      <c r="L882" s="42"/>
      <c r="M882" s="42"/>
      <c r="N882" s="42"/>
      <c r="O882" s="42"/>
      <c r="P882" s="42"/>
      <c r="Q882" s="42"/>
      <c r="R882" s="42"/>
    </row>
    <row r="883" spans="1:18" s="45" customFormat="1" ht="12" x14ac:dyDescent="0.15">
      <c r="A883" s="42"/>
      <c r="B883" s="42"/>
      <c r="C883" s="42"/>
      <c r="D883" s="146"/>
      <c r="E883" s="140"/>
      <c r="F883" s="140"/>
      <c r="G883" s="140"/>
      <c r="H883" s="43"/>
      <c r="I883" s="43"/>
      <c r="J883" s="43"/>
      <c r="K883" s="44"/>
      <c r="L883" s="42"/>
      <c r="M883" s="42"/>
      <c r="N883" s="42"/>
      <c r="O883" s="42"/>
      <c r="P883" s="42"/>
      <c r="Q883" s="42"/>
      <c r="R883" s="42"/>
    </row>
    <row r="884" spans="1:18" s="45" customFormat="1" ht="12" x14ac:dyDescent="0.15">
      <c r="A884" s="42"/>
      <c r="B884" s="42"/>
      <c r="C884" s="42"/>
      <c r="D884" s="146"/>
      <c r="E884" s="140"/>
      <c r="F884" s="140"/>
      <c r="G884" s="140"/>
      <c r="H884" s="43"/>
      <c r="I884" s="43"/>
      <c r="J884" s="43"/>
      <c r="K884" s="44"/>
      <c r="L884" s="42"/>
      <c r="M884" s="42"/>
      <c r="N884" s="42"/>
      <c r="O884" s="42"/>
      <c r="P884" s="42"/>
      <c r="Q884" s="42"/>
      <c r="R884" s="42"/>
    </row>
    <row r="885" spans="1:18" s="45" customFormat="1" ht="12" x14ac:dyDescent="0.15">
      <c r="A885" s="42"/>
      <c r="B885" s="42"/>
      <c r="C885" s="42"/>
      <c r="D885" s="146"/>
      <c r="E885" s="140"/>
      <c r="F885" s="140"/>
      <c r="G885" s="140"/>
      <c r="H885" s="43"/>
      <c r="I885" s="43"/>
      <c r="J885" s="43"/>
      <c r="K885" s="44"/>
      <c r="L885" s="42"/>
      <c r="M885" s="42"/>
      <c r="N885" s="42"/>
      <c r="O885" s="42"/>
      <c r="P885" s="42"/>
      <c r="Q885" s="42"/>
      <c r="R885" s="42"/>
    </row>
    <row r="886" spans="1:18" s="45" customFormat="1" ht="12" x14ac:dyDescent="0.15">
      <c r="A886" s="42"/>
      <c r="B886" s="42"/>
      <c r="C886" s="42"/>
      <c r="D886" s="146"/>
      <c r="E886" s="140"/>
      <c r="F886" s="140"/>
      <c r="G886" s="140"/>
      <c r="H886" s="43"/>
      <c r="I886" s="43"/>
      <c r="J886" s="43"/>
      <c r="K886" s="44"/>
      <c r="L886" s="42"/>
      <c r="M886" s="42"/>
      <c r="N886" s="42"/>
      <c r="O886" s="42"/>
      <c r="P886" s="42"/>
      <c r="Q886" s="42"/>
      <c r="R886" s="42"/>
    </row>
    <row r="887" spans="1:18" s="45" customFormat="1" ht="12" x14ac:dyDescent="0.15">
      <c r="A887" s="42"/>
      <c r="B887" s="42"/>
      <c r="C887" s="42"/>
      <c r="D887" s="146"/>
      <c r="E887" s="140"/>
      <c r="F887" s="140"/>
      <c r="G887" s="140"/>
      <c r="H887" s="43"/>
      <c r="I887" s="43"/>
      <c r="J887" s="43"/>
      <c r="K887" s="44"/>
      <c r="L887" s="42"/>
      <c r="M887" s="42"/>
      <c r="N887" s="42"/>
      <c r="O887" s="42"/>
      <c r="P887" s="42"/>
      <c r="Q887" s="42"/>
      <c r="R887" s="42"/>
    </row>
    <row r="888" spans="1:18" s="45" customFormat="1" ht="12" x14ac:dyDescent="0.15">
      <c r="A888" s="42"/>
      <c r="B888" s="42"/>
      <c r="C888" s="42"/>
      <c r="D888" s="146"/>
      <c r="E888" s="140"/>
      <c r="F888" s="140"/>
      <c r="G888" s="140"/>
      <c r="H888" s="43"/>
      <c r="I888" s="43"/>
      <c r="J888" s="43"/>
      <c r="K888" s="44"/>
      <c r="L888" s="42"/>
      <c r="M888" s="42"/>
      <c r="N888" s="42"/>
      <c r="O888" s="42"/>
      <c r="P888" s="42"/>
      <c r="Q888" s="42"/>
      <c r="R888" s="42"/>
    </row>
    <row r="889" spans="1:18" s="45" customFormat="1" ht="12" x14ac:dyDescent="0.15">
      <c r="A889" s="42"/>
      <c r="B889" s="42"/>
      <c r="C889" s="42"/>
      <c r="D889" s="146"/>
      <c r="E889" s="140"/>
      <c r="F889" s="140"/>
      <c r="G889" s="140"/>
      <c r="H889" s="43"/>
      <c r="I889" s="43"/>
      <c r="J889" s="43"/>
      <c r="K889" s="44"/>
      <c r="L889" s="42"/>
      <c r="M889" s="42"/>
      <c r="N889" s="42"/>
      <c r="O889" s="42"/>
      <c r="P889" s="42"/>
      <c r="Q889" s="42"/>
      <c r="R889" s="42"/>
    </row>
    <row r="890" spans="1:18" s="45" customFormat="1" ht="12" x14ac:dyDescent="0.15">
      <c r="A890" s="42"/>
      <c r="B890" s="42"/>
      <c r="C890" s="42"/>
      <c r="D890" s="146"/>
      <c r="E890" s="140"/>
      <c r="F890" s="140"/>
      <c r="G890" s="140"/>
      <c r="H890" s="43"/>
      <c r="I890" s="43"/>
      <c r="J890" s="43"/>
      <c r="K890" s="44"/>
      <c r="L890" s="42"/>
      <c r="M890" s="42"/>
      <c r="N890" s="42"/>
      <c r="O890" s="42"/>
      <c r="P890" s="42"/>
      <c r="Q890" s="42"/>
      <c r="R890" s="42"/>
    </row>
    <row r="891" spans="1:18" s="45" customFormat="1" ht="12" x14ac:dyDescent="0.15">
      <c r="A891" s="42"/>
      <c r="B891" s="42"/>
      <c r="C891" s="42"/>
      <c r="D891" s="146"/>
      <c r="E891" s="140"/>
      <c r="F891" s="140"/>
      <c r="G891" s="140"/>
      <c r="H891" s="43"/>
      <c r="I891" s="43"/>
      <c r="J891" s="43"/>
      <c r="K891" s="44"/>
      <c r="L891" s="42"/>
      <c r="M891" s="42"/>
      <c r="N891" s="42"/>
      <c r="O891" s="42"/>
      <c r="P891" s="42"/>
      <c r="Q891" s="42"/>
      <c r="R891" s="42"/>
    </row>
    <row r="892" spans="1:18" s="45" customFormat="1" ht="12" x14ac:dyDescent="0.15">
      <c r="A892" s="42"/>
      <c r="B892" s="42"/>
      <c r="C892" s="42"/>
      <c r="D892" s="146"/>
      <c r="E892" s="140"/>
      <c r="F892" s="140"/>
      <c r="G892" s="140"/>
      <c r="H892" s="43"/>
      <c r="I892" s="43"/>
      <c r="J892" s="43"/>
      <c r="K892" s="44"/>
      <c r="L892" s="42"/>
      <c r="M892" s="42"/>
      <c r="N892" s="42"/>
      <c r="O892" s="42"/>
      <c r="P892" s="42"/>
      <c r="Q892" s="42"/>
      <c r="R892" s="42"/>
    </row>
    <row r="893" spans="1:18" s="45" customFormat="1" ht="12" x14ac:dyDescent="0.15">
      <c r="A893" s="42"/>
      <c r="B893" s="42"/>
      <c r="C893" s="42"/>
      <c r="D893" s="146"/>
      <c r="E893" s="140"/>
      <c r="F893" s="140"/>
      <c r="G893" s="140"/>
      <c r="H893" s="43"/>
      <c r="I893" s="43"/>
      <c r="J893" s="43"/>
      <c r="K893" s="44"/>
      <c r="L893" s="42"/>
      <c r="M893" s="42"/>
      <c r="N893" s="42"/>
      <c r="O893" s="42"/>
      <c r="P893" s="42"/>
      <c r="Q893" s="42"/>
      <c r="R893" s="42"/>
    </row>
    <row r="894" spans="1:18" s="45" customFormat="1" ht="12" x14ac:dyDescent="0.15">
      <c r="A894" s="42"/>
      <c r="B894" s="42"/>
      <c r="C894" s="42"/>
      <c r="D894" s="146"/>
      <c r="E894" s="140"/>
      <c r="F894" s="140"/>
      <c r="G894" s="140"/>
      <c r="H894" s="43"/>
      <c r="I894" s="43"/>
      <c r="J894" s="43"/>
      <c r="K894" s="44"/>
      <c r="L894" s="42"/>
      <c r="M894" s="42"/>
      <c r="N894" s="42"/>
      <c r="O894" s="42"/>
      <c r="P894" s="42"/>
      <c r="Q894" s="42"/>
      <c r="R894" s="42"/>
    </row>
    <row r="895" spans="1:18" s="45" customFormat="1" ht="12" x14ac:dyDescent="0.15">
      <c r="A895" s="42"/>
      <c r="B895" s="42"/>
      <c r="C895" s="42"/>
      <c r="D895" s="146"/>
      <c r="E895" s="140"/>
      <c r="F895" s="140"/>
      <c r="G895" s="140"/>
      <c r="H895" s="43"/>
      <c r="I895" s="43"/>
      <c r="J895" s="43"/>
      <c r="K895" s="44"/>
      <c r="L895" s="42"/>
      <c r="M895" s="42"/>
      <c r="N895" s="42"/>
      <c r="O895" s="42"/>
      <c r="P895" s="42"/>
      <c r="Q895" s="42"/>
      <c r="R895" s="42"/>
    </row>
    <row r="896" spans="1:18" s="45" customFormat="1" ht="12" x14ac:dyDescent="0.15">
      <c r="A896" s="42"/>
      <c r="B896" s="42"/>
      <c r="C896" s="42"/>
      <c r="D896" s="146"/>
      <c r="E896" s="140"/>
      <c r="F896" s="140"/>
      <c r="G896" s="140"/>
      <c r="H896" s="43"/>
      <c r="I896" s="43"/>
      <c r="J896" s="43"/>
      <c r="K896" s="44"/>
      <c r="L896" s="42"/>
      <c r="M896" s="42"/>
      <c r="N896" s="42"/>
      <c r="O896" s="42"/>
      <c r="P896" s="42"/>
      <c r="Q896" s="42"/>
      <c r="R896" s="42"/>
    </row>
    <row r="897" spans="1:18" s="45" customFormat="1" ht="12" x14ac:dyDescent="0.15">
      <c r="A897" s="42"/>
      <c r="B897" s="42"/>
      <c r="C897" s="42"/>
      <c r="D897" s="146"/>
      <c r="E897" s="140"/>
      <c r="F897" s="140"/>
      <c r="G897" s="140"/>
      <c r="H897" s="43"/>
      <c r="I897" s="43"/>
      <c r="J897" s="43"/>
      <c r="K897" s="44"/>
      <c r="L897" s="42"/>
      <c r="M897" s="42"/>
      <c r="N897" s="42"/>
      <c r="O897" s="42"/>
      <c r="P897" s="42"/>
      <c r="Q897" s="42"/>
      <c r="R897" s="42"/>
    </row>
    <row r="898" spans="1:18" s="45" customFormat="1" ht="12" x14ac:dyDescent="0.15">
      <c r="A898" s="42"/>
      <c r="B898" s="42"/>
      <c r="C898" s="42"/>
      <c r="D898" s="146"/>
      <c r="E898" s="140"/>
      <c r="F898" s="140"/>
      <c r="G898" s="140"/>
      <c r="H898" s="43"/>
      <c r="I898" s="43"/>
      <c r="J898" s="43"/>
      <c r="K898" s="44"/>
      <c r="L898" s="42"/>
      <c r="M898" s="42"/>
      <c r="N898" s="42"/>
      <c r="O898" s="42"/>
      <c r="P898" s="42"/>
      <c r="Q898" s="42"/>
      <c r="R898" s="42"/>
    </row>
    <row r="899" spans="1:18" s="45" customFormat="1" ht="12" x14ac:dyDescent="0.15">
      <c r="A899" s="42"/>
      <c r="B899" s="42"/>
      <c r="C899" s="42"/>
      <c r="D899" s="146"/>
      <c r="E899" s="140"/>
      <c r="F899" s="140"/>
      <c r="G899" s="140"/>
      <c r="H899" s="43"/>
      <c r="I899" s="43"/>
      <c r="J899" s="43"/>
      <c r="K899" s="44"/>
      <c r="L899" s="42"/>
      <c r="M899" s="42"/>
      <c r="N899" s="42"/>
      <c r="O899" s="42"/>
      <c r="P899" s="42"/>
      <c r="Q899" s="42"/>
      <c r="R899" s="42"/>
    </row>
    <row r="900" spans="1:18" s="45" customFormat="1" ht="12" x14ac:dyDescent="0.15">
      <c r="A900" s="42"/>
      <c r="B900" s="42"/>
      <c r="C900" s="42"/>
      <c r="D900" s="146"/>
      <c r="E900" s="140"/>
      <c r="F900" s="140"/>
      <c r="G900" s="140"/>
      <c r="H900" s="43"/>
      <c r="I900" s="43"/>
      <c r="J900" s="43"/>
      <c r="K900" s="44"/>
      <c r="L900" s="42"/>
      <c r="M900" s="42"/>
      <c r="N900" s="42"/>
      <c r="O900" s="42"/>
      <c r="P900" s="42"/>
      <c r="Q900" s="42"/>
      <c r="R900" s="42"/>
    </row>
    <row r="901" spans="1:18" s="45" customFormat="1" ht="12" x14ac:dyDescent="0.15">
      <c r="A901" s="42"/>
      <c r="B901" s="42"/>
      <c r="C901" s="42"/>
      <c r="D901" s="146"/>
      <c r="E901" s="140"/>
      <c r="F901" s="140"/>
      <c r="G901" s="140"/>
      <c r="H901" s="43"/>
      <c r="I901" s="43"/>
      <c r="J901" s="43"/>
      <c r="K901" s="44"/>
      <c r="L901" s="42"/>
      <c r="M901" s="42"/>
      <c r="N901" s="42"/>
      <c r="O901" s="42"/>
      <c r="P901" s="42"/>
      <c r="Q901" s="42"/>
      <c r="R901" s="42"/>
    </row>
    <row r="902" spans="1:18" s="45" customFormat="1" ht="12" x14ac:dyDescent="0.15">
      <c r="A902" s="42"/>
      <c r="B902" s="42"/>
      <c r="C902" s="42"/>
      <c r="D902" s="146"/>
      <c r="E902" s="140"/>
      <c r="F902" s="140"/>
      <c r="G902" s="140"/>
      <c r="H902" s="43"/>
      <c r="I902" s="43"/>
      <c r="J902" s="43"/>
      <c r="K902" s="44"/>
      <c r="L902" s="42"/>
      <c r="M902" s="42"/>
      <c r="N902" s="42"/>
      <c r="O902" s="42"/>
      <c r="P902" s="42"/>
      <c r="Q902" s="42"/>
      <c r="R902" s="42"/>
    </row>
    <row r="903" spans="1:18" s="45" customFormat="1" ht="12" x14ac:dyDescent="0.15">
      <c r="A903" s="42"/>
      <c r="B903" s="42"/>
      <c r="C903" s="42"/>
      <c r="D903" s="146"/>
      <c r="E903" s="140"/>
      <c r="F903" s="140"/>
      <c r="G903" s="140"/>
      <c r="H903" s="43"/>
      <c r="I903" s="43"/>
      <c r="J903" s="43"/>
      <c r="K903" s="44"/>
      <c r="L903" s="42"/>
      <c r="M903" s="42"/>
      <c r="N903" s="42"/>
      <c r="O903" s="42"/>
      <c r="P903" s="42"/>
      <c r="Q903" s="42"/>
      <c r="R903" s="42"/>
    </row>
    <row r="904" spans="1:18" s="45" customFormat="1" ht="12" x14ac:dyDescent="0.15">
      <c r="A904" s="42"/>
      <c r="B904" s="42"/>
      <c r="C904" s="42"/>
      <c r="D904" s="146"/>
      <c r="E904" s="140"/>
      <c r="F904" s="140"/>
      <c r="G904" s="140"/>
      <c r="H904" s="43"/>
      <c r="I904" s="43"/>
      <c r="J904" s="43"/>
      <c r="K904" s="44"/>
      <c r="L904" s="42"/>
      <c r="M904" s="42"/>
      <c r="N904" s="42"/>
      <c r="O904" s="42"/>
      <c r="P904" s="42"/>
      <c r="Q904" s="42"/>
      <c r="R904" s="42"/>
    </row>
    <row r="905" spans="1:18" s="45" customFormat="1" ht="12" x14ac:dyDescent="0.15">
      <c r="A905" s="42"/>
      <c r="B905" s="42"/>
      <c r="C905" s="42"/>
      <c r="D905" s="146"/>
      <c r="E905" s="140"/>
      <c r="F905" s="140"/>
      <c r="G905" s="140"/>
      <c r="H905" s="43"/>
      <c r="I905" s="43"/>
      <c r="J905" s="43"/>
      <c r="K905" s="44"/>
      <c r="L905" s="42"/>
      <c r="M905" s="42"/>
      <c r="N905" s="42"/>
      <c r="O905" s="42"/>
      <c r="P905" s="42"/>
      <c r="Q905" s="42"/>
      <c r="R905" s="42"/>
    </row>
    <row r="906" spans="1:18" s="45" customFormat="1" ht="12" x14ac:dyDescent="0.15">
      <c r="A906" s="42"/>
      <c r="B906" s="42"/>
      <c r="C906" s="42"/>
      <c r="D906" s="146"/>
      <c r="E906" s="140"/>
      <c r="F906" s="140"/>
      <c r="G906" s="140"/>
      <c r="H906" s="43"/>
      <c r="I906" s="43"/>
      <c r="J906" s="43"/>
      <c r="K906" s="44"/>
      <c r="L906" s="42"/>
      <c r="M906" s="42"/>
      <c r="N906" s="42"/>
      <c r="O906" s="42"/>
      <c r="P906" s="42"/>
      <c r="Q906" s="42"/>
      <c r="R906" s="42"/>
    </row>
    <row r="907" spans="1:18" s="45" customFormat="1" ht="12" x14ac:dyDescent="0.15">
      <c r="A907" s="42"/>
      <c r="B907" s="42"/>
      <c r="C907" s="42"/>
      <c r="D907" s="146"/>
      <c r="E907" s="140"/>
      <c r="F907" s="140"/>
      <c r="G907" s="140"/>
      <c r="H907" s="43"/>
      <c r="I907" s="43"/>
      <c r="J907" s="43"/>
      <c r="K907" s="44"/>
      <c r="L907" s="42"/>
      <c r="M907" s="42"/>
      <c r="N907" s="42"/>
      <c r="O907" s="42"/>
      <c r="P907" s="42"/>
      <c r="Q907" s="42"/>
      <c r="R907" s="42"/>
    </row>
    <row r="908" spans="1:18" s="45" customFormat="1" ht="12" x14ac:dyDescent="0.15">
      <c r="A908" s="42"/>
      <c r="B908" s="42"/>
      <c r="C908" s="42"/>
      <c r="D908" s="146"/>
      <c r="E908" s="140"/>
      <c r="F908" s="140"/>
      <c r="G908" s="140"/>
      <c r="H908" s="43"/>
      <c r="I908" s="43"/>
      <c r="J908" s="43"/>
      <c r="K908" s="44"/>
      <c r="L908" s="42"/>
      <c r="M908" s="42"/>
      <c r="N908" s="42"/>
      <c r="O908" s="42"/>
      <c r="P908" s="42"/>
      <c r="Q908" s="42"/>
      <c r="R908" s="42"/>
    </row>
    <row r="909" spans="1:18" s="45" customFormat="1" ht="12" x14ac:dyDescent="0.15">
      <c r="A909" s="42"/>
      <c r="B909" s="42"/>
      <c r="C909" s="42"/>
      <c r="D909" s="146"/>
      <c r="E909" s="140"/>
      <c r="F909" s="140"/>
      <c r="G909" s="140"/>
      <c r="H909" s="43"/>
      <c r="I909" s="43"/>
      <c r="J909" s="43"/>
      <c r="K909" s="44"/>
      <c r="L909" s="42"/>
      <c r="M909" s="42"/>
      <c r="N909" s="42"/>
      <c r="O909" s="42"/>
      <c r="P909" s="42"/>
      <c r="Q909" s="42"/>
      <c r="R909" s="42"/>
    </row>
    <row r="910" spans="1:18" s="45" customFormat="1" ht="12" x14ac:dyDescent="0.15">
      <c r="A910" s="42"/>
      <c r="B910" s="42"/>
      <c r="C910" s="42"/>
      <c r="D910" s="146"/>
      <c r="E910" s="140"/>
      <c r="F910" s="140"/>
      <c r="G910" s="140"/>
      <c r="H910" s="43"/>
      <c r="I910" s="43"/>
      <c r="J910" s="43"/>
      <c r="K910" s="44"/>
      <c r="L910" s="42"/>
      <c r="M910" s="42"/>
      <c r="N910" s="42"/>
      <c r="O910" s="42"/>
      <c r="P910" s="42"/>
      <c r="Q910" s="42"/>
      <c r="R910" s="42"/>
    </row>
    <row r="911" spans="1:18" s="45" customFormat="1" ht="12" x14ac:dyDescent="0.15">
      <c r="A911" s="42"/>
      <c r="B911" s="42"/>
      <c r="C911" s="42"/>
      <c r="D911" s="146"/>
      <c r="E911" s="140"/>
      <c r="F911" s="140"/>
      <c r="G911" s="140"/>
      <c r="H911" s="43"/>
      <c r="I911" s="43"/>
      <c r="J911" s="43"/>
      <c r="K911" s="44"/>
      <c r="L911" s="42"/>
      <c r="M911" s="42"/>
      <c r="N911" s="42"/>
      <c r="O911" s="42"/>
      <c r="P911" s="42"/>
      <c r="Q911" s="42"/>
      <c r="R911" s="42"/>
    </row>
    <row r="912" spans="1:18" s="45" customFormat="1" ht="12" x14ac:dyDescent="0.15">
      <c r="A912" s="42"/>
      <c r="B912" s="42"/>
      <c r="C912" s="42"/>
      <c r="D912" s="146"/>
      <c r="E912" s="140"/>
      <c r="F912" s="140"/>
      <c r="G912" s="140"/>
      <c r="H912" s="43"/>
      <c r="I912" s="43"/>
      <c r="J912" s="43"/>
      <c r="K912" s="44"/>
      <c r="L912" s="42"/>
      <c r="M912" s="42"/>
      <c r="N912" s="42"/>
      <c r="O912" s="42"/>
      <c r="P912" s="42"/>
      <c r="Q912" s="42"/>
      <c r="R912" s="42"/>
    </row>
    <row r="913" spans="1:18" s="45" customFormat="1" ht="12" x14ac:dyDescent="0.15">
      <c r="A913" s="42"/>
      <c r="B913" s="42"/>
      <c r="C913" s="42"/>
      <c r="D913" s="146"/>
      <c r="E913" s="140"/>
      <c r="F913" s="140"/>
      <c r="G913" s="140"/>
      <c r="H913" s="43"/>
      <c r="I913" s="43"/>
      <c r="J913" s="43"/>
      <c r="K913" s="44"/>
      <c r="L913" s="42"/>
      <c r="M913" s="42"/>
      <c r="N913" s="42"/>
      <c r="O913" s="42"/>
      <c r="P913" s="42"/>
      <c r="Q913" s="42"/>
      <c r="R913" s="42"/>
    </row>
    <row r="914" spans="1:18" s="45" customFormat="1" ht="12" x14ac:dyDescent="0.15">
      <c r="A914" s="42"/>
      <c r="B914" s="42"/>
      <c r="C914" s="42"/>
      <c r="D914" s="146"/>
      <c r="E914" s="140"/>
      <c r="F914" s="140"/>
      <c r="G914" s="140"/>
      <c r="H914" s="43"/>
      <c r="I914" s="43"/>
      <c r="J914" s="43"/>
      <c r="K914" s="44"/>
      <c r="L914" s="42"/>
      <c r="M914" s="42"/>
      <c r="N914" s="42"/>
      <c r="O914" s="42"/>
      <c r="P914" s="42"/>
      <c r="Q914" s="42"/>
      <c r="R914" s="42"/>
    </row>
    <row r="915" spans="1:18" s="45" customFormat="1" ht="12" x14ac:dyDescent="0.15">
      <c r="D915" s="146"/>
      <c r="E915" s="140"/>
      <c r="F915" s="140"/>
      <c r="G915" s="140"/>
      <c r="H915" s="43"/>
      <c r="I915" s="43"/>
      <c r="J915" s="43"/>
      <c r="K915" s="44"/>
      <c r="L915" s="42"/>
      <c r="M915" s="42"/>
      <c r="N915" s="42"/>
      <c r="O915" s="42"/>
      <c r="P915" s="42"/>
      <c r="Q915" s="42"/>
      <c r="R915" s="42"/>
    </row>
    <row r="916" spans="1:18" s="45" customFormat="1" ht="12" x14ac:dyDescent="0.15">
      <c r="D916" s="146"/>
      <c r="E916" s="140"/>
      <c r="F916" s="140"/>
      <c r="G916" s="140"/>
      <c r="H916" s="43"/>
      <c r="I916" s="43"/>
      <c r="J916" s="43"/>
      <c r="K916" s="44"/>
      <c r="L916" s="42"/>
      <c r="M916" s="42"/>
      <c r="N916" s="42"/>
      <c r="O916" s="42"/>
      <c r="P916" s="42"/>
      <c r="Q916" s="42"/>
      <c r="R916" s="42"/>
    </row>
    <row r="917" spans="1:18" s="45" customFormat="1" ht="12" x14ac:dyDescent="0.15">
      <c r="D917" s="146"/>
      <c r="E917" s="140"/>
      <c r="F917" s="140"/>
      <c r="G917" s="140"/>
      <c r="H917" s="43"/>
      <c r="I917" s="43"/>
      <c r="J917" s="43"/>
      <c r="K917" s="44"/>
      <c r="L917" s="42"/>
      <c r="M917" s="42"/>
      <c r="N917" s="42"/>
      <c r="O917" s="42"/>
      <c r="P917" s="42"/>
      <c r="Q917" s="42"/>
      <c r="R917" s="42"/>
    </row>
    <row r="918" spans="1:18" s="45" customFormat="1" ht="12" x14ac:dyDescent="0.15">
      <c r="D918" s="146"/>
      <c r="E918" s="140"/>
      <c r="F918" s="140"/>
      <c r="G918" s="140"/>
      <c r="H918" s="43"/>
      <c r="I918" s="43"/>
      <c r="J918" s="43"/>
      <c r="K918" s="44"/>
      <c r="L918" s="42"/>
      <c r="M918" s="42"/>
      <c r="N918" s="42"/>
      <c r="O918" s="42"/>
      <c r="P918" s="42"/>
      <c r="Q918" s="42"/>
      <c r="R918" s="42"/>
    </row>
    <row r="919" spans="1:18" s="45" customFormat="1" ht="12" x14ac:dyDescent="0.15">
      <c r="D919" s="146"/>
      <c r="E919" s="140"/>
      <c r="F919" s="140"/>
      <c r="G919" s="140"/>
      <c r="H919" s="43"/>
      <c r="I919" s="43"/>
      <c r="J919" s="43"/>
      <c r="K919" s="44"/>
      <c r="L919" s="42"/>
      <c r="M919" s="42"/>
      <c r="N919" s="42"/>
      <c r="O919" s="42"/>
      <c r="P919" s="42"/>
      <c r="Q919" s="42"/>
      <c r="R919" s="42"/>
    </row>
  </sheetData>
  <autoFilter ref="A2:R919" xr:uid="{00000000-0009-0000-0000-000000000000}">
    <sortState xmlns:xlrd2="http://schemas.microsoft.com/office/spreadsheetml/2017/richdata2" ref="A3:R919">
      <sortCondition descending="1" ref="F2:F919"/>
    </sortState>
  </autoFilter>
  <mergeCells count="2">
    <mergeCell ref="L1:M1"/>
    <mergeCell ref="N1:O1"/>
  </mergeCells>
  <dataValidations count="2">
    <dataValidation type="list" allowBlank="1" showErrorMessage="1" sqref="A3:A52 A223:A914" xr:uid="{35E54201-7739-8C4E-A282-C0916322FE66}">
      <formula1>"2- Proposed,3- Engaged,4 - Identify,1- Closed,5 - Hard Hold,0 - Prioritize"</formula1>
    </dataValidation>
    <dataValidation type="list" allowBlank="1" showErrorMessage="1" sqref="B3:B52" xr:uid="{D7507120-7456-F147-998B-5B9161E1EB24}">
      <formula1>"LT,TSD,DW"</formula1>
    </dataValidation>
  </dataValidations>
  <hyperlinks>
    <hyperlink ref="C6" r:id="rId1" display="Penske Automotive Group Inc." xr:uid="{E855F2F7-7735-9C4E-AC42-791EEC3A2DD9}"/>
    <hyperlink ref="C35" r:id="rId2" xr:uid="{A8350286-2B60-EF4E-B64B-05A9ECBAE609}"/>
    <hyperlink ref="C36" r:id="rId3" xr:uid="{3258DEC3-C6F5-EB4C-B9C3-108E1C059F73}"/>
    <hyperlink ref="C12" r:id="rId4" display="Holman" xr:uid="{3ED3ACFF-7ABE-1E4E-8ADB-5C780E16953D}"/>
    <hyperlink ref="C7" r:id="rId5" display="Sonic Automotive Inc. †" xr:uid="{5CCDF32F-AFBC-A74D-8A39-D9EFD682BF8C}"/>
    <hyperlink ref="C22" r:id="rId6" xr:uid="{48547A3E-3051-BA42-AE89-C9DFE68E55BE}"/>
    <hyperlink ref="C24" r:id="rId7" display="New Country" xr:uid="{54EC103B-DE4D-AA42-9074-BB612BC6E219}"/>
    <hyperlink ref="C4" r:id="rId8" xr:uid="{9E7AF7DC-8E9F-9E4F-93B1-C3D446623D77}"/>
    <hyperlink ref="C48" r:id="rId9" display="Jay Wolfe Auto Group" xr:uid="{D27FB31A-FA72-B44F-9743-80574BB41C5C}"/>
    <hyperlink ref="C3" r:id="rId10" xr:uid="{B9AF2B7F-3638-194C-BD04-0D37EDF9DD45}"/>
    <hyperlink ref="C5" r:id="rId11" display="Group 1 Automotive Inc. † ‡" xr:uid="{03A365A8-37FE-F24E-95B0-4AB6D00D7E8D}"/>
    <hyperlink ref="C9" r:id="rId12" display="Hendrick Automotive Group" xr:uid="{C11732F9-7085-794B-932B-BC0F033CFB5E}"/>
    <hyperlink ref="C32" r:id="rId13" display="Pohanka" xr:uid="{A9C0BA7A-61F0-5644-89C7-EC5FA1CAEA78}"/>
    <hyperlink ref="C23" r:id="rId14" xr:uid="{AC721699-76D0-4344-81A3-84A04CF35BB0}"/>
    <hyperlink ref="C34" r:id="rId15" xr:uid="{D2C00D34-3384-7948-8139-9AF7ECCE6402}"/>
    <hyperlink ref="C45" r:id="rId16" display="Astorg Auto Group" xr:uid="{39B19CBE-7698-8546-965B-552CE31BCD65}"/>
    <hyperlink ref="C40" r:id="rId17" display="Walser Automotive Group" xr:uid="{57112300-E275-A847-8894-EC518CF0EF1B}"/>
    <hyperlink ref="C47" r:id="rId18" display="Galpin Auto Group " xr:uid="{9DC1B9BB-0C7B-7D45-98A7-0709916A1FFE}"/>
    <hyperlink ref="C38" r:id="rId19" display="Rusnak Auto Group " xr:uid="{5F08CFEF-DD60-7240-B3D1-AB52BF51E1DD}"/>
    <hyperlink ref="C13" r:id="rId20" xr:uid="{9291E6E7-3199-9B49-890F-E7B831A9AFF1}"/>
    <hyperlink ref="C15" r:id="rId21" xr:uid="{E4EE359D-D56F-B54A-8742-EF4237B5C29E}"/>
    <hyperlink ref="C21" r:id="rId22" xr:uid="{2520DCAD-4932-5E4A-99BC-934B1B888D05}"/>
    <hyperlink ref="C20" r:id="rId23" xr:uid="{4A98D7FB-3F7F-7840-9440-19A6E4624F71}"/>
    <hyperlink ref="C17" r:id="rId24" xr:uid="{4EAB1C70-FC22-4A46-9292-F322B177F146}"/>
    <hyperlink ref="C16" r:id="rId25" xr:uid="{5F1A67BC-B6D8-BE4A-8B9A-E10A26AA6535}"/>
    <hyperlink ref="C19" r:id="rId26" xr:uid="{79DC9064-DC33-234D-82BF-729072CDA63C}"/>
    <hyperlink ref="C25" r:id="rId27" xr:uid="{89C62442-30DB-AF4F-AD1B-32B3789CB2AD}"/>
    <hyperlink ref="C29" r:id="rId28" xr:uid="{6E21CE55-F368-8C44-97CC-8E056FF5F5A6}"/>
    <hyperlink ref="C27" r:id="rId29" xr:uid="{310534A9-AAC6-A34E-ACE6-76B661D47818}"/>
    <hyperlink ref="C26" r:id="rId30" xr:uid="{F947F333-0479-744D-96FC-AECD10510A38}"/>
    <hyperlink ref="C30" r:id="rId31" xr:uid="{400234D9-7642-CA4C-80E6-93DFA6617128}"/>
    <hyperlink ref="C31" r:id="rId32" xr:uid="{E140BC3F-265C-8744-BB32-26ED20922B68}"/>
    <hyperlink ref="C33" r:id="rId33" display="Ken Ganley Automotive Group" xr:uid="{54E7D15A-9C07-D44B-A81C-A26A950CB281}"/>
    <hyperlink ref="C37" r:id="rId34" xr:uid="{F3FF7DE6-A490-3E4E-A677-40B960E5B171}"/>
    <hyperlink ref="C41" r:id="rId35" xr:uid="{ABBB307B-CD15-004E-BD59-2A11EE6113A6}"/>
    <hyperlink ref="C42" r:id="rId36" xr:uid="{C1031EDE-3D2F-4740-8575-3C6F1578A49C}"/>
    <hyperlink ref="C43" r:id="rId37" display="Sewell Auto Group" xr:uid="{601C28A1-B91A-9D48-9D8B-6F4D5431E656}"/>
    <hyperlink ref="C39" r:id="rId38" xr:uid="{ABCBC45E-34BF-9F44-9BBC-718911B819AA}"/>
    <hyperlink ref="C28" r:id="rId39" xr:uid="{0D2090D8-25E3-7E47-B69A-9F8F79F945A7}"/>
    <hyperlink ref="C46" r:id="rId40" xr:uid="{C027DE0F-9575-4B4F-9638-BA96953BE298}"/>
    <hyperlink ref="C44" r:id="rId41" display="Garber Management Group" xr:uid="{226B5290-4173-7D4E-8601-E1E8AD28B614}"/>
    <hyperlink ref="C49" r:id="rId42" xr:uid="{AA387A90-7AC8-634B-9A3B-DE26ED8738D7}"/>
    <hyperlink ref="C50" r:id="rId43" xr:uid="{D7DBD41E-9E19-8F47-941B-A5932EBC3B3B}"/>
    <hyperlink ref="C51" r:id="rId44" xr:uid="{95CED1CC-A199-5246-BFF0-DD4138C1DB55}"/>
    <hyperlink ref="C52" r:id="rId45" xr:uid="{B669B636-0C09-EE4D-8AA5-173E769CF526}"/>
    <hyperlink ref="C11" r:id="rId46" xr:uid="{B2A3CBD4-6CD0-3145-A5EF-0DD62B160A66}"/>
    <hyperlink ref="C14" r:id="rId47" xr:uid="{5B24F4E7-C02C-8045-AB28-0B2B8D012DBC}"/>
    <hyperlink ref="C8" r:id="rId48" display="Asbury Automotive Group Inc. †" xr:uid="{CE76E308-1704-3940-9666-32D97570070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8A9A7-5E19-A34B-BC51-E33D8F2F74A6}">
  <dimension ref="A1:AK2487"/>
  <sheetViews>
    <sheetView workbookViewId="0">
      <selection activeCell="H41" sqref="H41"/>
    </sheetView>
  </sheetViews>
  <sheetFormatPr baseColWidth="10" defaultColWidth="11" defaultRowHeight="16" x14ac:dyDescent="0.2"/>
  <cols>
    <col min="1" max="1" width="45" bestFit="1" customWidth="1"/>
    <col min="5" max="5" width="44.6640625" bestFit="1" customWidth="1"/>
    <col min="33" max="33" width="45" bestFit="1" customWidth="1"/>
    <col min="34" max="34" width="45" customWidth="1"/>
  </cols>
  <sheetData>
    <row r="1" spans="1:37" s="2" customFormat="1" ht="51" x14ac:dyDescent="0.2">
      <c r="A1" s="8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4" t="s">
        <v>115</v>
      </c>
      <c r="G1" s="4" t="s">
        <v>116</v>
      </c>
      <c r="H1" s="5" t="s">
        <v>117</v>
      </c>
      <c r="I1" s="5" t="s">
        <v>118</v>
      </c>
      <c r="J1" s="5" t="s">
        <v>119</v>
      </c>
      <c r="K1" s="5" t="s">
        <v>120</v>
      </c>
      <c r="L1" s="5" t="s">
        <v>121</v>
      </c>
      <c r="M1" s="5" t="s">
        <v>122</v>
      </c>
      <c r="N1" s="5" t="s">
        <v>123</v>
      </c>
      <c r="O1" s="6" t="s">
        <v>124</v>
      </c>
      <c r="P1" s="6" t="s">
        <v>125</v>
      </c>
      <c r="Q1" s="6" t="s">
        <v>126</v>
      </c>
      <c r="R1" s="6" t="s">
        <v>127</v>
      </c>
      <c r="S1" s="6" t="s">
        <v>128</v>
      </c>
      <c r="T1" s="6" t="s">
        <v>129</v>
      </c>
      <c r="U1" s="6" t="s">
        <v>130</v>
      </c>
      <c r="V1" s="7" t="s">
        <v>131</v>
      </c>
      <c r="W1" s="7" t="s">
        <v>132</v>
      </c>
      <c r="X1" s="7" t="s">
        <v>133</v>
      </c>
      <c r="Y1" s="7" t="s">
        <v>134</v>
      </c>
      <c r="Z1" s="7" t="s">
        <v>135</v>
      </c>
      <c r="AA1" s="7" t="s">
        <v>136</v>
      </c>
      <c r="AB1" s="7" t="s">
        <v>137</v>
      </c>
      <c r="AC1" s="8" t="s">
        <v>138</v>
      </c>
      <c r="AD1" s="8" t="s">
        <v>139</v>
      </c>
      <c r="AE1" s="8"/>
      <c r="AF1" s="8" t="s">
        <v>140</v>
      </c>
      <c r="AG1" s="8" t="s">
        <v>110</v>
      </c>
      <c r="AH1" s="8"/>
      <c r="AI1" s="8" t="s">
        <v>141</v>
      </c>
      <c r="AJ1" s="8" t="s">
        <v>142</v>
      </c>
      <c r="AK1" s="8" t="s">
        <v>143</v>
      </c>
    </row>
    <row r="2" spans="1:37" x14ac:dyDescent="0.2">
      <c r="A2" t="str">
        <f>AG2</f>
        <v>Walser Automotive</v>
      </c>
      <c r="B2" t="s">
        <v>144</v>
      </c>
      <c r="C2" s="1">
        <v>45777</v>
      </c>
      <c r="D2" t="s">
        <v>145</v>
      </c>
      <c r="E2" t="s">
        <v>146</v>
      </c>
      <c r="F2">
        <v>0</v>
      </c>
      <c r="G2">
        <v>0</v>
      </c>
      <c r="H2">
        <v>25</v>
      </c>
      <c r="I2">
        <v>0</v>
      </c>
      <c r="J2">
        <v>0</v>
      </c>
      <c r="L2">
        <v>25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300</v>
      </c>
      <c r="W2">
        <v>0</v>
      </c>
      <c r="X2">
        <v>0</v>
      </c>
      <c r="Y2">
        <v>250</v>
      </c>
      <c r="Z2">
        <v>0</v>
      </c>
      <c r="AA2">
        <v>0</v>
      </c>
      <c r="AB2">
        <v>550</v>
      </c>
      <c r="AC2" t="s">
        <v>147</v>
      </c>
      <c r="AD2" t="s">
        <v>148</v>
      </c>
      <c r="AE2">
        <v>67206</v>
      </c>
      <c r="AF2" t="s">
        <v>149</v>
      </c>
      <c r="AG2" t="s">
        <v>96</v>
      </c>
      <c r="AH2">
        <v>78</v>
      </c>
      <c r="AI2" t="b">
        <v>0</v>
      </c>
      <c r="AJ2">
        <v>25</v>
      </c>
      <c r="AK2">
        <v>25</v>
      </c>
    </row>
    <row r="3" spans="1:37" x14ac:dyDescent="0.2">
      <c r="A3" t="str">
        <f t="shared" ref="A3:A66" si="0">AG3</f>
        <v>EH Automotive Group</v>
      </c>
      <c r="B3" t="s">
        <v>144</v>
      </c>
      <c r="C3" s="1">
        <v>45777</v>
      </c>
      <c r="D3" t="s">
        <v>150</v>
      </c>
      <c r="E3" t="s">
        <v>151</v>
      </c>
      <c r="F3">
        <v>0</v>
      </c>
      <c r="G3">
        <v>0</v>
      </c>
      <c r="H3">
        <v>71</v>
      </c>
      <c r="I3">
        <v>0</v>
      </c>
      <c r="J3">
        <v>71</v>
      </c>
      <c r="K3">
        <v>28</v>
      </c>
      <c r="L3">
        <v>72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500</v>
      </c>
      <c r="W3">
        <v>0</v>
      </c>
      <c r="X3">
        <v>710</v>
      </c>
      <c r="Y3">
        <v>720</v>
      </c>
      <c r="Z3">
        <v>0</v>
      </c>
      <c r="AA3">
        <v>0</v>
      </c>
      <c r="AB3">
        <v>1930</v>
      </c>
      <c r="AC3" t="s">
        <v>147</v>
      </c>
      <c r="AD3" t="s">
        <v>152</v>
      </c>
      <c r="AE3">
        <v>1532</v>
      </c>
      <c r="AF3" t="s">
        <v>149</v>
      </c>
      <c r="AG3" t="s">
        <v>153</v>
      </c>
      <c r="AH3">
        <v>9999</v>
      </c>
      <c r="AI3" t="b">
        <v>1</v>
      </c>
      <c r="AJ3">
        <v>69</v>
      </c>
      <c r="AK3">
        <v>74</v>
      </c>
    </row>
    <row r="4" spans="1:37" x14ac:dyDescent="0.2">
      <c r="A4">
        <f t="shared" si="0"/>
        <v>0</v>
      </c>
      <c r="B4" t="s">
        <v>144</v>
      </c>
      <c r="C4" s="1">
        <v>45777</v>
      </c>
      <c r="D4" t="s">
        <v>154</v>
      </c>
      <c r="E4" t="s">
        <v>155</v>
      </c>
      <c r="F4">
        <v>0</v>
      </c>
      <c r="G4">
        <v>0</v>
      </c>
      <c r="H4">
        <v>110</v>
      </c>
      <c r="I4">
        <v>7</v>
      </c>
      <c r="J4">
        <v>0</v>
      </c>
      <c r="L4">
        <v>103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500</v>
      </c>
      <c r="W4">
        <v>70</v>
      </c>
      <c r="X4">
        <v>0</v>
      </c>
      <c r="Y4">
        <v>1030</v>
      </c>
      <c r="Z4">
        <v>0</v>
      </c>
      <c r="AA4">
        <v>0</v>
      </c>
      <c r="AB4">
        <v>1600</v>
      </c>
      <c r="AC4" t="s">
        <v>147</v>
      </c>
      <c r="AD4" t="s">
        <v>156</v>
      </c>
      <c r="AE4">
        <v>8054</v>
      </c>
      <c r="AF4" t="s">
        <v>149</v>
      </c>
      <c r="AH4">
        <v>9999</v>
      </c>
      <c r="AI4" t="b">
        <v>1</v>
      </c>
      <c r="AJ4">
        <v>110</v>
      </c>
      <c r="AK4">
        <v>113</v>
      </c>
    </row>
    <row r="5" spans="1:37" x14ac:dyDescent="0.2">
      <c r="A5">
        <f t="shared" si="0"/>
        <v>0</v>
      </c>
      <c r="B5" t="s">
        <v>144</v>
      </c>
      <c r="C5" s="1">
        <v>45777</v>
      </c>
      <c r="D5" t="s">
        <v>157</v>
      </c>
      <c r="E5" t="s">
        <v>158</v>
      </c>
      <c r="F5">
        <v>0</v>
      </c>
      <c r="G5">
        <v>0</v>
      </c>
      <c r="H5">
        <v>55</v>
      </c>
      <c r="I5">
        <v>0</v>
      </c>
      <c r="J5">
        <v>0</v>
      </c>
      <c r="L5">
        <v>56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500</v>
      </c>
      <c r="W5">
        <v>0</v>
      </c>
      <c r="X5">
        <v>0</v>
      </c>
      <c r="Y5">
        <v>560</v>
      </c>
      <c r="Z5">
        <v>0</v>
      </c>
      <c r="AA5">
        <v>0</v>
      </c>
      <c r="AB5">
        <v>1060</v>
      </c>
      <c r="AC5" t="s">
        <v>147</v>
      </c>
      <c r="AD5" t="s">
        <v>156</v>
      </c>
      <c r="AE5">
        <v>8234</v>
      </c>
      <c r="AF5" t="s">
        <v>149</v>
      </c>
      <c r="AH5">
        <v>9999</v>
      </c>
      <c r="AI5" t="b">
        <v>1</v>
      </c>
      <c r="AJ5">
        <v>47</v>
      </c>
      <c r="AK5">
        <v>56</v>
      </c>
    </row>
    <row r="6" spans="1:37" x14ac:dyDescent="0.2">
      <c r="A6" t="str">
        <f t="shared" si="0"/>
        <v>Burns Motor Company</v>
      </c>
      <c r="B6" t="s">
        <v>144</v>
      </c>
      <c r="C6" s="1">
        <v>45777</v>
      </c>
      <c r="D6" t="s">
        <v>159</v>
      </c>
      <c r="E6" t="s">
        <v>160</v>
      </c>
      <c r="F6">
        <v>0</v>
      </c>
      <c r="G6">
        <v>0</v>
      </c>
      <c r="H6">
        <v>65</v>
      </c>
      <c r="I6">
        <v>0</v>
      </c>
      <c r="J6">
        <v>65</v>
      </c>
      <c r="K6">
        <v>10</v>
      </c>
      <c r="L6">
        <v>65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500</v>
      </c>
      <c r="W6">
        <v>0</v>
      </c>
      <c r="X6">
        <v>650</v>
      </c>
      <c r="Y6">
        <v>650</v>
      </c>
      <c r="Z6">
        <v>0</v>
      </c>
      <c r="AA6">
        <v>0</v>
      </c>
      <c r="AB6">
        <v>1800</v>
      </c>
      <c r="AC6" t="s">
        <v>147</v>
      </c>
      <c r="AD6" t="s">
        <v>161</v>
      </c>
      <c r="AE6">
        <v>11780</v>
      </c>
      <c r="AF6" t="s">
        <v>149</v>
      </c>
      <c r="AG6" t="s">
        <v>162</v>
      </c>
      <c r="AH6">
        <v>302</v>
      </c>
      <c r="AI6" t="b">
        <v>1</v>
      </c>
      <c r="AJ6">
        <v>65</v>
      </c>
      <c r="AK6">
        <v>69</v>
      </c>
    </row>
    <row r="7" spans="1:37" x14ac:dyDescent="0.2">
      <c r="A7" t="str">
        <f t="shared" si="0"/>
        <v>Burns Motor Company</v>
      </c>
      <c r="B7" t="s">
        <v>144</v>
      </c>
      <c r="C7" s="1">
        <v>45777</v>
      </c>
      <c r="D7" t="s">
        <v>163</v>
      </c>
      <c r="E7" t="s">
        <v>164</v>
      </c>
      <c r="F7">
        <v>0</v>
      </c>
      <c r="G7">
        <v>0</v>
      </c>
      <c r="H7">
        <v>25</v>
      </c>
      <c r="I7">
        <v>0</v>
      </c>
      <c r="J7">
        <v>25</v>
      </c>
      <c r="K7">
        <v>1</v>
      </c>
      <c r="L7">
        <v>25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250</v>
      </c>
      <c r="W7">
        <v>0</v>
      </c>
      <c r="X7">
        <v>250</v>
      </c>
      <c r="Y7">
        <v>250</v>
      </c>
      <c r="Z7">
        <v>0</v>
      </c>
      <c r="AA7">
        <v>0</v>
      </c>
      <c r="AB7">
        <v>750</v>
      </c>
      <c r="AC7" t="s">
        <v>147</v>
      </c>
      <c r="AD7" t="s">
        <v>161</v>
      </c>
      <c r="AE7">
        <v>11968</v>
      </c>
      <c r="AF7" t="s">
        <v>149</v>
      </c>
      <c r="AG7" t="s">
        <v>162</v>
      </c>
      <c r="AH7">
        <v>302</v>
      </c>
      <c r="AI7" t="b">
        <v>1</v>
      </c>
      <c r="AJ7">
        <v>24</v>
      </c>
      <c r="AK7">
        <v>25</v>
      </c>
    </row>
    <row r="8" spans="1:37" x14ac:dyDescent="0.2">
      <c r="A8" t="str">
        <f t="shared" si="0"/>
        <v>White Family Dealerships</v>
      </c>
      <c r="B8" t="s">
        <v>144</v>
      </c>
      <c r="C8" s="1">
        <v>45777</v>
      </c>
      <c r="D8" t="s">
        <v>165</v>
      </c>
      <c r="E8" t="s">
        <v>166</v>
      </c>
      <c r="F8">
        <v>0</v>
      </c>
      <c r="G8">
        <v>0</v>
      </c>
      <c r="H8">
        <v>18</v>
      </c>
      <c r="I8">
        <v>0</v>
      </c>
      <c r="J8">
        <v>0</v>
      </c>
      <c r="L8">
        <v>18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216</v>
      </c>
      <c r="W8">
        <v>0</v>
      </c>
      <c r="X8">
        <v>0</v>
      </c>
      <c r="Y8">
        <v>180</v>
      </c>
      <c r="Z8">
        <v>0</v>
      </c>
      <c r="AA8">
        <v>0</v>
      </c>
      <c r="AB8">
        <v>396</v>
      </c>
      <c r="AC8" t="s">
        <v>147</v>
      </c>
      <c r="AD8" t="s">
        <v>167</v>
      </c>
      <c r="AE8">
        <v>43617</v>
      </c>
      <c r="AF8" t="s">
        <v>149</v>
      </c>
      <c r="AG8" t="s">
        <v>168</v>
      </c>
      <c r="AH8">
        <v>41</v>
      </c>
      <c r="AI8" t="b">
        <v>0</v>
      </c>
      <c r="AJ8">
        <v>14</v>
      </c>
      <c r="AK8">
        <v>18</v>
      </c>
    </row>
    <row r="9" spans="1:37" x14ac:dyDescent="0.2">
      <c r="A9" t="str">
        <f t="shared" si="0"/>
        <v>Hudson Automotive Group</v>
      </c>
      <c r="B9" t="s">
        <v>144</v>
      </c>
      <c r="C9" s="1">
        <v>45777</v>
      </c>
      <c r="D9" t="s">
        <v>169</v>
      </c>
      <c r="E9" t="s">
        <v>170</v>
      </c>
      <c r="F9">
        <v>0</v>
      </c>
      <c r="G9">
        <v>0</v>
      </c>
      <c r="H9">
        <v>40</v>
      </c>
      <c r="I9">
        <v>0</v>
      </c>
      <c r="J9">
        <v>0</v>
      </c>
      <c r="L9">
        <v>40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480</v>
      </c>
      <c r="W9">
        <v>0</v>
      </c>
      <c r="X9">
        <v>0</v>
      </c>
      <c r="Y9">
        <v>400</v>
      </c>
      <c r="Z9">
        <v>0</v>
      </c>
      <c r="AA9">
        <v>0</v>
      </c>
      <c r="AB9">
        <v>880</v>
      </c>
      <c r="AC9" t="s">
        <v>147</v>
      </c>
      <c r="AD9" t="s">
        <v>167</v>
      </c>
      <c r="AE9">
        <v>45458</v>
      </c>
      <c r="AF9" t="s">
        <v>149</v>
      </c>
      <c r="AG9" t="s">
        <v>171</v>
      </c>
      <c r="AH9">
        <v>19</v>
      </c>
      <c r="AI9" t="b">
        <v>0</v>
      </c>
      <c r="AJ9">
        <v>40</v>
      </c>
      <c r="AK9">
        <v>40</v>
      </c>
    </row>
    <row r="10" spans="1:37" x14ac:dyDescent="0.2">
      <c r="A10" t="str">
        <f t="shared" si="0"/>
        <v>Asbury Automotive Group Inc.</v>
      </c>
      <c r="B10" t="s">
        <v>144</v>
      </c>
      <c r="C10" s="1">
        <v>45777</v>
      </c>
      <c r="D10" t="s">
        <v>172</v>
      </c>
      <c r="E10" t="s">
        <v>173</v>
      </c>
      <c r="F10">
        <v>0</v>
      </c>
      <c r="G10">
        <v>0</v>
      </c>
      <c r="H10">
        <v>39</v>
      </c>
      <c r="I10">
        <v>0</v>
      </c>
      <c r="J10">
        <v>0</v>
      </c>
      <c r="L10">
        <v>33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468</v>
      </c>
      <c r="W10">
        <v>0</v>
      </c>
      <c r="X10">
        <v>0</v>
      </c>
      <c r="Y10">
        <v>330</v>
      </c>
      <c r="Z10">
        <v>0</v>
      </c>
      <c r="AA10">
        <v>0</v>
      </c>
      <c r="AB10">
        <v>798</v>
      </c>
      <c r="AC10" t="s">
        <v>147</v>
      </c>
      <c r="AD10" t="s">
        <v>174</v>
      </c>
      <c r="AE10">
        <v>84107</v>
      </c>
      <c r="AF10" t="s">
        <v>149</v>
      </c>
      <c r="AG10" t="s">
        <v>25</v>
      </c>
      <c r="AH10">
        <v>6</v>
      </c>
      <c r="AI10" t="b">
        <v>0</v>
      </c>
      <c r="AJ10">
        <v>39</v>
      </c>
      <c r="AK10">
        <v>39</v>
      </c>
    </row>
    <row r="11" spans="1:37" x14ac:dyDescent="0.2">
      <c r="A11" t="str">
        <f t="shared" si="0"/>
        <v>RACCAR Automotive</v>
      </c>
      <c r="B11" t="s">
        <v>144</v>
      </c>
      <c r="C11" s="1">
        <v>45777</v>
      </c>
      <c r="D11" t="s">
        <v>175</v>
      </c>
      <c r="E11" t="s">
        <v>176</v>
      </c>
      <c r="F11">
        <v>0</v>
      </c>
      <c r="G11">
        <v>0</v>
      </c>
      <c r="H11">
        <v>36</v>
      </c>
      <c r="I11">
        <v>46</v>
      </c>
      <c r="J11">
        <v>36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400</v>
      </c>
      <c r="W11">
        <v>920</v>
      </c>
      <c r="X11">
        <v>360</v>
      </c>
      <c r="Y11">
        <v>0</v>
      </c>
      <c r="Z11">
        <v>0</v>
      </c>
      <c r="AA11">
        <v>0</v>
      </c>
      <c r="AB11">
        <v>1680</v>
      </c>
      <c r="AC11" t="s">
        <v>147</v>
      </c>
      <c r="AD11" t="s">
        <v>177</v>
      </c>
      <c r="AE11">
        <v>85297</v>
      </c>
      <c r="AF11" t="s">
        <v>178</v>
      </c>
      <c r="AG11" t="s">
        <v>179</v>
      </c>
      <c r="AH11">
        <v>9999</v>
      </c>
      <c r="AI11" t="b">
        <v>0</v>
      </c>
      <c r="AJ11">
        <v>34</v>
      </c>
      <c r="AK11">
        <v>36</v>
      </c>
    </row>
    <row r="12" spans="1:37" x14ac:dyDescent="0.2">
      <c r="A12">
        <f t="shared" si="0"/>
        <v>0</v>
      </c>
      <c r="B12" t="s">
        <v>144</v>
      </c>
      <c r="C12" s="1">
        <v>45777</v>
      </c>
      <c r="D12" t="s">
        <v>180</v>
      </c>
      <c r="E12" t="s">
        <v>181</v>
      </c>
      <c r="F12">
        <v>0</v>
      </c>
      <c r="G12">
        <v>0</v>
      </c>
      <c r="H12">
        <v>14</v>
      </c>
      <c r="I12">
        <v>23</v>
      </c>
      <c r="J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182</v>
      </c>
      <c r="W12">
        <v>460</v>
      </c>
      <c r="X12">
        <v>0</v>
      </c>
      <c r="Y12">
        <v>0</v>
      </c>
      <c r="Z12">
        <v>0</v>
      </c>
      <c r="AA12">
        <v>0</v>
      </c>
      <c r="AB12">
        <v>642</v>
      </c>
      <c r="AC12" t="s">
        <v>147</v>
      </c>
      <c r="AD12" t="s">
        <v>182</v>
      </c>
      <c r="AE12">
        <v>71105</v>
      </c>
      <c r="AF12" t="s">
        <v>183</v>
      </c>
      <c r="AH12">
        <v>9999</v>
      </c>
      <c r="AI12" t="b">
        <v>0</v>
      </c>
      <c r="AJ12">
        <v>13</v>
      </c>
      <c r="AK12">
        <v>15</v>
      </c>
    </row>
    <row r="13" spans="1:37" x14ac:dyDescent="0.2">
      <c r="A13">
        <f t="shared" si="0"/>
        <v>0</v>
      </c>
      <c r="B13" t="s">
        <v>144</v>
      </c>
      <c r="C13" s="1">
        <v>45777</v>
      </c>
      <c r="D13" t="s">
        <v>184</v>
      </c>
      <c r="E13" t="s">
        <v>185</v>
      </c>
      <c r="F13">
        <v>0</v>
      </c>
      <c r="G13">
        <v>0</v>
      </c>
      <c r="H13">
        <v>12</v>
      </c>
      <c r="I13">
        <v>8</v>
      </c>
      <c r="J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156</v>
      </c>
      <c r="W13">
        <v>160</v>
      </c>
      <c r="X13">
        <v>0</v>
      </c>
      <c r="Y13">
        <v>0</v>
      </c>
      <c r="Z13">
        <v>0</v>
      </c>
      <c r="AA13">
        <v>0</v>
      </c>
      <c r="AB13">
        <v>316</v>
      </c>
      <c r="AC13" t="s">
        <v>147</v>
      </c>
      <c r="AD13" t="s">
        <v>182</v>
      </c>
      <c r="AE13">
        <v>71111</v>
      </c>
      <c r="AF13" t="s">
        <v>183</v>
      </c>
      <c r="AH13">
        <v>9999</v>
      </c>
      <c r="AI13" t="b">
        <v>0</v>
      </c>
      <c r="AJ13">
        <v>12</v>
      </c>
      <c r="AK13">
        <v>12</v>
      </c>
    </row>
    <row r="14" spans="1:37" x14ac:dyDescent="0.2">
      <c r="A14">
        <f t="shared" si="0"/>
        <v>0</v>
      </c>
      <c r="B14" t="s">
        <v>144</v>
      </c>
      <c r="C14" s="1">
        <v>45777</v>
      </c>
      <c r="D14" t="s">
        <v>186</v>
      </c>
      <c r="E14" t="s">
        <v>187</v>
      </c>
      <c r="F14">
        <v>1</v>
      </c>
      <c r="G14">
        <v>0</v>
      </c>
      <c r="H14">
        <v>0</v>
      </c>
      <c r="I14">
        <v>28</v>
      </c>
      <c r="J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0</v>
      </c>
      <c r="V14">
        <v>300</v>
      </c>
      <c r="W14">
        <v>560</v>
      </c>
      <c r="X14">
        <v>0</v>
      </c>
      <c r="Y14">
        <v>0</v>
      </c>
      <c r="Z14">
        <v>0</v>
      </c>
      <c r="AA14">
        <v>0</v>
      </c>
      <c r="AB14">
        <v>860</v>
      </c>
      <c r="AC14" t="s">
        <v>147</v>
      </c>
      <c r="AD14" t="s">
        <v>161</v>
      </c>
      <c r="AE14">
        <v>11706</v>
      </c>
      <c r="AF14" t="s">
        <v>188</v>
      </c>
      <c r="AH14">
        <v>9999</v>
      </c>
      <c r="AI14" t="b">
        <v>1</v>
      </c>
      <c r="AJ14">
        <v>0</v>
      </c>
    </row>
    <row r="15" spans="1:37" x14ac:dyDescent="0.2">
      <c r="A15" t="str">
        <f t="shared" si="0"/>
        <v>Plaza Auto Mall</v>
      </c>
      <c r="B15" t="s">
        <v>144</v>
      </c>
      <c r="C15" s="1">
        <v>45777</v>
      </c>
      <c r="D15" t="s">
        <v>189</v>
      </c>
      <c r="E15" t="s">
        <v>190</v>
      </c>
      <c r="F15">
        <v>0</v>
      </c>
      <c r="G15">
        <v>0</v>
      </c>
      <c r="H15">
        <v>10</v>
      </c>
      <c r="I15">
        <v>68</v>
      </c>
      <c r="J15">
        <v>10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130</v>
      </c>
      <c r="W15">
        <v>1360</v>
      </c>
      <c r="X15">
        <v>120</v>
      </c>
      <c r="Y15">
        <v>0</v>
      </c>
      <c r="Z15">
        <v>0</v>
      </c>
      <c r="AA15">
        <v>0</v>
      </c>
      <c r="AB15">
        <v>1610</v>
      </c>
      <c r="AC15" t="s">
        <v>147</v>
      </c>
      <c r="AD15" t="s">
        <v>161</v>
      </c>
      <c r="AE15">
        <v>11210</v>
      </c>
      <c r="AF15" t="s">
        <v>191</v>
      </c>
      <c r="AG15" t="s">
        <v>192</v>
      </c>
      <c r="AH15">
        <v>370</v>
      </c>
      <c r="AI15" t="b">
        <v>1</v>
      </c>
      <c r="AJ15">
        <v>10</v>
      </c>
      <c r="AK15">
        <v>10</v>
      </c>
    </row>
    <row r="16" spans="1:37" x14ac:dyDescent="0.2">
      <c r="A16" t="str">
        <f t="shared" si="0"/>
        <v>Walser Automotive</v>
      </c>
      <c r="B16" t="s">
        <v>144</v>
      </c>
      <c r="C16" s="1">
        <v>45777</v>
      </c>
      <c r="D16" t="s">
        <v>193</v>
      </c>
      <c r="E16" t="s">
        <v>194</v>
      </c>
      <c r="F16">
        <v>1</v>
      </c>
      <c r="G16">
        <v>0</v>
      </c>
      <c r="H16">
        <v>0</v>
      </c>
      <c r="I16">
        <v>0</v>
      </c>
      <c r="J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300</v>
      </c>
      <c r="W16">
        <v>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147</v>
      </c>
      <c r="AD16" t="s">
        <v>195</v>
      </c>
      <c r="AE16">
        <v>55306</v>
      </c>
      <c r="AF16" t="s">
        <v>188</v>
      </c>
      <c r="AG16" t="s">
        <v>96</v>
      </c>
      <c r="AH16">
        <v>78</v>
      </c>
      <c r="AI16" t="b">
        <v>0</v>
      </c>
      <c r="AJ16">
        <v>0</v>
      </c>
    </row>
    <row r="17" spans="1:37" x14ac:dyDescent="0.2">
      <c r="A17" t="str">
        <f t="shared" si="0"/>
        <v>OpenRoad Auto Group (Canada)</v>
      </c>
      <c r="B17" t="s">
        <v>196</v>
      </c>
      <c r="C17" s="1">
        <v>45777</v>
      </c>
      <c r="D17" t="s">
        <v>197</v>
      </c>
      <c r="E17" t="s">
        <v>198</v>
      </c>
      <c r="F17">
        <v>0</v>
      </c>
      <c r="G17">
        <v>0</v>
      </c>
      <c r="H17">
        <v>40</v>
      </c>
      <c r="I17">
        <v>52</v>
      </c>
      <c r="J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400</v>
      </c>
      <c r="W17">
        <v>1040</v>
      </c>
      <c r="X17">
        <v>0</v>
      </c>
      <c r="Y17">
        <v>0</v>
      </c>
      <c r="Z17">
        <v>0</v>
      </c>
      <c r="AA17">
        <v>0</v>
      </c>
      <c r="AB17">
        <v>1440</v>
      </c>
      <c r="AC17" t="s">
        <v>199</v>
      </c>
      <c r="AD17" t="s">
        <v>200</v>
      </c>
      <c r="AE17" t="s">
        <v>201</v>
      </c>
      <c r="AF17" t="s">
        <v>178</v>
      </c>
      <c r="AG17" t="s">
        <v>202</v>
      </c>
      <c r="AH17">
        <v>9999</v>
      </c>
      <c r="AI17" t="b">
        <v>0</v>
      </c>
      <c r="AJ17">
        <v>39</v>
      </c>
      <c r="AK17">
        <v>47</v>
      </c>
    </row>
    <row r="18" spans="1:37" x14ac:dyDescent="0.2">
      <c r="A18" t="str">
        <f t="shared" si="0"/>
        <v>Morgan Auto Group</v>
      </c>
      <c r="B18" t="s">
        <v>144</v>
      </c>
      <c r="C18" s="1">
        <v>45777</v>
      </c>
      <c r="D18" t="s">
        <v>203</v>
      </c>
      <c r="E18" t="s">
        <v>204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13</v>
      </c>
      <c r="W18">
        <v>20</v>
      </c>
      <c r="X18">
        <v>12</v>
      </c>
      <c r="Y18">
        <v>0</v>
      </c>
      <c r="Z18">
        <v>0</v>
      </c>
      <c r="AA18">
        <v>0</v>
      </c>
      <c r="AB18">
        <v>45</v>
      </c>
      <c r="AC18" t="s">
        <v>147</v>
      </c>
      <c r="AD18" t="s">
        <v>205</v>
      </c>
      <c r="AE18">
        <v>34233</v>
      </c>
      <c r="AF18" t="s">
        <v>206</v>
      </c>
      <c r="AG18" t="s">
        <v>71</v>
      </c>
      <c r="AH18">
        <v>17</v>
      </c>
      <c r="AI18" t="b">
        <v>0</v>
      </c>
      <c r="AJ18">
        <v>1</v>
      </c>
      <c r="AK18">
        <v>1</v>
      </c>
    </row>
    <row r="19" spans="1:37" x14ac:dyDescent="0.2">
      <c r="A19" t="str">
        <f t="shared" si="0"/>
        <v>AutoNation Inc.</v>
      </c>
      <c r="B19" t="s">
        <v>144</v>
      </c>
      <c r="C19" s="1">
        <v>45777</v>
      </c>
      <c r="D19" t="s">
        <v>207</v>
      </c>
      <c r="E19" t="s">
        <v>208</v>
      </c>
      <c r="F19">
        <v>0</v>
      </c>
      <c r="G19">
        <v>0</v>
      </c>
      <c r="H19">
        <v>63</v>
      </c>
      <c r="I19">
        <v>63</v>
      </c>
      <c r="J19">
        <v>63</v>
      </c>
      <c r="K19">
        <v>73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500</v>
      </c>
      <c r="W19">
        <v>1260</v>
      </c>
      <c r="X19">
        <v>630</v>
      </c>
      <c r="Y19">
        <v>0</v>
      </c>
      <c r="Z19">
        <v>0</v>
      </c>
      <c r="AA19">
        <v>0</v>
      </c>
      <c r="AB19">
        <v>2390</v>
      </c>
      <c r="AC19" t="s">
        <v>147</v>
      </c>
      <c r="AD19" t="s">
        <v>209</v>
      </c>
      <c r="AE19">
        <v>77450</v>
      </c>
      <c r="AF19" t="s">
        <v>210</v>
      </c>
      <c r="AG19" t="s">
        <v>57</v>
      </c>
      <c r="AH19">
        <v>2</v>
      </c>
      <c r="AI19" t="b">
        <v>1</v>
      </c>
      <c r="AJ19">
        <v>57</v>
      </c>
      <c r="AK19">
        <v>64</v>
      </c>
    </row>
    <row r="20" spans="1:37" x14ac:dyDescent="0.2">
      <c r="A20" t="str">
        <f t="shared" si="0"/>
        <v>AutoNation Inc.</v>
      </c>
      <c r="B20" t="s">
        <v>144</v>
      </c>
      <c r="C20" s="1">
        <v>45777</v>
      </c>
      <c r="D20" t="s">
        <v>211</v>
      </c>
      <c r="E20" t="s">
        <v>212</v>
      </c>
      <c r="F20">
        <v>0</v>
      </c>
      <c r="G20">
        <v>0</v>
      </c>
      <c r="H20">
        <v>41</v>
      </c>
      <c r="I20">
        <v>0</v>
      </c>
      <c r="J20">
        <v>0</v>
      </c>
      <c r="L20">
        <v>42</v>
      </c>
      <c r="M20">
        <v>41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492</v>
      </c>
      <c r="W20">
        <v>0</v>
      </c>
      <c r="X20">
        <v>0</v>
      </c>
      <c r="Y20">
        <v>630</v>
      </c>
      <c r="Z20">
        <v>205</v>
      </c>
      <c r="AA20">
        <v>0</v>
      </c>
      <c r="AB20">
        <v>1327</v>
      </c>
      <c r="AC20" t="s">
        <v>147</v>
      </c>
      <c r="AD20" t="s">
        <v>213</v>
      </c>
      <c r="AE20">
        <v>89511</v>
      </c>
      <c r="AF20" t="s">
        <v>214</v>
      </c>
      <c r="AG20" t="s">
        <v>57</v>
      </c>
      <c r="AH20">
        <v>2</v>
      </c>
      <c r="AI20" t="b">
        <v>0</v>
      </c>
      <c r="AJ20">
        <v>39</v>
      </c>
      <c r="AK20">
        <v>42</v>
      </c>
    </row>
    <row r="21" spans="1:37" x14ac:dyDescent="0.2">
      <c r="A21" t="str">
        <f t="shared" si="0"/>
        <v>AutoNation Inc.</v>
      </c>
      <c r="B21" t="s">
        <v>144</v>
      </c>
      <c r="C21" s="1">
        <v>45777</v>
      </c>
      <c r="D21" t="s">
        <v>215</v>
      </c>
      <c r="E21" t="s">
        <v>216</v>
      </c>
      <c r="F21">
        <v>0</v>
      </c>
      <c r="G21">
        <v>0</v>
      </c>
      <c r="H21">
        <v>77</v>
      </c>
      <c r="I21">
        <v>0</v>
      </c>
      <c r="J21">
        <v>0</v>
      </c>
      <c r="L21">
        <v>80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500</v>
      </c>
      <c r="W21">
        <v>0</v>
      </c>
      <c r="X21">
        <v>0</v>
      </c>
      <c r="Y21">
        <v>1200</v>
      </c>
      <c r="Z21">
        <v>0</v>
      </c>
      <c r="AA21">
        <v>0</v>
      </c>
      <c r="AB21">
        <v>1700</v>
      </c>
      <c r="AC21" t="s">
        <v>147</v>
      </c>
      <c r="AD21" t="s">
        <v>217</v>
      </c>
      <c r="AE21">
        <v>30060</v>
      </c>
      <c r="AF21" t="s">
        <v>214</v>
      </c>
      <c r="AG21" t="s">
        <v>57</v>
      </c>
      <c r="AH21">
        <v>2</v>
      </c>
      <c r="AI21" t="b">
        <v>0</v>
      </c>
      <c r="AJ21">
        <v>74</v>
      </c>
      <c r="AK21">
        <v>80</v>
      </c>
    </row>
    <row r="22" spans="1:37" x14ac:dyDescent="0.2">
      <c r="A22" t="str">
        <f t="shared" si="0"/>
        <v>AutoNation Inc.</v>
      </c>
      <c r="B22" t="s">
        <v>144</v>
      </c>
      <c r="C22" s="1">
        <v>45777</v>
      </c>
      <c r="D22" t="s">
        <v>218</v>
      </c>
      <c r="E22" t="s">
        <v>219</v>
      </c>
      <c r="F22">
        <v>0</v>
      </c>
      <c r="G22">
        <v>0</v>
      </c>
      <c r="H22">
        <v>5</v>
      </c>
      <c r="I22">
        <v>4</v>
      </c>
      <c r="J22">
        <v>0</v>
      </c>
      <c r="L22">
        <v>0</v>
      </c>
      <c r="M22">
        <v>5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50</v>
      </c>
      <c r="W22">
        <v>80</v>
      </c>
      <c r="X22">
        <v>0</v>
      </c>
      <c r="Y22">
        <v>0</v>
      </c>
      <c r="Z22">
        <v>25</v>
      </c>
      <c r="AA22">
        <v>0</v>
      </c>
      <c r="AB22">
        <v>155</v>
      </c>
      <c r="AC22" t="s">
        <v>147</v>
      </c>
      <c r="AD22" t="s">
        <v>220</v>
      </c>
      <c r="AE22">
        <v>36606</v>
      </c>
      <c r="AF22" t="s">
        <v>221</v>
      </c>
      <c r="AG22" t="s">
        <v>57</v>
      </c>
      <c r="AH22">
        <v>2</v>
      </c>
      <c r="AI22" t="b">
        <v>0</v>
      </c>
      <c r="AJ22">
        <v>4</v>
      </c>
      <c r="AK22">
        <v>5</v>
      </c>
    </row>
    <row r="23" spans="1:37" x14ac:dyDescent="0.2">
      <c r="A23" t="str">
        <f t="shared" si="0"/>
        <v>AutoNation Inc.</v>
      </c>
      <c r="B23" t="s">
        <v>144</v>
      </c>
      <c r="C23" s="1">
        <v>45777</v>
      </c>
      <c r="D23" t="s">
        <v>222</v>
      </c>
      <c r="E23" t="s">
        <v>223</v>
      </c>
      <c r="F23">
        <v>0</v>
      </c>
      <c r="G23">
        <v>0</v>
      </c>
      <c r="H23">
        <v>77</v>
      </c>
      <c r="I23">
        <v>0</v>
      </c>
      <c r="J23">
        <v>77</v>
      </c>
      <c r="K23">
        <v>68</v>
      </c>
      <c r="L23">
        <v>95</v>
      </c>
      <c r="M23">
        <v>77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0</v>
      </c>
      <c r="V23">
        <v>500</v>
      </c>
      <c r="W23">
        <v>0</v>
      </c>
      <c r="X23">
        <v>847</v>
      </c>
      <c r="Y23">
        <v>1425</v>
      </c>
      <c r="Z23">
        <v>385</v>
      </c>
      <c r="AA23">
        <v>0</v>
      </c>
      <c r="AB23">
        <v>3157</v>
      </c>
      <c r="AC23" t="s">
        <v>147</v>
      </c>
      <c r="AD23" t="s">
        <v>205</v>
      </c>
      <c r="AE23">
        <v>33544</v>
      </c>
      <c r="AF23" t="s">
        <v>214</v>
      </c>
      <c r="AG23" t="s">
        <v>57</v>
      </c>
      <c r="AH23">
        <v>2</v>
      </c>
      <c r="AI23" t="b">
        <v>1</v>
      </c>
      <c r="AJ23">
        <v>76</v>
      </c>
      <c r="AK23">
        <v>95</v>
      </c>
    </row>
    <row r="24" spans="1:37" x14ac:dyDescent="0.2">
      <c r="A24" t="str">
        <f t="shared" si="0"/>
        <v>AutoNation Inc.</v>
      </c>
      <c r="B24" t="s">
        <v>144</v>
      </c>
      <c r="C24" s="1">
        <v>45777</v>
      </c>
      <c r="D24" t="s">
        <v>224</v>
      </c>
      <c r="E24" t="s">
        <v>225</v>
      </c>
      <c r="F24">
        <v>0</v>
      </c>
      <c r="G24">
        <v>0</v>
      </c>
      <c r="H24">
        <v>18</v>
      </c>
      <c r="I24">
        <v>15</v>
      </c>
      <c r="J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234</v>
      </c>
      <c r="W24">
        <v>300</v>
      </c>
      <c r="X24">
        <v>0</v>
      </c>
      <c r="Y24">
        <v>0</v>
      </c>
      <c r="Z24">
        <v>0</v>
      </c>
      <c r="AA24">
        <v>0</v>
      </c>
      <c r="AB24">
        <v>534</v>
      </c>
      <c r="AC24" t="s">
        <v>147</v>
      </c>
      <c r="AD24" t="s">
        <v>226</v>
      </c>
      <c r="AE24">
        <v>38125</v>
      </c>
      <c r="AF24" t="s">
        <v>183</v>
      </c>
      <c r="AG24" t="s">
        <v>57</v>
      </c>
      <c r="AH24">
        <v>2</v>
      </c>
      <c r="AI24" t="b">
        <v>0</v>
      </c>
      <c r="AJ24">
        <v>14</v>
      </c>
      <c r="AK24">
        <v>19</v>
      </c>
    </row>
    <row r="25" spans="1:37" x14ac:dyDescent="0.2">
      <c r="A25" t="str">
        <f t="shared" si="0"/>
        <v>Jay Wolfe Automotive Group</v>
      </c>
      <c r="B25" t="s">
        <v>144</v>
      </c>
      <c r="C25" s="1">
        <v>45777</v>
      </c>
      <c r="D25" t="s">
        <v>227</v>
      </c>
      <c r="E25" t="s">
        <v>228</v>
      </c>
      <c r="F25">
        <v>0</v>
      </c>
      <c r="G25">
        <v>0</v>
      </c>
      <c r="H25">
        <v>61</v>
      </c>
      <c r="I25">
        <v>62</v>
      </c>
      <c r="J25">
        <v>0</v>
      </c>
      <c r="L25">
        <v>0</v>
      </c>
      <c r="M25">
        <v>61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500</v>
      </c>
      <c r="W25">
        <v>1240</v>
      </c>
      <c r="X25">
        <v>0</v>
      </c>
      <c r="Y25">
        <v>0</v>
      </c>
      <c r="Z25">
        <v>305</v>
      </c>
      <c r="AA25">
        <v>0</v>
      </c>
      <c r="AB25">
        <v>2045</v>
      </c>
      <c r="AC25" t="s">
        <v>147</v>
      </c>
      <c r="AD25" t="s">
        <v>229</v>
      </c>
      <c r="AE25">
        <v>64114</v>
      </c>
      <c r="AF25" t="s">
        <v>230</v>
      </c>
      <c r="AG25" t="s">
        <v>104</v>
      </c>
      <c r="AH25">
        <v>238</v>
      </c>
      <c r="AI25" t="b">
        <v>0</v>
      </c>
      <c r="AJ25">
        <v>53</v>
      </c>
      <c r="AK25">
        <v>63</v>
      </c>
    </row>
    <row r="26" spans="1:37" x14ac:dyDescent="0.2">
      <c r="A26" t="str">
        <f t="shared" si="0"/>
        <v>Jim Coleman Auto Group</v>
      </c>
      <c r="B26" t="s">
        <v>144</v>
      </c>
      <c r="C26" s="1">
        <v>45777</v>
      </c>
      <c r="D26" t="s">
        <v>231</v>
      </c>
      <c r="E26" t="s">
        <v>232</v>
      </c>
      <c r="F26">
        <v>0</v>
      </c>
      <c r="G26">
        <v>0</v>
      </c>
      <c r="H26">
        <v>20</v>
      </c>
      <c r="I26">
        <v>0</v>
      </c>
      <c r="J26">
        <v>20</v>
      </c>
      <c r="K26">
        <v>9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240</v>
      </c>
      <c r="W26">
        <v>0</v>
      </c>
      <c r="X26">
        <v>220</v>
      </c>
      <c r="Y26">
        <v>0</v>
      </c>
      <c r="Z26">
        <v>0</v>
      </c>
      <c r="AA26">
        <v>0</v>
      </c>
      <c r="AB26">
        <v>460</v>
      </c>
      <c r="AC26" t="s">
        <v>147</v>
      </c>
      <c r="AD26" t="s">
        <v>233</v>
      </c>
      <c r="AE26">
        <v>21029</v>
      </c>
      <c r="AF26" t="s">
        <v>210</v>
      </c>
      <c r="AG26" t="s">
        <v>234</v>
      </c>
      <c r="AH26">
        <v>519</v>
      </c>
      <c r="AI26" t="b">
        <v>1</v>
      </c>
      <c r="AJ26">
        <v>18</v>
      </c>
      <c r="AK26">
        <v>23</v>
      </c>
    </row>
    <row r="27" spans="1:37" x14ac:dyDescent="0.2">
      <c r="A27">
        <f t="shared" si="0"/>
        <v>0</v>
      </c>
      <c r="B27" t="s">
        <v>144</v>
      </c>
      <c r="C27" s="1">
        <v>45777</v>
      </c>
      <c r="D27" t="s">
        <v>235</v>
      </c>
      <c r="E27" t="s">
        <v>236</v>
      </c>
      <c r="F27">
        <v>0</v>
      </c>
      <c r="G27">
        <v>0</v>
      </c>
      <c r="H27">
        <v>75</v>
      </c>
      <c r="I27">
        <v>0</v>
      </c>
      <c r="J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500</v>
      </c>
      <c r="W27">
        <v>0</v>
      </c>
      <c r="X27">
        <v>0</v>
      </c>
      <c r="Y27">
        <v>0</v>
      </c>
      <c r="Z27">
        <v>0</v>
      </c>
      <c r="AA27">
        <v>0</v>
      </c>
      <c r="AB27">
        <v>500</v>
      </c>
      <c r="AC27" t="s">
        <v>147</v>
      </c>
      <c r="AD27" t="s">
        <v>195</v>
      </c>
      <c r="AE27">
        <v>55420</v>
      </c>
      <c r="AF27" t="s">
        <v>237</v>
      </c>
      <c r="AH27">
        <v>9999</v>
      </c>
      <c r="AI27" t="b">
        <v>0</v>
      </c>
      <c r="AJ27">
        <v>75</v>
      </c>
      <c r="AK27">
        <v>79</v>
      </c>
    </row>
    <row r="28" spans="1:37" x14ac:dyDescent="0.2">
      <c r="A28">
        <f t="shared" si="0"/>
        <v>0</v>
      </c>
      <c r="B28" t="s">
        <v>144</v>
      </c>
      <c r="C28" s="1">
        <v>45777</v>
      </c>
      <c r="D28" t="s">
        <v>238</v>
      </c>
      <c r="E28" t="s">
        <v>239</v>
      </c>
      <c r="F28">
        <v>0</v>
      </c>
      <c r="G28">
        <v>0</v>
      </c>
      <c r="H28">
        <v>5</v>
      </c>
      <c r="I28">
        <v>0</v>
      </c>
      <c r="J28">
        <v>0</v>
      </c>
      <c r="L28">
        <v>3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50</v>
      </c>
      <c r="W28">
        <v>0</v>
      </c>
      <c r="X28">
        <v>0</v>
      </c>
      <c r="Y28">
        <v>60</v>
      </c>
      <c r="Z28">
        <v>0</v>
      </c>
      <c r="AA28">
        <v>0</v>
      </c>
      <c r="AB28">
        <v>110</v>
      </c>
      <c r="AC28" t="s">
        <v>147</v>
      </c>
      <c r="AD28" t="s">
        <v>240</v>
      </c>
      <c r="AE28">
        <v>22801</v>
      </c>
      <c r="AF28" t="s">
        <v>237</v>
      </c>
      <c r="AH28">
        <v>9999</v>
      </c>
      <c r="AI28" t="b">
        <v>1</v>
      </c>
      <c r="AJ28">
        <v>4</v>
      </c>
      <c r="AK28">
        <v>4</v>
      </c>
    </row>
    <row r="29" spans="1:37" x14ac:dyDescent="0.2">
      <c r="A29">
        <f t="shared" si="0"/>
        <v>0</v>
      </c>
      <c r="B29" t="s">
        <v>144</v>
      </c>
      <c r="C29" s="1">
        <v>45777</v>
      </c>
      <c r="D29" t="s">
        <v>241</v>
      </c>
      <c r="E29" t="s">
        <v>242</v>
      </c>
      <c r="F29">
        <v>0</v>
      </c>
      <c r="G29">
        <v>0</v>
      </c>
      <c r="H29">
        <v>27</v>
      </c>
      <c r="I29">
        <v>4</v>
      </c>
      <c r="J29">
        <v>0</v>
      </c>
      <c r="L29">
        <v>28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270</v>
      </c>
      <c r="W29">
        <v>80</v>
      </c>
      <c r="X29">
        <v>0</v>
      </c>
      <c r="Y29">
        <v>560</v>
      </c>
      <c r="Z29">
        <v>0</v>
      </c>
      <c r="AA29">
        <v>0</v>
      </c>
      <c r="AB29">
        <v>910</v>
      </c>
      <c r="AC29" t="s">
        <v>147</v>
      </c>
      <c r="AD29" t="s">
        <v>229</v>
      </c>
      <c r="AE29">
        <v>63376</v>
      </c>
      <c r="AF29" t="s">
        <v>237</v>
      </c>
      <c r="AH29">
        <v>9999</v>
      </c>
      <c r="AI29" t="b">
        <v>0</v>
      </c>
      <c r="AJ29">
        <v>27</v>
      </c>
      <c r="AK29">
        <v>33</v>
      </c>
    </row>
    <row r="30" spans="1:37" x14ac:dyDescent="0.2">
      <c r="A30" t="str">
        <f t="shared" si="0"/>
        <v>Ed Howard Auto Group</v>
      </c>
      <c r="B30" t="s">
        <v>144</v>
      </c>
      <c r="C30" s="1">
        <v>45777</v>
      </c>
      <c r="D30" t="s">
        <v>243</v>
      </c>
      <c r="E30" t="s">
        <v>244</v>
      </c>
      <c r="F30">
        <v>0</v>
      </c>
      <c r="G30">
        <v>0</v>
      </c>
      <c r="H30">
        <v>13</v>
      </c>
      <c r="I30">
        <v>0</v>
      </c>
      <c r="J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130</v>
      </c>
      <c r="W30">
        <v>0</v>
      </c>
      <c r="X30">
        <v>0</v>
      </c>
      <c r="Y30">
        <v>0</v>
      </c>
      <c r="Z30">
        <v>0</v>
      </c>
      <c r="AA30">
        <v>0</v>
      </c>
      <c r="AB30">
        <v>130</v>
      </c>
      <c r="AC30" t="s">
        <v>147</v>
      </c>
      <c r="AD30" t="s">
        <v>205</v>
      </c>
      <c r="AE30">
        <v>34231</v>
      </c>
      <c r="AF30" t="s">
        <v>237</v>
      </c>
      <c r="AG30" t="s">
        <v>245</v>
      </c>
      <c r="AH30">
        <v>925</v>
      </c>
      <c r="AI30" t="b">
        <v>0</v>
      </c>
      <c r="AJ30">
        <v>12</v>
      </c>
      <c r="AK30">
        <v>15</v>
      </c>
    </row>
    <row r="31" spans="1:37" x14ac:dyDescent="0.2">
      <c r="A31">
        <f t="shared" si="0"/>
        <v>0</v>
      </c>
      <c r="B31" t="s">
        <v>144</v>
      </c>
      <c r="C31" s="1">
        <v>45777</v>
      </c>
      <c r="D31" t="s">
        <v>246</v>
      </c>
      <c r="E31" t="s">
        <v>247</v>
      </c>
      <c r="F31">
        <v>0</v>
      </c>
      <c r="G31">
        <v>0</v>
      </c>
      <c r="H31">
        <v>11</v>
      </c>
      <c r="I31">
        <v>0</v>
      </c>
      <c r="J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110</v>
      </c>
      <c r="W31">
        <v>0</v>
      </c>
      <c r="X31">
        <v>0</v>
      </c>
      <c r="Y31">
        <v>0</v>
      </c>
      <c r="Z31">
        <v>0</v>
      </c>
      <c r="AA31">
        <v>0</v>
      </c>
      <c r="AB31">
        <v>110</v>
      </c>
      <c r="AC31" t="s">
        <v>147</v>
      </c>
      <c r="AD31" t="s">
        <v>167</v>
      </c>
      <c r="AE31">
        <v>43623</v>
      </c>
      <c r="AF31" t="s">
        <v>237</v>
      </c>
      <c r="AH31">
        <v>9999</v>
      </c>
      <c r="AI31" t="b">
        <v>0</v>
      </c>
      <c r="AJ31">
        <v>9</v>
      </c>
      <c r="AK31">
        <v>11</v>
      </c>
    </row>
    <row r="32" spans="1:37" x14ac:dyDescent="0.2">
      <c r="A32" t="str">
        <f t="shared" si="0"/>
        <v>Gervais Auto Group</v>
      </c>
      <c r="B32" t="s">
        <v>144</v>
      </c>
      <c r="C32" s="1">
        <v>45777</v>
      </c>
      <c r="D32" t="s">
        <v>248</v>
      </c>
      <c r="E32" t="s">
        <v>249</v>
      </c>
      <c r="F32">
        <v>0</v>
      </c>
      <c r="G32">
        <v>0</v>
      </c>
      <c r="H32">
        <v>23</v>
      </c>
      <c r="I32">
        <v>0</v>
      </c>
      <c r="J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230</v>
      </c>
      <c r="W32">
        <v>0</v>
      </c>
      <c r="X32">
        <v>0</v>
      </c>
      <c r="Y32">
        <v>0</v>
      </c>
      <c r="Z32">
        <v>0</v>
      </c>
      <c r="AA32">
        <v>0</v>
      </c>
      <c r="AB32">
        <v>230</v>
      </c>
      <c r="AC32" t="s">
        <v>147</v>
      </c>
      <c r="AD32" t="s">
        <v>152</v>
      </c>
      <c r="AE32">
        <v>18515</v>
      </c>
      <c r="AF32" t="s">
        <v>237</v>
      </c>
      <c r="AG32" t="s">
        <v>250</v>
      </c>
      <c r="AH32">
        <v>272</v>
      </c>
      <c r="AI32" t="b">
        <v>1</v>
      </c>
      <c r="AJ32">
        <v>23</v>
      </c>
      <c r="AK32">
        <v>23</v>
      </c>
    </row>
    <row r="33" spans="1:37" x14ac:dyDescent="0.2">
      <c r="A33">
        <f t="shared" si="0"/>
        <v>0</v>
      </c>
      <c r="B33" t="s">
        <v>144</v>
      </c>
      <c r="C33" s="1">
        <v>45777</v>
      </c>
      <c r="D33" t="s">
        <v>251</v>
      </c>
      <c r="E33" t="s">
        <v>252</v>
      </c>
      <c r="F33">
        <v>0</v>
      </c>
      <c r="G33">
        <v>0</v>
      </c>
      <c r="H33">
        <v>90</v>
      </c>
      <c r="I33">
        <v>0</v>
      </c>
      <c r="J33">
        <v>0</v>
      </c>
      <c r="L33">
        <v>129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500</v>
      </c>
      <c r="W33">
        <v>0</v>
      </c>
      <c r="X33">
        <v>0</v>
      </c>
      <c r="Y33">
        <v>2580</v>
      </c>
      <c r="Z33">
        <v>0</v>
      </c>
      <c r="AA33">
        <v>0</v>
      </c>
      <c r="AB33">
        <v>3080</v>
      </c>
      <c r="AC33" t="s">
        <v>147</v>
      </c>
      <c r="AD33" t="s">
        <v>253</v>
      </c>
      <c r="AE33">
        <v>48170</v>
      </c>
      <c r="AF33" t="s">
        <v>237</v>
      </c>
      <c r="AH33">
        <v>9999</v>
      </c>
      <c r="AI33" t="b">
        <v>0</v>
      </c>
      <c r="AJ33">
        <v>84</v>
      </c>
      <c r="AK33">
        <v>141</v>
      </c>
    </row>
    <row r="34" spans="1:37" x14ac:dyDescent="0.2">
      <c r="A34" t="str">
        <f t="shared" si="0"/>
        <v>Jenkins Auto Group - Lakeland</v>
      </c>
      <c r="B34" t="s">
        <v>144</v>
      </c>
      <c r="C34" s="1">
        <v>45777</v>
      </c>
      <c r="D34" t="s">
        <v>254</v>
      </c>
      <c r="E34" t="s">
        <v>255</v>
      </c>
      <c r="F34">
        <v>0</v>
      </c>
      <c r="G34">
        <v>0</v>
      </c>
      <c r="H34">
        <v>37</v>
      </c>
      <c r="I34">
        <v>0</v>
      </c>
      <c r="J34">
        <v>0</v>
      </c>
      <c r="L34">
        <v>0</v>
      </c>
      <c r="M34">
        <v>37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370</v>
      </c>
      <c r="W34">
        <v>0</v>
      </c>
      <c r="X34">
        <v>0</v>
      </c>
      <c r="Y34">
        <v>0</v>
      </c>
      <c r="Z34">
        <v>185</v>
      </c>
      <c r="AA34">
        <v>0</v>
      </c>
      <c r="AB34">
        <v>555</v>
      </c>
      <c r="AC34" t="s">
        <v>147</v>
      </c>
      <c r="AD34" t="s">
        <v>205</v>
      </c>
      <c r="AE34">
        <v>33801</v>
      </c>
      <c r="AF34" t="s">
        <v>237</v>
      </c>
      <c r="AG34" t="s">
        <v>256</v>
      </c>
      <c r="AH34">
        <v>390</v>
      </c>
      <c r="AI34" t="b">
        <v>1</v>
      </c>
      <c r="AJ34">
        <v>37</v>
      </c>
      <c r="AK34">
        <v>37</v>
      </c>
    </row>
    <row r="35" spans="1:37" x14ac:dyDescent="0.2">
      <c r="A35" t="str">
        <f t="shared" si="0"/>
        <v>Asbury Automotive Group Inc.</v>
      </c>
      <c r="B35" t="s">
        <v>144</v>
      </c>
      <c r="C35" s="1">
        <v>45777</v>
      </c>
      <c r="D35" t="s">
        <v>257</v>
      </c>
      <c r="E35" t="s">
        <v>258</v>
      </c>
      <c r="F35">
        <v>0</v>
      </c>
      <c r="G35">
        <v>0</v>
      </c>
      <c r="H35">
        <v>50</v>
      </c>
      <c r="I35">
        <v>0</v>
      </c>
      <c r="J35">
        <v>0</v>
      </c>
      <c r="L35">
        <v>39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500</v>
      </c>
      <c r="W35">
        <v>0</v>
      </c>
      <c r="X35">
        <v>0</v>
      </c>
      <c r="Y35">
        <v>780</v>
      </c>
      <c r="Z35">
        <v>0</v>
      </c>
      <c r="AA35">
        <v>0</v>
      </c>
      <c r="AB35">
        <v>1280</v>
      </c>
      <c r="AC35" t="s">
        <v>147</v>
      </c>
      <c r="AD35" t="s">
        <v>174</v>
      </c>
      <c r="AE35">
        <v>84020</v>
      </c>
      <c r="AF35" t="s">
        <v>221</v>
      </c>
      <c r="AG35" t="s">
        <v>25</v>
      </c>
      <c r="AH35">
        <v>6</v>
      </c>
      <c r="AI35" t="b">
        <v>0</v>
      </c>
      <c r="AJ35">
        <v>47</v>
      </c>
      <c r="AK35">
        <v>64</v>
      </c>
    </row>
    <row r="36" spans="1:37" x14ac:dyDescent="0.2">
      <c r="A36" t="str">
        <f t="shared" si="0"/>
        <v>Asbury Automotive Group Inc.</v>
      </c>
      <c r="B36" t="s">
        <v>144</v>
      </c>
      <c r="C36" s="1">
        <v>45777</v>
      </c>
      <c r="D36" t="s">
        <v>259</v>
      </c>
      <c r="E36" t="s">
        <v>260</v>
      </c>
      <c r="F36">
        <v>0</v>
      </c>
      <c r="G36">
        <v>0</v>
      </c>
      <c r="H36">
        <v>3</v>
      </c>
      <c r="I36">
        <v>0</v>
      </c>
      <c r="J36">
        <v>0</v>
      </c>
      <c r="L36">
        <v>3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30</v>
      </c>
      <c r="W36">
        <v>0</v>
      </c>
      <c r="X36">
        <v>0</v>
      </c>
      <c r="Y36">
        <v>60</v>
      </c>
      <c r="Z36">
        <v>0</v>
      </c>
      <c r="AA36">
        <v>0</v>
      </c>
      <c r="AB36">
        <v>90</v>
      </c>
      <c r="AC36" t="s">
        <v>147</v>
      </c>
      <c r="AD36" t="s">
        <v>174</v>
      </c>
      <c r="AE36">
        <v>84604</v>
      </c>
      <c r="AF36" t="s">
        <v>221</v>
      </c>
      <c r="AG36" t="s">
        <v>25</v>
      </c>
      <c r="AH36">
        <v>6</v>
      </c>
      <c r="AI36" t="b">
        <v>0</v>
      </c>
      <c r="AJ36">
        <v>3</v>
      </c>
      <c r="AK36">
        <v>3</v>
      </c>
    </row>
    <row r="37" spans="1:37" x14ac:dyDescent="0.2">
      <c r="A37" t="str">
        <f t="shared" si="0"/>
        <v>Leith Automotive Group</v>
      </c>
      <c r="B37" t="s">
        <v>144</v>
      </c>
      <c r="C37" s="1">
        <v>45777</v>
      </c>
      <c r="D37" t="s">
        <v>261</v>
      </c>
      <c r="E37" t="s">
        <v>262</v>
      </c>
      <c r="F37">
        <v>0</v>
      </c>
      <c r="G37">
        <v>0</v>
      </c>
      <c r="H37">
        <v>17</v>
      </c>
      <c r="I37">
        <v>23</v>
      </c>
      <c r="J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170</v>
      </c>
      <c r="W37">
        <v>460</v>
      </c>
      <c r="X37">
        <v>0</v>
      </c>
      <c r="Y37">
        <v>0</v>
      </c>
      <c r="Z37">
        <v>0</v>
      </c>
      <c r="AA37">
        <v>0</v>
      </c>
      <c r="AB37">
        <v>630</v>
      </c>
      <c r="AC37" t="s">
        <v>147</v>
      </c>
      <c r="AD37" t="s">
        <v>263</v>
      </c>
      <c r="AE37">
        <v>27616</v>
      </c>
      <c r="AF37" t="s">
        <v>237</v>
      </c>
      <c r="AG37" t="s">
        <v>264</v>
      </c>
      <c r="AH37">
        <v>38</v>
      </c>
      <c r="AI37" t="b">
        <v>0</v>
      </c>
      <c r="AJ37">
        <v>15</v>
      </c>
      <c r="AK37">
        <v>23</v>
      </c>
    </row>
    <row r="38" spans="1:37" x14ac:dyDescent="0.2">
      <c r="A38">
        <f t="shared" si="0"/>
        <v>0</v>
      </c>
      <c r="B38" t="s">
        <v>144</v>
      </c>
      <c r="C38" s="1">
        <v>45777</v>
      </c>
      <c r="D38" t="s">
        <v>265</v>
      </c>
      <c r="E38" t="s">
        <v>266</v>
      </c>
      <c r="F38">
        <v>0</v>
      </c>
      <c r="G38">
        <v>0</v>
      </c>
      <c r="H38">
        <v>29</v>
      </c>
      <c r="I38">
        <v>0</v>
      </c>
      <c r="J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290</v>
      </c>
      <c r="W38">
        <v>0</v>
      </c>
      <c r="X38">
        <v>0</v>
      </c>
      <c r="Y38">
        <v>0</v>
      </c>
      <c r="Z38">
        <v>0</v>
      </c>
      <c r="AA38">
        <v>0</v>
      </c>
      <c r="AB38">
        <v>290</v>
      </c>
      <c r="AC38" t="s">
        <v>147</v>
      </c>
      <c r="AD38" t="s">
        <v>267</v>
      </c>
      <c r="AE38">
        <v>60048</v>
      </c>
      <c r="AF38" t="s">
        <v>237</v>
      </c>
      <c r="AH38">
        <v>9999</v>
      </c>
      <c r="AI38" t="b">
        <v>1</v>
      </c>
      <c r="AJ38">
        <v>23</v>
      </c>
      <c r="AK38">
        <v>29</v>
      </c>
    </row>
    <row r="39" spans="1:37" x14ac:dyDescent="0.2">
      <c r="A39" t="str">
        <f t="shared" si="0"/>
        <v>Bill Napleton Automotive Group</v>
      </c>
      <c r="B39" t="s">
        <v>144</v>
      </c>
      <c r="C39" s="1">
        <v>45777</v>
      </c>
      <c r="D39" t="s">
        <v>268</v>
      </c>
      <c r="E39" t="s">
        <v>269</v>
      </c>
      <c r="F39">
        <v>0</v>
      </c>
      <c r="G39">
        <v>0</v>
      </c>
      <c r="H39">
        <v>16</v>
      </c>
      <c r="I39">
        <v>0</v>
      </c>
      <c r="J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160</v>
      </c>
      <c r="W39">
        <v>0</v>
      </c>
      <c r="X39">
        <v>0</v>
      </c>
      <c r="Y39">
        <v>0</v>
      </c>
      <c r="Z39">
        <v>0</v>
      </c>
      <c r="AA39">
        <v>0</v>
      </c>
      <c r="AB39">
        <v>160</v>
      </c>
      <c r="AC39" t="s">
        <v>147</v>
      </c>
      <c r="AD39" t="s">
        <v>267</v>
      </c>
      <c r="AE39">
        <v>60025</v>
      </c>
      <c r="AF39" t="s">
        <v>237</v>
      </c>
      <c r="AG39" t="s">
        <v>270</v>
      </c>
      <c r="AH39">
        <v>14</v>
      </c>
      <c r="AI39" t="b">
        <v>1</v>
      </c>
      <c r="AJ39">
        <v>13</v>
      </c>
      <c r="AK39">
        <v>19</v>
      </c>
    </row>
    <row r="40" spans="1:37" x14ac:dyDescent="0.2">
      <c r="A40" t="str">
        <f t="shared" si="0"/>
        <v>Bill Napleton Automotive Group</v>
      </c>
      <c r="B40" t="s">
        <v>144</v>
      </c>
      <c r="C40" s="1">
        <v>45777</v>
      </c>
      <c r="D40" t="s">
        <v>271</v>
      </c>
      <c r="E40" t="s">
        <v>272</v>
      </c>
      <c r="F40">
        <v>0</v>
      </c>
      <c r="G40">
        <v>0</v>
      </c>
      <c r="H40">
        <v>3</v>
      </c>
      <c r="I40">
        <v>0</v>
      </c>
      <c r="J40">
        <v>0</v>
      </c>
      <c r="L40">
        <v>3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30</v>
      </c>
      <c r="W40">
        <v>0</v>
      </c>
      <c r="X40">
        <v>0</v>
      </c>
      <c r="Y40">
        <v>60</v>
      </c>
      <c r="Z40">
        <v>0</v>
      </c>
      <c r="AA40">
        <v>0</v>
      </c>
      <c r="AB40">
        <v>90</v>
      </c>
      <c r="AC40" t="s">
        <v>147</v>
      </c>
      <c r="AD40" t="s">
        <v>267</v>
      </c>
      <c r="AE40">
        <v>60406</v>
      </c>
      <c r="AF40" t="s">
        <v>237</v>
      </c>
      <c r="AG40" t="s">
        <v>270</v>
      </c>
      <c r="AH40">
        <v>14</v>
      </c>
      <c r="AI40" t="b">
        <v>1</v>
      </c>
      <c r="AJ40">
        <v>2</v>
      </c>
      <c r="AK40">
        <v>4</v>
      </c>
    </row>
    <row r="41" spans="1:37" x14ac:dyDescent="0.2">
      <c r="A41" t="str">
        <f t="shared" si="0"/>
        <v>Bill Napleton Automotive Group</v>
      </c>
      <c r="B41" t="s">
        <v>144</v>
      </c>
      <c r="C41" s="1">
        <v>45777</v>
      </c>
      <c r="D41" t="s">
        <v>273</v>
      </c>
      <c r="E41" t="s">
        <v>274</v>
      </c>
      <c r="F41">
        <v>0</v>
      </c>
      <c r="G41">
        <v>0</v>
      </c>
      <c r="H41">
        <v>6</v>
      </c>
      <c r="I41">
        <v>0</v>
      </c>
      <c r="J41">
        <v>6</v>
      </c>
      <c r="L41">
        <v>3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60</v>
      </c>
      <c r="W41">
        <v>0</v>
      </c>
      <c r="X41">
        <v>60</v>
      </c>
      <c r="Y41">
        <v>60</v>
      </c>
      <c r="Z41">
        <v>0</v>
      </c>
      <c r="AA41">
        <v>0</v>
      </c>
      <c r="AB41">
        <v>180</v>
      </c>
      <c r="AC41" t="s">
        <v>147</v>
      </c>
      <c r="AD41" t="s">
        <v>267</v>
      </c>
      <c r="AE41">
        <v>60409</v>
      </c>
      <c r="AF41" t="s">
        <v>237</v>
      </c>
      <c r="AG41" t="s">
        <v>270</v>
      </c>
      <c r="AH41">
        <v>14</v>
      </c>
      <c r="AI41" t="b">
        <v>1</v>
      </c>
      <c r="AJ41">
        <v>6</v>
      </c>
      <c r="AK41">
        <v>6</v>
      </c>
    </row>
    <row r="42" spans="1:37" x14ac:dyDescent="0.2">
      <c r="A42">
        <f t="shared" si="0"/>
        <v>0</v>
      </c>
      <c r="B42" t="s">
        <v>144</v>
      </c>
      <c r="C42" s="1">
        <v>45777</v>
      </c>
      <c r="D42" t="s">
        <v>275</v>
      </c>
      <c r="E42" t="s">
        <v>276</v>
      </c>
      <c r="F42">
        <v>0</v>
      </c>
      <c r="G42">
        <v>0</v>
      </c>
      <c r="H42">
        <v>13</v>
      </c>
      <c r="I42">
        <v>0</v>
      </c>
      <c r="J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130</v>
      </c>
      <c r="W42">
        <v>0</v>
      </c>
      <c r="X42">
        <v>0</v>
      </c>
      <c r="Y42">
        <v>0</v>
      </c>
      <c r="Z42">
        <v>0</v>
      </c>
      <c r="AA42">
        <v>0</v>
      </c>
      <c r="AB42">
        <v>130</v>
      </c>
      <c r="AC42" t="s">
        <v>147</v>
      </c>
      <c r="AD42" t="s">
        <v>229</v>
      </c>
      <c r="AE42">
        <v>64118</v>
      </c>
      <c r="AF42" t="s">
        <v>237</v>
      </c>
      <c r="AH42">
        <v>9999</v>
      </c>
      <c r="AI42" t="b">
        <v>0</v>
      </c>
      <c r="AJ42">
        <v>13</v>
      </c>
      <c r="AK42">
        <v>13</v>
      </c>
    </row>
    <row r="43" spans="1:37" x14ac:dyDescent="0.2">
      <c r="A43" t="str">
        <f t="shared" si="0"/>
        <v>Parks Motor Group</v>
      </c>
      <c r="B43" t="s">
        <v>144</v>
      </c>
      <c r="C43" s="1">
        <v>45777</v>
      </c>
      <c r="D43" t="s">
        <v>277</v>
      </c>
      <c r="E43" t="s">
        <v>278</v>
      </c>
      <c r="F43">
        <v>0</v>
      </c>
      <c r="G43">
        <v>0</v>
      </c>
      <c r="H43">
        <v>60</v>
      </c>
      <c r="I43">
        <v>63</v>
      </c>
      <c r="J43">
        <v>0</v>
      </c>
      <c r="L43">
        <v>0</v>
      </c>
      <c r="M43">
        <v>60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500</v>
      </c>
      <c r="W43">
        <v>1260</v>
      </c>
      <c r="X43">
        <v>0</v>
      </c>
      <c r="Y43">
        <v>0</v>
      </c>
      <c r="Z43">
        <v>300</v>
      </c>
      <c r="AA43">
        <v>0</v>
      </c>
      <c r="AB43">
        <v>2060</v>
      </c>
      <c r="AC43" t="s">
        <v>147</v>
      </c>
      <c r="AD43" t="s">
        <v>205</v>
      </c>
      <c r="AE43">
        <v>32750</v>
      </c>
      <c r="AF43" t="s">
        <v>237</v>
      </c>
      <c r="AG43" t="s">
        <v>279</v>
      </c>
      <c r="AH43">
        <v>183</v>
      </c>
      <c r="AI43" t="b">
        <v>1</v>
      </c>
      <c r="AJ43">
        <v>54</v>
      </c>
      <c r="AK43">
        <v>70</v>
      </c>
    </row>
    <row r="44" spans="1:37" x14ac:dyDescent="0.2">
      <c r="A44" t="str">
        <f t="shared" si="0"/>
        <v>Parks Motor Group</v>
      </c>
      <c r="B44" t="s">
        <v>144</v>
      </c>
      <c r="C44" s="1">
        <v>45777</v>
      </c>
      <c r="D44" t="s">
        <v>280</v>
      </c>
      <c r="E44" t="s">
        <v>281</v>
      </c>
      <c r="F44">
        <v>0</v>
      </c>
      <c r="G44">
        <v>0</v>
      </c>
      <c r="H44">
        <v>236</v>
      </c>
      <c r="I44">
        <v>0</v>
      </c>
      <c r="J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500</v>
      </c>
      <c r="W44">
        <v>0</v>
      </c>
      <c r="X44">
        <v>0</v>
      </c>
      <c r="Y44">
        <v>0</v>
      </c>
      <c r="Z44">
        <v>0</v>
      </c>
      <c r="AA44">
        <v>0</v>
      </c>
      <c r="AB44">
        <v>500</v>
      </c>
      <c r="AC44" t="s">
        <v>147</v>
      </c>
      <c r="AD44" t="s">
        <v>205</v>
      </c>
      <c r="AE44">
        <v>33612</v>
      </c>
      <c r="AF44" t="s">
        <v>237</v>
      </c>
      <c r="AG44" t="s">
        <v>279</v>
      </c>
      <c r="AH44">
        <v>183</v>
      </c>
      <c r="AI44" t="b">
        <v>1</v>
      </c>
      <c r="AJ44">
        <v>236</v>
      </c>
      <c r="AK44">
        <v>234</v>
      </c>
    </row>
    <row r="45" spans="1:37" x14ac:dyDescent="0.2">
      <c r="A45">
        <f t="shared" si="0"/>
        <v>0</v>
      </c>
      <c r="B45" t="s">
        <v>144</v>
      </c>
      <c r="C45" s="1">
        <v>45777</v>
      </c>
      <c r="D45" t="s">
        <v>282</v>
      </c>
      <c r="E45" t="s">
        <v>283</v>
      </c>
      <c r="F45">
        <v>0</v>
      </c>
      <c r="G45">
        <v>0</v>
      </c>
      <c r="H45">
        <v>12</v>
      </c>
      <c r="I45">
        <v>0</v>
      </c>
      <c r="J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120</v>
      </c>
      <c r="W45">
        <v>0</v>
      </c>
      <c r="X45">
        <v>0</v>
      </c>
      <c r="Y45">
        <v>0</v>
      </c>
      <c r="Z45">
        <v>0</v>
      </c>
      <c r="AA45">
        <v>0</v>
      </c>
      <c r="AB45">
        <v>120</v>
      </c>
      <c r="AC45" t="s">
        <v>147</v>
      </c>
      <c r="AD45" t="s">
        <v>284</v>
      </c>
      <c r="AE45">
        <v>42701</v>
      </c>
      <c r="AF45" t="s">
        <v>237</v>
      </c>
      <c r="AH45">
        <v>9999</v>
      </c>
      <c r="AI45" t="b">
        <v>0</v>
      </c>
      <c r="AJ45">
        <v>12</v>
      </c>
      <c r="AK45">
        <v>12</v>
      </c>
    </row>
    <row r="46" spans="1:37" x14ac:dyDescent="0.2">
      <c r="A46">
        <f t="shared" si="0"/>
        <v>0</v>
      </c>
      <c r="B46" t="s">
        <v>144</v>
      </c>
      <c r="C46" s="1">
        <v>45777</v>
      </c>
      <c r="D46" t="s">
        <v>285</v>
      </c>
      <c r="E46" t="s">
        <v>286</v>
      </c>
      <c r="F46">
        <v>0</v>
      </c>
      <c r="G46">
        <v>0</v>
      </c>
      <c r="H46">
        <v>38</v>
      </c>
      <c r="I46">
        <v>0</v>
      </c>
      <c r="J46">
        <v>0</v>
      </c>
      <c r="L46">
        <v>49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380</v>
      </c>
      <c r="W46">
        <v>0</v>
      </c>
      <c r="X46">
        <v>0</v>
      </c>
      <c r="Y46">
        <v>980</v>
      </c>
      <c r="Z46">
        <v>0</v>
      </c>
      <c r="AA46">
        <v>0</v>
      </c>
      <c r="AB46">
        <v>1360</v>
      </c>
      <c r="AC46" t="s">
        <v>147</v>
      </c>
      <c r="AD46" t="s">
        <v>287</v>
      </c>
      <c r="AE46">
        <v>15241</v>
      </c>
      <c r="AF46" t="s">
        <v>237</v>
      </c>
      <c r="AH46">
        <v>9999</v>
      </c>
      <c r="AI46" t="b">
        <v>1</v>
      </c>
      <c r="AJ46">
        <v>37</v>
      </c>
      <c r="AK46">
        <v>54</v>
      </c>
    </row>
    <row r="47" spans="1:37" x14ac:dyDescent="0.2">
      <c r="A47">
        <f t="shared" si="0"/>
        <v>0</v>
      </c>
      <c r="B47" t="s">
        <v>144</v>
      </c>
      <c r="C47" s="1">
        <v>45777</v>
      </c>
      <c r="D47" t="s">
        <v>288</v>
      </c>
      <c r="E47" t="s">
        <v>289</v>
      </c>
      <c r="F47">
        <v>0</v>
      </c>
      <c r="G47">
        <v>0</v>
      </c>
      <c r="H47">
        <v>41</v>
      </c>
      <c r="I47">
        <v>0</v>
      </c>
      <c r="J47">
        <v>0</v>
      </c>
      <c r="L47">
        <v>32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410</v>
      </c>
      <c r="W47">
        <v>0</v>
      </c>
      <c r="X47">
        <v>0</v>
      </c>
      <c r="Y47">
        <v>640</v>
      </c>
      <c r="Z47">
        <v>0</v>
      </c>
      <c r="AA47">
        <v>0</v>
      </c>
      <c r="AB47">
        <v>1050</v>
      </c>
      <c r="AC47" t="s">
        <v>147</v>
      </c>
      <c r="AD47" t="s">
        <v>290</v>
      </c>
      <c r="AE47">
        <v>46038</v>
      </c>
      <c r="AF47" t="s">
        <v>237</v>
      </c>
      <c r="AH47">
        <v>9999</v>
      </c>
      <c r="AI47" t="b">
        <v>0</v>
      </c>
      <c r="AJ47">
        <v>33</v>
      </c>
      <c r="AK47">
        <v>60</v>
      </c>
    </row>
    <row r="48" spans="1:37" x14ac:dyDescent="0.2">
      <c r="A48">
        <f t="shared" si="0"/>
        <v>0</v>
      </c>
      <c r="B48" t="s">
        <v>144</v>
      </c>
      <c r="C48" s="1">
        <v>45777</v>
      </c>
      <c r="D48" t="s">
        <v>291</v>
      </c>
      <c r="E48" t="s">
        <v>292</v>
      </c>
      <c r="F48">
        <v>0</v>
      </c>
      <c r="G48">
        <v>0</v>
      </c>
      <c r="H48">
        <v>19</v>
      </c>
      <c r="I48">
        <v>0</v>
      </c>
      <c r="J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190</v>
      </c>
      <c r="W48">
        <v>0</v>
      </c>
      <c r="X48">
        <v>0</v>
      </c>
      <c r="Y48">
        <v>0</v>
      </c>
      <c r="Z48">
        <v>0</v>
      </c>
      <c r="AA48">
        <v>0</v>
      </c>
      <c r="AB48">
        <v>190</v>
      </c>
      <c r="AC48" t="s">
        <v>147</v>
      </c>
      <c r="AD48" t="s">
        <v>195</v>
      </c>
      <c r="AE48">
        <v>55110</v>
      </c>
      <c r="AF48" t="s">
        <v>237</v>
      </c>
      <c r="AH48">
        <v>9999</v>
      </c>
      <c r="AI48" t="b">
        <v>0</v>
      </c>
      <c r="AJ48">
        <v>19</v>
      </c>
      <c r="AK48">
        <v>19</v>
      </c>
    </row>
    <row r="49" spans="1:37" x14ac:dyDescent="0.2">
      <c r="A49">
        <f t="shared" si="0"/>
        <v>0</v>
      </c>
      <c r="B49" t="s">
        <v>144</v>
      </c>
      <c r="C49" s="1">
        <v>45777</v>
      </c>
      <c r="D49" t="s">
        <v>293</v>
      </c>
      <c r="E49" t="s">
        <v>294</v>
      </c>
      <c r="F49">
        <v>0</v>
      </c>
      <c r="G49">
        <v>0</v>
      </c>
      <c r="H49">
        <v>0</v>
      </c>
      <c r="I49">
        <v>0</v>
      </c>
      <c r="J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147</v>
      </c>
      <c r="AD49" t="s">
        <v>205</v>
      </c>
      <c r="AE49">
        <v>34207</v>
      </c>
      <c r="AF49" t="s">
        <v>237</v>
      </c>
      <c r="AH49">
        <v>9999</v>
      </c>
      <c r="AI49" t="b">
        <v>0</v>
      </c>
      <c r="AJ49">
        <v>0</v>
      </c>
    </row>
    <row r="50" spans="1:37" x14ac:dyDescent="0.2">
      <c r="A50">
        <f t="shared" si="0"/>
        <v>0</v>
      </c>
      <c r="B50" t="s">
        <v>144</v>
      </c>
      <c r="C50" s="1">
        <v>45777</v>
      </c>
      <c r="D50" t="s">
        <v>295</v>
      </c>
      <c r="E50" t="s">
        <v>296</v>
      </c>
      <c r="F50">
        <v>0</v>
      </c>
      <c r="G50">
        <v>0</v>
      </c>
      <c r="H50">
        <v>12</v>
      </c>
      <c r="I50">
        <v>0</v>
      </c>
      <c r="J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120</v>
      </c>
      <c r="W50">
        <v>0</v>
      </c>
      <c r="X50">
        <v>0</v>
      </c>
      <c r="Y50">
        <v>0</v>
      </c>
      <c r="Z50">
        <v>0</v>
      </c>
      <c r="AA50">
        <v>0</v>
      </c>
      <c r="AB50">
        <v>120</v>
      </c>
      <c r="AC50" t="s">
        <v>147</v>
      </c>
      <c r="AD50" t="s">
        <v>205</v>
      </c>
      <c r="AE50">
        <v>32505</v>
      </c>
      <c r="AF50" t="s">
        <v>237</v>
      </c>
      <c r="AH50">
        <v>9999</v>
      </c>
      <c r="AI50" t="b">
        <v>0</v>
      </c>
      <c r="AJ50">
        <v>11</v>
      </c>
      <c r="AK50">
        <v>13</v>
      </c>
    </row>
    <row r="51" spans="1:37" x14ac:dyDescent="0.2">
      <c r="A51">
        <f t="shared" si="0"/>
        <v>0</v>
      </c>
      <c r="B51" t="s">
        <v>144</v>
      </c>
      <c r="C51" s="1">
        <v>45777</v>
      </c>
      <c r="D51" t="s">
        <v>297</v>
      </c>
      <c r="E51" t="s">
        <v>298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147</v>
      </c>
      <c r="AD51" t="s">
        <v>205</v>
      </c>
      <c r="AE51">
        <v>32401</v>
      </c>
      <c r="AF51" t="s">
        <v>237</v>
      </c>
      <c r="AH51">
        <v>9999</v>
      </c>
      <c r="AI51" t="b">
        <v>0</v>
      </c>
      <c r="AJ51">
        <v>0</v>
      </c>
    </row>
    <row r="52" spans="1:37" x14ac:dyDescent="0.2">
      <c r="A52" t="str">
        <f t="shared" si="0"/>
        <v>Ray Catena Auto Group</v>
      </c>
      <c r="B52" t="s">
        <v>144</v>
      </c>
      <c r="C52" s="1">
        <v>45777</v>
      </c>
      <c r="D52" t="s">
        <v>299</v>
      </c>
      <c r="E52" t="s">
        <v>300</v>
      </c>
      <c r="F52">
        <v>0</v>
      </c>
      <c r="G52">
        <v>0</v>
      </c>
      <c r="H52">
        <v>45</v>
      </c>
      <c r="I52">
        <v>0</v>
      </c>
      <c r="J52">
        <v>45</v>
      </c>
      <c r="K52">
        <v>48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500</v>
      </c>
      <c r="W52">
        <v>0</v>
      </c>
      <c r="X52">
        <v>495</v>
      </c>
      <c r="Y52">
        <v>0</v>
      </c>
      <c r="Z52">
        <v>0</v>
      </c>
      <c r="AA52">
        <v>0</v>
      </c>
      <c r="AB52">
        <v>995</v>
      </c>
      <c r="AC52" t="s">
        <v>147</v>
      </c>
      <c r="AD52" t="s">
        <v>156</v>
      </c>
      <c r="AE52">
        <v>7746</v>
      </c>
      <c r="AF52" t="s">
        <v>210</v>
      </c>
      <c r="AG52" t="s">
        <v>301</v>
      </c>
      <c r="AH52">
        <v>79</v>
      </c>
      <c r="AI52" t="b">
        <v>1</v>
      </c>
      <c r="AJ52">
        <v>44</v>
      </c>
      <c r="AK52">
        <v>54</v>
      </c>
    </row>
    <row r="53" spans="1:37" x14ac:dyDescent="0.2">
      <c r="A53" t="str">
        <f t="shared" si="0"/>
        <v>Germain Motor Co.</v>
      </c>
      <c r="B53" t="s">
        <v>144</v>
      </c>
      <c r="C53" s="1">
        <v>45777</v>
      </c>
      <c r="D53" t="s">
        <v>302</v>
      </c>
      <c r="E53" t="s">
        <v>303</v>
      </c>
      <c r="F53">
        <v>0</v>
      </c>
      <c r="G53">
        <v>0</v>
      </c>
      <c r="H53">
        <v>39</v>
      </c>
      <c r="I53">
        <v>40</v>
      </c>
      <c r="J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468</v>
      </c>
      <c r="W53">
        <v>800</v>
      </c>
      <c r="X53">
        <v>0</v>
      </c>
      <c r="Y53">
        <v>0</v>
      </c>
      <c r="Z53">
        <v>0</v>
      </c>
      <c r="AA53">
        <v>0</v>
      </c>
      <c r="AB53">
        <v>1268</v>
      </c>
      <c r="AC53" t="s">
        <v>147</v>
      </c>
      <c r="AD53" t="s">
        <v>167</v>
      </c>
      <c r="AE53">
        <v>43219</v>
      </c>
      <c r="AF53" t="s">
        <v>210</v>
      </c>
      <c r="AG53" t="s">
        <v>304</v>
      </c>
      <c r="AH53">
        <v>22</v>
      </c>
      <c r="AI53" t="b">
        <v>0</v>
      </c>
      <c r="AJ53">
        <v>38</v>
      </c>
      <c r="AK53">
        <v>39</v>
      </c>
    </row>
    <row r="54" spans="1:37" x14ac:dyDescent="0.2">
      <c r="A54" t="str">
        <f t="shared" si="0"/>
        <v>Executive Auto Group</v>
      </c>
      <c r="B54" t="s">
        <v>144</v>
      </c>
      <c r="C54" s="1">
        <v>45777</v>
      </c>
      <c r="D54" t="s">
        <v>305</v>
      </c>
      <c r="E54" t="s">
        <v>306</v>
      </c>
      <c r="F54">
        <v>0</v>
      </c>
      <c r="G54">
        <v>0</v>
      </c>
      <c r="H54">
        <v>44</v>
      </c>
      <c r="I54">
        <v>37</v>
      </c>
      <c r="J54">
        <v>44</v>
      </c>
      <c r="K54">
        <v>7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440</v>
      </c>
      <c r="W54">
        <v>740</v>
      </c>
      <c r="X54">
        <v>440</v>
      </c>
      <c r="Y54">
        <v>0</v>
      </c>
      <c r="Z54">
        <v>0</v>
      </c>
      <c r="AA54">
        <v>0</v>
      </c>
      <c r="AB54">
        <v>1620</v>
      </c>
      <c r="AC54" t="s">
        <v>147</v>
      </c>
      <c r="AD54" t="s">
        <v>307</v>
      </c>
      <c r="AE54">
        <v>6473</v>
      </c>
      <c r="AF54" t="s">
        <v>210</v>
      </c>
      <c r="AG54" t="s">
        <v>308</v>
      </c>
      <c r="AH54">
        <v>114</v>
      </c>
      <c r="AI54" t="b">
        <v>1</v>
      </c>
      <c r="AJ54">
        <v>44</v>
      </c>
      <c r="AK54">
        <v>49</v>
      </c>
    </row>
    <row r="55" spans="1:37" x14ac:dyDescent="0.2">
      <c r="A55" t="str">
        <f t="shared" si="0"/>
        <v>Mitchell Auto Group</v>
      </c>
      <c r="B55" t="s">
        <v>144</v>
      </c>
      <c r="C55" s="1">
        <v>45777</v>
      </c>
      <c r="D55" t="s">
        <v>309</v>
      </c>
      <c r="E55" t="s">
        <v>310</v>
      </c>
      <c r="F55">
        <v>0</v>
      </c>
      <c r="G55">
        <v>0</v>
      </c>
      <c r="H55">
        <v>36</v>
      </c>
      <c r="I55">
        <v>41</v>
      </c>
      <c r="J55">
        <v>36</v>
      </c>
      <c r="K55">
        <v>4</v>
      </c>
      <c r="L55">
        <v>0</v>
      </c>
      <c r="M55">
        <v>36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0</v>
      </c>
      <c r="V55">
        <v>360</v>
      </c>
      <c r="W55">
        <v>820</v>
      </c>
      <c r="X55">
        <v>360</v>
      </c>
      <c r="Y55">
        <v>0</v>
      </c>
      <c r="Z55">
        <v>180</v>
      </c>
      <c r="AA55">
        <v>0</v>
      </c>
      <c r="AB55">
        <v>1720</v>
      </c>
      <c r="AC55" t="s">
        <v>147</v>
      </c>
      <c r="AD55" t="s">
        <v>307</v>
      </c>
      <c r="AE55">
        <v>6120</v>
      </c>
      <c r="AF55" t="s">
        <v>210</v>
      </c>
      <c r="AG55" t="s">
        <v>311</v>
      </c>
      <c r="AH55">
        <v>1416</v>
      </c>
      <c r="AI55" t="b">
        <v>1</v>
      </c>
      <c r="AJ55">
        <v>33</v>
      </c>
      <c r="AK55">
        <v>40</v>
      </c>
    </row>
    <row r="56" spans="1:37" x14ac:dyDescent="0.2">
      <c r="A56" t="str">
        <f t="shared" si="0"/>
        <v>The Premier Collection</v>
      </c>
      <c r="B56" t="s">
        <v>144</v>
      </c>
      <c r="C56" s="1">
        <v>45777</v>
      </c>
      <c r="D56" t="s">
        <v>312</v>
      </c>
      <c r="E56" t="s">
        <v>313</v>
      </c>
      <c r="F56">
        <v>0</v>
      </c>
      <c r="G56">
        <v>0</v>
      </c>
      <c r="H56">
        <v>42</v>
      </c>
      <c r="I56">
        <v>75</v>
      </c>
      <c r="J56">
        <v>42</v>
      </c>
      <c r="K56">
        <v>25</v>
      </c>
      <c r="L56">
        <v>0</v>
      </c>
      <c r="M56">
        <v>42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420</v>
      </c>
      <c r="W56">
        <v>1500</v>
      </c>
      <c r="X56">
        <v>420</v>
      </c>
      <c r="Y56">
        <v>0</v>
      </c>
      <c r="Z56">
        <v>210</v>
      </c>
      <c r="AA56">
        <v>0</v>
      </c>
      <c r="AB56">
        <v>2550</v>
      </c>
      <c r="AC56" t="s">
        <v>147</v>
      </c>
      <c r="AD56" t="s">
        <v>161</v>
      </c>
      <c r="AE56">
        <v>10523</v>
      </c>
      <c r="AF56" t="s">
        <v>237</v>
      </c>
      <c r="AG56" t="s">
        <v>314</v>
      </c>
      <c r="AH56">
        <v>312</v>
      </c>
      <c r="AI56" t="b">
        <v>1</v>
      </c>
      <c r="AJ56">
        <v>41</v>
      </c>
      <c r="AK56">
        <v>51</v>
      </c>
    </row>
    <row r="57" spans="1:37" x14ac:dyDescent="0.2">
      <c r="A57" t="str">
        <f t="shared" si="0"/>
        <v>Bill Napleton Automotive Group</v>
      </c>
      <c r="B57" t="s">
        <v>144</v>
      </c>
      <c r="C57" s="1">
        <v>45777</v>
      </c>
      <c r="D57" t="s">
        <v>315</v>
      </c>
      <c r="E57" t="s">
        <v>316</v>
      </c>
      <c r="F57">
        <v>0</v>
      </c>
      <c r="G57">
        <v>0</v>
      </c>
      <c r="H57">
        <v>6</v>
      </c>
      <c r="I57">
        <v>4</v>
      </c>
      <c r="J57">
        <v>6</v>
      </c>
      <c r="K57">
        <v>1</v>
      </c>
      <c r="L57">
        <v>0</v>
      </c>
      <c r="M57">
        <v>0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60</v>
      </c>
      <c r="W57">
        <v>80</v>
      </c>
      <c r="X57">
        <v>60</v>
      </c>
      <c r="Y57">
        <v>0</v>
      </c>
      <c r="Z57">
        <v>0</v>
      </c>
      <c r="AA57">
        <v>0</v>
      </c>
      <c r="AB57">
        <v>200</v>
      </c>
      <c r="AC57" t="s">
        <v>147</v>
      </c>
      <c r="AD57" t="s">
        <v>267</v>
      </c>
      <c r="AE57">
        <v>61114</v>
      </c>
      <c r="AF57" t="s">
        <v>210</v>
      </c>
      <c r="AG57" t="s">
        <v>270</v>
      </c>
      <c r="AH57">
        <v>14</v>
      </c>
      <c r="AI57" t="b">
        <v>0</v>
      </c>
      <c r="AJ57">
        <v>5</v>
      </c>
      <c r="AK57">
        <v>8</v>
      </c>
    </row>
    <row r="58" spans="1:37" x14ac:dyDescent="0.2">
      <c r="A58" t="str">
        <f t="shared" si="0"/>
        <v>Bill Napleton Automotive Group</v>
      </c>
      <c r="B58" t="s">
        <v>144</v>
      </c>
      <c r="C58" s="1">
        <v>45777</v>
      </c>
      <c r="D58" t="s">
        <v>317</v>
      </c>
      <c r="E58" t="s">
        <v>318</v>
      </c>
      <c r="F58">
        <v>0</v>
      </c>
      <c r="G58">
        <v>0</v>
      </c>
      <c r="H58">
        <v>15</v>
      </c>
      <c r="I58">
        <v>0</v>
      </c>
      <c r="J58">
        <v>15</v>
      </c>
      <c r="K58">
        <v>7</v>
      </c>
      <c r="L58">
        <v>15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180</v>
      </c>
      <c r="W58">
        <v>0</v>
      </c>
      <c r="X58">
        <v>165</v>
      </c>
      <c r="Y58">
        <v>225</v>
      </c>
      <c r="Z58">
        <v>0</v>
      </c>
      <c r="AA58">
        <v>0</v>
      </c>
      <c r="AB58">
        <v>570</v>
      </c>
      <c r="AC58" t="s">
        <v>147</v>
      </c>
      <c r="AD58" t="s">
        <v>267</v>
      </c>
      <c r="AE58">
        <v>61111</v>
      </c>
      <c r="AF58" t="s">
        <v>214</v>
      </c>
      <c r="AG58" t="s">
        <v>270</v>
      </c>
      <c r="AH58">
        <v>14</v>
      </c>
      <c r="AI58" t="b">
        <v>0</v>
      </c>
      <c r="AJ58">
        <v>11</v>
      </c>
      <c r="AK58">
        <v>15</v>
      </c>
    </row>
    <row r="59" spans="1:37" x14ac:dyDescent="0.2">
      <c r="A59" t="str">
        <f t="shared" si="0"/>
        <v>Prestige Auto Group NJ</v>
      </c>
      <c r="B59" t="s">
        <v>144</v>
      </c>
      <c r="C59" s="1">
        <v>45777</v>
      </c>
      <c r="D59" t="s">
        <v>319</v>
      </c>
      <c r="E59" t="s">
        <v>320</v>
      </c>
      <c r="F59">
        <v>0</v>
      </c>
      <c r="G59">
        <v>0</v>
      </c>
      <c r="H59">
        <v>109</v>
      </c>
      <c r="I59">
        <v>83</v>
      </c>
      <c r="J59">
        <v>109</v>
      </c>
      <c r="K59">
        <v>66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>
        <v>1</v>
      </c>
      <c r="T59">
        <v>0</v>
      </c>
      <c r="U59">
        <v>0</v>
      </c>
      <c r="V59">
        <v>500</v>
      </c>
      <c r="W59">
        <v>1660</v>
      </c>
      <c r="X59">
        <v>1090</v>
      </c>
      <c r="Y59">
        <v>0</v>
      </c>
      <c r="Z59">
        <v>0</v>
      </c>
      <c r="AA59">
        <v>0</v>
      </c>
      <c r="AB59">
        <v>3250</v>
      </c>
      <c r="AC59" t="s">
        <v>147</v>
      </c>
      <c r="AD59" t="s">
        <v>156</v>
      </c>
      <c r="AE59">
        <v>7631</v>
      </c>
      <c r="AF59" t="s">
        <v>321</v>
      </c>
      <c r="AG59" t="s">
        <v>322</v>
      </c>
      <c r="AH59">
        <v>1854</v>
      </c>
      <c r="AI59" t="b">
        <v>1</v>
      </c>
      <c r="AJ59">
        <v>108</v>
      </c>
      <c r="AK59">
        <v>109</v>
      </c>
    </row>
    <row r="60" spans="1:37" x14ac:dyDescent="0.2">
      <c r="A60" t="str">
        <f t="shared" si="0"/>
        <v>Volume Cars</v>
      </c>
      <c r="B60" t="s">
        <v>144</v>
      </c>
      <c r="C60" s="1">
        <v>45777</v>
      </c>
      <c r="D60" t="s">
        <v>323</v>
      </c>
      <c r="E60" t="s">
        <v>324</v>
      </c>
      <c r="F60">
        <v>0</v>
      </c>
      <c r="G60">
        <v>0</v>
      </c>
      <c r="H60">
        <v>4</v>
      </c>
      <c r="I60">
        <v>6</v>
      </c>
      <c r="J60">
        <v>4</v>
      </c>
      <c r="L60">
        <v>0</v>
      </c>
      <c r="M60">
        <v>4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52</v>
      </c>
      <c r="W60">
        <v>120</v>
      </c>
      <c r="X60">
        <v>48</v>
      </c>
      <c r="Y60">
        <v>0</v>
      </c>
      <c r="Z60">
        <v>20</v>
      </c>
      <c r="AA60">
        <v>0</v>
      </c>
      <c r="AB60">
        <v>240</v>
      </c>
      <c r="AC60" t="s">
        <v>147</v>
      </c>
      <c r="AD60" t="s">
        <v>267</v>
      </c>
      <c r="AE60">
        <v>60016</v>
      </c>
      <c r="AF60" t="s">
        <v>325</v>
      </c>
      <c r="AG60" t="s">
        <v>326</v>
      </c>
      <c r="AH60">
        <v>9999</v>
      </c>
      <c r="AI60" t="b">
        <v>1</v>
      </c>
      <c r="AJ60">
        <v>2</v>
      </c>
      <c r="AK60">
        <v>4</v>
      </c>
    </row>
    <row r="61" spans="1:37" x14ac:dyDescent="0.2">
      <c r="A61">
        <f t="shared" si="0"/>
        <v>0</v>
      </c>
      <c r="B61" t="s">
        <v>144</v>
      </c>
      <c r="C61" s="1">
        <v>45777</v>
      </c>
      <c r="D61" t="s">
        <v>327</v>
      </c>
      <c r="E61" t="s">
        <v>328</v>
      </c>
      <c r="F61">
        <v>0</v>
      </c>
      <c r="G61">
        <v>0</v>
      </c>
      <c r="H61">
        <v>9</v>
      </c>
      <c r="I61">
        <v>0</v>
      </c>
      <c r="J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117</v>
      </c>
      <c r="W61">
        <v>0</v>
      </c>
      <c r="X61">
        <v>0</v>
      </c>
      <c r="Y61">
        <v>0</v>
      </c>
      <c r="Z61">
        <v>0</v>
      </c>
      <c r="AA61">
        <v>0</v>
      </c>
      <c r="AB61">
        <v>117</v>
      </c>
      <c r="AC61" t="s">
        <v>147</v>
      </c>
      <c r="AD61" t="s">
        <v>217</v>
      </c>
      <c r="AE61">
        <v>30076</v>
      </c>
      <c r="AF61" t="s">
        <v>329</v>
      </c>
      <c r="AH61">
        <v>9999</v>
      </c>
      <c r="AI61" t="b">
        <v>0</v>
      </c>
      <c r="AJ61">
        <v>9</v>
      </c>
      <c r="AK61">
        <v>9</v>
      </c>
    </row>
    <row r="62" spans="1:37" x14ac:dyDescent="0.2">
      <c r="A62" t="str">
        <f t="shared" si="0"/>
        <v>Viva Auto Group</v>
      </c>
      <c r="B62" t="s">
        <v>144</v>
      </c>
      <c r="C62" s="1">
        <v>45777</v>
      </c>
      <c r="D62" t="s">
        <v>330</v>
      </c>
      <c r="E62" t="s">
        <v>331</v>
      </c>
      <c r="F62">
        <v>1</v>
      </c>
      <c r="G62">
        <v>0</v>
      </c>
      <c r="H62">
        <v>0</v>
      </c>
      <c r="I62">
        <v>0</v>
      </c>
      <c r="J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300</v>
      </c>
      <c r="W62">
        <v>0</v>
      </c>
      <c r="X62">
        <v>0</v>
      </c>
      <c r="Y62">
        <v>0</v>
      </c>
      <c r="Z62">
        <v>0</v>
      </c>
      <c r="AA62">
        <v>0</v>
      </c>
      <c r="AB62">
        <v>300</v>
      </c>
      <c r="AC62" t="s">
        <v>147</v>
      </c>
      <c r="AD62" t="s">
        <v>209</v>
      </c>
      <c r="AE62">
        <v>79936</v>
      </c>
      <c r="AF62" t="s">
        <v>188</v>
      </c>
      <c r="AG62" t="s">
        <v>332</v>
      </c>
      <c r="AH62">
        <v>9999</v>
      </c>
      <c r="AI62" t="b">
        <v>0</v>
      </c>
      <c r="AJ62">
        <v>0</v>
      </c>
    </row>
    <row r="63" spans="1:37" x14ac:dyDescent="0.2">
      <c r="A63" t="str">
        <f t="shared" si="0"/>
        <v>AutoCanada</v>
      </c>
      <c r="B63" t="s">
        <v>196</v>
      </c>
      <c r="C63" s="1">
        <v>45777</v>
      </c>
      <c r="D63" t="s">
        <v>333</v>
      </c>
      <c r="E63" t="s">
        <v>334</v>
      </c>
      <c r="F63">
        <v>0</v>
      </c>
      <c r="G63">
        <v>0</v>
      </c>
      <c r="H63">
        <v>18</v>
      </c>
      <c r="I63">
        <v>14</v>
      </c>
      <c r="J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153.85</v>
      </c>
      <c r="W63">
        <v>161.54</v>
      </c>
      <c r="X63">
        <v>0</v>
      </c>
      <c r="Y63">
        <v>0</v>
      </c>
      <c r="Z63">
        <v>0</v>
      </c>
      <c r="AA63">
        <v>0</v>
      </c>
      <c r="AB63">
        <v>315.39</v>
      </c>
      <c r="AC63" t="s">
        <v>199</v>
      </c>
      <c r="AD63" t="s">
        <v>335</v>
      </c>
      <c r="AE63" t="s">
        <v>336</v>
      </c>
      <c r="AF63" t="s">
        <v>337</v>
      </c>
      <c r="AG63" t="s">
        <v>338</v>
      </c>
      <c r="AH63">
        <v>9999</v>
      </c>
      <c r="AI63" t="b">
        <v>0</v>
      </c>
      <c r="AJ63">
        <v>13</v>
      </c>
      <c r="AK63">
        <v>20</v>
      </c>
    </row>
    <row r="64" spans="1:37" x14ac:dyDescent="0.2">
      <c r="A64">
        <f t="shared" si="0"/>
        <v>0</v>
      </c>
      <c r="B64" t="s">
        <v>144</v>
      </c>
      <c r="C64" s="1">
        <v>45777</v>
      </c>
      <c r="D64" t="s">
        <v>339</v>
      </c>
      <c r="E64" t="s">
        <v>340</v>
      </c>
      <c r="F64">
        <v>0</v>
      </c>
      <c r="G64">
        <v>0</v>
      </c>
      <c r="H64">
        <v>37</v>
      </c>
      <c r="I64">
        <v>47</v>
      </c>
      <c r="J64">
        <v>0</v>
      </c>
      <c r="L64">
        <v>0</v>
      </c>
      <c r="M64">
        <v>37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1</v>
      </c>
      <c r="V64">
        <v>481</v>
      </c>
      <c r="W64">
        <v>940</v>
      </c>
      <c r="X64">
        <v>0</v>
      </c>
      <c r="Y64">
        <v>0</v>
      </c>
      <c r="Z64">
        <v>185</v>
      </c>
      <c r="AA64">
        <v>500</v>
      </c>
      <c r="AB64">
        <v>2106</v>
      </c>
      <c r="AC64" t="s">
        <v>147</v>
      </c>
      <c r="AD64" t="s">
        <v>341</v>
      </c>
      <c r="AE64">
        <v>72801</v>
      </c>
      <c r="AF64" t="s">
        <v>221</v>
      </c>
      <c r="AH64">
        <v>9999</v>
      </c>
      <c r="AI64" t="b">
        <v>0</v>
      </c>
      <c r="AJ64">
        <v>35</v>
      </c>
      <c r="AK64">
        <v>37</v>
      </c>
    </row>
    <row r="65" spans="1:37" x14ac:dyDescent="0.2">
      <c r="A65">
        <f t="shared" si="0"/>
        <v>0</v>
      </c>
      <c r="B65" t="s">
        <v>144</v>
      </c>
      <c r="C65" s="1">
        <v>45777</v>
      </c>
      <c r="D65" t="s">
        <v>342</v>
      </c>
      <c r="E65" t="s">
        <v>343</v>
      </c>
      <c r="F65">
        <v>0</v>
      </c>
      <c r="G65">
        <v>0</v>
      </c>
      <c r="H65">
        <v>125</v>
      </c>
      <c r="I65">
        <v>57</v>
      </c>
      <c r="J65">
        <v>125</v>
      </c>
      <c r="K65">
        <v>26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500</v>
      </c>
      <c r="W65">
        <v>1140</v>
      </c>
      <c r="X65">
        <v>1250</v>
      </c>
      <c r="Y65">
        <v>0</v>
      </c>
      <c r="Z65">
        <v>0</v>
      </c>
      <c r="AA65">
        <v>0</v>
      </c>
      <c r="AB65">
        <v>2890</v>
      </c>
      <c r="AC65" t="s">
        <v>147</v>
      </c>
      <c r="AD65" t="s">
        <v>161</v>
      </c>
      <c r="AE65">
        <v>11570</v>
      </c>
      <c r="AF65" t="s">
        <v>321</v>
      </c>
      <c r="AH65">
        <v>9999</v>
      </c>
      <c r="AI65" t="b">
        <v>1</v>
      </c>
      <c r="AJ65">
        <v>125</v>
      </c>
      <c r="AK65">
        <v>125</v>
      </c>
    </row>
    <row r="66" spans="1:37" x14ac:dyDescent="0.2">
      <c r="A66">
        <f t="shared" si="0"/>
        <v>0</v>
      </c>
      <c r="B66" t="s">
        <v>144</v>
      </c>
      <c r="C66" s="1">
        <v>45777</v>
      </c>
      <c r="D66" t="s">
        <v>344</v>
      </c>
      <c r="E66" t="s">
        <v>345</v>
      </c>
      <c r="F66">
        <v>0</v>
      </c>
      <c r="G66">
        <v>0</v>
      </c>
      <c r="H66">
        <v>21</v>
      </c>
      <c r="I66">
        <v>28</v>
      </c>
      <c r="J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273</v>
      </c>
      <c r="W66">
        <v>560</v>
      </c>
      <c r="X66">
        <v>0</v>
      </c>
      <c r="Y66">
        <v>0</v>
      </c>
      <c r="Z66">
        <v>0</v>
      </c>
      <c r="AA66">
        <v>0</v>
      </c>
      <c r="AB66">
        <v>833</v>
      </c>
      <c r="AC66" t="s">
        <v>147</v>
      </c>
      <c r="AD66" t="s">
        <v>290</v>
      </c>
      <c r="AE66">
        <v>46514</v>
      </c>
      <c r="AF66" t="s">
        <v>346</v>
      </c>
      <c r="AH66">
        <v>9999</v>
      </c>
      <c r="AI66" t="b">
        <v>0</v>
      </c>
      <c r="AJ66">
        <v>20</v>
      </c>
      <c r="AK66">
        <v>21</v>
      </c>
    </row>
    <row r="67" spans="1:37" x14ac:dyDescent="0.2">
      <c r="A67" t="str">
        <f t="shared" ref="A67:A130" si="1">AG67</f>
        <v>Empire Automotive Group</v>
      </c>
      <c r="B67" t="s">
        <v>144</v>
      </c>
      <c r="C67" s="1">
        <v>45777</v>
      </c>
      <c r="D67" t="s">
        <v>347</v>
      </c>
      <c r="E67" t="s">
        <v>348</v>
      </c>
      <c r="F67">
        <v>0</v>
      </c>
      <c r="G67">
        <v>0</v>
      </c>
      <c r="H67">
        <v>11</v>
      </c>
      <c r="I67">
        <v>10</v>
      </c>
      <c r="J67">
        <v>11</v>
      </c>
      <c r="K67">
        <v>2</v>
      </c>
      <c r="L67">
        <v>0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143</v>
      </c>
      <c r="W67">
        <v>200</v>
      </c>
      <c r="X67">
        <v>132</v>
      </c>
      <c r="Y67">
        <v>0</v>
      </c>
      <c r="Z67">
        <v>0</v>
      </c>
      <c r="AA67">
        <v>0</v>
      </c>
      <c r="AB67">
        <v>475</v>
      </c>
      <c r="AC67" t="s">
        <v>147</v>
      </c>
      <c r="AD67" t="s">
        <v>161</v>
      </c>
      <c r="AE67">
        <v>11377</v>
      </c>
      <c r="AF67" t="s">
        <v>349</v>
      </c>
      <c r="AG67" t="s">
        <v>350</v>
      </c>
      <c r="AH67">
        <v>295</v>
      </c>
      <c r="AI67" t="b">
        <v>1</v>
      </c>
      <c r="AJ67">
        <v>11</v>
      </c>
      <c r="AK67">
        <v>11</v>
      </c>
    </row>
    <row r="68" spans="1:37" x14ac:dyDescent="0.2">
      <c r="A68">
        <f t="shared" si="1"/>
        <v>0</v>
      </c>
      <c r="B68" t="s">
        <v>144</v>
      </c>
      <c r="C68" s="1">
        <v>45777</v>
      </c>
      <c r="D68" t="s">
        <v>351</v>
      </c>
      <c r="E68" t="s">
        <v>352</v>
      </c>
      <c r="F68">
        <v>0</v>
      </c>
      <c r="G68">
        <v>0</v>
      </c>
      <c r="H68">
        <v>5</v>
      </c>
      <c r="I68">
        <v>0</v>
      </c>
      <c r="J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65</v>
      </c>
      <c r="W68">
        <v>0</v>
      </c>
      <c r="X68">
        <v>0</v>
      </c>
      <c r="Y68">
        <v>0</v>
      </c>
      <c r="Z68">
        <v>0</v>
      </c>
      <c r="AA68">
        <v>0</v>
      </c>
      <c r="AB68">
        <v>65</v>
      </c>
      <c r="AC68" t="s">
        <v>147</v>
      </c>
      <c r="AD68" t="s">
        <v>353</v>
      </c>
      <c r="AE68">
        <v>98119</v>
      </c>
      <c r="AF68" t="s">
        <v>354</v>
      </c>
      <c r="AH68">
        <v>9999</v>
      </c>
      <c r="AI68" t="b">
        <v>1</v>
      </c>
      <c r="AJ68">
        <v>5</v>
      </c>
      <c r="AK68">
        <v>5</v>
      </c>
    </row>
    <row r="69" spans="1:37" x14ac:dyDescent="0.2">
      <c r="A69">
        <f t="shared" si="1"/>
        <v>0</v>
      </c>
      <c r="B69" t="s">
        <v>144</v>
      </c>
      <c r="C69" s="1">
        <v>45777</v>
      </c>
      <c r="D69" t="s">
        <v>355</v>
      </c>
      <c r="E69" t="s">
        <v>356</v>
      </c>
      <c r="F69">
        <v>0</v>
      </c>
      <c r="G69">
        <v>0</v>
      </c>
      <c r="H69">
        <v>33</v>
      </c>
      <c r="I69">
        <v>33</v>
      </c>
      <c r="J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429</v>
      </c>
      <c r="W69">
        <v>660</v>
      </c>
      <c r="X69">
        <v>0</v>
      </c>
      <c r="Y69">
        <v>0</v>
      </c>
      <c r="Z69">
        <v>0</v>
      </c>
      <c r="AA69">
        <v>0</v>
      </c>
      <c r="AB69">
        <v>1089</v>
      </c>
      <c r="AC69" t="s">
        <v>147</v>
      </c>
      <c r="AD69" t="s">
        <v>226</v>
      </c>
      <c r="AE69">
        <v>37701</v>
      </c>
      <c r="AF69" t="s">
        <v>357</v>
      </c>
      <c r="AH69">
        <v>9999</v>
      </c>
      <c r="AI69" t="b">
        <v>0</v>
      </c>
      <c r="AJ69">
        <v>33</v>
      </c>
      <c r="AK69">
        <v>37</v>
      </c>
    </row>
    <row r="70" spans="1:37" x14ac:dyDescent="0.2">
      <c r="A70" t="str">
        <f t="shared" si="1"/>
        <v>Foreign Cars Charlotte</v>
      </c>
      <c r="B70" t="s">
        <v>144</v>
      </c>
      <c r="C70" s="1">
        <v>45777</v>
      </c>
      <c r="D70" t="s">
        <v>358</v>
      </c>
      <c r="E70" t="s">
        <v>359</v>
      </c>
      <c r="F70">
        <v>0</v>
      </c>
      <c r="G70">
        <v>0</v>
      </c>
      <c r="H70">
        <v>0</v>
      </c>
      <c r="I70">
        <v>1</v>
      </c>
      <c r="J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20</v>
      </c>
      <c r="X70">
        <v>0</v>
      </c>
      <c r="Y70">
        <v>0</v>
      </c>
      <c r="Z70">
        <v>0</v>
      </c>
      <c r="AA70">
        <v>0</v>
      </c>
      <c r="AB70">
        <v>20</v>
      </c>
      <c r="AC70" t="s">
        <v>147</v>
      </c>
      <c r="AD70" t="s">
        <v>263</v>
      </c>
      <c r="AE70">
        <v>28217</v>
      </c>
      <c r="AF70" t="s">
        <v>360</v>
      </c>
      <c r="AG70" t="s">
        <v>361</v>
      </c>
      <c r="AH70">
        <v>9999</v>
      </c>
      <c r="AI70" t="b">
        <v>0</v>
      </c>
      <c r="AJ70">
        <v>0</v>
      </c>
    </row>
    <row r="71" spans="1:37" x14ac:dyDescent="0.2">
      <c r="A71" t="str">
        <f t="shared" si="1"/>
        <v>Holman Automotive</v>
      </c>
      <c r="B71" t="s">
        <v>144</v>
      </c>
      <c r="C71" s="1">
        <v>45777</v>
      </c>
      <c r="D71" t="s">
        <v>362</v>
      </c>
      <c r="E71" t="s">
        <v>363</v>
      </c>
      <c r="F71">
        <v>0</v>
      </c>
      <c r="G71">
        <v>0</v>
      </c>
      <c r="H71">
        <v>8</v>
      </c>
      <c r="I71">
        <v>11</v>
      </c>
      <c r="J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96</v>
      </c>
      <c r="W71">
        <v>220</v>
      </c>
      <c r="X71">
        <v>0</v>
      </c>
      <c r="Y71">
        <v>0</v>
      </c>
      <c r="Z71">
        <v>0</v>
      </c>
      <c r="AA71">
        <v>0</v>
      </c>
      <c r="AB71">
        <v>316</v>
      </c>
      <c r="AC71" t="s">
        <v>147</v>
      </c>
      <c r="AD71" t="s">
        <v>205</v>
      </c>
      <c r="AE71">
        <v>33304</v>
      </c>
      <c r="AF71" t="s">
        <v>360</v>
      </c>
      <c r="AG71" t="s">
        <v>68</v>
      </c>
      <c r="AH71">
        <v>56</v>
      </c>
      <c r="AI71" t="b">
        <v>1</v>
      </c>
      <c r="AJ71">
        <v>8</v>
      </c>
      <c r="AK71">
        <v>8</v>
      </c>
    </row>
    <row r="72" spans="1:37" x14ac:dyDescent="0.2">
      <c r="A72" t="str">
        <f t="shared" si="1"/>
        <v>Bentley Motors Regional Fleet</v>
      </c>
      <c r="B72" t="s">
        <v>144</v>
      </c>
      <c r="C72" s="1">
        <v>45777</v>
      </c>
      <c r="D72" t="s">
        <v>364</v>
      </c>
      <c r="E72" t="s">
        <v>365</v>
      </c>
      <c r="F72">
        <v>0</v>
      </c>
      <c r="G72">
        <v>0</v>
      </c>
      <c r="H72">
        <v>4</v>
      </c>
      <c r="I72">
        <v>1</v>
      </c>
      <c r="J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48</v>
      </c>
      <c r="W72">
        <v>20</v>
      </c>
      <c r="X72">
        <v>0</v>
      </c>
      <c r="Y72">
        <v>0</v>
      </c>
      <c r="Z72">
        <v>0</v>
      </c>
      <c r="AA72">
        <v>0</v>
      </c>
      <c r="AB72">
        <v>68</v>
      </c>
      <c r="AC72" t="s">
        <v>147</v>
      </c>
      <c r="AD72" t="s">
        <v>161</v>
      </c>
      <c r="AE72">
        <v>10019</v>
      </c>
      <c r="AF72" t="s">
        <v>360</v>
      </c>
      <c r="AG72" t="s">
        <v>366</v>
      </c>
      <c r="AH72">
        <v>9999</v>
      </c>
      <c r="AI72" t="b">
        <v>1</v>
      </c>
      <c r="AJ72">
        <v>4</v>
      </c>
      <c r="AK72">
        <v>4</v>
      </c>
    </row>
    <row r="73" spans="1:37" x14ac:dyDescent="0.2">
      <c r="A73" t="str">
        <f t="shared" si="1"/>
        <v>Bentley Motors Regional Fleet</v>
      </c>
      <c r="B73" t="s">
        <v>144</v>
      </c>
      <c r="C73" s="1">
        <v>45777</v>
      </c>
      <c r="D73" t="s">
        <v>367</v>
      </c>
      <c r="E73" t="s">
        <v>368</v>
      </c>
      <c r="F73">
        <v>0</v>
      </c>
      <c r="G73">
        <v>0</v>
      </c>
      <c r="H73">
        <v>1</v>
      </c>
      <c r="I73">
        <v>2</v>
      </c>
      <c r="J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12</v>
      </c>
      <c r="W73">
        <v>40</v>
      </c>
      <c r="X73">
        <v>0</v>
      </c>
      <c r="Y73">
        <v>0</v>
      </c>
      <c r="Z73">
        <v>0</v>
      </c>
      <c r="AA73">
        <v>0</v>
      </c>
      <c r="AB73">
        <v>52</v>
      </c>
      <c r="AC73" t="s">
        <v>147</v>
      </c>
      <c r="AD73" t="s">
        <v>205</v>
      </c>
      <c r="AE73">
        <v>33137</v>
      </c>
      <c r="AF73" t="s">
        <v>360</v>
      </c>
      <c r="AG73" t="s">
        <v>366</v>
      </c>
      <c r="AH73">
        <v>9999</v>
      </c>
      <c r="AI73" t="b">
        <v>1</v>
      </c>
      <c r="AJ73">
        <v>1</v>
      </c>
      <c r="AK73">
        <v>1</v>
      </c>
    </row>
    <row r="74" spans="1:37" x14ac:dyDescent="0.2">
      <c r="A74" t="str">
        <f t="shared" si="1"/>
        <v>Bentley Motors Regional Fleet</v>
      </c>
      <c r="B74" t="s">
        <v>144</v>
      </c>
      <c r="C74" s="1">
        <v>45777</v>
      </c>
      <c r="D74" t="s">
        <v>369</v>
      </c>
      <c r="E74" t="s">
        <v>370</v>
      </c>
      <c r="F74">
        <v>0</v>
      </c>
      <c r="G74">
        <v>0</v>
      </c>
      <c r="H74">
        <v>6</v>
      </c>
      <c r="I74">
        <v>1</v>
      </c>
      <c r="J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72</v>
      </c>
      <c r="W74">
        <v>20</v>
      </c>
      <c r="X74">
        <v>0</v>
      </c>
      <c r="Y74">
        <v>0</v>
      </c>
      <c r="Z74">
        <v>0</v>
      </c>
      <c r="AA74">
        <v>0</v>
      </c>
      <c r="AB74">
        <v>92</v>
      </c>
      <c r="AC74" t="s">
        <v>147</v>
      </c>
      <c r="AD74" t="s">
        <v>205</v>
      </c>
      <c r="AE74">
        <v>34102</v>
      </c>
      <c r="AF74" t="s">
        <v>360</v>
      </c>
      <c r="AG74" t="s">
        <v>366</v>
      </c>
      <c r="AH74">
        <v>9999</v>
      </c>
      <c r="AI74" t="b">
        <v>0</v>
      </c>
      <c r="AJ74">
        <v>6</v>
      </c>
      <c r="AK74">
        <v>6</v>
      </c>
    </row>
    <row r="75" spans="1:37" x14ac:dyDescent="0.2">
      <c r="A75" t="str">
        <f t="shared" si="1"/>
        <v>Fields Auto Group</v>
      </c>
      <c r="B75" t="s">
        <v>144</v>
      </c>
      <c r="C75" s="1">
        <v>45777</v>
      </c>
      <c r="D75" t="s">
        <v>371</v>
      </c>
      <c r="E75" t="s">
        <v>372</v>
      </c>
      <c r="F75">
        <v>0</v>
      </c>
      <c r="G75">
        <v>0</v>
      </c>
      <c r="H75">
        <v>1</v>
      </c>
      <c r="I75">
        <v>1</v>
      </c>
      <c r="J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12</v>
      </c>
      <c r="W75">
        <v>20</v>
      </c>
      <c r="X75">
        <v>0</v>
      </c>
      <c r="Y75">
        <v>0</v>
      </c>
      <c r="Z75">
        <v>0</v>
      </c>
      <c r="AA75">
        <v>0</v>
      </c>
      <c r="AB75">
        <v>32</v>
      </c>
      <c r="AC75" t="s">
        <v>147</v>
      </c>
      <c r="AD75" t="s">
        <v>205</v>
      </c>
      <c r="AE75">
        <v>32839</v>
      </c>
      <c r="AF75" t="s">
        <v>360</v>
      </c>
      <c r="AG75" t="s">
        <v>72</v>
      </c>
      <c r="AH75">
        <v>21</v>
      </c>
      <c r="AI75" t="b">
        <v>1</v>
      </c>
      <c r="AJ75">
        <v>1</v>
      </c>
      <c r="AK75">
        <v>1</v>
      </c>
    </row>
    <row r="76" spans="1:37" x14ac:dyDescent="0.2">
      <c r="A76" t="str">
        <f t="shared" si="1"/>
        <v>Holman Automotive</v>
      </c>
      <c r="B76" t="s">
        <v>144</v>
      </c>
      <c r="C76" s="1">
        <v>45777</v>
      </c>
      <c r="D76" t="s">
        <v>373</v>
      </c>
      <c r="E76" t="s">
        <v>374</v>
      </c>
      <c r="F76">
        <v>0</v>
      </c>
      <c r="G76">
        <v>0</v>
      </c>
      <c r="H76">
        <v>3</v>
      </c>
      <c r="I76">
        <v>3</v>
      </c>
      <c r="J76">
        <v>0</v>
      </c>
      <c r="L76">
        <v>0</v>
      </c>
      <c r="M76">
        <v>3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39</v>
      </c>
      <c r="W76">
        <v>60</v>
      </c>
      <c r="X76">
        <v>0</v>
      </c>
      <c r="Y76">
        <v>0</v>
      </c>
      <c r="Z76">
        <v>15</v>
      </c>
      <c r="AA76">
        <v>0</v>
      </c>
      <c r="AB76">
        <v>114</v>
      </c>
      <c r="AC76" t="s">
        <v>147</v>
      </c>
      <c r="AD76" t="s">
        <v>229</v>
      </c>
      <c r="AE76">
        <v>63005</v>
      </c>
      <c r="AF76" t="s">
        <v>360</v>
      </c>
      <c r="AG76" t="s">
        <v>68</v>
      </c>
      <c r="AH76">
        <v>56</v>
      </c>
      <c r="AI76" t="b">
        <v>0</v>
      </c>
      <c r="AJ76">
        <v>3</v>
      </c>
      <c r="AK76">
        <v>4</v>
      </c>
    </row>
    <row r="77" spans="1:37" x14ac:dyDescent="0.2">
      <c r="A77" t="str">
        <f t="shared" si="1"/>
        <v>Bentley Motors Regional Fleet</v>
      </c>
      <c r="B77" t="s">
        <v>144</v>
      </c>
      <c r="C77" s="1">
        <v>45777</v>
      </c>
      <c r="D77" t="s">
        <v>375</v>
      </c>
      <c r="E77" t="s">
        <v>376</v>
      </c>
      <c r="F77">
        <v>0</v>
      </c>
      <c r="G77">
        <v>0</v>
      </c>
      <c r="H77">
        <v>2</v>
      </c>
      <c r="I77">
        <v>2</v>
      </c>
      <c r="J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24</v>
      </c>
      <c r="W77">
        <v>40</v>
      </c>
      <c r="X77">
        <v>0</v>
      </c>
      <c r="Y77">
        <v>0</v>
      </c>
      <c r="Z77">
        <v>0</v>
      </c>
      <c r="AA77">
        <v>0</v>
      </c>
      <c r="AB77">
        <v>64</v>
      </c>
      <c r="AC77" t="s">
        <v>147</v>
      </c>
      <c r="AD77" t="s">
        <v>240</v>
      </c>
      <c r="AE77">
        <v>22182</v>
      </c>
      <c r="AF77" t="s">
        <v>360</v>
      </c>
      <c r="AG77" t="s">
        <v>366</v>
      </c>
      <c r="AH77">
        <v>9999</v>
      </c>
      <c r="AI77" t="b">
        <v>1</v>
      </c>
      <c r="AJ77">
        <v>2</v>
      </c>
      <c r="AK77">
        <v>2</v>
      </c>
    </row>
    <row r="78" spans="1:37" x14ac:dyDescent="0.2">
      <c r="A78" t="str">
        <f t="shared" si="1"/>
        <v>Bentley Motors Regional Fleet</v>
      </c>
      <c r="B78" t="s">
        <v>144</v>
      </c>
      <c r="C78" s="1">
        <v>45777</v>
      </c>
      <c r="D78" t="s">
        <v>377</v>
      </c>
      <c r="E78" t="s">
        <v>378</v>
      </c>
      <c r="F78">
        <v>0</v>
      </c>
      <c r="G78">
        <v>0</v>
      </c>
      <c r="H78">
        <v>3</v>
      </c>
      <c r="I78">
        <v>2</v>
      </c>
      <c r="J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36</v>
      </c>
      <c r="W78">
        <v>40</v>
      </c>
      <c r="X78">
        <v>0</v>
      </c>
      <c r="Y78">
        <v>0</v>
      </c>
      <c r="Z78">
        <v>0</v>
      </c>
      <c r="AA78">
        <v>0</v>
      </c>
      <c r="AB78">
        <v>76</v>
      </c>
      <c r="AC78" t="s">
        <v>147</v>
      </c>
      <c r="AD78" t="s">
        <v>307</v>
      </c>
      <c r="AE78">
        <v>6830</v>
      </c>
      <c r="AF78" t="s">
        <v>360</v>
      </c>
      <c r="AG78" t="s">
        <v>366</v>
      </c>
      <c r="AH78">
        <v>9999</v>
      </c>
      <c r="AI78" t="b">
        <v>1</v>
      </c>
      <c r="AJ78">
        <v>3</v>
      </c>
      <c r="AK78">
        <v>3</v>
      </c>
    </row>
    <row r="79" spans="1:37" x14ac:dyDescent="0.2">
      <c r="A79" t="str">
        <f t="shared" si="1"/>
        <v>Towbin Automotive Group</v>
      </c>
      <c r="B79" t="s">
        <v>144</v>
      </c>
      <c r="C79" s="1">
        <v>45777</v>
      </c>
      <c r="D79" t="s">
        <v>379</v>
      </c>
      <c r="E79" t="s">
        <v>380</v>
      </c>
      <c r="F79">
        <v>0</v>
      </c>
      <c r="G79">
        <v>0</v>
      </c>
      <c r="H79">
        <v>1</v>
      </c>
      <c r="I79">
        <v>2</v>
      </c>
      <c r="J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12</v>
      </c>
      <c r="W79">
        <v>40</v>
      </c>
      <c r="X79">
        <v>0</v>
      </c>
      <c r="Y79">
        <v>0</v>
      </c>
      <c r="Z79">
        <v>0</v>
      </c>
      <c r="AA79">
        <v>0</v>
      </c>
      <c r="AB79">
        <v>52</v>
      </c>
      <c r="AC79" t="s">
        <v>147</v>
      </c>
      <c r="AD79" t="s">
        <v>213</v>
      </c>
      <c r="AE79">
        <v>89146</v>
      </c>
      <c r="AF79" t="s">
        <v>360</v>
      </c>
      <c r="AG79" t="s">
        <v>381</v>
      </c>
      <c r="AH79">
        <v>1467</v>
      </c>
      <c r="AI79" t="b">
        <v>0</v>
      </c>
      <c r="AJ79">
        <v>1</v>
      </c>
      <c r="AK79">
        <v>1</v>
      </c>
    </row>
    <row r="80" spans="1:37" x14ac:dyDescent="0.2">
      <c r="A80" t="str">
        <f t="shared" si="1"/>
        <v>Bentley Motors Regional Fleet</v>
      </c>
      <c r="B80" t="s">
        <v>144</v>
      </c>
      <c r="C80" s="1">
        <v>45777</v>
      </c>
      <c r="D80" t="s">
        <v>382</v>
      </c>
      <c r="E80" t="s">
        <v>383</v>
      </c>
      <c r="F80">
        <v>0</v>
      </c>
      <c r="G80">
        <v>0</v>
      </c>
      <c r="H80">
        <v>1</v>
      </c>
      <c r="I80">
        <v>1</v>
      </c>
      <c r="J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12</v>
      </c>
      <c r="W80">
        <v>20</v>
      </c>
      <c r="X80">
        <v>0</v>
      </c>
      <c r="Y80">
        <v>0</v>
      </c>
      <c r="Z80">
        <v>0</v>
      </c>
      <c r="AA80">
        <v>0</v>
      </c>
      <c r="AB80">
        <v>32</v>
      </c>
      <c r="AC80" t="s">
        <v>147</v>
      </c>
      <c r="AD80" t="s">
        <v>267</v>
      </c>
      <c r="AE80">
        <v>60062</v>
      </c>
      <c r="AF80" t="s">
        <v>360</v>
      </c>
      <c r="AG80" t="s">
        <v>366</v>
      </c>
      <c r="AH80">
        <v>9999</v>
      </c>
      <c r="AI80" t="b">
        <v>1</v>
      </c>
      <c r="AJ80">
        <v>1</v>
      </c>
      <c r="AK80">
        <v>1</v>
      </c>
    </row>
    <row r="81" spans="1:37" x14ac:dyDescent="0.2">
      <c r="A81" t="str">
        <f t="shared" si="1"/>
        <v>Bentley Motors Regional Fleet</v>
      </c>
      <c r="B81" t="s">
        <v>144</v>
      </c>
      <c r="C81" s="1">
        <v>45777</v>
      </c>
      <c r="D81" t="s">
        <v>384</v>
      </c>
      <c r="E81" t="s">
        <v>385</v>
      </c>
      <c r="F81">
        <v>0</v>
      </c>
      <c r="G81">
        <v>0</v>
      </c>
      <c r="H81">
        <v>7</v>
      </c>
      <c r="I81">
        <v>1</v>
      </c>
      <c r="J81">
        <v>7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70</v>
      </c>
      <c r="W81">
        <v>20</v>
      </c>
      <c r="X81">
        <v>70</v>
      </c>
      <c r="Y81">
        <v>0</v>
      </c>
      <c r="Z81">
        <v>0</v>
      </c>
      <c r="AA81">
        <v>0</v>
      </c>
      <c r="AB81">
        <v>160</v>
      </c>
      <c r="AC81" t="s">
        <v>147</v>
      </c>
      <c r="AD81" t="s">
        <v>199</v>
      </c>
      <c r="AE81">
        <v>92270</v>
      </c>
      <c r="AF81" t="s">
        <v>360</v>
      </c>
      <c r="AG81" t="s">
        <v>366</v>
      </c>
      <c r="AH81">
        <v>9999</v>
      </c>
      <c r="AI81" t="b">
        <v>0</v>
      </c>
      <c r="AJ81">
        <v>6</v>
      </c>
      <c r="AK81">
        <v>7</v>
      </c>
    </row>
    <row r="82" spans="1:37" x14ac:dyDescent="0.2">
      <c r="A82" t="str">
        <f t="shared" si="1"/>
        <v>Bentley Motors Regional Fleet</v>
      </c>
      <c r="B82" t="s">
        <v>144</v>
      </c>
      <c r="C82" s="1">
        <v>45777</v>
      </c>
      <c r="D82" t="s">
        <v>386</v>
      </c>
      <c r="E82" t="s">
        <v>387</v>
      </c>
      <c r="F82">
        <v>0</v>
      </c>
      <c r="G82">
        <v>0</v>
      </c>
      <c r="H82">
        <v>3</v>
      </c>
      <c r="I82">
        <v>2</v>
      </c>
      <c r="J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36</v>
      </c>
      <c r="W82">
        <v>40</v>
      </c>
      <c r="X82">
        <v>0</v>
      </c>
      <c r="Y82">
        <v>0</v>
      </c>
      <c r="Z82">
        <v>0</v>
      </c>
      <c r="AA82">
        <v>0</v>
      </c>
      <c r="AB82">
        <v>76</v>
      </c>
      <c r="AC82" t="s">
        <v>147</v>
      </c>
      <c r="AD82" t="s">
        <v>199</v>
      </c>
      <c r="AE82">
        <v>92037</v>
      </c>
      <c r="AF82" t="s">
        <v>360</v>
      </c>
      <c r="AG82" t="s">
        <v>366</v>
      </c>
      <c r="AH82">
        <v>9999</v>
      </c>
      <c r="AI82" t="b">
        <v>0</v>
      </c>
      <c r="AJ82">
        <v>3</v>
      </c>
      <c r="AK82">
        <v>3</v>
      </c>
    </row>
    <row r="83" spans="1:37" x14ac:dyDescent="0.2">
      <c r="A83" t="str">
        <f t="shared" si="1"/>
        <v>Dimmitt Automotive Group</v>
      </c>
      <c r="B83" t="s">
        <v>144</v>
      </c>
      <c r="C83" s="1">
        <v>45777</v>
      </c>
      <c r="D83" t="s">
        <v>388</v>
      </c>
      <c r="E83" t="s">
        <v>389</v>
      </c>
      <c r="F83">
        <v>0</v>
      </c>
      <c r="G83">
        <v>0</v>
      </c>
      <c r="H83">
        <v>1</v>
      </c>
      <c r="I83">
        <v>1</v>
      </c>
      <c r="J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12</v>
      </c>
      <c r="W83">
        <v>20</v>
      </c>
      <c r="X83">
        <v>0</v>
      </c>
      <c r="Y83">
        <v>0</v>
      </c>
      <c r="Z83">
        <v>0</v>
      </c>
      <c r="AA83">
        <v>0</v>
      </c>
      <c r="AB83">
        <v>32</v>
      </c>
      <c r="AC83" t="s">
        <v>147</v>
      </c>
      <c r="AD83" t="s">
        <v>205</v>
      </c>
      <c r="AE83">
        <v>33781</v>
      </c>
      <c r="AF83" t="s">
        <v>360</v>
      </c>
      <c r="AG83" t="s">
        <v>390</v>
      </c>
      <c r="AH83">
        <v>355</v>
      </c>
      <c r="AI83" t="b">
        <v>1</v>
      </c>
      <c r="AJ83">
        <v>1</v>
      </c>
      <c r="AK83">
        <v>1</v>
      </c>
    </row>
    <row r="84" spans="1:37" x14ac:dyDescent="0.2">
      <c r="A84" t="str">
        <f t="shared" si="1"/>
        <v>Bentley Motors Regional Fleet</v>
      </c>
      <c r="B84" t="s">
        <v>144</v>
      </c>
      <c r="C84" s="1">
        <v>45777</v>
      </c>
      <c r="D84" t="s">
        <v>391</v>
      </c>
      <c r="E84" t="s">
        <v>392</v>
      </c>
      <c r="F84">
        <v>0</v>
      </c>
      <c r="G84">
        <v>0</v>
      </c>
      <c r="H84">
        <v>5</v>
      </c>
      <c r="I84">
        <v>1</v>
      </c>
      <c r="J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60</v>
      </c>
      <c r="W84">
        <v>20</v>
      </c>
      <c r="X84">
        <v>0</v>
      </c>
      <c r="Y84">
        <v>0</v>
      </c>
      <c r="Z84">
        <v>0</v>
      </c>
      <c r="AA84">
        <v>0</v>
      </c>
      <c r="AB84">
        <v>80</v>
      </c>
      <c r="AC84" t="s">
        <v>147</v>
      </c>
      <c r="AD84" t="s">
        <v>199</v>
      </c>
      <c r="AE84">
        <v>91362</v>
      </c>
      <c r="AF84" t="s">
        <v>360</v>
      </c>
      <c r="AG84" t="s">
        <v>366</v>
      </c>
      <c r="AH84">
        <v>9999</v>
      </c>
      <c r="AI84" t="b">
        <v>0</v>
      </c>
      <c r="AJ84">
        <v>5</v>
      </c>
      <c r="AK84">
        <v>5</v>
      </c>
    </row>
    <row r="85" spans="1:37" x14ac:dyDescent="0.2">
      <c r="A85">
        <f t="shared" si="1"/>
        <v>0</v>
      </c>
      <c r="B85" t="s">
        <v>144</v>
      </c>
      <c r="C85" s="1">
        <v>45777</v>
      </c>
      <c r="D85" t="s">
        <v>393</v>
      </c>
      <c r="E85" t="s">
        <v>394</v>
      </c>
      <c r="F85">
        <v>0</v>
      </c>
      <c r="G85">
        <v>0</v>
      </c>
      <c r="H85">
        <v>2</v>
      </c>
      <c r="I85">
        <v>0</v>
      </c>
      <c r="J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20</v>
      </c>
      <c r="W85">
        <v>0</v>
      </c>
      <c r="X85">
        <v>0</v>
      </c>
      <c r="Y85">
        <v>0</v>
      </c>
      <c r="Z85">
        <v>0</v>
      </c>
      <c r="AA85">
        <v>0</v>
      </c>
      <c r="AB85">
        <v>20</v>
      </c>
      <c r="AC85" t="s">
        <v>147</v>
      </c>
      <c r="AD85" t="s">
        <v>209</v>
      </c>
      <c r="AE85">
        <v>78550</v>
      </c>
      <c r="AF85" t="s">
        <v>221</v>
      </c>
      <c r="AH85">
        <v>9999</v>
      </c>
      <c r="AI85" t="b">
        <v>0</v>
      </c>
      <c r="AJ85">
        <v>1</v>
      </c>
      <c r="AK85">
        <v>1</v>
      </c>
    </row>
    <row r="86" spans="1:37" x14ac:dyDescent="0.2">
      <c r="A86" t="str">
        <f t="shared" si="1"/>
        <v>World Class Automotive Group</v>
      </c>
      <c r="B86" t="s">
        <v>144</v>
      </c>
      <c r="C86" s="1">
        <v>45777</v>
      </c>
      <c r="D86" t="s">
        <v>395</v>
      </c>
      <c r="E86" t="s">
        <v>396</v>
      </c>
      <c r="F86">
        <v>0</v>
      </c>
      <c r="G86">
        <v>0</v>
      </c>
      <c r="H86">
        <v>76</v>
      </c>
      <c r="I86">
        <v>0</v>
      </c>
      <c r="J86">
        <v>76</v>
      </c>
      <c r="K86">
        <v>67</v>
      </c>
      <c r="L86">
        <v>82</v>
      </c>
      <c r="M86">
        <v>76</v>
      </c>
      <c r="N86">
        <v>0</v>
      </c>
      <c r="O86">
        <v>1</v>
      </c>
      <c r="P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500</v>
      </c>
      <c r="W86">
        <v>0</v>
      </c>
      <c r="X86">
        <v>760</v>
      </c>
      <c r="Y86">
        <v>1640</v>
      </c>
      <c r="Z86">
        <v>380</v>
      </c>
      <c r="AA86">
        <v>0</v>
      </c>
      <c r="AB86">
        <v>3280</v>
      </c>
      <c r="AC86" t="s">
        <v>147</v>
      </c>
      <c r="AD86" t="s">
        <v>209</v>
      </c>
      <c r="AE86">
        <v>75209</v>
      </c>
      <c r="AF86" t="s">
        <v>237</v>
      </c>
      <c r="AG86" t="s">
        <v>397</v>
      </c>
      <c r="AH86">
        <v>9999</v>
      </c>
      <c r="AI86" t="b">
        <v>1</v>
      </c>
      <c r="AJ86">
        <v>50</v>
      </c>
      <c r="AK86">
        <v>101</v>
      </c>
    </row>
    <row r="87" spans="1:37" x14ac:dyDescent="0.2">
      <c r="A87" t="str">
        <f t="shared" si="1"/>
        <v>The Experience Auto Group</v>
      </c>
      <c r="B87" t="s">
        <v>144</v>
      </c>
      <c r="C87" s="1">
        <v>45777</v>
      </c>
      <c r="D87" t="s">
        <v>398</v>
      </c>
      <c r="E87" t="s">
        <v>399</v>
      </c>
      <c r="F87">
        <v>0</v>
      </c>
      <c r="G87">
        <v>0</v>
      </c>
      <c r="H87">
        <v>1</v>
      </c>
      <c r="I87">
        <v>2</v>
      </c>
      <c r="J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13</v>
      </c>
      <c r="W87">
        <v>40</v>
      </c>
      <c r="X87">
        <v>12</v>
      </c>
      <c r="Y87">
        <v>0</v>
      </c>
      <c r="Z87">
        <v>0</v>
      </c>
      <c r="AA87">
        <v>0</v>
      </c>
      <c r="AB87">
        <v>65</v>
      </c>
      <c r="AC87" t="s">
        <v>147</v>
      </c>
      <c r="AD87" t="s">
        <v>205</v>
      </c>
      <c r="AE87">
        <v>33308</v>
      </c>
      <c r="AF87" t="s">
        <v>346</v>
      </c>
      <c r="AG87" t="s">
        <v>400</v>
      </c>
      <c r="AH87">
        <v>9999</v>
      </c>
      <c r="AI87" t="b">
        <v>1</v>
      </c>
      <c r="AJ87">
        <v>1</v>
      </c>
      <c r="AK87">
        <v>1</v>
      </c>
    </row>
    <row r="88" spans="1:37" x14ac:dyDescent="0.2">
      <c r="A88">
        <f t="shared" si="1"/>
        <v>0</v>
      </c>
      <c r="B88" t="s">
        <v>144</v>
      </c>
      <c r="C88" s="1">
        <v>45777</v>
      </c>
      <c r="D88" t="s">
        <v>401</v>
      </c>
      <c r="E88" t="s">
        <v>402</v>
      </c>
      <c r="F88">
        <v>0</v>
      </c>
      <c r="G88">
        <v>0</v>
      </c>
      <c r="H88">
        <v>34</v>
      </c>
      <c r="I88">
        <v>35</v>
      </c>
      <c r="J88">
        <v>34</v>
      </c>
      <c r="K88">
        <v>33</v>
      </c>
      <c r="L88">
        <v>0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442</v>
      </c>
      <c r="W88">
        <v>700</v>
      </c>
      <c r="X88">
        <v>408</v>
      </c>
      <c r="Y88">
        <v>0</v>
      </c>
      <c r="Z88">
        <v>0</v>
      </c>
      <c r="AA88">
        <v>0</v>
      </c>
      <c r="AB88">
        <v>1550</v>
      </c>
      <c r="AC88" t="s">
        <v>147</v>
      </c>
      <c r="AD88" t="s">
        <v>156</v>
      </c>
      <c r="AE88">
        <v>7712</v>
      </c>
      <c r="AF88" t="s">
        <v>357</v>
      </c>
      <c r="AH88">
        <v>9999</v>
      </c>
      <c r="AI88" t="b">
        <v>1</v>
      </c>
      <c r="AJ88">
        <v>28</v>
      </c>
      <c r="AK88">
        <v>35</v>
      </c>
    </row>
    <row r="89" spans="1:37" x14ac:dyDescent="0.2">
      <c r="A89" t="str">
        <f t="shared" si="1"/>
        <v>Murgado Automotive Group</v>
      </c>
      <c r="B89" t="s">
        <v>144</v>
      </c>
      <c r="C89" s="1">
        <v>45777</v>
      </c>
      <c r="D89" t="s">
        <v>403</v>
      </c>
      <c r="E89" t="s">
        <v>404</v>
      </c>
      <c r="F89">
        <v>0</v>
      </c>
      <c r="G89">
        <v>0</v>
      </c>
      <c r="H89">
        <v>0</v>
      </c>
      <c r="I89">
        <v>1</v>
      </c>
      <c r="J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20</v>
      </c>
      <c r="X89">
        <v>0</v>
      </c>
      <c r="Y89">
        <v>0</v>
      </c>
      <c r="Z89">
        <v>0</v>
      </c>
      <c r="AA89">
        <v>0</v>
      </c>
      <c r="AB89">
        <v>20</v>
      </c>
      <c r="AC89" t="s">
        <v>147</v>
      </c>
      <c r="AD89" t="s">
        <v>205</v>
      </c>
      <c r="AE89">
        <v>32256</v>
      </c>
      <c r="AF89" t="s">
        <v>360</v>
      </c>
      <c r="AG89" t="s">
        <v>405</v>
      </c>
      <c r="AH89">
        <v>445</v>
      </c>
      <c r="AI89" t="b">
        <v>0</v>
      </c>
      <c r="AJ89">
        <v>0</v>
      </c>
    </row>
    <row r="90" spans="1:37" x14ac:dyDescent="0.2">
      <c r="A90" t="str">
        <f t="shared" si="1"/>
        <v>OpenRoad Auto Group (Canada)</v>
      </c>
      <c r="B90" t="s">
        <v>196</v>
      </c>
      <c r="C90" s="1">
        <v>45777</v>
      </c>
      <c r="D90" t="s">
        <v>406</v>
      </c>
      <c r="E90" t="s">
        <v>407</v>
      </c>
      <c r="F90">
        <v>0</v>
      </c>
      <c r="G90">
        <v>0</v>
      </c>
      <c r="H90">
        <v>43</v>
      </c>
      <c r="I90">
        <v>39</v>
      </c>
      <c r="J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400</v>
      </c>
      <c r="W90">
        <v>780</v>
      </c>
      <c r="X90">
        <v>0</v>
      </c>
      <c r="Y90">
        <v>0</v>
      </c>
      <c r="Z90">
        <v>0</v>
      </c>
      <c r="AA90">
        <v>0</v>
      </c>
      <c r="AB90">
        <v>1180</v>
      </c>
      <c r="AC90" t="s">
        <v>199</v>
      </c>
      <c r="AD90" t="s">
        <v>200</v>
      </c>
      <c r="AE90" t="s">
        <v>408</v>
      </c>
      <c r="AF90" t="s">
        <v>210</v>
      </c>
      <c r="AG90" t="s">
        <v>202</v>
      </c>
      <c r="AH90">
        <v>9999</v>
      </c>
      <c r="AI90" t="b">
        <v>0</v>
      </c>
      <c r="AJ90">
        <v>40</v>
      </c>
      <c r="AK90">
        <v>47</v>
      </c>
    </row>
    <row r="91" spans="1:37" x14ac:dyDescent="0.2">
      <c r="A91" t="str">
        <f t="shared" si="1"/>
        <v>Rafih Auto Group</v>
      </c>
      <c r="B91" t="s">
        <v>196</v>
      </c>
      <c r="C91" s="1">
        <v>45777</v>
      </c>
      <c r="D91" t="s">
        <v>409</v>
      </c>
      <c r="E91" t="s">
        <v>410</v>
      </c>
      <c r="F91">
        <v>0</v>
      </c>
      <c r="G91">
        <v>0</v>
      </c>
      <c r="H91">
        <v>14</v>
      </c>
      <c r="I91">
        <v>23</v>
      </c>
      <c r="J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140</v>
      </c>
      <c r="W91">
        <v>460</v>
      </c>
      <c r="X91">
        <v>0</v>
      </c>
      <c r="Y91">
        <v>0</v>
      </c>
      <c r="Z91">
        <v>0</v>
      </c>
      <c r="AA91">
        <v>0</v>
      </c>
      <c r="AB91">
        <v>600</v>
      </c>
      <c r="AC91" t="s">
        <v>199</v>
      </c>
      <c r="AD91" t="s">
        <v>335</v>
      </c>
      <c r="AE91" t="s">
        <v>411</v>
      </c>
      <c r="AF91" t="s">
        <v>210</v>
      </c>
      <c r="AG91" t="s">
        <v>412</v>
      </c>
      <c r="AH91">
        <v>9999</v>
      </c>
      <c r="AI91" t="b">
        <v>0</v>
      </c>
      <c r="AJ91">
        <v>14</v>
      </c>
      <c r="AK91">
        <v>14</v>
      </c>
    </row>
    <row r="92" spans="1:37" x14ac:dyDescent="0.2">
      <c r="A92" t="str">
        <f t="shared" si="1"/>
        <v>International Automotive Group</v>
      </c>
      <c r="B92" t="s">
        <v>196</v>
      </c>
      <c r="C92" s="1">
        <v>45777</v>
      </c>
      <c r="D92" t="s">
        <v>413</v>
      </c>
      <c r="E92" t="s">
        <v>414</v>
      </c>
      <c r="F92">
        <v>0</v>
      </c>
      <c r="G92">
        <v>0</v>
      </c>
      <c r="H92">
        <v>47</v>
      </c>
      <c r="I92">
        <v>42</v>
      </c>
      <c r="J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400</v>
      </c>
      <c r="W92">
        <v>840</v>
      </c>
      <c r="X92">
        <v>0</v>
      </c>
      <c r="Y92">
        <v>0</v>
      </c>
      <c r="Z92">
        <v>0</v>
      </c>
      <c r="AA92">
        <v>0</v>
      </c>
      <c r="AB92">
        <v>1240</v>
      </c>
      <c r="AC92" t="s">
        <v>199</v>
      </c>
      <c r="AD92" t="s">
        <v>335</v>
      </c>
      <c r="AE92" t="s">
        <v>415</v>
      </c>
      <c r="AF92" t="s">
        <v>210</v>
      </c>
      <c r="AG92" t="s">
        <v>416</v>
      </c>
      <c r="AH92">
        <v>9999</v>
      </c>
      <c r="AI92" t="b">
        <v>0</v>
      </c>
      <c r="AJ92">
        <v>47</v>
      </c>
      <c r="AK92">
        <v>51</v>
      </c>
    </row>
    <row r="93" spans="1:37" x14ac:dyDescent="0.2">
      <c r="A93" t="str">
        <f t="shared" si="1"/>
        <v>Rafih Auto Group</v>
      </c>
      <c r="B93" t="s">
        <v>196</v>
      </c>
      <c r="C93" s="1">
        <v>45777</v>
      </c>
      <c r="D93" t="s">
        <v>417</v>
      </c>
      <c r="E93" t="s">
        <v>418</v>
      </c>
      <c r="F93">
        <v>0</v>
      </c>
      <c r="G93">
        <v>0</v>
      </c>
      <c r="H93">
        <v>21</v>
      </c>
      <c r="I93">
        <v>14</v>
      </c>
      <c r="J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210</v>
      </c>
      <c r="W93">
        <v>280</v>
      </c>
      <c r="X93">
        <v>0</v>
      </c>
      <c r="Y93">
        <v>0</v>
      </c>
      <c r="Z93">
        <v>0</v>
      </c>
      <c r="AA93">
        <v>0</v>
      </c>
      <c r="AB93">
        <v>490</v>
      </c>
      <c r="AC93" t="s">
        <v>199</v>
      </c>
      <c r="AD93" t="s">
        <v>335</v>
      </c>
      <c r="AE93" t="s">
        <v>419</v>
      </c>
      <c r="AF93" t="s">
        <v>210</v>
      </c>
      <c r="AG93" t="s">
        <v>412</v>
      </c>
      <c r="AH93">
        <v>9999</v>
      </c>
      <c r="AI93" t="b">
        <v>0</v>
      </c>
      <c r="AJ93">
        <v>21</v>
      </c>
      <c r="AK93">
        <v>26</v>
      </c>
    </row>
    <row r="94" spans="1:37" x14ac:dyDescent="0.2">
      <c r="A94" t="str">
        <f t="shared" si="1"/>
        <v>Policaro Group</v>
      </c>
      <c r="B94" t="s">
        <v>196</v>
      </c>
      <c r="C94" s="1">
        <v>45777</v>
      </c>
      <c r="D94" t="s">
        <v>420</v>
      </c>
      <c r="E94" t="s">
        <v>421</v>
      </c>
      <c r="F94">
        <v>0</v>
      </c>
      <c r="G94">
        <v>0</v>
      </c>
      <c r="H94">
        <v>29</v>
      </c>
      <c r="I94">
        <v>49</v>
      </c>
      <c r="J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290</v>
      </c>
      <c r="W94">
        <v>980</v>
      </c>
      <c r="X94">
        <v>0</v>
      </c>
      <c r="Y94">
        <v>0</v>
      </c>
      <c r="Z94">
        <v>0</v>
      </c>
      <c r="AA94">
        <v>0</v>
      </c>
      <c r="AB94">
        <v>1270</v>
      </c>
      <c r="AC94" t="s">
        <v>199</v>
      </c>
      <c r="AD94" t="s">
        <v>335</v>
      </c>
      <c r="AE94" t="s">
        <v>422</v>
      </c>
      <c r="AF94" t="s">
        <v>210</v>
      </c>
      <c r="AG94" t="s">
        <v>423</v>
      </c>
      <c r="AH94">
        <v>9999</v>
      </c>
      <c r="AI94" t="b">
        <v>0</v>
      </c>
      <c r="AJ94">
        <v>16</v>
      </c>
      <c r="AK94">
        <v>29</v>
      </c>
    </row>
    <row r="95" spans="1:37" x14ac:dyDescent="0.2">
      <c r="A95" t="str">
        <f t="shared" si="1"/>
        <v>Grand Touring Automobiles</v>
      </c>
      <c r="B95" t="s">
        <v>196</v>
      </c>
      <c r="C95" s="1">
        <v>45777</v>
      </c>
      <c r="D95" t="s">
        <v>424</v>
      </c>
      <c r="E95" t="s">
        <v>425</v>
      </c>
      <c r="F95">
        <v>0</v>
      </c>
      <c r="G95">
        <v>0</v>
      </c>
      <c r="H95">
        <v>70</v>
      </c>
      <c r="I95">
        <v>50</v>
      </c>
      <c r="J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400</v>
      </c>
      <c r="W95">
        <v>1000</v>
      </c>
      <c r="X95">
        <v>0</v>
      </c>
      <c r="Y95">
        <v>0</v>
      </c>
      <c r="Z95">
        <v>0</v>
      </c>
      <c r="AA95">
        <v>0</v>
      </c>
      <c r="AB95">
        <v>1400</v>
      </c>
      <c r="AC95" t="s">
        <v>199</v>
      </c>
      <c r="AD95" t="s">
        <v>335</v>
      </c>
      <c r="AE95" t="s">
        <v>426</v>
      </c>
      <c r="AF95" t="s">
        <v>210</v>
      </c>
      <c r="AG95" t="s">
        <v>427</v>
      </c>
      <c r="AH95">
        <v>9999</v>
      </c>
      <c r="AI95" t="b">
        <v>0</v>
      </c>
      <c r="AJ95">
        <v>70</v>
      </c>
      <c r="AK95">
        <v>75</v>
      </c>
    </row>
    <row r="96" spans="1:37" x14ac:dyDescent="0.2">
      <c r="A96">
        <f t="shared" si="1"/>
        <v>0</v>
      </c>
      <c r="B96" t="s">
        <v>144</v>
      </c>
      <c r="C96" s="1">
        <v>45777</v>
      </c>
      <c r="D96" t="s">
        <v>428</v>
      </c>
      <c r="E96" t="s">
        <v>429</v>
      </c>
      <c r="F96">
        <v>0</v>
      </c>
      <c r="G96">
        <v>0</v>
      </c>
      <c r="H96">
        <v>501</v>
      </c>
      <c r="I96">
        <v>20</v>
      </c>
      <c r="J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500</v>
      </c>
      <c r="W96">
        <v>400</v>
      </c>
      <c r="X96">
        <v>0</v>
      </c>
      <c r="Y96">
        <v>0</v>
      </c>
      <c r="Z96">
        <v>0</v>
      </c>
      <c r="AA96">
        <v>0</v>
      </c>
      <c r="AB96">
        <v>900</v>
      </c>
      <c r="AC96" t="s">
        <v>147</v>
      </c>
      <c r="AD96" t="s">
        <v>430</v>
      </c>
      <c r="AE96">
        <v>97223</v>
      </c>
      <c r="AF96" t="s">
        <v>210</v>
      </c>
      <c r="AH96">
        <v>9999</v>
      </c>
      <c r="AI96" t="b">
        <v>0</v>
      </c>
      <c r="AJ96">
        <v>73</v>
      </c>
      <c r="AK96">
        <v>508</v>
      </c>
    </row>
    <row r="97" spans="1:37" x14ac:dyDescent="0.2">
      <c r="A97" t="str">
        <f t="shared" si="1"/>
        <v>Dilawri Group of Companies</v>
      </c>
      <c r="B97" t="s">
        <v>196</v>
      </c>
      <c r="C97" s="1">
        <v>45777</v>
      </c>
      <c r="D97" t="s">
        <v>431</v>
      </c>
      <c r="E97" t="s">
        <v>432</v>
      </c>
      <c r="F97">
        <v>0</v>
      </c>
      <c r="G97">
        <v>0</v>
      </c>
      <c r="H97">
        <v>6</v>
      </c>
      <c r="I97">
        <v>0</v>
      </c>
      <c r="J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60</v>
      </c>
      <c r="W97">
        <v>0</v>
      </c>
      <c r="X97">
        <v>0</v>
      </c>
      <c r="Y97">
        <v>0</v>
      </c>
      <c r="Z97">
        <v>0</v>
      </c>
      <c r="AA97">
        <v>0</v>
      </c>
      <c r="AB97">
        <v>60</v>
      </c>
      <c r="AC97" t="s">
        <v>199</v>
      </c>
      <c r="AD97" t="s">
        <v>335</v>
      </c>
      <c r="AE97" t="s">
        <v>433</v>
      </c>
      <c r="AF97" t="s">
        <v>178</v>
      </c>
      <c r="AG97" t="s">
        <v>434</v>
      </c>
      <c r="AH97">
        <v>9999</v>
      </c>
      <c r="AI97" t="b">
        <v>0</v>
      </c>
      <c r="AJ97">
        <v>5</v>
      </c>
      <c r="AK97">
        <v>7</v>
      </c>
    </row>
    <row r="98" spans="1:37" x14ac:dyDescent="0.2">
      <c r="A98" t="str">
        <f t="shared" si="1"/>
        <v>AWIN</v>
      </c>
      <c r="B98" t="s">
        <v>196</v>
      </c>
      <c r="C98" s="1">
        <v>45777</v>
      </c>
      <c r="D98" t="s">
        <v>435</v>
      </c>
      <c r="E98" t="s">
        <v>436</v>
      </c>
      <c r="F98">
        <v>0</v>
      </c>
      <c r="G98">
        <v>0</v>
      </c>
      <c r="H98">
        <v>16</v>
      </c>
      <c r="I98">
        <v>16</v>
      </c>
      <c r="J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160</v>
      </c>
      <c r="W98">
        <v>320</v>
      </c>
      <c r="X98">
        <v>0</v>
      </c>
      <c r="Y98">
        <v>0</v>
      </c>
      <c r="Z98">
        <v>0</v>
      </c>
      <c r="AA98">
        <v>0</v>
      </c>
      <c r="AB98">
        <v>480</v>
      </c>
      <c r="AC98" t="s">
        <v>199</v>
      </c>
      <c r="AD98" t="s">
        <v>335</v>
      </c>
      <c r="AE98" t="s">
        <v>437</v>
      </c>
      <c r="AF98" t="s">
        <v>178</v>
      </c>
      <c r="AG98" t="s">
        <v>438</v>
      </c>
      <c r="AH98">
        <v>9999</v>
      </c>
      <c r="AI98" t="b">
        <v>0</v>
      </c>
      <c r="AJ98">
        <v>16</v>
      </c>
      <c r="AK98">
        <v>21</v>
      </c>
    </row>
    <row r="99" spans="1:37" x14ac:dyDescent="0.2">
      <c r="A99" t="str">
        <f t="shared" si="1"/>
        <v>Performance Auto Group</v>
      </c>
      <c r="B99" t="s">
        <v>196</v>
      </c>
      <c r="C99" s="1">
        <v>45777</v>
      </c>
      <c r="D99" t="s">
        <v>439</v>
      </c>
      <c r="E99" t="s">
        <v>440</v>
      </c>
      <c r="F99">
        <v>0</v>
      </c>
      <c r="G99">
        <v>0</v>
      </c>
      <c r="H99">
        <v>10</v>
      </c>
      <c r="I99">
        <v>11</v>
      </c>
      <c r="J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100</v>
      </c>
      <c r="W99">
        <v>220</v>
      </c>
      <c r="X99">
        <v>0</v>
      </c>
      <c r="Y99">
        <v>0</v>
      </c>
      <c r="Z99">
        <v>0</v>
      </c>
      <c r="AA99">
        <v>0</v>
      </c>
      <c r="AB99">
        <v>320</v>
      </c>
      <c r="AC99" t="s">
        <v>199</v>
      </c>
      <c r="AD99" t="s">
        <v>335</v>
      </c>
      <c r="AE99" t="s">
        <v>441</v>
      </c>
      <c r="AF99" t="s">
        <v>178</v>
      </c>
      <c r="AG99" t="s">
        <v>442</v>
      </c>
      <c r="AH99">
        <v>9999</v>
      </c>
      <c r="AI99" t="b">
        <v>0</v>
      </c>
      <c r="AJ99">
        <v>10</v>
      </c>
      <c r="AK99">
        <v>12</v>
      </c>
    </row>
    <row r="100" spans="1:37" x14ac:dyDescent="0.2">
      <c r="A100" t="str">
        <f t="shared" si="1"/>
        <v>Crosby Auto Group</v>
      </c>
      <c r="B100" t="s">
        <v>196</v>
      </c>
      <c r="C100" s="1">
        <v>45777</v>
      </c>
      <c r="D100" t="s">
        <v>443</v>
      </c>
      <c r="E100" t="s">
        <v>444</v>
      </c>
      <c r="F100">
        <v>0</v>
      </c>
      <c r="G100">
        <v>0</v>
      </c>
      <c r="H100">
        <v>21</v>
      </c>
      <c r="I100">
        <v>18</v>
      </c>
      <c r="J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210</v>
      </c>
      <c r="W100">
        <v>360</v>
      </c>
      <c r="X100">
        <v>0</v>
      </c>
      <c r="Y100">
        <v>0</v>
      </c>
      <c r="Z100">
        <v>0</v>
      </c>
      <c r="AA100">
        <v>0</v>
      </c>
      <c r="AB100">
        <v>570</v>
      </c>
      <c r="AC100" t="s">
        <v>199</v>
      </c>
      <c r="AD100" t="s">
        <v>335</v>
      </c>
      <c r="AE100" t="s">
        <v>445</v>
      </c>
      <c r="AF100" t="s">
        <v>178</v>
      </c>
      <c r="AG100" t="s">
        <v>446</v>
      </c>
      <c r="AH100">
        <v>9999</v>
      </c>
      <c r="AI100" t="b">
        <v>0</v>
      </c>
      <c r="AJ100">
        <v>18</v>
      </c>
      <c r="AK100">
        <v>26</v>
      </c>
    </row>
    <row r="101" spans="1:37" x14ac:dyDescent="0.2">
      <c r="A101" t="str">
        <f t="shared" si="1"/>
        <v>Dilawri Group of Companies</v>
      </c>
      <c r="B101" t="s">
        <v>196</v>
      </c>
      <c r="C101" s="1">
        <v>45777</v>
      </c>
      <c r="D101" t="s">
        <v>447</v>
      </c>
      <c r="E101" t="s">
        <v>448</v>
      </c>
      <c r="F101">
        <v>0</v>
      </c>
      <c r="G101">
        <v>0</v>
      </c>
      <c r="H101">
        <v>17</v>
      </c>
      <c r="I101">
        <v>18</v>
      </c>
      <c r="J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170</v>
      </c>
      <c r="W101">
        <v>360</v>
      </c>
      <c r="X101">
        <v>0</v>
      </c>
      <c r="Y101">
        <v>0</v>
      </c>
      <c r="Z101">
        <v>0</v>
      </c>
      <c r="AA101">
        <v>0</v>
      </c>
      <c r="AB101">
        <v>530</v>
      </c>
      <c r="AC101" t="s">
        <v>199</v>
      </c>
      <c r="AD101" t="s">
        <v>335</v>
      </c>
      <c r="AE101" t="s">
        <v>449</v>
      </c>
      <c r="AF101" t="s">
        <v>178</v>
      </c>
      <c r="AG101" t="s">
        <v>434</v>
      </c>
      <c r="AH101">
        <v>9999</v>
      </c>
      <c r="AI101" t="b">
        <v>0</v>
      </c>
      <c r="AJ101">
        <v>17</v>
      </c>
      <c r="AK101">
        <v>17</v>
      </c>
    </row>
    <row r="102" spans="1:37" x14ac:dyDescent="0.2">
      <c r="A102">
        <f t="shared" si="1"/>
        <v>0</v>
      </c>
      <c r="B102" t="s">
        <v>144</v>
      </c>
      <c r="C102" s="1">
        <v>45777</v>
      </c>
      <c r="D102" t="s">
        <v>450</v>
      </c>
      <c r="E102" t="s">
        <v>451</v>
      </c>
      <c r="F102">
        <v>0</v>
      </c>
      <c r="G102">
        <v>0</v>
      </c>
      <c r="H102">
        <v>24</v>
      </c>
      <c r="I102">
        <v>0</v>
      </c>
      <c r="J102">
        <v>24</v>
      </c>
      <c r="K102">
        <v>13</v>
      </c>
      <c r="L102">
        <v>20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240</v>
      </c>
      <c r="W102">
        <v>0</v>
      </c>
      <c r="X102">
        <v>240</v>
      </c>
      <c r="Y102">
        <v>400</v>
      </c>
      <c r="Z102">
        <v>0</v>
      </c>
      <c r="AA102">
        <v>0</v>
      </c>
      <c r="AB102">
        <v>880</v>
      </c>
      <c r="AC102" t="s">
        <v>147</v>
      </c>
      <c r="AD102" t="s">
        <v>209</v>
      </c>
      <c r="AE102">
        <v>77065</v>
      </c>
      <c r="AF102" t="s">
        <v>452</v>
      </c>
      <c r="AH102">
        <v>9999</v>
      </c>
      <c r="AI102" t="b">
        <v>1</v>
      </c>
      <c r="AJ102">
        <v>23</v>
      </c>
      <c r="AK102">
        <v>26</v>
      </c>
    </row>
    <row r="103" spans="1:37" x14ac:dyDescent="0.2">
      <c r="A103" t="str">
        <f t="shared" si="1"/>
        <v>Crosby Auto Group</v>
      </c>
      <c r="B103" t="s">
        <v>196</v>
      </c>
      <c r="C103" s="1">
        <v>45777</v>
      </c>
      <c r="D103" t="s">
        <v>453</v>
      </c>
      <c r="E103" t="s">
        <v>454</v>
      </c>
      <c r="F103">
        <v>0</v>
      </c>
      <c r="G103">
        <v>0</v>
      </c>
      <c r="H103">
        <v>8</v>
      </c>
      <c r="I103">
        <v>9</v>
      </c>
      <c r="J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</v>
      </c>
      <c r="W103">
        <v>180</v>
      </c>
      <c r="X103">
        <v>0</v>
      </c>
      <c r="Y103">
        <v>0</v>
      </c>
      <c r="Z103">
        <v>0</v>
      </c>
      <c r="AA103">
        <v>0</v>
      </c>
      <c r="AB103">
        <v>260</v>
      </c>
      <c r="AC103" t="s">
        <v>199</v>
      </c>
      <c r="AD103" t="s">
        <v>335</v>
      </c>
      <c r="AE103" t="s">
        <v>455</v>
      </c>
      <c r="AF103" t="s">
        <v>452</v>
      </c>
      <c r="AG103" t="s">
        <v>446</v>
      </c>
      <c r="AH103">
        <v>9999</v>
      </c>
      <c r="AI103" t="b">
        <v>0</v>
      </c>
      <c r="AJ103">
        <v>6</v>
      </c>
      <c r="AK103">
        <v>8</v>
      </c>
    </row>
    <row r="104" spans="1:37" x14ac:dyDescent="0.2">
      <c r="A104" t="str">
        <f t="shared" si="1"/>
        <v>Crosby Auto Group</v>
      </c>
      <c r="B104" t="s">
        <v>196</v>
      </c>
      <c r="C104" s="1">
        <v>45777</v>
      </c>
      <c r="D104" t="s">
        <v>456</v>
      </c>
      <c r="E104" t="s">
        <v>457</v>
      </c>
      <c r="F104">
        <v>0</v>
      </c>
      <c r="G104">
        <v>0</v>
      </c>
      <c r="H104">
        <v>15</v>
      </c>
      <c r="I104">
        <v>13</v>
      </c>
      <c r="J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150</v>
      </c>
      <c r="W104">
        <v>260</v>
      </c>
      <c r="X104">
        <v>0</v>
      </c>
      <c r="Y104">
        <v>0</v>
      </c>
      <c r="Z104">
        <v>0</v>
      </c>
      <c r="AA104">
        <v>0</v>
      </c>
      <c r="AB104">
        <v>410</v>
      </c>
      <c r="AC104" t="s">
        <v>199</v>
      </c>
      <c r="AD104" t="s">
        <v>335</v>
      </c>
      <c r="AE104" t="s">
        <v>458</v>
      </c>
      <c r="AF104" t="s">
        <v>452</v>
      </c>
      <c r="AG104" t="s">
        <v>446</v>
      </c>
      <c r="AH104">
        <v>9999</v>
      </c>
      <c r="AI104" t="b">
        <v>0</v>
      </c>
      <c r="AJ104">
        <v>11</v>
      </c>
      <c r="AK104">
        <v>16</v>
      </c>
    </row>
    <row r="105" spans="1:37" x14ac:dyDescent="0.2">
      <c r="A105" t="str">
        <f t="shared" si="1"/>
        <v>New Country Motor Car Group</v>
      </c>
      <c r="B105" t="s">
        <v>144</v>
      </c>
      <c r="C105" s="1">
        <v>45777</v>
      </c>
      <c r="D105" t="s">
        <v>459</v>
      </c>
      <c r="E105" t="s">
        <v>460</v>
      </c>
      <c r="F105">
        <v>0</v>
      </c>
      <c r="G105">
        <v>0</v>
      </c>
      <c r="H105">
        <v>30</v>
      </c>
      <c r="I105">
        <v>0</v>
      </c>
      <c r="J105">
        <v>30</v>
      </c>
      <c r="K105">
        <v>10</v>
      </c>
      <c r="L105">
        <v>30</v>
      </c>
      <c r="M105">
        <v>30</v>
      </c>
      <c r="N105">
        <v>0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300</v>
      </c>
      <c r="W105">
        <v>0</v>
      </c>
      <c r="X105">
        <v>300</v>
      </c>
      <c r="Y105">
        <v>300</v>
      </c>
      <c r="Z105">
        <v>150</v>
      </c>
      <c r="AA105">
        <v>0</v>
      </c>
      <c r="AB105">
        <v>1050</v>
      </c>
      <c r="AC105" t="s">
        <v>147</v>
      </c>
      <c r="AD105" t="s">
        <v>161</v>
      </c>
      <c r="AE105">
        <v>11020</v>
      </c>
      <c r="AF105" t="s">
        <v>149</v>
      </c>
      <c r="AG105" t="s">
        <v>81</v>
      </c>
      <c r="AH105">
        <v>77</v>
      </c>
      <c r="AI105" t="b">
        <v>1</v>
      </c>
      <c r="AJ105">
        <v>28</v>
      </c>
      <c r="AK105">
        <v>31</v>
      </c>
    </row>
    <row r="106" spans="1:37" x14ac:dyDescent="0.2">
      <c r="A106" t="str">
        <f t="shared" si="1"/>
        <v>Zanchin Automotive Group</v>
      </c>
      <c r="B106" t="s">
        <v>196</v>
      </c>
      <c r="C106" s="1">
        <v>45777</v>
      </c>
      <c r="D106" t="s">
        <v>461</v>
      </c>
      <c r="E106" t="s">
        <v>462</v>
      </c>
      <c r="F106">
        <v>0</v>
      </c>
      <c r="G106">
        <v>0</v>
      </c>
      <c r="H106">
        <v>11</v>
      </c>
      <c r="I106">
        <v>14</v>
      </c>
      <c r="J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110</v>
      </c>
      <c r="W106">
        <v>280</v>
      </c>
      <c r="X106">
        <v>0</v>
      </c>
      <c r="Y106">
        <v>0</v>
      </c>
      <c r="Z106">
        <v>0</v>
      </c>
      <c r="AA106">
        <v>0</v>
      </c>
      <c r="AB106">
        <v>390</v>
      </c>
      <c r="AC106" t="s">
        <v>199</v>
      </c>
      <c r="AD106" t="s">
        <v>335</v>
      </c>
      <c r="AE106" t="s">
        <v>463</v>
      </c>
      <c r="AF106" t="s">
        <v>210</v>
      </c>
      <c r="AG106" t="s">
        <v>464</v>
      </c>
      <c r="AH106">
        <v>9999</v>
      </c>
      <c r="AI106" t="b">
        <v>0</v>
      </c>
      <c r="AJ106">
        <v>11</v>
      </c>
      <c r="AK106">
        <v>11</v>
      </c>
    </row>
    <row r="107" spans="1:37" x14ac:dyDescent="0.2">
      <c r="A107" t="str">
        <f t="shared" si="1"/>
        <v>Rafih Auto Group</v>
      </c>
      <c r="B107" t="s">
        <v>196</v>
      </c>
      <c r="C107" s="1">
        <v>45777</v>
      </c>
      <c r="D107" t="s">
        <v>465</v>
      </c>
      <c r="E107" t="s">
        <v>466</v>
      </c>
      <c r="F107">
        <v>0</v>
      </c>
      <c r="G107">
        <v>0</v>
      </c>
      <c r="H107">
        <v>8</v>
      </c>
      <c r="I107">
        <v>0</v>
      </c>
      <c r="J107">
        <v>0</v>
      </c>
      <c r="L107">
        <v>8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80</v>
      </c>
      <c r="W107">
        <v>0</v>
      </c>
      <c r="X107">
        <v>0</v>
      </c>
      <c r="Y107">
        <v>160</v>
      </c>
      <c r="Z107">
        <v>0</v>
      </c>
      <c r="AA107">
        <v>0</v>
      </c>
      <c r="AB107">
        <v>240</v>
      </c>
      <c r="AC107" t="s">
        <v>199</v>
      </c>
      <c r="AD107" t="s">
        <v>335</v>
      </c>
      <c r="AE107" t="s">
        <v>411</v>
      </c>
      <c r="AF107" t="s">
        <v>214</v>
      </c>
      <c r="AG107" t="s">
        <v>412</v>
      </c>
      <c r="AH107">
        <v>9999</v>
      </c>
      <c r="AI107" t="b">
        <v>0</v>
      </c>
      <c r="AJ107">
        <v>8</v>
      </c>
      <c r="AK107">
        <v>8</v>
      </c>
    </row>
    <row r="108" spans="1:37" x14ac:dyDescent="0.2">
      <c r="A108" t="str">
        <f t="shared" si="1"/>
        <v>Rafih Auto Group</v>
      </c>
      <c r="B108" t="s">
        <v>196</v>
      </c>
      <c r="C108" s="1">
        <v>45777</v>
      </c>
      <c r="D108" t="s">
        <v>467</v>
      </c>
      <c r="E108" t="s">
        <v>468</v>
      </c>
      <c r="F108">
        <v>0</v>
      </c>
      <c r="G108">
        <v>0</v>
      </c>
      <c r="H108">
        <v>13</v>
      </c>
      <c r="I108">
        <v>8</v>
      </c>
      <c r="J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130</v>
      </c>
      <c r="W108">
        <v>160</v>
      </c>
      <c r="X108">
        <v>0</v>
      </c>
      <c r="Y108">
        <v>0</v>
      </c>
      <c r="Z108">
        <v>0</v>
      </c>
      <c r="AA108">
        <v>0</v>
      </c>
      <c r="AB108">
        <v>290</v>
      </c>
      <c r="AC108" t="s">
        <v>199</v>
      </c>
      <c r="AD108" t="s">
        <v>335</v>
      </c>
      <c r="AE108" t="s">
        <v>411</v>
      </c>
      <c r="AF108" t="s">
        <v>354</v>
      </c>
      <c r="AG108" t="s">
        <v>412</v>
      </c>
      <c r="AH108">
        <v>9999</v>
      </c>
      <c r="AI108" t="b">
        <v>0</v>
      </c>
      <c r="AJ108">
        <v>12</v>
      </c>
      <c r="AK108">
        <v>13</v>
      </c>
    </row>
    <row r="109" spans="1:37" x14ac:dyDescent="0.2">
      <c r="A109" t="str">
        <f t="shared" si="1"/>
        <v>Rafih Auto Group</v>
      </c>
      <c r="B109" t="s">
        <v>196</v>
      </c>
      <c r="C109" s="1">
        <v>45777</v>
      </c>
      <c r="D109" t="s">
        <v>469</v>
      </c>
      <c r="E109" t="s">
        <v>470</v>
      </c>
      <c r="F109">
        <v>0</v>
      </c>
      <c r="G109">
        <v>0</v>
      </c>
      <c r="H109">
        <v>3</v>
      </c>
      <c r="I109">
        <v>7</v>
      </c>
      <c r="J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30</v>
      </c>
      <c r="W109">
        <v>140</v>
      </c>
      <c r="X109">
        <v>0</v>
      </c>
      <c r="Y109">
        <v>0</v>
      </c>
      <c r="Z109">
        <v>0</v>
      </c>
      <c r="AA109">
        <v>0</v>
      </c>
      <c r="AB109">
        <v>170</v>
      </c>
      <c r="AC109" t="s">
        <v>199</v>
      </c>
      <c r="AD109" t="s">
        <v>335</v>
      </c>
      <c r="AE109" t="s">
        <v>411</v>
      </c>
      <c r="AF109" t="s">
        <v>471</v>
      </c>
      <c r="AG109" t="s">
        <v>412</v>
      </c>
      <c r="AH109">
        <v>9999</v>
      </c>
      <c r="AI109" t="b">
        <v>0</v>
      </c>
      <c r="AJ109">
        <v>3</v>
      </c>
      <c r="AK109">
        <v>3</v>
      </c>
    </row>
    <row r="110" spans="1:37" x14ac:dyDescent="0.2">
      <c r="A110" t="str">
        <f t="shared" si="1"/>
        <v>Sunset Auto Group St Louis</v>
      </c>
      <c r="B110" t="s">
        <v>144</v>
      </c>
      <c r="C110" s="1">
        <v>45777</v>
      </c>
      <c r="D110" t="s">
        <v>472</v>
      </c>
      <c r="E110" t="s">
        <v>473</v>
      </c>
      <c r="F110">
        <v>0</v>
      </c>
      <c r="G110">
        <v>0</v>
      </c>
      <c r="H110">
        <v>36</v>
      </c>
      <c r="I110">
        <v>0</v>
      </c>
      <c r="J110">
        <v>0</v>
      </c>
      <c r="L110">
        <v>40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360</v>
      </c>
      <c r="W110">
        <v>0</v>
      </c>
      <c r="X110">
        <v>0</v>
      </c>
      <c r="Y110">
        <v>800</v>
      </c>
      <c r="Z110">
        <v>0</v>
      </c>
      <c r="AA110">
        <v>0</v>
      </c>
      <c r="AB110">
        <v>1160</v>
      </c>
      <c r="AC110" t="s">
        <v>147</v>
      </c>
      <c r="AD110" t="s">
        <v>229</v>
      </c>
      <c r="AE110">
        <v>63127</v>
      </c>
      <c r="AF110" t="s">
        <v>221</v>
      </c>
      <c r="AG110" t="s">
        <v>474</v>
      </c>
      <c r="AH110">
        <v>1855</v>
      </c>
      <c r="AI110" t="b">
        <v>0</v>
      </c>
      <c r="AJ110">
        <v>30</v>
      </c>
      <c r="AK110">
        <v>40</v>
      </c>
    </row>
    <row r="111" spans="1:37" x14ac:dyDescent="0.2">
      <c r="A111" t="str">
        <f t="shared" si="1"/>
        <v>Legend Auto Group</v>
      </c>
      <c r="B111" t="s">
        <v>144</v>
      </c>
      <c r="C111" s="1">
        <v>45777</v>
      </c>
      <c r="D111" t="s">
        <v>475</v>
      </c>
      <c r="E111" t="s">
        <v>476</v>
      </c>
      <c r="F111">
        <v>1</v>
      </c>
      <c r="G111">
        <v>0</v>
      </c>
      <c r="H111">
        <v>0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300</v>
      </c>
      <c r="AC111" t="s">
        <v>147</v>
      </c>
      <c r="AD111" t="s">
        <v>161</v>
      </c>
      <c r="AE111">
        <v>11791</v>
      </c>
      <c r="AF111" t="s">
        <v>188</v>
      </c>
      <c r="AG111" t="s">
        <v>477</v>
      </c>
      <c r="AH111">
        <v>793</v>
      </c>
      <c r="AI111" t="b">
        <v>1</v>
      </c>
      <c r="AJ111">
        <v>0</v>
      </c>
    </row>
    <row r="112" spans="1:37" x14ac:dyDescent="0.2">
      <c r="A112" t="str">
        <f t="shared" si="1"/>
        <v>Downtown Auto Group</v>
      </c>
      <c r="B112" t="s">
        <v>196</v>
      </c>
      <c r="C112" s="1">
        <v>45777</v>
      </c>
      <c r="D112" t="s">
        <v>478</v>
      </c>
      <c r="E112" t="s">
        <v>479</v>
      </c>
      <c r="F112">
        <v>0</v>
      </c>
      <c r="G112">
        <v>0</v>
      </c>
      <c r="H112">
        <v>7</v>
      </c>
      <c r="I112">
        <v>6</v>
      </c>
      <c r="J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70</v>
      </c>
      <c r="W112">
        <v>120</v>
      </c>
      <c r="X112">
        <v>0</v>
      </c>
      <c r="Y112">
        <v>0</v>
      </c>
      <c r="Z112">
        <v>0</v>
      </c>
      <c r="AA112">
        <v>0</v>
      </c>
      <c r="AB112">
        <v>190</v>
      </c>
      <c r="AC112" t="s">
        <v>199</v>
      </c>
      <c r="AD112" t="s">
        <v>335</v>
      </c>
      <c r="AE112" t="s">
        <v>480</v>
      </c>
      <c r="AF112" t="s">
        <v>221</v>
      </c>
      <c r="AG112" t="s">
        <v>481</v>
      </c>
      <c r="AH112">
        <v>9999</v>
      </c>
      <c r="AI112" t="b">
        <v>0</v>
      </c>
      <c r="AJ112">
        <v>7</v>
      </c>
      <c r="AK112">
        <v>10</v>
      </c>
    </row>
    <row r="113" spans="1:37" x14ac:dyDescent="0.2">
      <c r="A113" t="str">
        <f t="shared" si="1"/>
        <v>Kelley Automotive Group</v>
      </c>
      <c r="B113" t="s">
        <v>144</v>
      </c>
      <c r="C113" s="1">
        <v>45777</v>
      </c>
      <c r="D113" t="s">
        <v>482</v>
      </c>
      <c r="E113" t="s">
        <v>483</v>
      </c>
      <c r="F113">
        <v>0</v>
      </c>
      <c r="G113">
        <v>0</v>
      </c>
      <c r="H113">
        <v>15</v>
      </c>
      <c r="I113">
        <v>19</v>
      </c>
      <c r="J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180</v>
      </c>
      <c r="W113">
        <v>380</v>
      </c>
      <c r="X113">
        <v>0</v>
      </c>
      <c r="Y113">
        <v>0</v>
      </c>
      <c r="Z113">
        <v>0</v>
      </c>
      <c r="AA113">
        <v>0</v>
      </c>
      <c r="AB113">
        <v>560</v>
      </c>
      <c r="AC113" t="s">
        <v>147</v>
      </c>
      <c r="AD113" t="s">
        <v>290</v>
      </c>
      <c r="AE113">
        <v>46804</v>
      </c>
      <c r="AF113" t="s">
        <v>210</v>
      </c>
      <c r="AG113" t="s">
        <v>484</v>
      </c>
      <c r="AH113">
        <v>725</v>
      </c>
      <c r="AI113" t="b">
        <v>0</v>
      </c>
      <c r="AJ113">
        <v>14</v>
      </c>
      <c r="AK113">
        <v>15</v>
      </c>
    </row>
    <row r="114" spans="1:37" x14ac:dyDescent="0.2">
      <c r="A114" t="str">
        <f t="shared" si="1"/>
        <v>Dilawri Group of Companies</v>
      </c>
      <c r="B114" t="s">
        <v>196</v>
      </c>
      <c r="C114" s="1">
        <v>45777</v>
      </c>
      <c r="D114" t="s">
        <v>485</v>
      </c>
      <c r="E114" t="s">
        <v>486</v>
      </c>
      <c r="F114">
        <v>0</v>
      </c>
      <c r="G114">
        <v>0</v>
      </c>
      <c r="H114">
        <v>45</v>
      </c>
      <c r="I114">
        <v>42</v>
      </c>
      <c r="J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400</v>
      </c>
      <c r="W114">
        <v>840</v>
      </c>
      <c r="X114">
        <v>0</v>
      </c>
      <c r="Y114">
        <v>0</v>
      </c>
      <c r="Z114">
        <v>0</v>
      </c>
      <c r="AA114">
        <v>0</v>
      </c>
      <c r="AB114">
        <v>1240</v>
      </c>
      <c r="AC114" t="s">
        <v>199</v>
      </c>
      <c r="AD114" t="s">
        <v>200</v>
      </c>
      <c r="AE114" t="s">
        <v>487</v>
      </c>
      <c r="AF114" t="s">
        <v>178</v>
      </c>
      <c r="AG114" t="s">
        <v>434</v>
      </c>
      <c r="AH114">
        <v>9999</v>
      </c>
      <c r="AI114" t="b">
        <v>0</v>
      </c>
      <c r="AJ114">
        <v>41</v>
      </c>
      <c r="AK114">
        <v>52</v>
      </c>
    </row>
    <row r="115" spans="1:37" x14ac:dyDescent="0.2">
      <c r="A115" t="str">
        <f t="shared" si="1"/>
        <v>GAIN Group</v>
      </c>
      <c r="B115" t="s">
        <v>196</v>
      </c>
      <c r="C115" s="1">
        <v>45777</v>
      </c>
      <c r="D115" t="s">
        <v>488</v>
      </c>
      <c r="E115" t="s">
        <v>489</v>
      </c>
      <c r="F115">
        <v>0</v>
      </c>
      <c r="G115">
        <v>0</v>
      </c>
      <c r="H115">
        <v>12</v>
      </c>
      <c r="I115">
        <v>8</v>
      </c>
      <c r="J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120</v>
      </c>
      <c r="W115">
        <v>160</v>
      </c>
      <c r="X115">
        <v>0</v>
      </c>
      <c r="Y115">
        <v>0</v>
      </c>
      <c r="Z115">
        <v>0</v>
      </c>
      <c r="AA115">
        <v>0</v>
      </c>
      <c r="AB115">
        <v>280</v>
      </c>
      <c r="AC115" t="s">
        <v>199</v>
      </c>
      <c r="AD115" t="s">
        <v>200</v>
      </c>
      <c r="AE115" t="s">
        <v>490</v>
      </c>
      <c r="AF115" t="s">
        <v>337</v>
      </c>
      <c r="AG115" t="s">
        <v>491</v>
      </c>
      <c r="AH115">
        <v>9999</v>
      </c>
      <c r="AI115" t="b">
        <v>0</v>
      </c>
      <c r="AJ115">
        <v>11</v>
      </c>
      <c r="AK115">
        <v>13</v>
      </c>
    </row>
    <row r="116" spans="1:37" x14ac:dyDescent="0.2">
      <c r="A116" t="str">
        <f t="shared" si="1"/>
        <v>Dilawri Group of Companies</v>
      </c>
      <c r="B116" t="s">
        <v>196</v>
      </c>
      <c r="C116" s="1">
        <v>45777</v>
      </c>
      <c r="D116" t="s">
        <v>492</v>
      </c>
      <c r="E116" t="s">
        <v>493</v>
      </c>
      <c r="F116">
        <v>0</v>
      </c>
      <c r="G116">
        <v>0</v>
      </c>
      <c r="H116">
        <v>52</v>
      </c>
      <c r="I116">
        <v>70</v>
      </c>
      <c r="J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400</v>
      </c>
      <c r="W116">
        <v>1400</v>
      </c>
      <c r="X116">
        <v>0</v>
      </c>
      <c r="Y116">
        <v>0</v>
      </c>
      <c r="Z116">
        <v>0</v>
      </c>
      <c r="AA116">
        <v>0</v>
      </c>
      <c r="AB116">
        <v>1800</v>
      </c>
      <c r="AC116" t="s">
        <v>199</v>
      </c>
      <c r="AD116" t="s">
        <v>200</v>
      </c>
      <c r="AE116" t="s">
        <v>494</v>
      </c>
      <c r="AF116" t="s">
        <v>337</v>
      </c>
      <c r="AG116" t="s">
        <v>434</v>
      </c>
      <c r="AH116">
        <v>9999</v>
      </c>
      <c r="AI116" t="b">
        <v>0</v>
      </c>
      <c r="AJ116">
        <v>52</v>
      </c>
      <c r="AK116">
        <v>52</v>
      </c>
    </row>
    <row r="117" spans="1:37" x14ac:dyDescent="0.2">
      <c r="A117" t="str">
        <f t="shared" si="1"/>
        <v>Humberview Group Ltd</v>
      </c>
      <c r="B117" t="s">
        <v>196</v>
      </c>
      <c r="C117" s="1">
        <v>45777</v>
      </c>
      <c r="D117" t="s">
        <v>495</v>
      </c>
      <c r="E117" t="s">
        <v>496</v>
      </c>
      <c r="F117">
        <v>0</v>
      </c>
      <c r="G117">
        <v>0</v>
      </c>
      <c r="H117">
        <v>28</v>
      </c>
      <c r="I117">
        <v>0</v>
      </c>
      <c r="J117">
        <v>0</v>
      </c>
      <c r="L117">
        <v>25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280</v>
      </c>
      <c r="W117">
        <v>0</v>
      </c>
      <c r="X117">
        <v>0</v>
      </c>
      <c r="Y117">
        <v>500</v>
      </c>
      <c r="Z117">
        <v>0</v>
      </c>
      <c r="AA117">
        <v>0</v>
      </c>
      <c r="AB117">
        <v>780</v>
      </c>
      <c r="AC117" t="s">
        <v>199</v>
      </c>
      <c r="AD117" t="s">
        <v>335</v>
      </c>
      <c r="AE117" t="s">
        <v>463</v>
      </c>
      <c r="AF117" t="s">
        <v>214</v>
      </c>
      <c r="AG117" t="s">
        <v>497</v>
      </c>
      <c r="AH117">
        <v>9999</v>
      </c>
      <c r="AI117" t="b">
        <v>0</v>
      </c>
      <c r="AJ117">
        <v>0</v>
      </c>
      <c r="AK117">
        <v>27</v>
      </c>
    </row>
    <row r="118" spans="1:37" x14ac:dyDescent="0.2">
      <c r="A118">
        <f t="shared" si="1"/>
        <v>0</v>
      </c>
      <c r="B118" t="s">
        <v>196</v>
      </c>
      <c r="C118" s="1">
        <v>45777</v>
      </c>
      <c r="D118" t="s">
        <v>498</v>
      </c>
      <c r="E118" t="s">
        <v>499</v>
      </c>
      <c r="F118">
        <v>0</v>
      </c>
      <c r="G118">
        <v>0</v>
      </c>
      <c r="H118">
        <v>30</v>
      </c>
      <c r="I118">
        <v>0</v>
      </c>
      <c r="J118">
        <v>0</v>
      </c>
      <c r="L118">
        <v>30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300</v>
      </c>
      <c r="W118">
        <v>0</v>
      </c>
      <c r="X118">
        <v>0</v>
      </c>
      <c r="Y118">
        <v>600</v>
      </c>
      <c r="Z118">
        <v>0</v>
      </c>
      <c r="AA118">
        <v>0</v>
      </c>
      <c r="AB118">
        <v>900</v>
      </c>
      <c r="AC118" t="s">
        <v>199</v>
      </c>
      <c r="AD118" t="s">
        <v>500</v>
      </c>
      <c r="AE118" t="s">
        <v>501</v>
      </c>
      <c r="AF118" t="s">
        <v>214</v>
      </c>
      <c r="AH118">
        <v>9999</v>
      </c>
      <c r="AI118" t="b">
        <v>0</v>
      </c>
      <c r="AJ118">
        <v>30</v>
      </c>
      <c r="AK118">
        <v>30</v>
      </c>
    </row>
    <row r="119" spans="1:37" x14ac:dyDescent="0.2">
      <c r="A119" t="str">
        <f t="shared" si="1"/>
        <v>AutoCanada</v>
      </c>
      <c r="B119" t="s">
        <v>196</v>
      </c>
      <c r="C119" s="1">
        <v>45777</v>
      </c>
      <c r="D119" t="s">
        <v>502</v>
      </c>
      <c r="E119" t="s">
        <v>503</v>
      </c>
      <c r="F119">
        <v>0</v>
      </c>
      <c r="G119">
        <v>0</v>
      </c>
      <c r="H119">
        <v>31</v>
      </c>
      <c r="I119">
        <v>0</v>
      </c>
      <c r="J119">
        <v>0</v>
      </c>
      <c r="L119">
        <v>34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153.85</v>
      </c>
      <c r="W119">
        <v>0</v>
      </c>
      <c r="X119">
        <v>0</v>
      </c>
      <c r="Y119">
        <v>392.31</v>
      </c>
      <c r="Z119">
        <v>0</v>
      </c>
      <c r="AA119">
        <v>0</v>
      </c>
      <c r="AB119">
        <v>546.16</v>
      </c>
      <c r="AC119" t="s">
        <v>199</v>
      </c>
      <c r="AD119" t="s">
        <v>500</v>
      </c>
      <c r="AE119" t="s">
        <v>504</v>
      </c>
      <c r="AF119" t="s">
        <v>214</v>
      </c>
      <c r="AG119" t="s">
        <v>338</v>
      </c>
      <c r="AH119">
        <v>9999</v>
      </c>
      <c r="AI119" t="b">
        <v>0</v>
      </c>
      <c r="AJ119">
        <v>30</v>
      </c>
      <c r="AK119">
        <v>35</v>
      </c>
    </row>
    <row r="120" spans="1:37" x14ac:dyDescent="0.2">
      <c r="A120" t="str">
        <f t="shared" si="1"/>
        <v>AutoCanada</v>
      </c>
      <c r="B120" t="s">
        <v>196</v>
      </c>
      <c r="C120" s="1">
        <v>45777</v>
      </c>
      <c r="D120" t="s">
        <v>505</v>
      </c>
      <c r="E120" t="s">
        <v>506</v>
      </c>
      <c r="F120">
        <v>0</v>
      </c>
      <c r="G120">
        <v>0</v>
      </c>
      <c r="H120">
        <v>26</v>
      </c>
      <c r="I120">
        <v>21</v>
      </c>
      <c r="J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153.85</v>
      </c>
      <c r="W120">
        <v>242.31</v>
      </c>
      <c r="X120">
        <v>0</v>
      </c>
      <c r="Y120">
        <v>0</v>
      </c>
      <c r="Z120">
        <v>0</v>
      </c>
      <c r="AA120">
        <v>0</v>
      </c>
      <c r="AB120">
        <v>396.16</v>
      </c>
      <c r="AC120" t="s">
        <v>199</v>
      </c>
      <c r="AD120" t="s">
        <v>507</v>
      </c>
      <c r="AE120" t="s">
        <v>508</v>
      </c>
      <c r="AF120" t="s">
        <v>178</v>
      </c>
      <c r="AG120" t="s">
        <v>338</v>
      </c>
      <c r="AH120">
        <v>9999</v>
      </c>
      <c r="AI120" t="b">
        <v>0</v>
      </c>
      <c r="AJ120">
        <v>23</v>
      </c>
      <c r="AK120">
        <v>28</v>
      </c>
    </row>
    <row r="121" spans="1:37" x14ac:dyDescent="0.2">
      <c r="A121" t="str">
        <f t="shared" si="1"/>
        <v>AutoCanada</v>
      </c>
      <c r="B121" t="s">
        <v>196</v>
      </c>
      <c r="C121" s="1">
        <v>45777</v>
      </c>
      <c r="D121" t="s">
        <v>509</v>
      </c>
      <c r="E121" t="s">
        <v>510</v>
      </c>
      <c r="F121">
        <v>0</v>
      </c>
      <c r="G121">
        <v>0</v>
      </c>
      <c r="H121">
        <v>16</v>
      </c>
      <c r="I121">
        <v>6</v>
      </c>
      <c r="J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153.85</v>
      </c>
      <c r="W121">
        <v>69.23</v>
      </c>
      <c r="X121">
        <v>0</v>
      </c>
      <c r="Y121">
        <v>0</v>
      </c>
      <c r="Z121">
        <v>0</v>
      </c>
      <c r="AA121">
        <v>0</v>
      </c>
      <c r="AB121">
        <v>223.08</v>
      </c>
      <c r="AC121" t="s">
        <v>199</v>
      </c>
      <c r="AD121" t="s">
        <v>500</v>
      </c>
      <c r="AE121" t="s">
        <v>511</v>
      </c>
      <c r="AF121" t="s">
        <v>452</v>
      </c>
      <c r="AG121" t="s">
        <v>338</v>
      </c>
      <c r="AH121">
        <v>9999</v>
      </c>
      <c r="AI121" t="b">
        <v>0</v>
      </c>
      <c r="AJ121">
        <v>16</v>
      </c>
      <c r="AK121">
        <v>18</v>
      </c>
    </row>
    <row r="122" spans="1:37" x14ac:dyDescent="0.2">
      <c r="A122" t="str">
        <f t="shared" si="1"/>
        <v>AutoCanada</v>
      </c>
      <c r="B122" t="s">
        <v>196</v>
      </c>
      <c r="C122" s="1">
        <v>45777</v>
      </c>
      <c r="D122" t="s">
        <v>512</v>
      </c>
      <c r="E122" t="s">
        <v>513</v>
      </c>
      <c r="F122">
        <v>0</v>
      </c>
      <c r="G122">
        <v>0</v>
      </c>
      <c r="H122">
        <v>18</v>
      </c>
      <c r="I122">
        <v>13</v>
      </c>
      <c r="J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153.85</v>
      </c>
      <c r="W122">
        <v>150</v>
      </c>
      <c r="X122">
        <v>0</v>
      </c>
      <c r="Y122">
        <v>0</v>
      </c>
      <c r="Z122">
        <v>0</v>
      </c>
      <c r="AA122">
        <v>0</v>
      </c>
      <c r="AB122">
        <v>303.85000000000002</v>
      </c>
      <c r="AC122" t="s">
        <v>199</v>
      </c>
      <c r="AD122" t="s">
        <v>500</v>
      </c>
      <c r="AE122" t="s">
        <v>514</v>
      </c>
      <c r="AF122" t="s">
        <v>452</v>
      </c>
      <c r="AG122" t="s">
        <v>338</v>
      </c>
      <c r="AH122">
        <v>9999</v>
      </c>
      <c r="AI122" t="b">
        <v>0</v>
      </c>
      <c r="AJ122">
        <v>18</v>
      </c>
      <c r="AK122">
        <v>18</v>
      </c>
    </row>
    <row r="123" spans="1:37" x14ac:dyDescent="0.2">
      <c r="A123" t="str">
        <f t="shared" si="1"/>
        <v>AutoCanada</v>
      </c>
      <c r="B123" t="s">
        <v>196</v>
      </c>
      <c r="C123" s="1">
        <v>45777</v>
      </c>
      <c r="D123" t="s">
        <v>515</v>
      </c>
      <c r="E123" t="s">
        <v>516</v>
      </c>
      <c r="F123">
        <v>0</v>
      </c>
      <c r="G123">
        <v>0</v>
      </c>
      <c r="H123">
        <v>4</v>
      </c>
      <c r="I123">
        <v>5</v>
      </c>
      <c r="J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153.85</v>
      </c>
      <c r="W123">
        <v>57.69</v>
      </c>
      <c r="X123">
        <v>0</v>
      </c>
      <c r="Y123">
        <v>0</v>
      </c>
      <c r="Z123">
        <v>0</v>
      </c>
      <c r="AA123">
        <v>0</v>
      </c>
      <c r="AB123">
        <v>211.54</v>
      </c>
      <c r="AC123" t="s">
        <v>199</v>
      </c>
      <c r="AD123" t="s">
        <v>200</v>
      </c>
      <c r="AE123" t="s">
        <v>517</v>
      </c>
      <c r="AF123" t="s">
        <v>452</v>
      </c>
      <c r="AG123" t="s">
        <v>338</v>
      </c>
      <c r="AH123">
        <v>9999</v>
      </c>
      <c r="AI123" t="b">
        <v>0</v>
      </c>
      <c r="AJ123">
        <v>4</v>
      </c>
      <c r="AK123">
        <v>4</v>
      </c>
    </row>
    <row r="124" spans="1:37" x14ac:dyDescent="0.2">
      <c r="A124" t="str">
        <f t="shared" si="1"/>
        <v>Northwest Auto Group</v>
      </c>
      <c r="B124" t="s">
        <v>196</v>
      </c>
      <c r="C124" s="1">
        <v>45777</v>
      </c>
      <c r="D124" t="s">
        <v>518</v>
      </c>
      <c r="E124" t="s">
        <v>519</v>
      </c>
      <c r="F124">
        <v>0</v>
      </c>
      <c r="G124">
        <v>0</v>
      </c>
      <c r="H124">
        <v>20</v>
      </c>
      <c r="I124">
        <v>0</v>
      </c>
      <c r="J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200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200</v>
      </c>
      <c r="AC124" t="s">
        <v>199</v>
      </c>
      <c r="AD124" t="s">
        <v>200</v>
      </c>
      <c r="AE124" t="s">
        <v>520</v>
      </c>
      <c r="AF124" t="s">
        <v>452</v>
      </c>
      <c r="AG124" t="s">
        <v>521</v>
      </c>
      <c r="AH124">
        <v>9999</v>
      </c>
      <c r="AI124" t="b">
        <v>0</v>
      </c>
      <c r="AJ124">
        <v>19</v>
      </c>
      <c r="AK124">
        <v>23</v>
      </c>
    </row>
    <row r="125" spans="1:37" x14ac:dyDescent="0.2">
      <c r="A125" t="str">
        <f t="shared" si="1"/>
        <v>AutoCanada</v>
      </c>
      <c r="B125" t="s">
        <v>196</v>
      </c>
      <c r="C125" s="1">
        <v>45777</v>
      </c>
      <c r="D125" t="s">
        <v>522</v>
      </c>
      <c r="E125" t="s">
        <v>523</v>
      </c>
      <c r="F125">
        <v>0</v>
      </c>
      <c r="G125">
        <v>0</v>
      </c>
      <c r="H125">
        <v>12</v>
      </c>
      <c r="I125">
        <v>10</v>
      </c>
      <c r="J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153.85</v>
      </c>
      <c r="W125">
        <v>115.38</v>
      </c>
      <c r="X125">
        <v>0</v>
      </c>
      <c r="Y125">
        <v>0</v>
      </c>
      <c r="Z125">
        <v>0</v>
      </c>
      <c r="AA125">
        <v>0</v>
      </c>
      <c r="AB125">
        <v>269.23</v>
      </c>
      <c r="AC125" t="s">
        <v>199</v>
      </c>
      <c r="AD125" t="s">
        <v>200</v>
      </c>
      <c r="AE125" t="s">
        <v>524</v>
      </c>
      <c r="AF125" t="s">
        <v>452</v>
      </c>
      <c r="AG125" t="s">
        <v>338</v>
      </c>
      <c r="AH125">
        <v>9999</v>
      </c>
      <c r="AI125" t="b">
        <v>0</v>
      </c>
      <c r="AJ125">
        <v>11</v>
      </c>
      <c r="AK125">
        <v>12</v>
      </c>
    </row>
    <row r="126" spans="1:37" x14ac:dyDescent="0.2">
      <c r="A126">
        <f t="shared" si="1"/>
        <v>0</v>
      </c>
      <c r="B126" t="s">
        <v>196</v>
      </c>
      <c r="C126" s="1">
        <v>45777</v>
      </c>
      <c r="D126" t="s">
        <v>525</v>
      </c>
      <c r="E126" t="s">
        <v>526</v>
      </c>
      <c r="F126">
        <v>0</v>
      </c>
      <c r="G126">
        <v>0</v>
      </c>
      <c r="H126">
        <v>1</v>
      </c>
      <c r="I126">
        <v>4</v>
      </c>
      <c r="J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</v>
      </c>
      <c r="W126">
        <v>80</v>
      </c>
      <c r="X126">
        <v>0</v>
      </c>
      <c r="Y126">
        <v>0</v>
      </c>
      <c r="Z126">
        <v>0</v>
      </c>
      <c r="AA126">
        <v>0</v>
      </c>
      <c r="AB126">
        <v>90</v>
      </c>
      <c r="AC126" t="s">
        <v>199</v>
      </c>
      <c r="AD126" t="s">
        <v>335</v>
      </c>
      <c r="AE126" t="s">
        <v>527</v>
      </c>
      <c r="AF126" t="s">
        <v>528</v>
      </c>
      <c r="AH126">
        <v>9999</v>
      </c>
      <c r="AI126" t="b">
        <v>0</v>
      </c>
      <c r="AJ126">
        <v>1</v>
      </c>
      <c r="AK126">
        <v>1</v>
      </c>
    </row>
    <row r="127" spans="1:37" x14ac:dyDescent="0.2">
      <c r="A127" t="str">
        <f t="shared" si="1"/>
        <v>Autoaubaine</v>
      </c>
      <c r="B127" t="s">
        <v>196</v>
      </c>
      <c r="C127" s="1">
        <v>45777</v>
      </c>
      <c r="D127" t="s">
        <v>529</v>
      </c>
      <c r="E127" t="s">
        <v>530</v>
      </c>
      <c r="F127">
        <v>0</v>
      </c>
      <c r="G127">
        <v>0</v>
      </c>
      <c r="H127">
        <v>4</v>
      </c>
      <c r="I127">
        <v>5</v>
      </c>
      <c r="J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40</v>
      </c>
      <c r="W127">
        <v>100</v>
      </c>
      <c r="X127">
        <v>0</v>
      </c>
      <c r="Y127">
        <v>0</v>
      </c>
      <c r="Z127">
        <v>0</v>
      </c>
      <c r="AA127">
        <v>0</v>
      </c>
      <c r="AB127">
        <v>140</v>
      </c>
      <c r="AC127" t="s">
        <v>199</v>
      </c>
      <c r="AD127" t="s">
        <v>335</v>
      </c>
      <c r="AE127" t="s">
        <v>531</v>
      </c>
      <c r="AF127" t="s">
        <v>191</v>
      </c>
      <c r="AG127" t="s">
        <v>532</v>
      </c>
      <c r="AH127">
        <v>9999</v>
      </c>
      <c r="AI127" t="b">
        <v>0</v>
      </c>
      <c r="AJ127">
        <v>4</v>
      </c>
      <c r="AK127">
        <v>4</v>
      </c>
    </row>
    <row r="128" spans="1:37" x14ac:dyDescent="0.2">
      <c r="A128" t="str">
        <f t="shared" si="1"/>
        <v>Donnelly Automotive Group</v>
      </c>
      <c r="B128" t="s">
        <v>196</v>
      </c>
      <c r="C128" s="1">
        <v>45777</v>
      </c>
      <c r="D128" t="s">
        <v>533</v>
      </c>
      <c r="E128" t="s">
        <v>534</v>
      </c>
      <c r="F128">
        <v>0</v>
      </c>
      <c r="G128">
        <v>0</v>
      </c>
      <c r="H128">
        <v>10</v>
      </c>
      <c r="I128">
        <v>13</v>
      </c>
      <c r="J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260</v>
      </c>
      <c r="X128">
        <v>0</v>
      </c>
      <c r="Y128">
        <v>0</v>
      </c>
      <c r="Z128">
        <v>0</v>
      </c>
      <c r="AA128">
        <v>0</v>
      </c>
      <c r="AB128">
        <v>360</v>
      </c>
      <c r="AC128" t="s">
        <v>199</v>
      </c>
      <c r="AD128" t="s">
        <v>335</v>
      </c>
      <c r="AE128" t="s">
        <v>535</v>
      </c>
      <c r="AF128" t="s">
        <v>191</v>
      </c>
      <c r="AG128" t="s">
        <v>536</v>
      </c>
      <c r="AH128">
        <v>9999</v>
      </c>
      <c r="AI128" t="b">
        <v>0</v>
      </c>
      <c r="AJ128">
        <v>9</v>
      </c>
      <c r="AK128">
        <v>13</v>
      </c>
    </row>
    <row r="129" spans="1:37" x14ac:dyDescent="0.2">
      <c r="A129" t="str">
        <f t="shared" si="1"/>
        <v>AutoCanada</v>
      </c>
      <c r="B129" t="s">
        <v>196</v>
      </c>
      <c r="C129" s="1">
        <v>45777</v>
      </c>
      <c r="D129" t="s">
        <v>537</v>
      </c>
      <c r="E129" t="s">
        <v>538</v>
      </c>
      <c r="F129">
        <v>0</v>
      </c>
      <c r="G129">
        <v>0</v>
      </c>
      <c r="H129">
        <v>17</v>
      </c>
      <c r="I129">
        <v>16</v>
      </c>
      <c r="J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153.85</v>
      </c>
      <c r="W129">
        <v>184.62</v>
      </c>
      <c r="X129">
        <v>0</v>
      </c>
      <c r="Y129">
        <v>0</v>
      </c>
      <c r="Z129">
        <v>0</v>
      </c>
      <c r="AA129">
        <v>0</v>
      </c>
      <c r="AB129">
        <v>338.47</v>
      </c>
      <c r="AC129" t="s">
        <v>199</v>
      </c>
      <c r="AD129" t="s">
        <v>335</v>
      </c>
      <c r="AE129" t="s">
        <v>539</v>
      </c>
      <c r="AF129" t="s">
        <v>191</v>
      </c>
      <c r="AG129" t="s">
        <v>338</v>
      </c>
      <c r="AH129">
        <v>9999</v>
      </c>
      <c r="AI129" t="b">
        <v>0</v>
      </c>
      <c r="AJ129">
        <v>17</v>
      </c>
      <c r="AK129">
        <v>17</v>
      </c>
    </row>
    <row r="130" spans="1:37" x14ac:dyDescent="0.2">
      <c r="A130" t="str">
        <f t="shared" si="1"/>
        <v>L'Equipe Formule</v>
      </c>
      <c r="B130" t="s">
        <v>196</v>
      </c>
      <c r="C130" s="1">
        <v>45777</v>
      </c>
      <c r="D130" t="s">
        <v>540</v>
      </c>
      <c r="E130" t="s">
        <v>541</v>
      </c>
      <c r="F130">
        <v>0</v>
      </c>
      <c r="G130">
        <v>0</v>
      </c>
      <c r="H130">
        <v>0</v>
      </c>
      <c r="I130">
        <v>5</v>
      </c>
      <c r="J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100</v>
      </c>
      <c r="X130">
        <v>0</v>
      </c>
      <c r="Y130">
        <v>0</v>
      </c>
      <c r="Z130">
        <v>0</v>
      </c>
      <c r="AA130">
        <v>0</v>
      </c>
      <c r="AB130">
        <v>100</v>
      </c>
      <c r="AC130" t="s">
        <v>199</v>
      </c>
      <c r="AD130" t="s">
        <v>542</v>
      </c>
      <c r="AE130" t="s">
        <v>543</v>
      </c>
      <c r="AF130" t="s">
        <v>544</v>
      </c>
      <c r="AG130" t="s">
        <v>545</v>
      </c>
      <c r="AH130">
        <v>9999</v>
      </c>
      <c r="AI130" t="b">
        <v>0</v>
      </c>
      <c r="AJ130">
        <v>0</v>
      </c>
    </row>
    <row r="131" spans="1:37" x14ac:dyDescent="0.2">
      <c r="A131">
        <f t="shared" ref="A131:A194" si="2">AG131</f>
        <v>0</v>
      </c>
      <c r="B131" t="s">
        <v>196</v>
      </c>
      <c r="C131" s="1">
        <v>45777</v>
      </c>
      <c r="D131" t="s">
        <v>546</v>
      </c>
      <c r="E131" t="s">
        <v>547</v>
      </c>
      <c r="F131">
        <v>0</v>
      </c>
      <c r="G131">
        <v>0</v>
      </c>
      <c r="H131">
        <v>11</v>
      </c>
      <c r="I131">
        <v>0</v>
      </c>
      <c r="J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110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110</v>
      </c>
      <c r="AC131" t="s">
        <v>199</v>
      </c>
      <c r="AD131" t="s">
        <v>335</v>
      </c>
      <c r="AE131" t="s">
        <v>548</v>
      </c>
      <c r="AF131" t="s">
        <v>214</v>
      </c>
      <c r="AH131">
        <v>9999</v>
      </c>
      <c r="AI131" t="b">
        <v>0</v>
      </c>
      <c r="AJ131">
        <v>11</v>
      </c>
      <c r="AK131">
        <v>11</v>
      </c>
    </row>
    <row r="132" spans="1:37" x14ac:dyDescent="0.2">
      <c r="A132" t="str">
        <f t="shared" si="2"/>
        <v>Drive Auto Group</v>
      </c>
      <c r="B132" t="s">
        <v>196</v>
      </c>
      <c r="C132" s="1">
        <v>45777</v>
      </c>
      <c r="D132" t="s">
        <v>549</v>
      </c>
      <c r="E132" t="s">
        <v>550</v>
      </c>
      <c r="F132">
        <v>0</v>
      </c>
      <c r="G132">
        <v>0</v>
      </c>
      <c r="H132">
        <v>8</v>
      </c>
      <c r="I132">
        <v>15</v>
      </c>
      <c r="J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80</v>
      </c>
      <c r="W132">
        <v>300</v>
      </c>
      <c r="X132">
        <v>0</v>
      </c>
      <c r="Y132">
        <v>0</v>
      </c>
      <c r="Z132">
        <v>0</v>
      </c>
      <c r="AA132">
        <v>0</v>
      </c>
      <c r="AB132">
        <v>380</v>
      </c>
      <c r="AC132" t="s">
        <v>199</v>
      </c>
      <c r="AD132" t="s">
        <v>335</v>
      </c>
      <c r="AE132" t="s">
        <v>551</v>
      </c>
      <c r="AF132" t="s">
        <v>552</v>
      </c>
      <c r="AG132" t="s">
        <v>553</v>
      </c>
      <c r="AH132">
        <v>9999</v>
      </c>
      <c r="AI132" t="b">
        <v>0</v>
      </c>
      <c r="AJ132">
        <v>4</v>
      </c>
      <c r="AK132">
        <v>8</v>
      </c>
    </row>
    <row r="133" spans="1:37" x14ac:dyDescent="0.2">
      <c r="A133">
        <f t="shared" si="2"/>
        <v>0</v>
      </c>
      <c r="B133" t="s">
        <v>144</v>
      </c>
      <c r="C133" s="1">
        <v>45777</v>
      </c>
      <c r="D133" t="s">
        <v>554</v>
      </c>
      <c r="E133" t="s">
        <v>555</v>
      </c>
      <c r="F133">
        <v>0</v>
      </c>
      <c r="G133">
        <v>0</v>
      </c>
      <c r="H133">
        <v>77</v>
      </c>
      <c r="I133">
        <v>0</v>
      </c>
      <c r="J133">
        <v>77</v>
      </c>
      <c r="K133">
        <v>80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500</v>
      </c>
      <c r="W133">
        <v>0</v>
      </c>
      <c r="X133">
        <v>924</v>
      </c>
      <c r="Y133">
        <v>0</v>
      </c>
      <c r="Z133">
        <v>0</v>
      </c>
      <c r="AA133">
        <v>0</v>
      </c>
      <c r="AB133">
        <v>1424</v>
      </c>
      <c r="AC133" t="s">
        <v>147</v>
      </c>
      <c r="AD133" t="s">
        <v>156</v>
      </c>
      <c r="AE133">
        <v>7512</v>
      </c>
      <c r="AF133" t="s">
        <v>556</v>
      </c>
      <c r="AH133">
        <v>9999</v>
      </c>
      <c r="AI133" t="b">
        <v>1</v>
      </c>
      <c r="AJ133">
        <v>75</v>
      </c>
      <c r="AK133">
        <v>86</v>
      </c>
    </row>
    <row r="134" spans="1:37" x14ac:dyDescent="0.2">
      <c r="A134" t="str">
        <f t="shared" si="2"/>
        <v>Leavens Automotive Group</v>
      </c>
      <c r="B134" t="s">
        <v>196</v>
      </c>
      <c r="C134" s="1">
        <v>45777</v>
      </c>
      <c r="D134" t="s">
        <v>557</v>
      </c>
      <c r="E134" t="s">
        <v>558</v>
      </c>
      <c r="F134">
        <v>0</v>
      </c>
      <c r="G134">
        <v>0</v>
      </c>
      <c r="H134">
        <v>12</v>
      </c>
      <c r="I134">
        <v>12</v>
      </c>
      <c r="J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120</v>
      </c>
      <c r="W134">
        <v>240</v>
      </c>
      <c r="X134">
        <v>0</v>
      </c>
      <c r="Y134">
        <v>0</v>
      </c>
      <c r="Z134">
        <v>0</v>
      </c>
      <c r="AA134">
        <v>0</v>
      </c>
      <c r="AB134">
        <v>360</v>
      </c>
      <c r="AC134" t="s">
        <v>199</v>
      </c>
      <c r="AD134" t="s">
        <v>335</v>
      </c>
      <c r="AE134" t="s">
        <v>419</v>
      </c>
      <c r="AF134" t="s">
        <v>321</v>
      </c>
      <c r="AG134" t="s">
        <v>559</v>
      </c>
      <c r="AH134">
        <v>9999</v>
      </c>
      <c r="AI134" t="b">
        <v>0</v>
      </c>
      <c r="AJ134">
        <v>12</v>
      </c>
      <c r="AK134">
        <v>16</v>
      </c>
    </row>
    <row r="135" spans="1:37" x14ac:dyDescent="0.2">
      <c r="A135" t="str">
        <f t="shared" si="2"/>
        <v>Crown Auto Group</v>
      </c>
      <c r="B135" t="s">
        <v>196</v>
      </c>
      <c r="C135" s="1">
        <v>45777</v>
      </c>
      <c r="D135" t="s">
        <v>560</v>
      </c>
      <c r="E135" t="s">
        <v>561</v>
      </c>
      <c r="F135">
        <v>0</v>
      </c>
      <c r="G135">
        <v>0</v>
      </c>
      <c r="H135">
        <v>12</v>
      </c>
      <c r="I135">
        <v>0</v>
      </c>
      <c r="J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120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120</v>
      </c>
      <c r="AC135" t="s">
        <v>199</v>
      </c>
      <c r="AD135" t="s">
        <v>507</v>
      </c>
      <c r="AE135" t="s">
        <v>562</v>
      </c>
      <c r="AF135" t="s">
        <v>230</v>
      </c>
      <c r="AG135" t="s">
        <v>563</v>
      </c>
      <c r="AH135">
        <v>9999</v>
      </c>
      <c r="AI135" t="b">
        <v>0</v>
      </c>
      <c r="AJ135">
        <v>11</v>
      </c>
      <c r="AK135">
        <v>12</v>
      </c>
    </row>
    <row r="136" spans="1:37" x14ac:dyDescent="0.2">
      <c r="A136" t="str">
        <f t="shared" si="2"/>
        <v>Crown Auto Group</v>
      </c>
      <c r="B136" t="s">
        <v>196</v>
      </c>
      <c r="C136" s="1">
        <v>45777</v>
      </c>
      <c r="D136" t="s">
        <v>564</v>
      </c>
      <c r="E136" t="s">
        <v>565</v>
      </c>
      <c r="F136">
        <v>0</v>
      </c>
      <c r="G136">
        <v>0</v>
      </c>
      <c r="H136">
        <v>106</v>
      </c>
      <c r="I136">
        <v>100</v>
      </c>
      <c r="J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400</v>
      </c>
      <c r="W136">
        <v>2000</v>
      </c>
      <c r="X136">
        <v>0</v>
      </c>
      <c r="Y136">
        <v>0</v>
      </c>
      <c r="Z136">
        <v>0</v>
      </c>
      <c r="AA136">
        <v>0</v>
      </c>
      <c r="AB136">
        <v>2400</v>
      </c>
      <c r="AC136" t="s">
        <v>199</v>
      </c>
      <c r="AD136" t="s">
        <v>507</v>
      </c>
      <c r="AE136" t="s">
        <v>566</v>
      </c>
      <c r="AF136" t="s">
        <v>346</v>
      </c>
      <c r="AG136" t="s">
        <v>563</v>
      </c>
      <c r="AH136">
        <v>9999</v>
      </c>
      <c r="AI136" t="b">
        <v>0</v>
      </c>
      <c r="AJ136">
        <v>106</v>
      </c>
      <c r="AK136">
        <v>101</v>
      </c>
    </row>
    <row r="137" spans="1:37" x14ac:dyDescent="0.2">
      <c r="A137" t="str">
        <f t="shared" si="2"/>
        <v>Kahlig Auto Group</v>
      </c>
      <c r="B137" t="s">
        <v>144</v>
      </c>
      <c r="C137" s="1">
        <v>45777</v>
      </c>
      <c r="D137" t="s">
        <v>567</v>
      </c>
      <c r="E137" t="s">
        <v>568</v>
      </c>
      <c r="F137">
        <v>0</v>
      </c>
      <c r="G137">
        <v>0</v>
      </c>
      <c r="H137">
        <v>18</v>
      </c>
      <c r="I137">
        <v>0</v>
      </c>
      <c r="J137">
        <v>0</v>
      </c>
      <c r="L137">
        <v>18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216</v>
      </c>
      <c r="W137">
        <v>0</v>
      </c>
      <c r="X137">
        <v>0</v>
      </c>
      <c r="Y137">
        <v>180</v>
      </c>
      <c r="Z137">
        <v>0</v>
      </c>
      <c r="AA137">
        <v>0</v>
      </c>
      <c r="AB137">
        <v>396</v>
      </c>
      <c r="AC137" t="s">
        <v>147</v>
      </c>
      <c r="AD137" t="s">
        <v>209</v>
      </c>
      <c r="AE137">
        <v>78211</v>
      </c>
      <c r="AF137" t="s">
        <v>471</v>
      </c>
      <c r="AG137" t="s">
        <v>569</v>
      </c>
      <c r="AH137">
        <v>151</v>
      </c>
      <c r="AI137" t="b">
        <v>0</v>
      </c>
      <c r="AJ137">
        <v>18</v>
      </c>
      <c r="AK137">
        <v>18</v>
      </c>
    </row>
    <row r="138" spans="1:37" x14ac:dyDescent="0.2">
      <c r="A138" t="str">
        <f t="shared" si="2"/>
        <v>AutoCanada</v>
      </c>
      <c r="B138" t="s">
        <v>196</v>
      </c>
      <c r="C138" s="1">
        <v>45777</v>
      </c>
      <c r="D138" t="s">
        <v>570</v>
      </c>
      <c r="E138" t="s">
        <v>571</v>
      </c>
      <c r="F138">
        <v>0</v>
      </c>
      <c r="G138">
        <v>0</v>
      </c>
      <c r="H138">
        <v>54</v>
      </c>
      <c r="I138">
        <v>50</v>
      </c>
      <c r="J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153.85</v>
      </c>
      <c r="W138">
        <v>576.91999999999996</v>
      </c>
      <c r="X138">
        <v>0</v>
      </c>
      <c r="Y138">
        <v>0</v>
      </c>
      <c r="Z138">
        <v>0</v>
      </c>
      <c r="AA138">
        <v>0</v>
      </c>
      <c r="AB138">
        <v>730.77</v>
      </c>
      <c r="AC138" t="s">
        <v>199</v>
      </c>
      <c r="AD138" t="s">
        <v>542</v>
      </c>
      <c r="AE138" t="s">
        <v>572</v>
      </c>
      <c r="AF138" t="s">
        <v>214</v>
      </c>
      <c r="AG138" t="s">
        <v>338</v>
      </c>
      <c r="AH138">
        <v>9999</v>
      </c>
      <c r="AI138" t="b">
        <v>0</v>
      </c>
      <c r="AJ138">
        <v>52</v>
      </c>
      <c r="AK138">
        <v>58</v>
      </c>
    </row>
    <row r="139" spans="1:37" x14ac:dyDescent="0.2">
      <c r="A139" t="str">
        <f t="shared" si="2"/>
        <v>Go Auto Group</v>
      </c>
      <c r="B139" t="s">
        <v>196</v>
      </c>
      <c r="C139" s="1">
        <v>45777</v>
      </c>
      <c r="D139" t="s">
        <v>573</v>
      </c>
      <c r="E139" t="s">
        <v>574</v>
      </c>
      <c r="F139">
        <v>0</v>
      </c>
      <c r="G139">
        <v>0</v>
      </c>
      <c r="H139">
        <v>22</v>
      </c>
      <c r="I139">
        <v>0</v>
      </c>
      <c r="J139">
        <v>0</v>
      </c>
      <c r="L139">
        <v>10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220</v>
      </c>
      <c r="W139">
        <v>0</v>
      </c>
      <c r="X139">
        <v>0</v>
      </c>
      <c r="Y139">
        <v>200</v>
      </c>
      <c r="Z139">
        <v>0</v>
      </c>
      <c r="AA139">
        <v>0</v>
      </c>
      <c r="AB139">
        <v>420</v>
      </c>
      <c r="AC139" t="s">
        <v>199</v>
      </c>
      <c r="AD139" t="s">
        <v>500</v>
      </c>
      <c r="AE139" t="s">
        <v>575</v>
      </c>
      <c r="AF139" t="s">
        <v>221</v>
      </c>
      <c r="AG139" t="s">
        <v>576</v>
      </c>
      <c r="AH139">
        <v>9999</v>
      </c>
      <c r="AI139" t="b">
        <v>0</v>
      </c>
      <c r="AJ139">
        <v>22</v>
      </c>
      <c r="AK139">
        <v>24</v>
      </c>
    </row>
    <row r="140" spans="1:37" x14ac:dyDescent="0.2">
      <c r="A140" t="str">
        <f t="shared" si="2"/>
        <v>Rafih Auto Group</v>
      </c>
      <c r="B140" t="s">
        <v>196</v>
      </c>
      <c r="C140" s="1">
        <v>45777</v>
      </c>
      <c r="D140" t="s">
        <v>577</v>
      </c>
      <c r="E140" t="s">
        <v>578</v>
      </c>
      <c r="F140">
        <v>0</v>
      </c>
      <c r="G140">
        <v>0</v>
      </c>
      <c r="H140">
        <v>8</v>
      </c>
      <c r="I140">
        <v>14</v>
      </c>
      <c r="J140">
        <v>0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80</v>
      </c>
      <c r="W140">
        <v>280</v>
      </c>
      <c r="X140">
        <v>0</v>
      </c>
      <c r="Y140">
        <v>20</v>
      </c>
      <c r="Z140">
        <v>0</v>
      </c>
      <c r="AA140">
        <v>0</v>
      </c>
      <c r="AB140">
        <v>380</v>
      </c>
      <c r="AC140" t="s">
        <v>199</v>
      </c>
      <c r="AD140" t="s">
        <v>335</v>
      </c>
      <c r="AE140" t="s">
        <v>579</v>
      </c>
      <c r="AF140" t="s">
        <v>221</v>
      </c>
      <c r="AG140" t="s">
        <v>412</v>
      </c>
      <c r="AH140">
        <v>9999</v>
      </c>
      <c r="AI140" t="b">
        <v>0</v>
      </c>
      <c r="AJ140">
        <v>8</v>
      </c>
      <c r="AK140">
        <v>8</v>
      </c>
    </row>
    <row r="141" spans="1:37" x14ac:dyDescent="0.2">
      <c r="A141" t="str">
        <f t="shared" si="2"/>
        <v>AWIN</v>
      </c>
      <c r="B141" t="s">
        <v>196</v>
      </c>
      <c r="C141" s="1">
        <v>45777</v>
      </c>
      <c r="D141" t="s">
        <v>580</v>
      </c>
      <c r="E141" t="s">
        <v>581</v>
      </c>
      <c r="F141">
        <v>0</v>
      </c>
      <c r="G141">
        <v>0</v>
      </c>
      <c r="H141">
        <v>5</v>
      </c>
      <c r="I141">
        <v>5</v>
      </c>
      <c r="J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50</v>
      </c>
      <c r="W141">
        <v>100</v>
      </c>
      <c r="X141">
        <v>0</v>
      </c>
      <c r="Y141">
        <v>0</v>
      </c>
      <c r="Z141">
        <v>0</v>
      </c>
      <c r="AA141">
        <v>0</v>
      </c>
      <c r="AB141">
        <v>150</v>
      </c>
      <c r="AC141" t="s">
        <v>199</v>
      </c>
      <c r="AD141" t="s">
        <v>335</v>
      </c>
      <c r="AE141" t="s">
        <v>582</v>
      </c>
      <c r="AF141" t="s">
        <v>178</v>
      </c>
      <c r="AG141" t="s">
        <v>438</v>
      </c>
      <c r="AH141">
        <v>9999</v>
      </c>
      <c r="AI141" t="b">
        <v>0</v>
      </c>
      <c r="AJ141">
        <v>4</v>
      </c>
      <c r="AK141">
        <v>5</v>
      </c>
    </row>
    <row r="142" spans="1:37" x14ac:dyDescent="0.2">
      <c r="A142" t="str">
        <f t="shared" si="2"/>
        <v>Herb Chambers Cos.</v>
      </c>
      <c r="B142" t="s">
        <v>144</v>
      </c>
      <c r="C142" s="1">
        <v>45777</v>
      </c>
      <c r="D142" t="s">
        <v>583</v>
      </c>
      <c r="E142" t="s">
        <v>584</v>
      </c>
      <c r="F142">
        <v>0</v>
      </c>
      <c r="G142">
        <v>0</v>
      </c>
      <c r="H142">
        <v>75</v>
      </c>
      <c r="I142">
        <v>120</v>
      </c>
      <c r="J142">
        <v>75</v>
      </c>
      <c r="K142">
        <v>45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500</v>
      </c>
      <c r="W142">
        <v>2400</v>
      </c>
      <c r="X142">
        <v>750</v>
      </c>
      <c r="Y142">
        <v>0</v>
      </c>
      <c r="Z142">
        <v>0</v>
      </c>
      <c r="AA142">
        <v>0</v>
      </c>
      <c r="AB142">
        <v>3650</v>
      </c>
      <c r="AC142" t="s">
        <v>147</v>
      </c>
      <c r="AD142" t="s">
        <v>152</v>
      </c>
      <c r="AE142">
        <v>2134</v>
      </c>
      <c r="AF142" t="s">
        <v>210</v>
      </c>
      <c r="AG142" t="s">
        <v>76</v>
      </c>
      <c r="AH142">
        <v>24</v>
      </c>
      <c r="AI142" t="b">
        <v>1</v>
      </c>
      <c r="AJ142">
        <v>75</v>
      </c>
      <c r="AK142">
        <v>76</v>
      </c>
    </row>
    <row r="143" spans="1:37" x14ac:dyDescent="0.2">
      <c r="A143" t="str">
        <f t="shared" si="2"/>
        <v>AutoCanada</v>
      </c>
      <c r="B143" t="s">
        <v>196</v>
      </c>
      <c r="C143" s="1">
        <v>45777</v>
      </c>
      <c r="D143" t="s">
        <v>585</v>
      </c>
      <c r="E143" t="s">
        <v>586</v>
      </c>
      <c r="F143">
        <v>0</v>
      </c>
      <c r="G143">
        <v>0</v>
      </c>
      <c r="H143">
        <v>6</v>
      </c>
      <c r="I143">
        <v>9</v>
      </c>
      <c r="J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153.85</v>
      </c>
      <c r="W143">
        <v>103.85</v>
      </c>
      <c r="X143">
        <v>0</v>
      </c>
      <c r="Y143">
        <v>0</v>
      </c>
      <c r="Z143">
        <v>0</v>
      </c>
      <c r="AA143">
        <v>0</v>
      </c>
      <c r="AB143">
        <v>257.7</v>
      </c>
      <c r="AC143" t="s">
        <v>199</v>
      </c>
      <c r="AD143" t="s">
        <v>335</v>
      </c>
      <c r="AE143" t="s">
        <v>587</v>
      </c>
      <c r="AF143" t="s">
        <v>188</v>
      </c>
      <c r="AG143" t="s">
        <v>338</v>
      </c>
      <c r="AH143">
        <v>9999</v>
      </c>
      <c r="AI143" t="b">
        <v>0</v>
      </c>
      <c r="AJ143">
        <v>6</v>
      </c>
      <c r="AK143">
        <v>6</v>
      </c>
    </row>
    <row r="144" spans="1:37" x14ac:dyDescent="0.2">
      <c r="A144" t="str">
        <f t="shared" si="2"/>
        <v>Prestige Auto Group</v>
      </c>
      <c r="B144" t="s">
        <v>196</v>
      </c>
      <c r="C144" s="1">
        <v>45777</v>
      </c>
      <c r="D144" t="s">
        <v>588</v>
      </c>
      <c r="E144" t="s">
        <v>589</v>
      </c>
      <c r="F144">
        <v>0</v>
      </c>
      <c r="G144">
        <v>0</v>
      </c>
      <c r="H144">
        <v>7</v>
      </c>
      <c r="I144">
        <v>15</v>
      </c>
      <c r="J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70</v>
      </c>
      <c r="W144">
        <v>300</v>
      </c>
      <c r="X144">
        <v>0</v>
      </c>
      <c r="Y144">
        <v>0</v>
      </c>
      <c r="Z144">
        <v>0</v>
      </c>
      <c r="AA144">
        <v>0</v>
      </c>
      <c r="AB144">
        <v>370</v>
      </c>
      <c r="AC144" t="s">
        <v>199</v>
      </c>
      <c r="AD144" t="s">
        <v>335</v>
      </c>
      <c r="AE144" t="s">
        <v>590</v>
      </c>
      <c r="AF144" t="s">
        <v>188</v>
      </c>
      <c r="AG144" t="s">
        <v>591</v>
      </c>
      <c r="AH144">
        <v>9999</v>
      </c>
      <c r="AI144" t="b">
        <v>0</v>
      </c>
      <c r="AJ144">
        <v>7</v>
      </c>
      <c r="AK144">
        <v>7</v>
      </c>
    </row>
    <row r="145" spans="1:37" x14ac:dyDescent="0.2">
      <c r="A145" t="str">
        <f t="shared" si="2"/>
        <v>AutoCanada</v>
      </c>
      <c r="B145" t="s">
        <v>196</v>
      </c>
      <c r="C145" s="1">
        <v>45777</v>
      </c>
      <c r="D145" t="s">
        <v>592</v>
      </c>
      <c r="E145" t="s">
        <v>593</v>
      </c>
      <c r="F145">
        <v>0</v>
      </c>
      <c r="G145">
        <v>0</v>
      </c>
      <c r="H145">
        <v>0</v>
      </c>
      <c r="I145">
        <v>4</v>
      </c>
      <c r="J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153.85</v>
      </c>
      <c r="W145">
        <v>46.15</v>
      </c>
      <c r="X145">
        <v>0</v>
      </c>
      <c r="Y145">
        <v>0</v>
      </c>
      <c r="Z145">
        <v>0</v>
      </c>
      <c r="AA145">
        <v>0</v>
      </c>
      <c r="AB145">
        <v>200</v>
      </c>
      <c r="AC145" t="s">
        <v>199</v>
      </c>
      <c r="AD145" t="s">
        <v>335</v>
      </c>
      <c r="AE145" t="s">
        <v>594</v>
      </c>
      <c r="AF145" t="s">
        <v>188</v>
      </c>
      <c r="AG145" t="s">
        <v>338</v>
      </c>
      <c r="AH145">
        <v>9999</v>
      </c>
      <c r="AI145" t="b">
        <v>0</v>
      </c>
      <c r="AJ145">
        <v>0</v>
      </c>
    </row>
    <row r="146" spans="1:37" x14ac:dyDescent="0.2">
      <c r="A146" t="str">
        <f t="shared" si="2"/>
        <v>Birchwood Automotive Group</v>
      </c>
      <c r="B146" t="s">
        <v>196</v>
      </c>
      <c r="C146" s="1">
        <v>45777</v>
      </c>
      <c r="D146" t="s">
        <v>595</v>
      </c>
      <c r="E146" t="s">
        <v>596</v>
      </c>
      <c r="F146">
        <v>0</v>
      </c>
      <c r="G146">
        <v>0</v>
      </c>
      <c r="H146">
        <v>9</v>
      </c>
      <c r="I146">
        <v>9</v>
      </c>
      <c r="J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90</v>
      </c>
      <c r="W146">
        <v>180</v>
      </c>
      <c r="X146">
        <v>0</v>
      </c>
      <c r="Y146">
        <v>0</v>
      </c>
      <c r="Z146">
        <v>0</v>
      </c>
      <c r="AA146">
        <v>0</v>
      </c>
      <c r="AB146">
        <v>270</v>
      </c>
      <c r="AC146" t="s">
        <v>199</v>
      </c>
      <c r="AD146" t="s">
        <v>507</v>
      </c>
      <c r="AE146" t="s">
        <v>597</v>
      </c>
      <c r="AF146" t="s">
        <v>452</v>
      </c>
      <c r="AG146" t="s">
        <v>598</v>
      </c>
      <c r="AH146">
        <v>9999</v>
      </c>
      <c r="AI146" t="b">
        <v>0</v>
      </c>
      <c r="AJ146">
        <v>9</v>
      </c>
      <c r="AK146">
        <v>10</v>
      </c>
    </row>
    <row r="147" spans="1:37" x14ac:dyDescent="0.2">
      <c r="A147" t="str">
        <f t="shared" si="2"/>
        <v>Indigo Auto Group</v>
      </c>
      <c r="B147" t="s">
        <v>144</v>
      </c>
      <c r="C147" s="1">
        <v>45777</v>
      </c>
      <c r="D147" t="s">
        <v>599</v>
      </c>
      <c r="E147" t="s">
        <v>600</v>
      </c>
      <c r="F147">
        <v>0</v>
      </c>
      <c r="G147">
        <v>0</v>
      </c>
      <c r="H147">
        <v>6</v>
      </c>
      <c r="I147">
        <v>9</v>
      </c>
      <c r="J147">
        <v>6</v>
      </c>
      <c r="K147">
        <v>4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78</v>
      </c>
      <c r="W147">
        <v>180</v>
      </c>
      <c r="X147">
        <v>72</v>
      </c>
      <c r="Y147">
        <v>0</v>
      </c>
      <c r="Z147">
        <v>0</v>
      </c>
      <c r="AA147">
        <v>0</v>
      </c>
      <c r="AB147">
        <v>330</v>
      </c>
      <c r="AC147" t="s">
        <v>147</v>
      </c>
      <c r="AD147" t="s">
        <v>199</v>
      </c>
      <c r="AE147">
        <v>94061</v>
      </c>
      <c r="AF147" t="s">
        <v>329</v>
      </c>
      <c r="AG147" t="s">
        <v>601</v>
      </c>
      <c r="AH147">
        <v>89</v>
      </c>
      <c r="AI147" t="b">
        <v>1</v>
      </c>
      <c r="AJ147">
        <v>6</v>
      </c>
      <c r="AK147">
        <v>6</v>
      </c>
    </row>
    <row r="148" spans="1:37" x14ac:dyDescent="0.2">
      <c r="A148">
        <f t="shared" si="2"/>
        <v>0</v>
      </c>
      <c r="B148" t="s">
        <v>196</v>
      </c>
      <c r="C148" s="1">
        <v>45777</v>
      </c>
      <c r="D148" t="s">
        <v>602</v>
      </c>
      <c r="E148" t="s">
        <v>603</v>
      </c>
      <c r="F148">
        <v>0</v>
      </c>
      <c r="G148">
        <v>0</v>
      </c>
      <c r="H148">
        <v>14</v>
      </c>
      <c r="I148">
        <v>0</v>
      </c>
      <c r="J148">
        <v>0</v>
      </c>
      <c r="L148">
        <v>7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140</v>
      </c>
      <c r="W148">
        <v>0</v>
      </c>
      <c r="X148">
        <v>0</v>
      </c>
      <c r="Y148">
        <v>140</v>
      </c>
      <c r="Z148">
        <v>0</v>
      </c>
      <c r="AA148">
        <v>0</v>
      </c>
      <c r="AB148">
        <v>280</v>
      </c>
      <c r="AC148" t="s">
        <v>199</v>
      </c>
      <c r="AD148" t="s">
        <v>507</v>
      </c>
      <c r="AE148" t="s">
        <v>604</v>
      </c>
      <c r="AF148" t="s">
        <v>221</v>
      </c>
      <c r="AH148">
        <v>9999</v>
      </c>
      <c r="AI148" t="b">
        <v>0</v>
      </c>
      <c r="AJ148">
        <v>13</v>
      </c>
      <c r="AK148">
        <v>14</v>
      </c>
    </row>
    <row r="149" spans="1:37" x14ac:dyDescent="0.2">
      <c r="A149">
        <f t="shared" si="2"/>
        <v>0</v>
      </c>
      <c r="B149" t="s">
        <v>196</v>
      </c>
      <c r="C149" s="1">
        <v>45777</v>
      </c>
      <c r="D149" t="s">
        <v>605</v>
      </c>
      <c r="E149" t="s">
        <v>606</v>
      </c>
      <c r="F149">
        <v>0</v>
      </c>
      <c r="G149">
        <v>0</v>
      </c>
      <c r="H149">
        <v>13</v>
      </c>
      <c r="I149">
        <v>0</v>
      </c>
      <c r="J149">
        <v>0</v>
      </c>
      <c r="L149">
        <v>13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130</v>
      </c>
      <c r="W149">
        <v>0</v>
      </c>
      <c r="X149">
        <v>0</v>
      </c>
      <c r="Y149">
        <v>260</v>
      </c>
      <c r="Z149">
        <v>0</v>
      </c>
      <c r="AA149">
        <v>0</v>
      </c>
      <c r="AB149">
        <v>390</v>
      </c>
      <c r="AC149" t="s">
        <v>199</v>
      </c>
      <c r="AD149" t="s">
        <v>335</v>
      </c>
      <c r="AE149" t="s">
        <v>607</v>
      </c>
      <c r="AF149" t="s">
        <v>221</v>
      </c>
      <c r="AH149">
        <v>9999</v>
      </c>
      <c r="AI149" t="b">
        <v>0</v>
      </c>
      <c r="AJ149">
        <v>13</v>
      </c>
      <c r="AK149">
        <v>13</v>
      </c>
    </row>
    <row r="150" spans="1:37" x14ac:dyDescent="0.2">
      <c r="A150">
        <f t="shared" si="2"/>
        <v>0</v>
      </c>
      <c r="B150" t="s">
        <v>196</v>
      </c>
      <c r="C150" s="1">
        <v>45777</v>
      </c>
      <c r="D150" t="s">
        <v>608</v>
      </c>
      <c r="E150" t="s">
        <v>609</v>
      </c>
      <c r="F150">
        <v>0</v>
      </c>
      <c r="G150">
        <v>0</v>
      </c>
      <c r="H150">
        <v>7</v>
      </c>
      <c r="I150">
        <v>0</v>
      </c>
      <c r="J150">
        <v>0</v>
      </c>
      <c r="L150">
        <v>7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70</v>
      </c>
      <c r="W150">
        <v>0</v>
      </c>
      <c r="X150">
        <v>0</v>
      </c>
      <c r="Y150">
        <v>140</v>
      </c>
      <c r="Z150">
        <v>0</v>
      </c>
      <c r="AA150">
        <v>0</v>
      </c>
      <c r="AB150">
        <v>210</v>
      </c>
      <c r="AC150" t="s">
        <v>199</v>
      </c>
      <c r="AD150" t="s">
        <v>500</v>
      </c>
      <c r="AE150" t="s">
        <v>610</v>
      </c>
      <c r="AF150" t="s">
        <v>221</v>
      </c>
      <c r="AH150">
        <v>9999</v>
      </c>
      <c r="AI150" t="b">
        <v>0</v>
      </c>
      <c r="AJ150">
        <v>7</v>
      </c>
      <c r="AK150">
        <v>7</v>
      </c>
    </row>
    <row r="151" spans="1:37" x14ac:dyDescent="0.2">
      <c r="A151">
        <f t="shared" si="2"/>
        <v>0</v>
      </c>
      <c r="B151" t="s">
        <v>196</v>
      </c>
      <c r="C151" s="1">
        <v>45777</v>
      </c>
      <c r="D151" t="s">
        <v>611</v>
      </c>
      <c r="E151" t="s">
        <v>612</v>
      </c>
      <c r="F151">
        <v>0</v>
      </c>
      <c r="G151">
        <v>0</v>
      </c>
      <c r="H151">
        <v>4</v>
      </c>
      <c r="I151">
        <v>0</v>
      </c>
      <c r="J151">
        <v>0</v>
      </c>
      <c r="L151">
        <v>3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40</v>
      </c>
      <c r="W151">
        <v>0</v>
      </c>
      <c r="X151">
        <v>0</v>
      </c>
      <c r="Y151">
        <v>60</v>
      </c>
      <c r="Z151">
        <v>0</v>
      </c>
      <c r="AA151">
        <v>0</v>
      </c>
      <c r="AB151">
        <v>100</v>
      </c>
      <c r="AC151" t="s">
        <v>199</v>
      </c>
      <c r="AD151" t="s">
        <v>507</v>
      </c>
      <c r="AE151" t="s">
        <v>613</v>
      </c>
      <c r="AF151" t="s">
        <v>221</v>
      </c>
      <c r="AH151">
        <v>9999</v>
      </c>
      <c r="AI151" t="b">
        <v>0</v>
      </c>
      <c r="AJ151">
        <v>4</v>
      </c>
      <c r="AK151">
        <v>4</v>
      </c>
    </row>
    <row r="152" spans="1:37" x14ac:dyDescent="0.2">
      <c r="A152">
        <f t="shared" si="2"/>
        <v>0</v>
      </c>
      <c r="B152" t="s">
        <v>196</v>
      </c>
      <c r="C152" s="1">
        <v>45777</v>
      </c>
      <c r="D152" t="s">
        <v>614</v>
      </c>
      <c r="E152" t="s">
        <v>615</v>
      </c>
      <c r="F152">
        <v>0</v>
      </c>
      <c r="G152">
        <v>0</v>
      </c>
      <c r="H152">
        <v>8</v>
      </c>
      <c r="I152">
        <v>1</v>
      </c>
      <c r="J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80</v>
      </c>
      <c r="W152">
        <v>20</v>
      </c>
      <c r="X152">
        <v>0</v>
      </c>
      <c r="Y152">
        <v>40</v>
      </c>
      <c r="Z152">
        <v>0</v>
      </c>
      <c r="AA152">
        <v>0</v>
      </c>
      <c r="AB152">
        <v>140</v>
      </c>
      <c r="AC152" t="s">
        <v>199</v>
      </c>
      <c r="AD152" t="s">
        <v>335</v>
      </c>
      <c r="AE152" t="s">
        <v>616</v>
      </c>
      <c r="AF152" t="s">
        <v>221</v>
      </c>
      <c r="AH152">
        <v>9999</v>
      </c>
      <c r="AI152" t="b">
        <v>0</v>
      </c>
      <c r="AJ152">
        <v>6</v>
      </c>
      <c r="AK152">
        <v>8</v>
      </c>
    </row>
    <row r="153" spans="1:37" x14ac:dyDescent="0.2">
      <c r="A153" t="str">
        <f t="shared" si="2"/>
        <v>Canada One Auto Group</v>
      </c>
      <c r="B153" t="s">
        <v>196</v>
      </c>
      <c r="C153" s="1">
        <v>45777</v>
      </c>
      <c r="D153" t="s">
        <v>617</v>
      </c>
      <c r="E153" t="s">
        <v>618</v>
      </c>
      <c r="F153">
        <v>0</v>
      </c>
      <c r="G153">
        <v>0</v>
      </c>
      <c r="H153">
        <v>6</v>
      </c>
      <c r="I153">
        <v>2</v>
      </c>
      <c r="J153">
        <v>0</v>
      </c>
      <c r="L153">
        <v>5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60</v>
      </c>
      <c r="W153">
        <v>40</v>
      </c>
      <c r="X153">
        <v>0</v>
      </c>
      <c r="Y153">
        <v>100</v>
      </c>
      <c r="Z153">
        <v>0</v>
      </c>
      <c r="AA153">
        <v>0</v>
      </c>
      <c r="AB153">
        <v>200</v>
      </c>
      <c r="AC153" t="s">
        <v>199</v>
      </c>
      <c r="AD153" t="s">
        <v>200</v>
      </c>
      <c r="AE153" t="s">
        <v>619</v>
      </c>
      <c r="AF153" t="s">
        <v>221</v>
      </c>
      <c r="AG153" t="s">
        <v>620</v>
      </c>
      <c r="AH153">
        <v>9999</v>
      </c>
      <c r="AI153" t="b">
        <v>0</v>
      </c>
      <c r="AJ153">
        <v>6</v>
      </c>
      <c r="AK153">
        <v>6</v>
      </c>
    </row>
    <row r="154" spans="1:37" x14ac:dyDescent="0.2">
      <c r="A154">
        <f t="shared" si="2"/>
        <v>0</v>
      </c>
      <c r="B154" t="s">
        <v>196</v>
      </c>
      <c r="C154" s="1">
        <v>45777</v>
      </c>
      <c r="D154" t="s">
        <v>621</v>
      </c>
      <c r="E154" t="s">
        <v>622</v>
      </c>
      <c r="F154">
        <v>0</v>
      </c>
      <c r="G154">
        <v>0</v>
      </c>
      <c r="H154">
        <v>14</v>
      </c>
      <c r="I154">
        <v>0</v>
      </c>
      <c r="J154">
        <v>0</v>
      </c>
      <c r="L154">
        <v>14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140</v>
      </c>
      <c r="W154">
        <v>0</v>
      </c>
      <c r="X154">
        <v>0</v>
      </c>
      <c r="Y154">
        <v>280</v>
      </c>
      <c r="Z154">
        <v>0</v>
      </c>
      <c r="AA154">
        <v>0</v>
      </c>
      <c r="AB154">
        <v>420</v>
      </c>
      <c r="AC154" t="s">
        <v>199</v>
      </c>
      <c r="AD154" t="s">
        <v>335</v>
      </c>
      <c r="AE154" t="s">
        <v>623</v>
      </c>
      <c r="AF154" t="s">
        <v>221</v>
      </c>
      <c r="AH154">
        <v>9999</v>
      </c>
      <c r="AI154" t="b">
        <v>0</v>
      </c>
      <c r="AJ154">
        <v>13</v>
      </c>
      <c r="AK154">
        <v>15</v>
      </c>
    </row>
    <row r="155" spans="1:37" x14ac:dyDescent="0.2">
      <c r="A155">
        <f t="shared" si="2"/>
        <v>0</v>
      </c>
      <c r="B155" t="s">
        <v>196</v>
      </c>
      <c r="C155" s="1">
        <v>45777</v>
      </c>
      <c r="D155" t="s">
        <v>624</v>
      </c>
      <c r="E155" t="s">
        <v>625</v>
      </c>
      <c r="F155">
        <v>0</v>
      </c>
      <c r="G155">
        <v>0</v>
      </c>
      <c r="H155">
        <v>8</v>
      </c>
      <c r="I155">
        <v>0</v>
      </c>
      <c r="J155">
        <v>0</v>
      </c>
      <c r="L155">
        <v>7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80</v>
      </c>
      <c r="W155">
        <v>0</v>
      </c>
      <c r="X155">
        <v>0</v>
      </c>
      <c r="Y155">
        <v>140</v>
      </c>
      <c r="Z155">
        <v>0</v>
      </c>
      <c r="AA155">
        <v>0</v>
      </c>
      <c r="AB155">
        <v>220</v>
      </c>
      <c r="AC155" t="s">
        <v>199</v>
      </c>
      <c r="AD155" t="s">
        <v>500</v>
      </c>
      <c r="AE155" t="s">
        <v>626</v>
      </c>
      <c r="AF155" t="s">
        <v>221</v>
      </c>
      <c r="AH155">
        <v>9999</v>
      </c>
      <c r="AI155" t="b">
        <v>0</v>
      </c>
      <c r="AJ155">
        <v>8</v>
      </c>
      <c r="AK155">
        <v>7</v>
      </c>
    </row>
    <row r="156" spans="1:37" x14ac:dyDescent="0.2">
      <c r="A156">
        <f t="shared" si="2"/>
        <v>0</v>
      </c>
      <c r="B156" t="s">
        <v>196</v>
      </c>
      <c r="C156" s="1">
        <v>45777</v>
      </c>
      <c r="D156" t="s">
        <v>627</v>
      </c>
      <c r="E156" t="s">
        <v>628</v>
      </c>
      <c r="F156">
        <v>0</v>
      </c>
      <c r="G156">
        <v>0</v>
      </c>
      <c r="H156">
        <v>2</v>
      </c>
      <c r="I156">
        <v>0</v>
      </c>
      <c r="J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20</v>
      </c>
      <c r="W156">
        <v>0</v>
      </c>
      <c r="X156">
        <v>0</v>
      </c>
      <c r="Y156">
        <v>20</v>
      </c>
      <c r="Z156">
        <v>0</v>
      </c>
      <c r="AA156">
        <v>0</v>
      </c>
      <c r="AB156">
        <v>40</v>
      </c>
      <c r="AC156" t="s">
        <v>199</v>
      </c>
      <c r="AD156" t="s">
        <v>335</v>
      </c>
      <c r="AE156" t="s">
        <v>629</v>
      </c>
      <c r="AF156" t="s">
        <v>221</v>
      </c>
      <c r="AH156">
        <v>9999</v>
      </c>
      <c r="AI156" t="b">
        <v>0</v>
      </c>
      <c r="AJ156">
        <v>2</v>
      </c>
      <c r="AK156">
        <v>2</v>
      </c>
    </row>
    <row r="157" spans="1:37" x14ac:dyDescent="0.2">
      <c r="A157" t="str">
        <f t="shared" si="2"/>
        <v>Carson Automotive Group</v>
      </c>
      <c r="B157" t="s">
        <v>196</v>
      </c>
      <c r="C157" s="1">
        <v>45777</v>
      </c>
      <c r="D157" t="s">
        <v>630</v>
      </c>
      <c r="E157" t="s">
        <v>631</v>
      </c>
      <c r="F157">
        <v>0</v>
      </c>
      <c r="G157">
        <v>0</v>
      </c>
      <c r="H157">
        <v>4</v>
      </c>
      <c r="I157">
        <v>2</v>
      </c>
      <c r="J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40</v>
      </c>
      <c r="W157">
        <v>40</v>
      </c>
      <c r="X157">
        <v>0</v>
      </c>
      <c r="Y157">
        <v>0</v>
      </c>
      <c r="Z157">
        <v>0</v>
      </c>
      <c r="AA157">
        <v>0</v>
      </c>
      <c r="AB157">
        <v>80</v>
      </c>
      <c r="AC157" t="s">
        <v>199</v>
      </c>
      <c r="AD157" t="s">
        <v>200</v>
      </c>
      <c r="AE157" t="s">
        <v>632</v>
      </c>
      <c r="AF157" t="s">
        <v>221</v>
      </c>
      <c r="AG157" t="s">
        <v>633</v>
      </c>
      <c r="AH157">
        <v>9999</v>
      </c>
      <c r="AI157" t="b">
        <v>0</v>
      </c>
      <c r="AJ157">
        <v>2</v>
      </c>
      <c r="AK157">
        <v>4</v>
      </c>
    </row>
    <row r="158" spans="1:37" x14ac:dyDescent="0.2">
      <c r="A158">
        <f t="shared" si="2"/>
        <v>0</v>
      </c>
      <c r="B158" t="s">
        <v>196</v>
      </c>
      <c r="C158" s="1">
        <v>45777</v>
      </c>
      <c r="D158" t="s">
        <v>634</v>
      </c>
      <c r="E158" t="s">
        <v>635</v>
      </c>
      <c r="F158">
        <v>0</v>
      </c>
      <c r="G158">
        <v>0</v>
      </c>
      <c r="H158">
        <v>3</v>
      </c>
      <c r="I158">
        <v>0</v>
      </c>
      <c r="J158">
        <v>0</v>
      </c>
      <c r="L158">
        <v>3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30</v>
      </c>
      <c r="W158">
        <v>0</v>
      </c>
      <c r="X158">
        <v>0</v>
      </c>
      <c r="Y158">
        <v>60</v>
      </c>
      <c r="Z158">
        <v>0</v>
      </c>
      <c r="AA158">
        <v>0</v>
      </c>
      <c r="AB158">
        <v>90</v>
      </c>
      <c r="AC158" t="s">
        <v>199</v>
      </c>
      <c r="AD158" t="s">
        <v>335</v>
      </c>
      <c r="AE158" t="s">
        <v>636</v>
      </c>
      <c r="AF158" t="s">
        <v>221</v>
      </c>
      <c r="AH158">
        <v>9999</v>
      </c>
      <c r="AI158" t="b">
        <v>0</v>
      </c>
      <c r="AJ158">
        <v>3</v>
      </c>
      <c r="AK158">
        <v>3</v>
      </c>
    </row>
    <row r="159" spans="1:37" x14ac:dyDescent="0.2">
      <c r="A159">
        <f t="shared" si="2"/>
        <v>0</v>
      </c>
      <c r="B159" t="s">
        <v>144</v>
      </c>
      <c r="C159" s="1">
        <v>45777</v>
      </c>
      <c r="D159" t="s">
        <v>637</v>
      </c>
      <c r="E159" t="s">
        <v>638</v>
      </c>
      <c r="F159">
        <v>0</v>
      </c>
      <c r="G159">
        <v>0</v>
      </c>
      <c r="H159">
        <v>0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147</v>
      </c>
      <c r="AD159" t="s">
        <v>148</v>
      </c>
      <c r="AE159">
        <v>66112</v>
      </c>
      <c r="AF159" t="s">
        <v>346</v>
      </c>
      <c r="AH159">
        <v>9999</v>
      </c>
      <c r="AI159" t="b">
        <v>0</v>
      </c>
      <c r="AJ159">
        <v>0</v>
      </c>
    </row>
    <row r="160" spans="1:37" x14ac:dyDescent="0.2">
      <c r="A160" t="str">
        <f t="shared" si="2"/>
        <v>AutoCanada</v>
      </c>
      <c r="B160" t="s">
        <v>196</v>
      </c>
      <c r="C160" s="1">
        <v>45777</v>
      </c>
      <c r="D160" t="s">
        <v>639</v>
      </c>
      <c r="E160" t="s">
        <v>640</v>
      </c>
      <c r="F160">
        <v>0</v>
      </c>
      <c r="G160">
        <v>0</v>
      </c>
      <c r="H160">
        <v>26</v>
      </c>
      <c r="I160">
        <v>34</v>
      </c>
      <c r="J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153.85</v>
      </c>
      <c r="W160">
        <v>392.31</v>
      </c>
      <c r="X160">
        <v>0</v>
      </c>
      <c r="Y160">
        <v>0</v>
      </c>
      <c r="Z160">
        <v>0</v>
      </c>
      <c r="AA160">
        <v>0</v>
      </c>
      <c r="AB160">
        <v>546.16</v>
      </c>
      <c r="AC160" t="s">
        <v>199</v>
      </c>
      <c r="AD160" t="s">
        <v>542</v>
      </c>
      <c r="AE160" t="s">
        <v>641</v>
      </c>
      <c r="AF160" t="s">
        <v>354</v>
      </c>
      <c r="AG160" t="s">
        <v>338</v>
      </c>
      <c r="AH160">
        <v>9999</v>
      </c>
      <c r="AI160" t="b">
        <v>0</v>
      </c>
      <c r="AJ160">
        <v>26</v>
      </c>
      <c r="AK160">
        <v>26</v>
      </c>
    </row>
    <row r="161" spans="1:37" x14ac:dyDescent="0.2">
      <c r="A161" t="str">
        <f t="shared" si="2"/>
        <v>AutoCanada</v>
      </c>
      <c r="B161" t="s">
        <v>196</v>
      </c>
      <c r="C161" s="1">
        <v>45777</v>
      </c>
      <c r="D161" t="s">
        <v>642</v>
      </c>
      <c r="E161" t="s">
        <v>643</v>
      </c>
      <c r="F161">
        <v>0</v>
      </c>
      <c r="G161">
        <v>0</v>
      </c>
      <c r="H161">
        <v>5</v>
      </c>
      <c r="I161">
        <v>0</v>
      </c>
      <c r="J161">
        <v>0</v>
      </c>
      <c r="L161">
        <v>6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153.85</v>
      </c>
      <c r="W161">
        <v>0</v>
      </c>
      <c r="X161">
        <v>0</v>
      </c>
      <c r="Y161">
        <v>69.23</v>
      </c>
      <c r="Z161">
        <v>0</v>
      </c>
      <c r="AA161">
        <v>0</v>
      </c>
      <c r="AB161">
        <v>223.08</v>
      </c>
      <c r="AC161" t="s">
        <v>199</v>
      </c>
      <c r="AD161" t="s">
        <v>644</v>
      </c>
      <c r="AE161" t="s">
        <v>645</v>
      </c>
      <c r="AF161" t="s">
        <v>357</v>
      </c>
      <c r="AG161" t="s">
        <v>338</v>
      </c>
      <c r="AH161">
        <v>9999</v>
      </c>
      <c r="AI161" t="b">
        <v>0</v>
      </c>
      <c r="AJ161">
        <v>4</v>
      </c>
      <c r="AK161">
        <v>6</v>
      </c>
    </row>
    <row r="162" spans="1:37" x14ac:dyDescent="0.2">
      <c r="A162">
        <f t="shared" si="2"/>
        <v>0</v>
      </c>
      <c r="B162" t="s">
        <v>196</v>
      </c>
      <c r="C162" s="1">
        <v>45777</v>
      </c>
      <c r="D162" t="s">
        <v>646</v>
      </c>
      <c r="E162" t="s">
        <v>647</v>
      </c>
      <c r="F162">
        <v>0</v>
      </c>
      <c r="G162">
        <v>0</v>
      </c>
      <c r="H162">
        <v>10</v>
      </c>
      <c r="I162">
        <v>9</v>
      </c>
      <c r="J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>
        <v>180</v>
      </c>
      <c r="X162">
        <v>0</v>
      </c>
      <c r="Y162">
        <v>0</v>
      </c>
      <c r="Z162">
        <v>0</v>
      </c>
      <c r="AA162">
        <v>0</v>
      </c>
      <c r="AB162">
        <v>280</v>
      </c>
      <c r="AC162" t="s">
        <v>199</v>
      </c>
      <c r="AD162" t="s">
        <v>542</v>
      </c>
      <c r="AE162" t="s">
        <v>648</v>
      </c>
      <c r="AF162" t="s">
        <v>221</v>
      </c>
      <c r="AH162">
        <v>9999</v>
      </c>
      <c r="AI162" t="b">
        <v>0</v>
      </c>
      <c r="AJ162">
        <v>10</v>
      </c>
      <c r="AK162">
        <v>10</v>
      </c>
    </row>
    <row r="163" spans="1:37" x14ac:dyDescent="0.2">
      <c r="A163">
        <f t="shared" si="2"/>
        <v>0</v>
      </c>
      <c r="B163" t="s">
        <v>196</v>
      </c>
      <c r="C163" s="1">
        <v>45777</v>
      </c>
      <c r="D163" t="s">
        <v>649</v>
      </c>
      <c r="E163" t="s">
        <v>650</v>
      </c>
      <c r="F163">
        <v>0</v>
      </c>
      <c r="G163">
        <v>0</v>
      </c>
      <c r="H163">
        <v>20</v>
      </c>
      <c r="I163">
        <v>2</v>
      </c>
      <c r="J163">
        <v>0</v>
      </c>
      <c r="L163">
        <v>11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200</v>
      </c>
      <c r="W163">
        <v>40</v>
      </c>
      <c r="X163">
        <v>0</v>
      </c>
      <c r="Y163">
        <v>220</v>
      </c>
      <c r="Z163">
        <v>0</v>
      </c>
      <c r="AA163">
        <v>0</v>
      </c>
      <c r="AB163">
        <v>460</v>
      </c>
      <c r="AC163" t="s">
        <v>199</v>
      </c>
      <c r="AD163" t="s">
        <v>542</v>
      </c>
      <c r="AE163" t="s">
        <v>651</v>
      </c>
      <c r="AF163" t="s">
        <v>221</v>
      </c>
      <c r="AH163">
        <v>9999</v>
      </c>
      <c r="AI163" t="b">
        <v>0</v>
      </c>
      <c r="AJ163">
        <v>19</v>
      </c>
      <c r="AK163">
        <v>22</v>
      </c>
    </row>
    <row r="164" spans="1:37" x14ac:dyDescent="0.2">
      <c r="A164" t="str">
        <f t="shared" si="2"/>
        <v>Dilawri Group of Companies</v>
      </c>
      <c r="B164" t="s">
        <v>196</v>
      </c>
      <c r="C164" s="1">
        <v>45777</v>
      </c>
      <c r="D164" t="s">
        <v>652</v>
      </c>
      <c r="E164" t="s">
        <v>653</v>
      </c>
      <c r="F164">
        <v>0</v>
      </c>
      <c r="G164">
        <v>0</v>
      </c>
      <c r="H164">
        <v>34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340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340</v>
      </c>
      <c r="AC164" t="s">
        <v>199</v>
      </c>
      <c r="AD164" t="s">
        <v>542</v>
      </c>
      <c r="AE164" t="s">
        <v>654</v>
      </c>
      <c r="AF164" t="s">
        <v>655</v>
      </c>
      <c r="AG164" t="s">
        <v>434</v>
      </c>
      <c r="AH164">
        <v>9999</v>
      </c>
      <c r="AI164" t="b">
        <v>0</v>
      </c>
      <c r="AJ164">
        <v>30</v>
      </c>
      <c r="AK164">
        <v>34</v>
      </c>
    </row>
    <row r="165" spans="1:37" x14ac:dyDescent="0.2">
      <c r="A165" t="str">
        <f t="shared" si="2"/>
        <v>Dennis &amp; Company</v>
      </c>
      <c r="B165" t="s">
        <v>144</v>
      </c>
      <c r="C165" s="1">
        <v>45777</v>
      </c>
      <c r="D165" t="s">
        <v>656</v>
      </c>
      <c r="E165" t="s">
        <v>657</v>
      </c>
      <c r="F165">
        <v>0</v>
      </c>
      <c r="G165">
        <v>0</v>
      </c>
      <c r="H165">
        <v>21</v>
      </c>
      <c r="I165">
        <v>0</v>
      </c>
      <c r="J165">
        <v>21</v>
      </c>
      <c r="K165">
        <v>6</v>
      </c>
      <c r="L165">
        <v>19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210</v>
      </c>
      <c r="W165">
        <v>0</v>
      </c>
      <c r="X165">
        <v>210</v>
      </c>
      <c r="Y165">
        <v>380</v>
      </c>
      <c r="Z165">
        <v>0</v>
      </c>
      <c r="AA165">
        <v>0</v>
      </c>
      <c r="AB165">
        <v>800</v>
      </c>
      <c r="AC165" t="s">
        <v>147</v>
      </c>
      <c r="AD165" t="s">
        <v>161</v>
      </c>
      <c r="AE165">
        <v>10954</v>
      </c>
      <c r="AF165" t="s">
        <v>452</v>
      </c>
      <c r="AG165" t="s">
        <v>658</v>
      </c>
      <c r="AH165">
        <v>735</v>
      </c>
      <c r="AI165" t="b">
        <v>1</v>
      </c>
      <c r="AJ165">
        <v>19</v>
      </c>
      <c r="AK165">
        <v>21</v>
      </c>
    </row>
    <row r="166" spans="1:37" x14ac:dyDescent="0.2">
      <c r="A166" t="str">
        <f t="shared" si="2"/>
        <v>Morrie's Auto Group</v>
      </c>
      <c r="B166" t="s">
        <v>144</v>
      </c>
      <c r="C166" s="1">
        <v>45777</v>
      </c>
      <c r="D166" t="s">
        <v>659</v>
      </c>
      <c r="E166" t="s">
        <v>660</v>
      </c>
      <c r="F166">
        <v>0</v>
      </c>
      <c r="G166">
        <v>0</v>
      </c>
      <c r="H166">
        <v>1</v>
      </c>
      <c r="I166">
        <v>2</v>
      </c>
      <c r="J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12</v>
      </c>
      <c r="W166">
        <v>40</v>
      </c>
      <c r="X166">
        <v>0</v>
      </c>
      <c r="Y166">
        <v>0</v>
      </c>
      <c r="Z166">
        <v>0</v>
      </c>
      <c r="AA166">
        <v>0</v>
      </c>
      <c r="AB166">
        <v>52</v>
      </c>
      <c r="AC166" t="s">
        <v>147</v>
      </c>
      <c r="AD166" t="s">
        <v>195</v>
      </c>
      <c r="AE166">
        <v>55426</v>
      </c>
      <c r="AF166" t="s">
        <v>360</v>
      </c>
      <c r="AG166" t="s">
        <v>661</v>
      </c>
      <c r="AH166">
        <v>227</v>
      </c>
      <c r="AI166" t="b">
        <v>0</v>
      </c>
      <c r="AJ166">
        <v>1</v>
      </c>
      <c r="AK166">
        <v>1</v>
      </c>
    </row>
    <row r="167" spans="1:37" x14ac:dyDescent="0.2">
      <c r="A167" t="str">
        <f t="shared" si="2"/>
        <v>Yark Automotive Group</v>
      </c>
      <c r="B167" t="s">
        <v>144</v>
      </c>
      <c r="C167" s="1">
        <v>45777</v>
      </c>
      <c r="D167" t="s">
        <v>662</v>
      </c>
      <c r="E167" t="s">
        <v>663</v>
      </c>
      <c r="F167">
        <v>1</v>
      </c>
      <c r="G167">
        <v>0</v>
      </c>
      <c r="H167">
        <v>0</v>
      </c>
      <c r="I167">
        <v>0</v>
      </c>
      <c r="J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300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300</v>
      </c>
      <c r="AC167" t="s">
        <v>147</v>
      </c>
      <c r="AD167" t="s">
        <v>167</v>
      </c>
      <c r="AE167">
        <v>43615</v>
      </c>
      <c r="AF167" t="s">
        <v>188</v>
      </c>
      <c r="AG167" t="s">
        <v>664</v>
      </c>
      <c r="AH167">
        <v>458</v>
      </c>
      <c r="AI167" t="b">
        <v>0</v>
      </c>
      <c r="AJ167">
        <v>0</v>
      </c>
    </row>
    <row r="168" spans="1:37" x14ac:dyDescent="0.2">
      <c r="A168" t="str">
        <f t="shared" si="2"/>
        <v>Nielsen Automotive Group</v>
      </c>
      <c r="B168" t="s">
        <v>144</v>
      </c>
      <c r="C168" s="1">
        <v>45777</v>
      </c>
      <c r="D168" t="s">
        <v>665</v>
      </c>
      <c r="E168" t="s">
        <v>666</v>
      </c>
      <c r="F168">
        <v>1</v>
      </c>
      <c r="G168">
        <v>0</v>
      </c>
      <c r="H168">
        <v>0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300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300</v>
      </c>
      <c r="AC168" t="s">
        <v>147</v>
      </c>
      <c r="AD168" t="s">
        <v>156</v>
      </c>
      <c r="AE168">
        <v>7874</v>
      </c>
      <c r="AF168" t="s">
        <v>188</v>
      </c>
      <c r="AG168" t="s">
        <v>667</v>
      </c>
      <c r="AH168">
        <v>454</v>
      </c>
      <c r="AI168" t="b">
        <v>1</v>
      </c>
      <c r="AJ168">
        <v>0</v>
      </c>
    </row>
    <row r="169" spans="1:37" x14ac:dyDescent="0.2">
      <c r="A169" t="str">
        <f t="shared" si="2"/>
        <v>Passport Auto Group</v>
      </c>
      <c r="B169" t="s">
        <v>144</v>
      </c>
      <c r="C169" s="1">
        <v>45777</v>
      </c>
      <c r="D169" t="s">
        <v>668</v>
      </c>
      <c r="E169" t="s">
        <v>669</v>
      </c>
      <c r="F169">
        <v>1</v>
      </c>
      <c r="G169">
        <v>0</v>
      </c>
      <c r="H169">
        <v>0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300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300</v>
      </c>
      <c r="AC169" t="s">
        <v>147</v>
      </c>
      <c r="AD169" t="s">
        <v>240</v>
      </c>
      <c r="AE169">
        <v>22304</v>
      </c>
      <c r="AF169" t="s">
        <v>188</v>
      </c>
      <c r="AG169" t="s">
        <v>670</v>
      </c>
      <c r="AH169">
        <v>724</v>
      </c>
      <c r="AI169" t="b">
        <v>1</v>
      </c>
      <c r="AJ169">
        <v>0</v>
      </c>
    </row>
    <row r="170" spans="1:37" x14ac:dyDescent="0.2">
      <c r="A170" t="str">
        <f t="shared" si="2"/>
        <v>Swickard Auto Group</v>
      </c>
      <c r="B170" t="s">
        <v>144</v>
      </c>
      <c r="C170" s="1">
        <v>45777</v>
      </c>
      <c r="D170" t="s">
        <v>671</v>
      </c>
      <c r="E170" t="s">
        <v>672</v>
      </c>
      <c r="F170">
        <v>0</v>
      </c>
      <c r="G170">
        <v>0</v>
      </c>
      <c r="H170">
        <v>18</v>
      </c>
      <c r="I170">
        <v>29</v>
      </c>
      <c r="J170">
        <v>18</v>
      </c>
      <c r="K170">
        <v>19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180</v>
      </c>
      <c r="W170">
        <v>580</v>
      </c>
      <c r="X170">
        <v>180</v>
      </c>
      <c r="Y170">
        <v>0</v>
      </c>
      <c r="Z170">
        <v>0</v>
      </c>
      <c r="AA170">
        <v>0</v>
      </c>
      <c r="AB170">
        <v>940</v>
      </c>
      <c r="AC170" t="s">
        <v>147</v>
      </c>
      <c r="AD170" t="s">
        <v>209</v>
      </c>
      <c r="AE170">
        <v>77036</v>
      </c>
      <c r="AF170" t="s">
        <v>321</v>
      </c>
      <c r="AG170" t="s">
        <v>70</v>
      </c>
      <c r="AH170">
        <v>61</v>
      </c>
      <c r="AI170" t="b">
        <v>1</v>
      </c>
      <c r="AJ170">
        <v>18</v>
      </c>
      <c r="AK170">
        <v>21</v>
      </c>
    </row>
    <row r="171" spans="1:37" x14ac:dyDescent="0.2">
      <c r="A171" t="str">
        <f t="shared" si="2"/>
        <v>Queensway Auto Group</v>
      </c>
      <c r="B171" t="s">
        <v>196</v>
      </c>
      <c r="C171" s="1">
        <v>45777</v>
      </c>
      <c r="D171" t="s">
        <v>673</v>
      </c>
      <c r="E171" t="s">
        <v>674</v>
      </c>
      <c r="F171">
        <v>0</v>
      </c>
      <c r="G171">
        <v>0</v>
      </c>
      <c r="H171">
        <v>11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110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110</v>
      </c>
      <c r="AC171" t="s">
        <v>199</v>
      </c>
      <c r="AD171" t="s">
        <v>335</v>
      </c>
      <c r="AE171" t="s">
        <v>675</v>
      </c>
      <c r="AF171" t="s">
        <v>544</v>
      </c>
      <c r="AG171" t="s">
        <v>676</v>
      </c>
      <c r="AH171">
        <v>9999</v>
      </c>
      <c r="AI171" t="b">
        <v>0</v>
      </c>
      <c r="AJ171">
        <v>9</v>
      </c>
      <c r="AK171">
        <v>12</v>
      </c>
    </row>
    <row r="172" spans="1:37" x14ac:dyDescent="0.2">
      <c r="A172" t="str">
        <f t="shared" si="2"/>
        <v>Queensway Auto Group</v>
      </c>
      <c r="B172" t="s">
        <v>196</v>
      </c>
      <c r="C172" s="1">
        <v>45777</v>
      </c>
      <c r="D172" t="s">
        <v>677</v>
      </c>
      <c r="E172" t="s">
        <v>678</v>
      </c>
      <c r="F172">
        <v>0</v>
      </c>
      <c r="G172">
        <v>0</v>
      </c>
      <c r="H172">
        <v>18</v>
      </c>
      <c r="I172">
        <v>0</v>
      </c>
      <c r="J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180</v>
      </c>
      <c r="AC172" t="s">
        <v>199</v>
      </c>
      <c r="AD172" t="s">
        <v>335</v>
      </c>
      <c r="AE172" t="s">
        <v>679</v>
      </c>
      <c r="AF172" t="s">
        <v>544</v>
      </c>
      <c r="AG172" t="s">
        <v>676</v>
      </c>
      <c r="AH172">
        <v>9999</v>
      </c>
      <c r="AI172" t="b">
        <v>0</v>
      </c>
      <c r="AJ172">
        <v>18</v>
      </c>
      <c r="AK172">
        <v>18</v>
      </c>
    </row>
    <row r="173" spans="1:37" x14ac:dyDescent="0.2">
      <c r="A173" t="str">
        <f t="shared" si="2"/>
        <v>Queensway Auto Group</v>
      </c>
      <c r="B173" t="s">
        <v>196</v>
      </c>
      <c r="C173" s="1">
        <v>45777</v>
      </c>
      <c r="D173" t="s">
        <v>680</v>
      </c>
      <c r="E173" t="s">
        <v>681</v>
      </c>
      <c r="F173">
        <v>0</v>
      </c>
      <c r="G173">
        <v>0</v>
      </c>
      <c r="H173">
        <v>11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110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110</v>
      </c>
      <c r="AC173" t="s">
        <v>199</v>
      </c>
      <c r="AD173" t="s">
        <v>335</v>
      </c>
      <c r="AE173" t="s">
        <v>682</v>
      </c>
      <c r="AF173" t="s">
        <v>544</v>
      </c>
      <c r="AG173" t="s">
        <v>676</v>
      </c>
      <c r="AH173">
        <v>9999</v>
      </c>
      <c r="AI173" t="b">
        <v>0</v>
      </c>
      <c r="AJ173">
        <v>11</v>
      </c>
      <c r="AK173">
        <v>11</v>
      </c>
    </row>
    <row r="174" spans="1:37" x14ac:dyDescent="0.2">
      <c r="A174" t="str">
        <f t="shared" si="2"/>
        <v>Semersky Enterprises</v>
      </c>
      <c r="B174" t="s">
        <v>144</v>
      </c>
      <c r="C174" s="1">
        <v>45777</v>
      </c>
      <c r="D174" t="s">
        <v>683</v>
      </c>
      <c r="E174" t="s">
        <v>684</v>
      </c>
      <c r="F174">
        <v>0</v>
      </c>
      <c r="G174">
        <v>0</v>
      </c>
      <c r="H174">
        <v>40</v>
      </c>
      <c r="I174">
        <v>45</v>
      </c>
      <c r="J174">
        <v>40</v>
      </c>
      <c r="K174">
        <v>19</v>
      </c>
      <c r="L174">
        <v>0</v>
      </c>
      <c r="M174">
        <v>40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400</v>
      </c>
      <c r="W174">
        <v>900</v>
      </c>
      <c r="X174">
        <v>400</v>
      </c>
      <c r="Y174">
        <v>0</v>
      </c>
      <c r="Z174">
        <v>200</v>
      </c>
      <c r="AA174">
        <v>0</v>
      </c>
      <c r="AB174">
        <v>1900</v>
      </c>
      <c r="AC174" t="s">
        <v>147</v>
      </c>
      <c r="AD174" t="s">
        <v>267</v>
      </c>
      <c r="AE174">
        <v>60174</v>
      </c>
      <c r="AF174" t="s">
        <v>178</v>
      </c>
      <c r="AG174" t="s">
        <v>685</v>
      </c>
      <c r="AH174">
        <v>9999</v>
      </c>
      <c r="AI174" t="b">
        <v>1</v>
      </c>
      <c r="AJ174">
        <v>37</v>
      </c>
      <c r="AK174">
        <v>44</v>
      </c>
    </row>
    <row r="175" spans="1:37" x14ac:dyDescent="0.2">
      <c r="A175" t="str">
        <f t="shared" si="2"/>
        <v>Butler Automotive Group</v>
      </c>
      <c r="B175" t="s">
        <v>144</v>
      </c>
      <c r="C175" s="1">
        <v>45777</v>
      </c>
      <c r="D175" t="s">
        <v>686</v>
      </c>
      <c r="E175" t="s">
        <v>687</v>
      </c>
      <c r="F175">
        <v>0</v>
      </c>
      <c r="G175">
        <v>0</v>
      </c>
      <c r="H175">
        <v>6</v>
      </c>
      <c r="I175">
        <v>6</v>
      </c>
      <c r="J175">
        <v>0</v>
      </c>
      <c r="L175">
        <v>0</v>
      </c>
      <c r="M175">
        <v>6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300</v>
      </c>
      <c r="W175">
        <v>120</v>
      </c>
      <c r="X175">
        <v>0</v>
      </c>
      <c r="Y175">
        <v>0</v>
      </c>
      <c r="Z175">
        <v>30</v>
      </c>
      <c r="AA175">
        <v>0</v>
      </c>
      <c r="AB175">
        <v>450</v>
      </c>
      <c r="AC175" t="s">
        <v>147</v>
      </c>
      <c r="AD175" t="s">
        <v>217</v>
      </c>
      <c r="AE175">
        <v>31210</v>
      </c>
      <c r="AF175" t="s">
        <v>188</v>
      </c>
      <c r="AG175" t="s">
        <v>688</v>
      </c>
      <c r="AH175">
        <v>146</v>
      </c>
      <c r="AI175" t="b">
        <v>0</v>
      </c>
      <c r="AJ175">
        <v>6</v>
      </c>
      <c r="AK175">
        <v>6</v>
      </c>
    </row>
    <row r="176" spans="1:37" x14ac:dyDescent="0.2">
      <c r="A176" t="str">
        <f t="shared" si="2"/>
        <v>Capital Automotive Group</v>
      </c>
      <c r="B176" t="s">
        <v>144</v>
      </c>
      <c r="C176" s="1">
        <v>45777</v>
      </c>
      <c r="D176" t="s">
        <v>689</v>
      </c>
      <c r="E176" t="s">
        <v>690</v>
      </c>
      <c r="F176">
        <v>1</v>
      </c>
      <c r="G176">
        <v>0</v>
      </c>
      <c r="H176">
        <v>0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300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300</v>
      </c>
      <c r="AC176" t="s">
        <v>147</v>
      </c>
      <c r="AD176" t="s">
        <v>263</v>
      </c>
      <c r="AE176">
        <v>28405</v>
      </c>
      <c r="AF176" t="s">
        <v>188</v>
      </c>
      <c r="AG176" t="s">
        <v>691</v>
      </c>
      <c r="AH176">
        <v>48</v>
      </c>
      <c r="AI176" t="b">
        <v>0</v>
      </c>
      <c r="AJ176">
        <v>0</v>
      </c>
    </row>
    <row r="177" spans="1:37" x14ac:dyDescent="0.2">
      <c r="A177" t="str">
        <f t="shared" si="2"/>
        <v>Lee Motor Group</v>
      </c>
      <c r="B177" t="s">
        <v>144</v>
      </c>
      <c r="C177" s="1">
        <v>45777</v>
      </c>
      <c r="D177" t="s">
        <v>692</v>
      </c>
      <c r="E177" t="s">
        <v>693</v>
      </c>
      <c r="F177">
        <v>1</v>
      </c>
      <c r="G177">
        <v>0</v>
      </c>
      <c r="H177">
        <v>0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300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300</v>
      </c>
      <c r="AC177" t="s">
        <v>147</v>
      </c>
      <c r="AD177" t="s">
        <v>263</v>
      </c>
      <c r="AE177">
        <v>27896</v>
      </c>
      <c r="AF177" t="s">
        <v>188</v>
      </c>
      <c r="AG177" t="s">
        <v>694</v>
      </c>
      <c r="AH177">
        <v>226</v>
      </c>
      <c r="AI177" t="b">
        <v>1</v>
      </c>
      <c r="AJ177">
        <v>0</v>
      </c>
    </row>
    <row r="178" spans="1:37" x14ac:dyDescent="0.2">
      <c r="A178" t="str">
        <f t="shared" si="2"/>
        <v>Leith Automotive Group</v>
      </c>
      <c r="B178" t="s">
        <v>144</v>
      </c>
      <c r="C178" s="1">
        <v>45777</v>
      </c>
      <c r="D178" t="s">
        <v>695</v>
      </c>
      <c r="E178" t="s">
        <v>696</v>
      </c>
      <c r="F178">
        <v>1</v>
      </c>
      <c r="G178">
        <v>0</v>
      </c>
      <c r="H178">
        <v>0</v>
      </c>
      <c r="I178">
        <v>16</v>
      </c>
      <c r="J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300</v>
      </c>
      <c r="W178">
        <v>320</v>
      </c>
      <c r="X178">
        <v>0</v>
      </c>
      <c r="Y178">
        <v>0</v>
      </c>
      <c r="Z178">
        <v>0</v>
      </c>
      <c r="AA178">
        <v>0</v>
      </c>
      <c r="AB178">
        <v>620</v>
      </c>
      <c r="AC178" t="s">
        <v>147</v>
      </c>
      <c r="AD178" t="s">
        <v>263</v>
      </c>
      <c r="AE178">
        <v>27511</v>
      </c>
      <c r="AF178" t="s">
        <v>188</v>
      </c>
      <c r="AG178" t="s">
        <v>264</v>
      </c>
      <c r="AH178">
        <v>38</v>
      </c>
      <c r="AI178" t="b">
        <v>0</v>
      </c>
      <c r="AJ178">
        <v>0</v>
      </c>
    </row>
    <row r="179" spans="1:37" x14ac:dyDescent="0.2">
      <c r="A179" t="str">
        <f t="shared" si="2"/>
        <v>Pohanka Automotive Group</v>
      </c>
      <c r="B179" t="s">
        <v>144</v>
      </c>
      <c r="C179" s="1">
        <v>45777</v>
      </c>
      <c r="D179" t="s">
        <v>697</v>
      </c>
      <c r="E179" t="s">
        <v>698</v>
      </c>
      <c r="F179">
        <v>1</v>
      </c>
      <c r="G179">
        <v>0</v>
      </c>
      <c r="H179">
        <v>0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300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300</v>
      </c>
      <c r="AC179" t="s">
        <v>147</v>
      </c>
      <c r="AD179" t="s">
        <v>240</v>
      </c>
      <c r="AE179">
        <v>22554</v>
      </c>
      <c r="AF179" t="s">
        <v>188</v>
      </c>
      <c r="AG179" t="s">
        <v>88</v>
      </c>
      <c r="AH179">
        <v>42</v>
      </c>
      <c r="AI179" t="b">
        <v>1</v>
      </c>
      <c r="AJ179">
        <v>0</v>
      </c>
    </row>
    <row r="180" spans="1:37" x14ac:dyDescent="0.2">
      <c r="A180" t="str">
        <f t="shared" si="2"/>
        <v>Holman Automotive</v>
      </c>
      <c r="B180" t="s">
        <v>144</v>
      </c>
      <c r="C180" s="1">
        <v>45777</v>
      </c>
      <c r="D180" t="s">
        <v>699</v>
      </c>
      <c r="E180" t="s">
        <v>700</v>
      </c>
      <c r="F180">
        <v>0</v>
      </c>
      <c r="G180">
        <v>0</v>
      </c>
      <c r="H180">
        <v>6</v>
      </c>
      <c r="I180">
        <v>0</v>
      </c>
      <c r="J180">
        <v>6</v>
      </c>
      <c r="K180">
        <v>1</v>
      </c>
      <c r="L180">
        <v>6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72</v>
      </c>
      <c r="W180">
        <v>0</v>
      </c>
      <c r="X180">
        <v>66</v>
      </c>
      <c r="Y180">
        <v>90</v>
      </c>
      <c r="Z180">
        <v>0</v>
      </c>
      <c r="AA180">
        <v>0</v>
      </c>
      <c r="AB180">
        <v>228</v>
      </c>
      <c r="AC180" t="s">
        <v>147</v>
      </c>
      <c r="AD180" t="s">
        <v>156</v>
      </c>
      <c r="AE180">
        <v>8052</v>
      </c>
      <c r="AF180" t="s">
        <v>214</v>
      </c>
      <c r="AG180" t="s">
        <v>68</v>
      </c>
      <c r="AH180">
        <v>56</v>
      </c>
      <c r="AI180" t="b">
        <v>1</v>
      </c>
      <c r="AJ180">
        <v>6</v>
      </c>
      <c r="AK180">
        <v>6</v>
      </c>
    </row>
    <row r="181" spans="1:37" x14ac:dyDescent="0.2">
      <c r="A181" t="str">
        <f t="shared" si="2"/>
        <v>Bob Howard Luxury Auto Group</v>
      </c>
      <c r="B181" t="s">
        <v>144</v>
      </c>
      <c r="C181" s="1">
        <v>45777</v>
      </c>
      <c r="D181" t="s">
        <v>701</v>
      </c>
      <c r="E181" t="s">
        <v>702</v>
      </c>
      <c r="F181">
        <v>0</v>
      </c>
      <c r="G181">
        <v>0</v>
      </c>
      <c r="H181">
        <v>36</v>
      </c>
      <c r="I181">
        <v>44</v>
      </c>
      <c r="J181">
        <v>36</v>
      </c>
      <c r="K181">
        <v>34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360</v>
      </c>
      <c r="W181">
        <v>880</v>
      </c>
      <c r="X181">
        <v>360</v>
      </c>
      <c r="Y181">
        <v>0</v>
      </c>
      <c r="Z181">
        <v>0</v>
      </c>
      <c r="AA181">
        <v>0</v>
      </c>
      <c r="AB181">
        <v>1600</v>
      </c>
      <c r="AC181" t="s">
        <v>147</v>
      </c>
      <c r="AD181" t="s">
        <v>209</v>
      </c>
      <c r="AE181">
        <v>77546</v>
      </c>
      <c r="AF181" t="s">
        <v>210</v>
      </c>
      <c r="AG181" t="s">
        <v>703</v>
      </c>
      <c r="AH181">
        <v>9999</v>
      </c>
      <c r="AI181" t="b">
        <v>1</v>
      </c>
      <c r="AJ181">
        <v>36</v>
      </c>
      <c r="AK181">
        <v>38</v>
      </c>
    </row>
    <row r="182" spans="1:37" x14ac:dyDescent="0.2">
      <c r="A182" t="str">
        <f t="shared" si="2"/>
        <v>Dick Smith Automotive Group</v>
      </c>
      <c r="B182" t="s">
        <v>144</v>
      </c>
      <c r="C182" s="1">
        <v>45777</v>
      </c>
      <c r="D182" t="s">
        <v>704</v>
      </c>
      <c r="E182" t="s">
        <v>705</v>
      </c>
      <c r="F182">
        <v>1</v>
      </c>
      <c r="G182">
        <v>0</v>
      </c>
      <c r="H182">
        <v>0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300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300</v>
      </c>
      <c r="AC182" t="s">
        <v>147</v>
      </c>
      <c r="AD182" t="s">
        <v>706</v>
      </c>
      <c r="AE182">
        <v>29223</v>
      </c>
      <c r="AF182" t="s">
        <v>188</v>
      </c>
      <c r="AG182" t="s">
        <v>707</v>
      </c>
      <c r="AH182">
        <v>736</v>
      </c>
      <c r="AI182" t="b">
        <v>0</v>
      </c>
      <c r="AJ182">
        <v>0</v>
      </c>
    </row>
    <row r="183" spans="1:37" x14ac:dyDescent="0.2">
      <c r="A183" t="str">
        <f t="shared" si="2"/>
        <v>Dick Smith Automotive Group</v>
      </c>
      <c r="B183" t="s">
        <v>144</v>
      </c>
      <c r="C183" s="1">
        <v>45777</v>
      </c>
      <c r="D183" t="s">
        <v>708</v>
      </c>
      <c r="E183" t="s">
        <v>709</v>
      </c>
      <c r="F183">
        <v>1</v>
      </c>
      <c r="G183">
        <v>0</v>
      </c>
      <c r="H183">
        <v>0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300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300</v>
      </c>
      <c r="AC183" t="s">
        <v>147</v>
      </c>
      <c r="AD183" t="s">
        <v>706</v>
      </c>
      <c r="AE183">
        <v>29210</v>
      </c>
      <c r="AF183" t="s">
        <v>188</v>
      </c>
      <c r="AG183" t="s">
        <v>707</v>
      </c>
      <c r="AH183">
        <v>736</v>
      </c>
      <c r="AI183" t="b">
        <v>0</v>
      </c>
      <c r="AJ183">
        <v>0</v>
      </c>
    </row>
    <row r="184" spans="1:37" x14ac:dyDescent="0.2">
      <c r="A184" t="str">
        <f t="shared" si="2"/>
        <v>Dick Smith Automotive Group</v>
      </c>
      <c r="B184" t="s">
        <v>144</v>
      </c>
      <c r="C184" s="1">
        <v>45777</v>
      </c>
      <c r="D184" t="s">
        <v>710</v>
      </c>
      <c r="E184" t="s">
        <v>711</v>
      </c>
      <c r="F184">
        <v>1</v>
      </c>
      <c r="G184">
        <v>0</v>
      </c>
      <c r="H184">
        <v>0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300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300</v>
      </c>
      <c r="AC184" t="s">
        <v>147</v>
      </c>
      <c r="AD184" t="s">
        <v>706</v>
      </c>
      <c r="AE184">
        <v>29072</v>
      </c>
      <c r="AF184" t="s">
        <v>188</v>
      </c>
      <c r="AG184" t="s">
        <v>707</v>
      </c>
      <c r="AH184">
        <v>736</v>
      </c>
      <c r="AI184" t="b">
        <v>0</v>
      </c>
      <c r="AJ184">
        <v>0</v>
      </c>
    </row>
    <row r="185" spans="1:37" x14ac:dyDescent="0.2">
      <c r="A185" t="str">
        <f t="shared" si="2"/>
        <v>Hyman Bros Automobiles</v>
      </c>
      <c r="B185" t="s">
        <v>144</v>
      </c>
      <c r="C185" s="1">
        <v>45777</v>
      </c>
      <c r="D185" t="s">
        <v>712</v>
      </c>
      <c r="E185" t="s">
        <v>713</v>
      </c>
      <c r="F185">
        <v>1</v>
      </c>
      <c r="G185">
        <v>0</v>
      </c>
      <c r="H185">
        <v>0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300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300</v>
      </c>
      <c r="AC185" t="s">
        <v>147</v>
      </c>
      <c r="AD185" t="s">
        <v>240</v>
      </c>
      <c r="AE185">
        <v>23113</v>
      </c>
      <c r="AF185" t="s">
        <v>188</v>
      </c>
      <c r="AG185" t="s">
        <v>714</v>
      </c>
      <c r="AH185">
        <v>727</v>
      </c>
      <c r="AI185" t="b">
        <v>1</v>
      </c>
      <c r="AJ185">
        <v>0</v>
      </c>
    </row>
    <row r="186" spans="1:37" x14ac:dyDescent="0.2">
      <c r="A186" t="str">
        <f t="shared" si="2"/>
        <v>Younger Auto Group</v>
      </c>
      <c r="B186" t="s">
        <v>144</v>
      </c>
      <c r="C186" s="1">
        <v>45777</v>
      </c>
      <c r="D186" t="s">
        <v>715</v>
      </c>
      <c r="E186" t="s">
        <v>716</v>
      </c>
      <c r="F186">
        <v>1</v>
      </c>
      <c r="G186">
        <v>0</v>
      </c>
      <c r="H186">
        <v>0</v>
      </c>
      <c r="I186">
        <v>0</v>
      </c>
      <c r="J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300</v>
      </c>
      <c r="AC186" t="s">
        <v>147</v>
      </c>
      <c r="AD186" t="s">
        <v>233</v>
      </c>
      <c r="AE186">
        <v>21704</v>
      </c>
      <c r="AF186" t="s">
        <v>188</v>
      </c>
      <c r="AG186" t="s">
        <v>717</v>
      </c>
      <c r="AH186">
        <v>413</v>
      </c>
      <c r="AI186" t="b">
        <v>1</v>
      </c>
      <c r="AJ186">
        <v>0</v>
      </c>
    </row>
    <row r="187" spans="1:37" x14ac:dyDescent="0.2">
      <c r="A187" t="str">
        <f t="shared" si="2"/>
        <v>Rafih Auto Group</v>
      </c>
      <c r="B187" t="s">
        <v>196</v>
      </c>
      <c r="C187" s="1">
        <v>45777</v>
      </c>
      <c r="D187" t="s">
        <v>718</v>
      </c>
      <c r="E187" t="s">
        <v>719</v>
      </c>
      <c r="F187">
        <v>0</v>
      </c>
      <c r="G187">
        <v>0</v>
      </c>
      <c r="H187">
        <v>2</v>
      </c>
      <c r="I187">
        <v>3</v>
      </c>
      <c r="J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20</v>
      </c>
      <c r="W187">
        <v>60</v>
      </c>
      <c r="X187">
        <v>0</v>
      </c>
      <c r="Y187">
        <v>0</v>
      </c>
      <c r="Z187">
        <v>0</v>
      </c>
      <c r="AA187">
        <v>0</v>
      </c>
      <c r="AB187">
        <v>80</v>
      </c>
      <c r="AC187" t="s">
        <v>199</v>
      </c>
      <c r="AD187" t="s">
        <v>335</v>
      </c>
      <c r="AE187" t="s">
        <v>720</v>
      </c>
      <c r="AF187" t="s">
        <v>544</v>
      </c>
      <c r="AG187" t="s">
        <v>412</v>
      </c>
      <c r="AH187">
        <v>9999</v>
      </c>
      <c r="AI187" t="b">
        <v>0</v>
      </c>
      <c r="AJ187">
        <v>2</v>
      </c>
      <c r="AK187">
        <v>2</v>
      </c>
    </row>
    <row r="188" spans="1:37" x14ac:dyDescent="0.2">
      <c r="A188" t="str">
        <f t="shared" si="2"/>
        <v>Rafih Auto Group</v>
      </c>
      <c r="B188" t="s">
        <v>196</v>
      </c>
      <c r="C188" s="1">
        <v>45777</v>
      </c>
      <c r="D188" t="s">
        <v>721</v>
      </c>
      <c r="E188" t="s">
        <v>722</v>
      </c>
      <c r="F188">
        <v>0</v>
      </c>
      <c r="G188">
        <v>0</v>
      </c>
      <c r="H188">
        <v>39</v>
      </c>
      <c r="I188">
        <v>0</v>
      </c>
      <c r="J188">
        <v>0</v>
      </c>
      <c r="L188">
        <v>40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390</v>
      </c>
      <c r="W188">
        <v>0</v>
      </c>
      <c r="X188">
        <v>0</v>
      </c>
      <c r="Y188">
        <v>800</v>
      </c>
      <c r="Z188">
        <v>0</v>
      </c>
      <c r="AA188">
        <v>0</v>
      </c>
      <c r="AB188">
        <v>1190</v>
      </c>
      <c r="AC188" t="s">
        <v>199</v>
      </c>
      <c r="AD188" t="s">
        <v>335</v>
      </c>
      <c r="AE188" t="s">
        <v>723</v>
      </c>
      <c r="AF188" t="s">
        <v>221</v>
      </c>
      <c r="AG188" t="s">
        <v>412</v>
      </c>
      <c r="AH188">
        <v>9999</v>
      </c>
      <c r="AI188" t="b">
        <v>0</v>
      </c>
      <c r="AJ188">
        <v>32</v>
      </c>
      <c r="AK188">
        <v>43</v>
      </c>
    </row>
    <row r="189" spans="1:37" x14ac:dyDescent="0.2">
      <c r="A189" t="str">
        <f t="shared" si="2"/>
        <v>Rafih Auto Group</v>
      </c>
      <c r="B189" t="s">
        <v>196</v>
      </c>
      <c r="C189" s="1">
        <v>45777</v>
      </c>
      <c r="D189" t="s">
        <v>724</v>
      </c>
      <c r="E189" t="s">
        <v>725</v>
      </c>
      <c r="F189">
        <v>0</v>
      </c>
      <c r="G189">
        <v>0</v>
      </c>
      <c r="H189">
        <v>2</v>
      </c>
      <c r="I189">
        <v>5</v>
      </c>
      <c r="J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120</v>
      </c>
      <c r="AC189" t="s">
        <v>199</v>
      </c>
      <c r="AD189" t="s">
        <v>335</v>
      </c>
      <c r="AE189" t="s">
        <v>726</v>
      </c>
      <c r="AF189" t="s">
        <v>349</v>
      </c>
      <c r="AG189" t="s">
        <v>412</v>
      </c>
      <c r="AH189">
        <v>9999</v>
      </c>
      <c r="AI189" t="b">
        <v>0</v>
      </c>
      <c r="AJ189">
        <v>2</v>
      </c>
      <c r="AK189">
        <v>2</v>
      </c>
    </row>
    <row r="190" spans="1:37" x14ac:dyDescent="0.2">
      <c r="A190" t="str">
        <f t="shared" si="2"/>
        <v>PAG Direct (formerly Phaeton Automotive Group)</v>
      </c>
      <c r="B190" t="s">
        <v>196</v>
      </c>
      <c r="C190" s="1">
        <v>45777</v>
      </c>
      <c r="D190" t="s">
        <v>727</v>
      </c>
      <c r="E190" t="s">
        <v>728</v>
      </c>
      <c r="F190">
        <v>0</v>
      </c>
      <c r="G190">
        <v>0</v>
      </c>
      <c r="H190">
        <v>8</v>
      </c>
      <c r="I190">
        <v>9</v>
      </c>
      <c r="J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80</v>
      </c>
      <c r="W190">
        <v>180</v>
      </c>
      <c r="X190">
        <v>0</v>
      </c>
      <c r="Y190">
        <v>0</v>
      </c>
      <c r="Z190">
        <v>0</v>
      </c>
      <c r="AA190">
        <v>0</v>
      </c>
      <c r="AB190">
        <v>260</v>
      </c>
      <c r="AC190" t="s">
        <v>199</v>
      </c>
      <c r="AD190" t="s">
        <v>335</v>
      </c>
      <c r="AE190" t="s">
        <v>729</v>
      </c>
      <c r="AF190" t="s">
        <v>730</v>
      </c>
      <c r="AG190" t="s">
        <v>731</v>
      </c>
      <c r="AH190">
        <v>9999</v>
      </c>
      <c r="AI190" t="b">
        <v>0</v>
      </c>
      <c r="AJ190">
        <v>6</v>
      </c>
      <c r="AK190">
        <v>9</v>
      </c>
    </row>
    <row r="191" spans="1:37" x14ac:dyDescent="0.2">
      <c r="A191" t="str">
        <f t="shared" si="2"/>
        <v>Zaheri Auto Group</v>
      </c>
      <c r="B191" t="s">
        <v>144</v>
      </c>
      <c r="C191" s="1">
        <v>45777</v>
      </c>
      <c r="D191" t="s">
        <v>732</v>
      </c>
      <c r="E191" t="s">
        <v>733</v>
      </c>
      <c r="F191">
        <v>1</v>
      </c>
      <c r="G191">
        <v>0</v>
      </c>
      <c r="H191">
        <v>0</v>
      </c>
      <c r="I191">
        <v>0</v>
      </c>
      <c r="J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300</v>
      </c>
      <c r="AC191" t="s">
        <v>147</v>
      </c>
      <c r="AD191" t="s">
        <v>199</v>
      </c>
      <c r="AE191">
        <v>94544</v>
      </c>
      <c r="AF191" t="s">
        <v>188</v>
      </c>
      <c r="AG191" t="s">
        <v>734</v>
      </c>
      <c r="AH191">
        <v>451</v>
      </c>
      <c r="AI191" t="b">
        <v>1</v>
      </c>
      <c r="AJ191">
        <v>0</v>
      </c>
    </row>
    <row r="192" spans="1:37" x14ac:dyDescent="0.2">
      <c r="A192" t="str">
        <f t="shared" si="2"/>
        <v>Imperial Motors</v>
      </c>
      <c r="B192" t="s">
        <v>144</v>
      </c>
      <c r="C192" s="1">
        <v>45777</v>
      </c>
      <c r="D192" t="s">
        <v>735</v>
      </c>
      <c r="E192" t="s">
        <v>736</v>
      </c>
      <c r="F192">
        <v>0</v>
      </c>
      <c r="G192">
        <v>0</v>
      </c>
      <c r="H192">
        <v>16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208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208</v>
      </c>
      <c r="AC192" t="s">
        <v>147</v>
      </c>
      <c r="AD192" t="s">
        <v>229</v>
      </c>
      <c r="AE192">
        <v>63005</v>
      </c>
      <c r="AF192" t="s">
        <v>346</v>
      </c>
      <c r="AG192" t="s">
        <v>737</v>
      </c>
      <c r="AH192">
        <v>1851</v>
      </c>
      <c r="AI192" t="b">
        <v>0</v>
      </c>
      <c r="AJ192">
        <v>14</v>
      </c>
      <c r="AK192">
        <v>18</v>
      </c>
    </row>
    <row r="193" spans="1:37" x14ac:dyDescent="0.2">
      <c r="A193" t="str">
        <f t="shared" si="2"/>
        <v>Penske Automotive Group</v>
      </c>
      <c r="B193" t="s">
        <v>144</v>
      </c>
      <c r="C193" s="1">
        <v>45777</v>
      </c>
      <c r="D193" t="s">
        <v>738</v>
      </c>
      <c r="E193" t="s">
        <v>739</v>
      </c>
      <c r="F193">
        <v>0</v>
      </c>
      <c r="G193">
        <v>0</v>
      </c>
      <c r="H193">
        <v>23</v>
      </c>
      <c r="I193">
        <v>27</v>
      </c>
      <c r="J193">
        <v>23</v>
      </c>
      <c r="K193">
        <v>18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299</v>
      </c>
      <c r="W193">
        <v>540</v>
      </c>
      <c r="X193">
        <v>276</v>
      </c>
      <c r="Y193">
        <v>0</v>
      </c>
      <c r="Z193">
        <v>0</v>
      </c>
      <c r="AA193">
        <v>0</v>
      </c>
      <c r="AB193">
        <v>1115</v>
      </c>
      <c r="AC193" t="s">
        <v>147</v>
      </c>
      <c r="AD193" t="s">
        <v>209</v>
      </c>
      <c r="AE193">
        <v>78641</v>
      </c>
      <c r="AF193" t="s">
        <v>183</v>
      </c>
      <c r="AG193" t="s">
        <v>60</v>
      </c>
      <c r="AH193">
        <v>7</v>
      </c>
      <c r="AI193" t="b">
        <v>1</v>
      </c>
      <c r="AJ193">
        <v>23</v>
      </c>
      <c r="AK193">
        <v>23</v>
      </c>
    </row>
    <row r="194" spans="1:37" x14ac:dyDescent="0.2">
      <c r="A194" t="str">
        <f t="shared" si="2"/>
        <v>Penske Automotive Group</v>
      </c>
      <c r="B194" t="s">
        <v>144</v>
      </c>
      <c r="C194" s="1">
        <v>45777</v>
      </c>
      <c r="D194" t="s">
        <v>740</v>
      </c>
      <c r="E194" t="s">
        <v>741</v>
      </c>
      <c r="F194">
        <v>0</v>
      </c>
      <c r="G194">
        <v>0</v>
      </c>
      <c r="H194">
        <v>18</v>
      </c>
      <c r="I194">
        <v>20</v>
      </c>
      <c r="J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234</v>
      </c>
      <c r="W194">
        <v>400</v>
      </c>
      <c r="X194">
        <v>0</v>
      </c>
      <c r="Y194">
        <v>0</v>
      </c>
      <c r="Z194">
        <v>0</v>
      </c>
      <c r="AA194">
        <v>0</v>
      </c>
      <c r="AB194">
        <v>634</v>
      </c>
      <c r="AC194" t="s">
        <v>147</v>
      </c>
      <c r="AD194" t="s">
        <v>199</v>
      </c>
      <c r="AE194">
        <v>93612</v>
      </c>
      <c r="AF194" t="s">
        <v>183</v>
      </c>
      <c r="AG194" t="s">
        <v>60</v>
      </c>
      <c r="AH194">
        <v>7</v>
      </c>
      <c r="AI194" t="b">
        <v>0</v>
      </c>
      <c r="AJ194">
        <v>18</v>
      </c>
      <c r="AK194">
        <v>18</v>
      </c>
    </row>
    <row r="195" spans="1:37" x14ac:dyDescent="0.2">
      <c r="A195" t="str">
        <f t="shared" ref="A195:A258" si="3">AG195</f>
        <v>#1 Cochran Automotive</v>
      </c>
      <c r="B195" t="s">
        <v>144</v>
      </c>
      <c r="C195" s="1">
        <v>45777</v>
      </c>
      <c r="D195" t="s">
        <v>742</v>
      </c>
      <c r="E195" t="s">
        <v>743</v>
      </c>
      <c r="F195">
        <v>1</v>
      </c>
      <c r="G195">
        <v>0</v>
      </c>
      <c r="H195">
        <v>0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300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300</v>
      </c>
      <c r="AC195" t="s">
        <v>147</v>
      </c>
      <c r="AD195" t="s">
        <v>287</v>
      </c>
      <c r="AE195">
        <v>15101</v>
      </c>
      <c r="AF195" t="s">
        <v>188</v>
      </c>
      <c r="AG195" t="s">
        <v>82</v>
      </c>
      <c r="AH195">
        <v>137</v>
      </c>
      <c r="AI195" t="b">
        <v>1</v>
      </c>
      <c r="AJ195">
        <v>0</v>
      </c>
    </row>
    <row r="196" spans="1:37" x14ac:dyDescent="0.2">
      <c r="A196" t="str">
        <f t="shared" si="3"/>
        <v>#1 Cochran Automotive</v>
      </c>
      <c r="B196" t="s">
        <v>144</v>
      </c>
      <c r="C196" s="1">
        <v>45777</v>
      </c>
      <c r="D196" t="s">
        <v>744</v>
      </c>
      <c r="E196" t="s">
        <v>745</v>
      </c>
      <c r="F196">
        <v>1</v>
      </c>
      <c r="G196">
        <v>0</v>
      </c>
      <c r="H196">
        <v>0</v>
      </c>
      <c r="I196">
        <v>0</v>
      </c>
      <c r="J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300</v>
      </c>
      <c r="AC196" t="s">
        <v>147</v>
      </c>
      <c r="AD196" t="s">
        <v>287</v>
      </c>
      <c r="AE196">
        <v>15235</v>
      </c>
      <c r="AF196" t="s">
        <v>188</v>
      </c>
      <c r="AG196" t="s">
        <v>82</v>
      </c>
      <c r="AH196">
        <v>137</v>
      </c>
      <c r="AI196" t="b">
        <v>1</v>
      </c>
      <c r="AJ196">
        <v>0</v>
      </c>
    </row>
    <row r="197" spans="1:37" x14ac:dyDescent="0.2">
      <c r="A197" t="str">
        <f t="shared" si="3"/>
        <v>Paul Miller Auto Group</v>
      </c>
      <c r="B197" t="s">
        <v>144</v>
      </c>
      <c r="C197" s="1">
        <v>45777</v>
      </c>
      <c r="D197" t="s">
        <v>746</v>
      </c>
      <c r="E197" t="s">
        <v>747</v>
      </c>
      <c r="F197">
        <v>0</v>
      </c>
      <c r="G197">
        <v>0</v>
      </c>
      <c r="H197">
        <v>9</v>
      </c>
      <c r="I197">
        <v>9</v>
      </c>
      <c r="J197">
        <v>9</v>
      </c>
      <c r="K197">
        <v>9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90</v>
      </c>
      <c r="W197">
        <v>180</v>
      </c>
      <c r="X197">
        <v>90</v>
      </c>
      <c r="Y197">
        <v>0</v>
      </c>
      <c r="Z197">
        <v>0</v>
      </c>
      <c r="AA197">
        <v>0</v>
      </c>
      <c r="AB197">
        <v>360</v>
      </c>
      <c r="AC197" t="s">
        <v>147</v>
      </c>
      <c r="AD197" t="s">
        <v>156</v>
      </c>
      <c r="AE197">
        <v>7054</v>
      </c>
      <c r="AF197" t="s">
        <v>360</v>
      </c>
      <c r="AG197" t="s">
        <v>748</v>
      </c>
      <c r="AH197">
        <v>205</v>
      </c>
      <c r="AI197" t="b">
        <v>1</v>
      </c>
      <c r="AJ197">
        <v>9</v>
      </c>
      <c r="AK197">
        <v>9</v>
      </c>
    </row>
    <row r="198" spans="1:37" x14ac:dyDescent="0.2">
      <c r="A198" t="str">
        <f t="shared" si="3"/>
        <v>Montrose Auto Group</v>
      </c>
      <c r="B198" t="s">
        <v>144</v>
      </c>
      <c r="C198" s="1">
        <v>45777</v>
      </c>
      <c r="D198" t="s">
        <v>749</v>
      </c>
      <c r="E198" t="s">
        <v>750</v>
      </c>
      <c r="F198">
        <v>1</v>
      </c>
      <c r="G198">
        <v>0</v>
      </c>
      <c r="H198">
        <v>0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300</v>
      </c>
      <c r="AC198" t="s">
        <v>147</v>
      </c>
      <c r="AD198" t="s">
        <v>287</v>
      </c>
      <c r="AE198">
        <v>16148</v>
      </c>
      <c r="AF198" t="s">
        <v>188</v>
      </c>
      <c r="AG198" t="s">
        <v>751</v>
      </c>
      <c r="AH198">
        <v>300</v>
      </c>
      <c r="AI198" t="b">
        <v>0</v>
      </c>
      <c r="AJ198">
        <v>0</v>
      </c>
    </row>
    <row r="199" spans="1:37" x14ac:dyDescent="0.2">
      <c r="A199" t="str">
        <f t="shared" si="3"/>
        <v>Maguire Family of Dealerships</v>
      </c>
      <c r="B199" t="s">
        <v>144</v>
      </c>
      <c r="C199" s="1">
        <v>45777</v>
      </c>
      <c r="D199" t="s">
        <v>752</v>
      </c>
      <c r="E199" t="s">
        <v>753</v>
      </c>
      <c r="F199">
        <v>1</v>
      </c>
      <c r="G199">
        <v>0</v>
      </c>
      <c r="H199">
        <v>0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300</v>
      </c>
      <c r="AC199" t="s">
        <v>147</v>
      </c>
      <c r="AD199" t="s">
        <v>161</v>
      </c>
      <c r="AE199">
        <v>13204</v>
      </c>
      <c r="AF199" t="s">
        <v>188</v>
      </c>
      <c r="AG199" t="s">
        <v>754</v>
      </c>
      <c r="AH199">
        <v>191</v>
      </c>
      <c r="AI199" t="b">
        <v>0</v>
      </c>
      <c r="AJ199">
        <v>0</v>
      </c>
    </row>
    <row r="200" spans="1:37" x14ac:dyDescent="0.2">
      <c r="A200" t="str">
        <f t="shared" si="3"/>
        <v>Ganley Auto Group</v>
      </c>
      <c r="B200" t="s">
        <v>144</v>
      </c>
      <c r="C200" s="1">
        <v>45777</v>
      </c>
      <c r="D200" t="s">
        <v>755</v>
      </c>
      <c r="E200" t="s">
        <v>756</v>
      </c>
      <c r="F200">
        <v>1</v>
      </c>
      <c r="G200">
        <v>0</v>
      </c>
      <c r="H200">
        <v>0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300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300</v>
      </c>
      <c r="AC200" t="s">
        <v>147</v>
      </c>
      <c r="AD200" t="s">
        <v>167</v>
      </c>
      <c r="AE200">
        <v>44256</v>
      </c>
      <c r="AF200" t="s">
        <v>188</v>
      </c>
      <c r="AG200" t="s">
        <v>89</v>
      </c>
      <c r="AH200">
        <v>43</v>
      </c>
      <c r="AI200" t="b">
        <v>0</v>
      </c>
      <c r="AJ200">
        <v>0</v>
      </c>
    </row>
    <row r="201" spans="1:37" x14ac:dyDescent="0.2">
      <c r="A201" t="str">
        <f t="shared" si="3"/>
        <v>Bergey's Inc</v>
      </c>
      <c r="B201" t="s">
        <v>144</v>
      </c>
      <c r="C201" s="1">
        <v>45777</v>
      </c>
      <c r="D201" t="s">
        <v>757</v>
      </c>
      <c r="E201" t="s">
        <v>758</v>
      </c>
      <c r="F201">
        <v>0</v>
      </c>
      <c r="G201">
        <v>0</v>
      </c>
      <c r="H201">
        <v>16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160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160</v>
      </c>
      <c r="AC201" t="s">
        <v>147</v>
      </c>
      <c r="AD201" t="s">
        <v>287</v>
      </c>
      <c r="AE201">
        <v>19446</v>
      </c>
      <c r="AF201" t="s">
        <v>237</v>
      </c>
      <c r="AG201" t="s">
        <v>759</v>
      </c>
      <c r="AH201">
        <v>212</v>
      </c>
      <c r="AI201" t="b">
        <v>1</v>
      </c>
      <c r="AJ201">
        <v>12</v>
      </c>
      <c r="AK201">
        <v>16</v>
      </c>
    </row>
    <row r="202" spans="1:37" x14ac:dyDescent="0.2">
      <c r="A202" t="str">
        <f t="shared" si="3"/>
        <v>Fred Beans Auto Group</v>
      </c>
      <c r="B202" t="s">
        <v>144</v>
      </c>
      <c r="C202" s="1">
        <v>45777</v>
      </c>
      <c r="D202" t="s">
        <v>760</v>
      </c>
      <c r="E202" t="s">
        <v>761</v>
      </c>
      <c r="F202">
        <v>1</v>
      </c>
      <c r="G202">
        <v>0</v>
      </c>
      <c r="H202">
        <v>0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300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300</v>
      </c>
      <c r="AC202" t="s">
        <v>147</v>
      </c>
      <c r="AD202" t="s">
        <v>156</v>
      </c>
      <c r="AE202">
        <v>8822</v>
      </c>
      <c r="AF202" t="s">
        <v>188</v>
      </c>
      <c r="AG202" t="s">
        <v>762</v>
      </c>
      <c r="AH202">
        <v>34</v>
      </c>
      <c r="AI202" t="b">
        <v>1</v>
      </c>
      <c r="AJ202">
        <v>0</v>
      </c>
    </row>
    <row r="203" spans="1:37" x14ac:dyDescent="0.2">
      <c r="A203" t="str">
        <f t="shared" si="3"/>
        <v>Fred Beans Auto Group</v>
      </c>
      <c r="B203" t="s">
        <v>144</v>
      </c>
      <c r="C203" s="1">
        <v>45777</v>
      </c>
      <c r="D203" t="s">
        <v>763</v>
      </c>
      <c r="E203" t="s">
        <v>764</v>
      </c>
      <c r="F203">
        <v>1</v>
      </c>
      <c r="G203">
        <v>0</v>
      </c>
      <c r="H203">
        <v>0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300</v>
      </c>
      <c r="AC203" t="s">
        <v>147</v>
      </c>
      <c r="AD203" t="s">
        <v>287</v>
      </c>
      <c r="AE203">
        <v>18902</v>
      </c>
      <c r="AF203" t="s">
        <v>188</v>
      </c>
      <c r="AG203" t="s">
        <v>762</v>
      </c>
      <c r="AH203">
        <v>34</v>
      </c>
      <c r="AI203" t="b">
        <v>1</v>
      </c>
      <c r="AJ203">
        <v>0</v>
      </c>
    </row>
    <row r="204" spans="1:37" x14ac:dyDescent="0.2">
      <c r="A204">
        <f t="shared" si="3"/>
        <v>0</v>
      </c>
      <c r="B204" t="s">
        <v>144</v>
      </c>
      <c r="C204" s="1">
        <v>45777</v>
      </c>
      <c r="D204" t="s">
        <v>765</v>
      </c>
      <c r="E204" t="s">
        <v>766</v>
      </c>
      <c r="F204">
        <v>0</v>
      </c>
      <c r="G204">
        <v>0</v>
      </c>
      <c r="H204">
        <v>12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120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120</v>
      </c>
      <c r="AC204" t="s">
        <v>147</v>
      </c>
      <c r="AD204" t="s">
        <v>767</v>
      </c>
      <c r="AE204">
        <v>31042</v>
      </c>
      <c r="AF204" t="s">
        <v>237</v>
      </c>
      <c r="AH204">
        <v>9999</v>
      </c>
      <c r="AI204" t="b">
        <v>1</v>
      </c>
      <c r="AJ204">
        <v>8</v>
      </c>
      <c r="AK204">
        <v>12</v>
      </c>
    </row>
    <row r="205" spans="1:37" x14ac:dyDescent="0.2">
      <c r="A205" t="str">
        <f t="shared" si="3"/>
        <v>Hudson Automotive Group</v>
      </c>
      <c r="B205" t="s">
        <v>144</v>
      </c>
      <c r="C205" s="1">
        <v>45777</v>
      </c>
      <c r="D205" t="s">
        <v>768</v>
      </c>
      <c r="E205" t="s">
        <v>769</v>
      </c>
      <c r="F205">
        <v>1</v>
      </c>
      <c r="G205">
        <v>0</v>
      </c>
      <c r="H205">
        <v>0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300</v>
      </c>
      <c r="AC205" t="s">
        <v>147</v>
      </c>
      <c r="AD205" t="s">
        <v>263</v>
      </c>
      <c r="AE205">
        <v>28054</v>
      </c>
      <c r="AF205" t="s">
        <v>188</v>
      </c>
      <c r="AG205" t="s">
        <v>171</v>
      </c>
      <c r="AH205">
        <v>19</v>
      </c>
      <c r="AI205" t="b">
        <v>0</v>
      </c>
      <c r="AJ205">
        <v>0</v>
      </c>
    </row>
    <row r="206" spans="1:37" x14ac:dyDescent="0.2">
      <c r="A206" t="str">
        <f t="shared" si="3"/>
        <v>Hudson Automotive Group</v>
      </c>
      <c r="B206" t="s">
        <v>144</v>
      </c>
      <c r="C206" s="1">
        <v>45777</v>
      </c>
      <c r="D206" t="s">
        <v>770</v>
      </c>
      <c r="E206" t="s">
        <v>771</v>
      </c>
      <c r="F206">
        <v>1</v>
      </c>
      <c r="G206">
        <v>0</v>
      </c>
      <c r="H206">
        <v>0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300</v>
      </c>
      <c r="AC206" t="s">
        <v>147</v>
      </c>
      <c r="AD206" t="s">
        <v>706</v>
      </c>
      <c r="AE206">
        <v>29406</v>
      </c>
      <c r="AF206" t="s">
        <v>188</v>
      </c>
      <c r="AG206" t="s">
        <v>171</v>
      </c>
      <c r="AH206">
        <v>19</v>
      </c>
      <c r="AI206" t="b">
        <v>0</v>
      </c>
      <c r="AJ206">
        <v>0</v>
      </c>
    </row>
    <row r="207" spans="1:37" x14ac:dyDescent="0.2">
      <c r="A207" t="str">
        <f t="shared" si="3"/>
        <v>Hudson Automotive Group</v>
      </c>
      <c r="B207" t="s">
        <v>144</v>
      </c>
      <c r="C207" s="1">
        <v>45777</v>
      </c>
      <c r="D207" t="s">
        <v>772</v>
      </c>
      <c r="E207" t="s">
        <v>773</v>
      </c>
      <c r="F207">
        <v>1</v>
      </c>
      <c r="G207">
        <v>0</v>
      </c>
      <c r="H207">
        <v>0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300</v>
      </c>
      <c r="AC207" t="s">
        <v>147</v>
      </c>
      <c r="AD207" t="s">
        <v>706</v>
      </c>
      <c r="AE207">
        <v>29730</v>
      </c>
      <c r="AF207" t="s">
        <v>188</v>
      </c>
      <c r="AG207" t="s">
        <v>171</v>
      </c>
      <c r="AH207">
        <v>19</v>
      </c>
      <c r="AI207" t="b">
        <v>0</v>
      </c>
      <c r="AJ207">
        <v>0</v>
      </c>
    </row>
    <row r="208" spans="1:37" x14ac:dyDescent="0.2">
      <c r="A208" t="str">
        <f t="shared" si="3"/>
        <v>Unstoppable Automotive Group</v>
      </c>
      <c r="B208" t="s">
        <v>144</v>
      </c>
      <c r="C208" s="1">
        <v>45777</v>
      </c>
      <c r="D208" t="s">
        <v>774</v>
      </c>
      <c r="E208" t="s">
        <v>775</v>
      </c>
      <c r="F208">
        <v>0</v>
      </c>
      <c r="G208">
        <v>0</v>
      </c>
      <c r="H208">
        <v>13</v>
      </c>
      <c r="I208">
        <v>17</v>
      </c>
      <c r="J208">
        <v>13</v>
      </c>
      <c r="K208">
        <v>7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169</v>
      </c>
      <c r="W208">
        <v>340</v>
      </c>
      <c r="X208">
        <v>156</v>
      </c>
      <c r="Y208">
        <v>0</v>
      </c>
      <c r="Z208">
        <v>0</v>
      </c>
      <c r="AA208">
        <v>0</v>
      </c>
      <c r="AB208">
        <v>665</v>
      </c>
      <c r="AC208" t="s">
        <v>147</v>
      </c>
      <c r="AD208" t="s">
        <v>199</v>
      </c>
      <c r="AE208">
        <v>92651</v>
      </c>
      <c r="AF208" t="s">
        <v>776</v>
      </c>
      <c r="AG208" t="s">
        <v>777</v>
      </c>
      <c r="AH208">
        <v>9999</v>
      </c>
      <c r="AI208" t="b">
        <v>1</v>
      </c>
      <c r="AJ208">
        <v>13</v>
      </c>
      <c r="AK208">
        <v>13</v>
      </c>
    </row>
    <row r="209" spans="1:37" x14ac:dyDescent="0.2">
      <c r="A209" t="str">
        <f t="shared" si="3"/>
        <v>Donnelly Automotive Group</v>
      </c>
      <c r="B209" t="s">
        <v>196</v>
      </c>
      <c r="C209" s="1">
        <v>45777</v>
      </c>
      <c r="D209" t="s">
        <v>778</v>
      </c>
      <c r="E209" t="s">
        <v>779</v>
      </c>
      <c r="F209">
        <v>0</v>
      </c>
      <c r="G209">
        <v>0</v>
      </c>
      <c r="H209">
        <v>17</v>
      </c>
      <c r="I209">
        <v>0</v>
      </c>
      <c r="J209">
        <v>0</v>
      </c>
      <c r="L209">
        <v>17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170</v>
      </c>
      <c r="W209">
        <v>0</v>
      </c>
      <c r="X209">
        <v>0</v>
      </c>
      <c r="Y209">
        <v>340</v>
      </c>
      <c r="Z209">
        <v>0</v>
      </c>
      <c r="AA209">
        <v>0</v>
      </c>
      <c r="AB209">
        <v>510</v>
      </c>
      <c r="AC209" t="s">
        <v>199</v>
      </c>
      <c r="AD209" t="s">
        <v>335</v>
      </c>
      <c r="AE209" t="s">
        <v>780</v>
      </c>
      <c r="AF209" t="s">
        <v>221</v>
      </c>
      <c r="AG209" t="s">
        <v>536</v>
      </c>
      <c r="AH209">
        <v>9999</v>
      </c>
      <c r="AI209" t="b">
        <v>0</v>
      </c>
      <c r="AJ209">
        <v>17</v>
      </c>
      <c r="AK209">
        <v>19</v>
      </c>
    </row>
    <row r="210" spans="1:37" x14ac:dyDescent="0.2">
      <c r="A210">
        <f t="shared" si="3"/>
        <v>0</v>
      </c>
      <c r="B210" t="s">
        <v>196</v>
      </c>
      <c r="C210" s="1">
        <v>45777</v>
      </c>
      <c r="D210" t="s">
        <v>781</v>
      </c>
      <c r="E210" t="s">
        <v>782</v>
      </c>
      <c r="F210">
        <v>0</v>
      </c>
      <c r="G210">
        <v>0</v>
      </c>
      <c r="H210">
        <v>13</v>
      </c>
      <c r="I210">
        <v>12</v>
      </c>
      <c r="J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130</v>
      </c>
      <c r="W210">
        <v>240</v>
      </c>
      <c r="X210">
        <v>0</v>
      </c>
      <c r="Y210">
        <v>0</v>
      </c>
      <c r="Z210">
        <v>0</v>
      </c>
      <c r="AA210">
        <v>0</v>
      </c>
      <c r="AB210">
        <v>370</v>
      </c>
      <c r="AC210" t="s">
        <v>199</v>
      </c>
      <c r="AD210" t="s">
        <v>500</v>
      </c>
      <c r="AE210" t="s">
        <v>783</v>
      </c>
      <c r="AF210" t="s">
        <v>221</v>
      </c>
      <c r="AH210">
        <v>9999</v>
      </c>
      <c r="AI210" t="b">
        <v>0</v>
      </c>
      <c r="AJ210">
        <v>12</v>
      </c>
      <c r="AK210">
        <v>14</v>
      </c>
    </row>
    <row r="211" spans="1:37" x14ac:dyDescent="0.2">
      <c r="A211" t="str">
        <f t="shared" si="3"/>
        <v>Brian Miller Automotive Group</v>
      </c>
      <c r="B211" t="s">
        <v>144</v>
      </c>
      <c r="C211" s="1">
        <v>45777</v>
      </c>
      <c r="D211" t="s">
        <v>784</v>
      </c>
      <c r="E211" t="s">
        <v>785</v>
      </c>
      <c r="F211">
        <v>0</v>
      </c>
      <c r="G211">
        <v>0</v>
      </c>
      <c r="H211">
        <v>14</v>
      </c>
      <c r="I211">
        <v>14</v>
      </c>
      <c r="J211">
        <v>14</v>
      </c>
      <c r="K211">
        <v>9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140</v>
      </c>
      <c r="W211">
        <v>280</v>
      </c>
      <c r="X211">
        <v>140</v>
      </c>
      <c r="Y211">
        <v>0</v>
      </c>
      <c r="Z211">
        <v>0</v>
      </c>
      <c r="AA211">
        <v>0</v>
      </c>
      <c r="AB211">
        <v>560</v>
      </c>
      <c r="AC211" t="s">
        <v>147</v>
      </c>
      <c r="AD211" t="s">
        <v>161</v>
      </c>
      <c r="AE211">
        <v>11232</v>
      </c>
      <c r="AF211" t="s">
        <v>321</v>
      </c>
      <c r="AG211" t="s">
        <v>786</v>
      </c>
      <c r="AH211">
        <v>732</v>
      </c>
      <c r="AI211" t="b">
        <v>1</v>
      </c>
      <c r="AJ211">
        <v>13</v>
      </c>
      <c r="AK211">
        <v>14</v>
      </c>
    </row>
    <row r="212" spans="1:37" x14ac:dyDescent="0.2">
      <c r="A212" t="str">
        <f t="shared" si="3"/>
        <v>Ray Brandt Auto Group</v>
      </c>
      <c r="B212" t="s">
        <v>144</v>
      </c>
      <c r="C212" s="1">
        <v>45777</v>
      </c>
      <c r="D212" t="s">
        <v>787</v>
      </c>
      <c r="E212" t="s">
        <v>788</v>
      </c>
      <c r="F212">
        <v>1</v>
      </c>
      <c r="G212">
        <v>0</v>
      </c>
      <c r="H212">
        <v>0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300</v>
      </c>
      <c r="AC212" t="s">
        <v>147</v>
      </c>
      <c r="AD212" t="s">
        <v>182</v>
      </c>
      <c r="AE212">
        <v>70058</v>
      </c>
      <c r="AF212" t="s">
        <v>188</v>
      </c>
      <c r="AG212" t="s">
        <v>789</v>
      </c>
      <c r="AH212">
        <v>9999</v>
      </c>
      <c r="AI212" t="b">
        <v>0</v>
      </c>
      <c r="AJ212">
        <v>0</v>
      </c>
    </row>
    <row r="213" spans="1:37" x14ac:dyDescent="0.2">
      <c r="A213" t="str">
        <f t="shared" si="3"/>
        <v>Wheaton Auto Group</v>
      </c>
      <c r="B213" t="s">
        <v>196</v>
      </c>
      <c r="C213" s="1">
        <v>45777</v>
      </c>
      <c r="D213" t="s">
        <v>790</v>
      </c>
      <c r="E213" t="s">
        <v>791</v>
      </c>
      <c r="F213">
        <v>0</v>
      </c>
      <c r="G213">
        <v>0</v>
      </c>
      <c r="H213">
        <v>20</v>
      </c>
      <c r="I213">
        <v>17</v>
      </c>
      <c r="J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200</v>
      </c>
      <c r="W213">
        <v>340</v>
      </c>
      <c r="X213">
        <v>0</v>
      </c>
      <c r="Y213">
        <v>0</v>
      </c>
      <c r="Z213">
        <v>0</v>
      </c>
      <c r="AA213">
        <v>0</v>
      </c>
      <c r="AB213">
        <v>540</v>
      </c>
      <c r="AC213" t="s">
        <v>199</v>
      </c>
      <c r="AD213" t="s">
        <v>500</v>
      </c>
      <c r="AE213" t="s">
        <v>792</v>
      </c>
      <c r="AF213" t="s">
        <v>183</v>
      </c>
      <c r="AG213" t="s">
        <v>793</v>
      </c>
      <c r="AH213">
        <v>9999</v>
      </c>
      <c r="AI213" t="b">
        <v>0</v>
      </c>
      <c r="AJ213">
        <v>19</v>
      </c>
      <c r="AK213">
        <v>20</v>
      </c>
    </row>
    <row r="214" spans="1:37" x14ac:dyDescent="0.2">
      <c r="A214" t="str">
        <f t="shared" si="3"/>
        <v>Anderson Auto Group</v>
      </c>
      <c r="B214" t="s">
        <v>144</v>
      </c>
      <c r="C214" s="1">
        <v>45777</v>
      </c>
      <c r="D214" t="s">
        <v>794</v>
      </c>
      <c r="E214" t="s">
        <v>795</v>
      </c>
      <c r="F214">
        <v>0</v>
      </c>
      <c r="G214">
        <v>0</v>
      </c>
      <c r="H214">
        <v>4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52</v>
      </c>
      <c r="AC214" t="s">
        <v>147</v>
      </c>
      <c r="AD214" t="s">
        <v>796</v>
      </c>
      <c r="AE214">
        <v>68801</v>
      </c>
      <c r="AF214" t="s">
        <v>357</v>
      </c>
      <c r="AG214" t="s">
        <v>797</v>
      </c>
      <c r="AH214">
        <v>9999</v>
      </c>
      <c r="AI214" t="b">
        <v>0</v>
      </c>
      <c r="AJ214">
        <v>0</v>
      </c>
      <c r="AK214">
        <v>4</v>
      </c>
    </row>
    <row r="215" spans="1:37" x14ac:dyDescent="0.2">
      <c r="A215" t="str">
        <f t="shared" si="3"/>
        <v>Corley Automotive Group, Inc.</v>
      </c>
      <c r="B215" t="s">
        <v>144</v>
      </c>
      <c r="C215" s="1">
        <v>45777</v>
      </c>
      <c r="D215" t="s">
        <v>798</v>
      </c>
      <c r="E215" t="s">
        <v>799</v>
      </c>
      <c r="F215">
        <v>0</v>
      </c>
      <c r="G215">
        <v>0</v>
      </c>
      <c r="H215">
        <v>23</v>
      </c>
      <c r="I215">
        <v>0</v>
      </c>
      <c r="J215">
        <v>0</v>
      </c>
      <c r="L215">
        <v>18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230</v>
      </c>
      <c r="W215">
        <v>0</v>
      </c>
      <c r="X215">
        <v>0</v>
      </c>
      <c r="Y215">
        <v>360</v>
      </c>
      <c r="Z215">
        <v>0</v>
      </c>
      <c r="AA215">
        <v>0</v>
      </c>
      <c r="AB215">
        <v>590</v>
      </c>
      <c r="AC215" t="s">
        <v>147</v>
      </c>
      <c r="AD215" t="s">
        <v>800</v>
      </c>
      <c r="AE215">
        <v>87113</v>
      </c>
      <c r="AF215" t="s">
        <v>237</v>
      </c>
      <c r="AG215" t="s">
        <v>801</v>
      </c>
      <c r="AH215">
        <v>1126</v>
      </c>
      <c r="AI215" t="b">
        <v>0</v>
      </c>
      <c r="AJ215">
        <v>22</v>
      </c>
      <c r="AK215">
        <v>23</v>
      </c>
    </row>
    <row r="216" spans="1:37" x14ac:dyDescent="0.2">
      <c r="A216" t="str">
        <f t="shared" si="3"/>
        <v>JOD Cars</v>
      </c>
      <c r="B216" t="s">
        <v>144</v>
      </c>
      <c r="C216" s="1">
        <v>45777</v>
      </c>
      <c r="D216" t="s">
        <v>802</v>
      </c>
      <c r="E216" t="s">
        <v>803</v>
      </c>
      <c r="F216">
        <v>0</v>
      </c>
      <c r="G216">
        <v>0</v>
      </c>
      <c r="H216">
        <v>12</v>
      </c>
      <c r="I216">
        <v>0</v>
      </c>
      <c r="J216">
        <v>0</v>
      </c>
      <c r="L216">
        <v>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120</v>
      </c>
      <c r="W216">
        <v>0</v>
      </c>
      <c r="X216">
        <v>0</v>
      </c>
      <c r="Y216">
        <v>180</v>
      </c>
      <c r="Z216">
        <v>0</v>
      </c>
      <c r="AA216">
        <v>0</v>
      </c>
      <c r="AB216">
        <v>300</v>
      </c>
      <c r="AC216" t="s">
        <v>147</v>
      </c>
      <c r="AD216" t="s">
        <v>209</v>
      </c>
      <c r="AE216">
        <v>75701</v>
      </c>
      <c r="AF216" t="s">
        <v>237</v>
      </c>
      <c r="AG216" t="s">
        <v>804</v>
      </c>
      <c r="AH216">
        <v>9999</v>
      </c>
      <c r="AI216" t="b">
        <v>0</v>
      </c>
      <c r="AJ216">
        <v>12</v>
      </c>
      <c r="AK216">
        <v>14</v>
      </c>
    </row>
    <row r="217" spans="1:37" x14ac:dyDescent="0.2">
      <c r="A217">
        <f t="shared" si="3"/>
        <v>0</v>
      </c>
      <c r="B217" t="s">
        <v>144</v>
      </c>
      <c r="C217" s="1">
        <v>45777</v>
      </c>
      <c r="D217" t="s">
        <v>805</v>
      </c>
      <c r="E217" t="s">
        <v>806</v>
      </c>
      <c r="F217">
        <v>0</v>
      </c>
      <c r="G217">
        <v>0</v>
      </c>
      <c r="H217">
        <v>7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70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70</v>
      </c>
      <c r="AC217" t="s">
        <v>147</v>
      </c>
      <c r="AD217" t="s">
        <v>199</v>
      </c>
      <c r="AE217">
        <v>95340</v>
      </c>
      <c r="AF217" t="s">
        <v>237</v>
      </c>
      <c r="AH217">
        <v>9999</v>
      </c>
      <c r="AI217" t="b">
        <v>0</v>
      </c>
      <c r="AJ217">
        <v>7</v>
      </c>
      <c r="AK217">
        <v>7</v>
      </c>
    </row>
    <row r="218" spans="1:37" x14ac:dyDescent="0.2">
      <c r="A218" t="str">
        <f t="shared" si="3"/>
        <v>Jim Click Automotive Group</v>
      </c>
      <c r="B218" t="s">
        <v>144</v>
      </c>
      <c r="C218" s="1">
        <v>45777</v>
      </c>
      <c r="D218" t="s">
        <v>807</v>
      </c>
      <c r="E218" t="s">
        <v>808</v>
      </c>
      <c r="F218">
        <v>1</v>
      </c>
      <c r="G218">
        <v>0</v>
      </c>
      <c r="H218">
        <v>0</v>
      </c>
      <c r="I218">
        <v>0</v>
      </c>
      <c r="J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300</v>
      </c>
      <c r="W218">
        <v>0</v>
      </c>
      <c r="X218">
        <v>0</v>
      </c>
      <c r="Y218">
        <v>0</v>
      </c>
      <c r="Z218">
        <v>0</v>
      </c>
      <c r="AA218">
        <v>500</v>
      </c>
      <c r="AB218">
        <v>800</v>
      </c>
      <c r="AC218" t="s">
        <v>147</v>
      </c>
      <c r="AD218" t="s">
        <v>177</v>
      </c>
      <c r="AE218">
        <v>85705</v>
      </c>
      <c r="AF218" t="s">
        <v>188</v>
      </c>
      <c r="AG218" t="s">
        <v>809</v>
      </c>
      <c r="AH218">
        <v>9999</v>
      </c>
      <c r="AI218" t="b">
        <v>0</v>
      </c>
      <c r="AJ218">
        <v>0</v>
      </c>
    </row>
    <row r="219" spans="1:37" x14ac:dyDescent="0.2">
      <c r="A219" t="str">
        <f t="shared" si="3"/>
        <v>Sansone Jr's 66 Auto Mall</v>
      </c>
      <c r="B219" t="s">
        <v>144</v>
      </c>
      <c r="C219" s="1">
        <v>45777</v>
      </c>
      <c r="D219" t="s">
        <v>810</v>
      </c>
      <c r="E219" t="s">
        <v>811</v>
      </c>
      <c r="F219">
        <v>1</v>
      </c>
      <c r="G219">
        <v>0</v>
      </c>
      <c r="H219">
        <v>0</v>
      </c>
      <c r="I219">
        <v>29</v>
      </c>
      <c r="J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300</v>
      </c>
      <c r="W219">
        <v>580</v>
      </c>
      <c r="X219">
        <v>0</v>
      </c>
      <c r="Y219">
        <v>0</v>
      </c>
      <c r="Z219">
        <v>0</v>
      </c>
      <c r="AA219">
        <v>0</v>
      </c>
      <c r="AB219">
        <v>880</v>
      </c>
      <c r="AC219" t="s">
        <v>147</v>
      </c>
      <c r="AD219" t="s">
        <v>156</v>
      </c>
      <c r="AE219">
        <v>8520</v>
      </c>
      <c r="AF219" t="s">
        <v>188</v>
      </c>
      <c r="AG219" t="s">
        <v>812</v>
      </c>
      <c r="AH219">
        <v>9999</v>
      </c>
      <c r="AI219" t="b">
        <v>1</v>
      </c>
      <c r="AJ219">
        <v>0</v>
      </c>
    </row>
    <row r="220" spans="1:37" x14ac:dyDescent="0.2">
      <c r="A220" t="str">
        <f t="shared" si="3"/>
        <v>Faulkner Motors</v>
      </c>
      <c r="B220" t="s">
        <v>144</v>
      </c>
      <c r="C220" s="1">
        <v>45777</v>
      </c>
      <c r="D220" t="s">
        <v>813</v>
      </c>
      <c r="E220" t="s">
        <v>814</v>
      </c>
      <c r="F220">
        <v>1</v>
      </c>
      <c r="G220">
        <v>0</v>
      </c>
      <c r="H220">
        <v>0</v>
      </c>
      <c r="I220">
        <v>0</v>
      </c>
      <c r="J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300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300</v>
      </c>
      <c r="AC220" t="s">
        <v>147</v>
      </c>
      <c r="AD220" t="s">
        <v>287</v>
      </c>
      <c r="AE220">
        <v>17050</v>
      </c>
      <c r="AF220" t="s">
        <v>188</v>
      </c>
      <c r="AG220" t="s">
        <v>815</v>
      </c>
      <c r="AH220">
        <v>100</v>
      </c>
      <c r="AI220" t="b">
        <v>1</v>
      </c>
      <c r="AJ220">
        <v>0</v>
      </c>
    </row>
    <row r="221" spans="1:37" x14ac:dyDescent="0.2">
      <c r="A221">
        <f t="shared" si="3"/>
        <v>0</v>
      </c>
      <c r="B221" t="s">
        <v>144</v>
      </c>
      <c r="C221" s="1">
        <v>45777</v>
      </c>
      <c r="D221" t="s">
        <v>816</v>
      </c>
      <c r="E221" t="s">
        <v>817</v>
      </c>
      <c r="F221">
        <v>1</v>
      </c>
      <c r="G221">
        <v>0</v>
      </c>
      <c r="H221">
        <v>0</v>
      </c>
      <c r="I221">
        <v>0</v>
      </c>
      <c r="J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300</v>
      </c>
      <c r="AC221" t="s">
        <v>147</v>
      </c>
      <c r="AD221" t="s">
        <v>233</v>
      </c>
      <c r="AE221">
        <v>21401</v>
      </c>
      <c r="AF221" t="s">
        <v>188</v>
      </c>
      <c r="AH221">
        <v>9999</v>
      </c>
      <c r="AI221" t="b">
        <v>1</v>
      </c>
      <c r="AJ221">
        <v>0</v>
      </c>
    </row>
    <row r="222" spans="1:37" x14ac:dyDescent="0.2">
      <c r="A222" t="str">
        <f t="shared" si="3"/>
        <v>Antonino Auto Group</v>
      </c>
      <c r="B222" t="s">
        <v>144</v>
      </c>
      <c r="C222" s="1">
        <v>45777</v>
      </c>
      <c r="D222" t="s">
        <v>818</v>
      </c>
      <c r="E222" t="s">
        <v>819</v>
      </c>
      <c r="F222">
        <v>1</v>
      </c>
      <c r="G222">
        <v>0</v>
      </c>
      <c r="H222">
        <v>0</v>
      </c>
      <c r="I222">
        <v>0</v>
      </c>
      <c r="J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300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300</v>
      </c>
      <c r="AC222" t="s">
        <v>147</v>
      </c>
      <c r="AD222" t="s">
        <v>307</v>
      </c>
      <c r="AE222">
        <v>6340</v>
      </c>
      <c r="AF222" t="s">
        <v>188</v>
      </c>
      <c r="AG222" t="s">
        <v>820</v>
      </c>
      <c r="AH222">
        <v>267</v>
      </c>
      <c r="AI222" t="b">
        <v>1</v>
      </c>
      <c r="AJ222">
        <v>0</v>
      </c>
    </row>
    <row r="223" spans="1:37" x14ac:dyDescent="0.2">
      <c r="A223" t="str">
        <f t="shared" si="3"/>
        <v>Titan Motor Group</v>
      </c>
      <c r="B223" t="s">
        <v>144</v>
      </c>
      <c r="C223" s="1">
        <v>45777</v>
      </c>
      <c r="D223" t="s">
        <v>821</v>
      </c>
      <c r="E223" t="s">
        <v>822</v>
      </c>
      <c r="F223">
        <v>1</v>
      </c>
      <c r="G223">
        <v>0</v>
      </c>
      <c r="H223">
        <v>0</v>
      </c>
      <c r="I223">
        <v>0</v>
      </c>
      <c r="J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300</v>
      </c>
      <c r="AC223" t="s">
        <v>147</v>
      </c>
      <c r="AD223" t="s">
        <v>161</v>
      </c>
      <c r="AE223">
        <v>11417</v>
      </c>
      <c r="AF223" t="s">
        <v>188</v>
      </c>
      <c r="AG223" t="s">
        <v>823</v>
      </c>
      <c r="AH223">
        <v>9999</v>
      </c>
      <c r="AI223" t="b">
        <v>1</v>
      </c>
      <c r="AJ223">
        <v>0</v>
      </c>
    </row>
    <row r="224" spans="1:37" x14ac:dyDescent="0.2">
      <c r="A224" t="str">
        <f t="shared" si="3"/>
        <v>Hoselton Auto Mall</v>
      </c>
      <c r="B224" t="s">
        <v>144</v>
      </c>
      <c r="C224" s="1">
        <v>45777</v>
      </c>
      <c r="D224" t="s">
        <v>824</v>
      </c>
      <c r="E224" t="s">
        <v>825</v>
      </c>
      <c r="F224">
        <v>1</v>
      </c>
      <c r="G224">
        <v>0</v>
      </c>
      <c r="H224">
        <v>0</v>
      </c>
      <c r="I224">
        <v>6</v>
      </c>
      <c r="J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300</v>
      </c>
      <c r="W224">
        <v>120</v>
      </c>
      <c r="X224">
        <v>0</v>
      </c>
      <c r="Y224">
        <v>0</v>
      </c>
      <c r="Z224">
        <v>0</v>
      </c>
      <c r="AA224">
        <v>0</v>
      </c>
      <c r="AB224">
        <v>420</v>
      </c>
      <c r="AC224" t="s">
        <v>147</v>
      </c>
      <c r="AD224" t="s">
        <v>161</v>
      </c>
      <c r="AE224">
        <v>14445</v>
      </c>
      <c r="AF224" t="s">
        <v>188</v>
      </c>
      <c r="AG224" t="s">
        <v>826</v>
      </c>
      <c r="AH224">
        <v>958</v>
      </c>
      <c r="AI224" t="b">
        <v>0</v>
      </c>
      <c r="AJ224">
        <v>0</v>
      </c>
    </row>
    <row r="225" spans="1:37" x14ac:dyDescent="0.2">
      <c r="A225" t="str">
        <f t="shared" si="3"/>
        <v>Titan Motor Group</v>
      </c>
      <c r="B225" t="s">
        <v>144</v>
      </c>
      <c r="C225" s="1">
        <v>45777</v>
      </c>
      <c r="D225" t="s">
        <v>827</v>
      </c>
      <c r="E225" t="s">
        <v>828</v>
      </c>
      <c r="F225">
        <v>1</v>
      </c>
      <c r="G225">
        <v>0</v>
      </c>
      <c r="H225">
        <v>0</v>
      </c>
      <c r="I225">
        <v>0</v>
      </c>
      <c r="J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300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300</v>
      </c>
      <c r="AC225" t="s">
        <v>147</v>
      </c>
      <c r="AD225" t="s">
        <v>161</v>
      </c>
      <c r="AE225">
        <v>10306</v>
      </c>
      <c r="AF225" t="s">
        <v>188</v>
      </c>
      <c r="AG225" t="s">
        <v>823</v>
      </c>
      <c r="AH225">
        <v>9999</v>
      </c>
      <c r="AI225" t="b">
        <v>1</v>
      </c>
      <c r="AJ225">
        <v>0</v>
      </c>
    </row>
    <row r="226" spans="1:37" x14ac:dyDescent="0.2">
      <c r="A226" t="str">
        <f t="shared" si="3"/>
        <v>Island Auto Group</v>
      </c>
      <c r="B226" t="s">
        <v>144</v>
      </c>
      <c r="C226" s="1">
        <v>45777</v>
      </c>
      <c r="D226" t="s">
        <v>829</v>
      </c>
      <c r="E226" t="s">
        <v>830</v>
      </c>
      <c r="F226">
        <v>1</v>
      </c>
      <c r="G226">
        <v>0</v>
      </c>
      <c r="H226">
        <v>0</v>
      </c>
      <c r="I226">
        <v>18</v>
      </c>
      <c r="J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300</v>
      </c>
      <c r="W226">
        <v>360</v>
      </c>
      <c r="X226">
        <v>0</v>
      </c>
      <c r="Y226">
        <v>0</v>
      </c>
      <c r="Z226">
        <v>0</v>
      </c>
      <c r="AA226">
        <v>0</v>
      </c>
      <c r="AB226">
        <v>660</v>
      </c>
      <c r="AC226" t="s">
        <v>147</v>
      </c>
      <c r="AD226" t="s">
        <v>161</v>
      </c>
      <c r="AE226">
        <v>11548</v>
      </c>
      <c r="AF226" t="s">
        <v>188</v>
      </c>
      <c r="AG226" t="s">
        <v>107</v>
      </c>
      <c r="AH226">
        <v>224</v>
      </c>
      <c r="AI226" t="b">
        <v>1</v>
      </c>
      <c r="AJ226">
        <v>0</v>
      </c>
    </row>
    <row r="227" spans="1:37" x14ac:dyDescent="0.2">
      <c r="A227" t="str">
        <f t="shared" si="3"/>
        <v>Kelly Auto Group</v>
      </c>
      <c r="B227" t="s">
        <v>144</v>
      </c>
      <c r="C227" s="1">
        <v>45777</v>
      </c>
      <c r="D227" t="s">
        <v>831</v>
      </c>
      <c r="E227" t="s">
        <v>832</v>
      </c>
      <c r="F227">
        <v>1</v>
      </c>
      <c r="G227">
        <v>0</v>
      </c>
      <c r="H227">
        <v>0</v>
      </c>
      <c r="I227">
        <v>24</v>
      </c>
      <c r="J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300</v>
      </c>
      <c r="W227">
        <v>480</v>
      </c>
      <c r="X227">
        <v>0</v>
      </c>
      <c r="Y227">
        <v>0</v>
      </c>
      <c r="Z227">
        <v>0</v>
      </c>
      <c r="AA227">
        <v>0</v>
      </c>
      <c r="AB227">
        <v>780</v>
      </c>
      <c r="AC227" t="s">
        <v>147</v>
      </c>
      <c r="AD227" t="s">
        <v>287</v>
      </c>
      <c r="AE227">
        <v>18045</v>
      </c>
      <c r="AF227" t="s">
        <v>188</v>
      </c>
      <c r="AG227" t="s">
        <v>833</v>
      </c>
      <c r="AH227">
        <v>9999</v>
      </c>
      <c r="AI227" t="b">
        <v>1</v>
      </c>
      <c r="AJ227">
        <v>0</v>
      </c>
    </row>
    <row r="228" spans="1:37" x14ac:dyDescent="0.2">
      <c r="A228" t="str">
        <f t="shared" si="3"/>
        <v>Laurel Auto Group</v>
      </c>
      <c r="B228" t="s">
        <v>144</v>
      </c>
      <c r="C228" s="1">
        <v>45777</v>
      </c>
      <c r="D228" t="s">
        <v>834</v>
      </c>
      <c r="E228" t="s">
        <v>835</v>
      </c>
      <c r="F228">
        <v>1</v>
      </c>
      <c r="G228">
        <v>0</v>
      </c>
      <c r="H228">
        <v>0</v>
      </c>
      <c r="I228">
        <v>0</v>
      </c>
      <c r="J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300</v>
      </c>
      <c r="AC228" t="s">
        <v>147</v>
      </c>
      <c r="AD228" t="s">
        <v>287</v>
      </c>
      <c r="AE228">
        <v>15902</v>
      </c>
      <c r="AF228" t="s">
        <v>188</v>
      </c>
      <c r="AG228" t="s">
        <v>836</v>
      </c>
      <c r="AH228">
        <v>240</v>
      </c>
      <c r="AI228" t="b">
        <v>0</v>
      </c>
      <c r="AJ228">
        <v>0</v>
      </c>
    </row>
    <row r="229" spans="1:37" x14ac:dyDescent="0.2">
      <c r="A229" t="str">
        <f t="shared" si="3"/>
        <v>Peruzzi Auto Group</v>
      </c>
      <c r="B229" t="s">
        <v>144</v>
      </c>
      <c r="C229" s="1">
        <v>45777</v>
      </c>
      <c r="D229" t="s">
        <v>837</v>
      </c>
      <c r="E229" t="s">
        <v>838</v>
      </c>
      <c r="F229">
        <v>1</v>
      </c>
      <c r="G229">
        <v>0</v>
      </c>
      <c r="H229">
        <v>0</v>
      </c>
      <c r="I229">
        <v>0</v>
      </c>
      <c r="J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300</v>
      </c>
      <c r="AC229" t="s">
        <v>147</v>
      </c>
      <c r="AD229" t="s">
        <v>287</v>
      </c>
      <c r="AE229">
        <v>19030</v>
      </c>
      <c r="AF229" t="s">
        <v>188</v>
      </c>
      <c r="AG229" t="s">
        <v>839</v>
      </c>
      <c r="AH229">
        <v>1307</v>
      </c>
      <c r="AI229" t="b">
        <v>1</v>
      </c>
      <c r="AJ229">
        <v>0</v>
      </c>
    </row>
    <row r="230" spans="1:37" x14ac:dyDescent="0.2">
      <c r="A230" t="str">
        <f t="shared" si="3"/>
        <v>Sullivan Brothers Auto Mall</v>
      </c>
      <c r="B230" t="s">
        <v>144</v>
      </c>
      <c r="C230" s="1">
        <v>45777</v>
      </c>
      <c r="D230" t="s">
        <v>840</v>
      </c>
      <c r="E230" t="s">
        <v>841</v>
      </c>
      <c r="F230">
        <v>1</v>
      </c>
      <c r="G230">
        <v>0</v>
      </c>
      <c r="H230">
        <v>0</v>
      </c>
      <c r="I230">
        <v>34</v>
      </c>
      <c r="J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300</v>
      </c>
      <c r="W230">
        <v>680</v>
      </c>
      <c r="X230">
        <v>0</v>
      </c>
      <c r="Y230">
        <v>0</v>
      </c>
      <c r="Z230">
        <v>0</v>
      </c>
      <c r="AA230">
        <v>0</v>
      </c>
      <c r="AB230">
        <v>980</v>
      </c>
      <c r="AC230" t="s">
        <v>147</v>
      </c>
      <c r="AD230" t="s">
        <v>152</v>
      </c>
      <c r="AE230">
        <v>2364</v>
      </c>
      <c r="AF230" t="s">
        <v>188</v>
      </c>
      <c r="AG230" t="s">
        <v>842</v>
      </c>
      <c r="AH230">
        <v>9999</v>
      </c>
      <c r="AI230" t="b">
        <v>1</v>
      </c>
      <c r="AJ230">
        <v>0</v>
      </c>
    </row>
    <row r="231" spans="1:37" x14ac:dyDescent="0.2">
      <c r="A231" t="str">
        <f t="shared" si="3"/>
        <v>Wright Automotive Group</v>
      </c>
      <c r="B231" t="s">
        <v>144</v>
      </c>
      <c r="C231" s="1">
        <v>45777</v>
      </c>
      <c r="D231" t="s">
        <v>843</v>
      </c>
      <c r="E231" t="s">
        <v>844</v>
      </c>
      <c r="F231">
        <v>1</v>
      </c>
      <c r="G231">
        <v>0</v>
      </c>
      <c r="H231">
        <v>0</v>
      </c>
      <c r="I231">
        <v>21</v>
      </c>
      <c r="J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300</v>
      </c>
      <c r="W231">
        <v>420</v>
      </c>
      <c r="X231">
        <v>0</v>
      </c>
      <c r="Y231">
        <v>0</v>
      </c>
      <c r="Z231">
        <v>0</v>
      </c>
      <c r="AA231">
        <v>0</v>
      </c>
      <c r="AB231">
        <v>720</v>
      </c>
      <c r="AC231" t="s">
        <v>147</v>
      </c>
      <c r="AD231" t="s">
        <v>287</v>
      </c>
      <c r="AE231">
        <v>15090</v>
      </c>
      <c r="AF231" t="s">
        <v>188</v>
      </c>
      <c r="AG231" t="s">
        <v>845</v>
      </c>
      <c r="AH231">
        <v>301</v>
      </c>
      <c r="AI231" t="b">
        <v>1</v>
      </c>
      <c r="AJ231">
        <v>0</v>
      </c>
    </row>
    <row r="232" spans="1:37" x14ac:dyDescent="0.2">
      <c r="A232" t="str">
        <f t="shared" si="3"/>
        <v>Perry Motors</v>
      </c>
      <c r="B232" t="s">
        <v>144</v>
      </c>
      <c r="C232" s="1">
        <v>45777</v>
      </c>
      <c r="D232" t="s">
        <v>846</v>
      </c>
      <c r="E232" t="s">
        <v>847</v>
      </c>
      <c r="F232">
        <v>0</v>
      </c>
      <c r="G232">
        <v>0</v>
      </c>
      <c r="H232">
        <v>4</v>
      </c>
      <c r="I232">
        <v>6</v>
      </c>
      <c r="J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52</v>
      </c>
      <c r="W232">
        <v>120</v>
      </c>
      <c r="X232">
        <v>0</v>
      </c>
      <c r="Y232">
        <v>0</v>
      </c>
      <c r="Z232">
        <v>0</v>
      </c>
      <c r="AA232">
        <v>0</v>
      </c>
      <c r="AB232">
        <v>172</v>
      </c>
      <c r="AC232" t="s">
        <v>147</v>
      </c>
      <c r="AD232" t="s">
        <v>199</v>
      </c>
      <c r="AE232">
        <v>93514</v>
      </c>
      <c r="AF232" t="s">
        <v>183</v>
      </c>
      <c r="AG232" t="s">
        <v>848</v>
      </c>
      <c r="AH232">
        <v>9999</v>
      </c>
      <c r="AI232" t="b">
        <v>0</v>
      </c>
      <c r="AJ232">
        <v>4</v>
      </c>
      <c r="AK232">
        <v>4</v>
      </c>
    </row>
    <row r="233" spans="1:37" x14ac:dyDescent="0.2">
      <c r="A233" t="str">
        <f t="shared" si="3"/>
        <v>Banister Automotive</v>
      </c>
      <c r="B233" t="s">
        <v>144</v>
      </c>
      <c r="C233" s="1">
        <v>45777</v>
      </c>
      <c r="D233" t="s">
        <v>849</v>
      </c>
      <c r="E233" t="s">
        <v>850</v>
      </c>
      <c r="F233">
        <v>1</v>
      </c>
      <c r="G233">
        <v>0</v>
      </c>
      <c r="H233">
        <v>0</v>
      </c>
      <c r="I233">
        <v>46</v>
      </c>
      <c r="J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300</v>
      </c>
      <c r="W233">
        <v>920</v>
      </c>
      <c r="X233">
        <v>0</v>
      </c>
      <c r="Y233">
        <v>0</v>
      </c>
      <c r="Z233">
        <v>0</v>
      </c>
      <c r="AA233">
        <v>500</v>
      </c>
      <c r="AB233">
        <v>1720</v>
      </c>
      <c r="AC233" t="s">
        <v>147</v>
      </c>
      <c r="AD233" t="s">
        <v>240</v>
      </c>
      <c r="AE233">
        <v>23502</v>
      </c>
      <c r="AF233" t="s">
        <v>188</v>
      </c>
      <c r="AG233" t="s">
        <v>851</v>
      </c>
      <c r="AH233">
        <v>9999</v>
      </c>
      <c r="AI233" t="b">
        <v>1</v>
      </c>
      <c r="AJ233">
        <v>0</v>
      </c>
    </row>
    <row r="234" spans="1:37" x14ac:dyDescent="0.2">
      <c r="A234" t="str">
        <f t="shared" si="3"/>
        <v>Banister Automotive</v>
      </c>
      <c r="B234" t="s">
        <v>144</v>
      </c>
      <c r="C234" s="1">
        <v>45777</v>
      </c>
      <c r="D234" t="s">
        <v>852</v>
      </c>
      <c r="E234" t="s">
        <v>853</v>
      </c>
      <c r="F234">
        <v>1</v>
      </c>
      <c r="G234">
        <v>0</v>
      </c>
      <c r="H234">
        <v>0</v>
      </c>
      <c r="I234">
        <v>66</v>
      </c>
      <c r="J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300</v>
      </c>
      <c r="W234">
        <v>1320</v>
      </c>
      <c r="X234">
        <v>0</v>
      </c>
      <c r="Y234">
        <v>0</v>
      </c>
      <c r="Z234">
        <v>0</v>
      </c>
      <c r="AA234">
        <v>500</v>
      </c>
      <c r="AB234">
        <v>2120</v>
      </c>
      <c r="AC234" t="s">
        <v>147</v>
      </c>
      <c r="AD234" t="s">
        <v>240</v>
      </c>
      <c r="AE234">
        <v>23320</v>
      </c>
      <c r="AF234" t="s">
        <v>188</v>
      </c>
      <c r="AG234" t="s">
        <v>851</v>
      </c>
      <c r="AH234">
        <v>9999</v>
      </c>
      <c r="AI234" t="b">
        <v>1</v>
      </c>
      <c r="AJ234">
        <v>0</v>
      </c>
    </row>
    <row r="235" spans="1:37" x14ac:dyDescent="0.2">
      <c r="A235" t="str">
        <f t="shared" si="3"/>
        <v>Paul Miller Auto Group</v>
      </c>
      <c r="B235" t="s">
        <v>144</v>
      </c>
      <c r="C235" s="1">
        <v>45777</v>
      </c>
      <c r="D235" t="s">
        <v>854</v>
      </c>
      <c r="E235" t="s">
        <v>855</v>
      </c>
      <c r="F235">
        <v>0</v>
      </c>
      <c r="G235">
        <v>0</v>
      </c>
      <c r="H235">
        <v>3</v>
      </c>
      <c r="I235">
        <v>0</v>
      </c>
      <c r="J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39</v>
      </c>
      <c r="AC235" t="s">
        <v>147</v>
      </c>
      <c r="AD235" t="s">
        <v>287</v>
      </c>
      <c r="AE235">
        <v>17111</v>
      </c>
      <c r="AF235" t="s">
        <v>346</v>
      </c>
      <c r="AG235" t="s">
        <v>748</v>
      </c>
      <c r="AH235">
        <v>205</v>
      </c>
      <c r="AI235" t="b">
        <v>1</v>
      </c>
      <c r="AJ235">
        <v>3</v>
      </c>
      <c r="AK235">
        <v>3</v>
      </c>
    </row>
    <row r="236" spans="1:37" x14ac:dyDescent="0.2">
      <c r="A236" t="str">
        <f t="shared" si="3"/>
        <v>Paul Miller Auto Group</v>
      </c>
      <c r="B236" t="s">
        <v>144</v>
      </c>
      <c r="C236" s="1">
        <v>45777</v>
      </c>
      <c r="D236" t="s">
        <v>856</v>
      </c>
      <c r="E236" t="s">
        <v>857</v>
      </c>
      <c r="F236">
        <v>0</v>
      </c>
      <c r="G236">
        <v>0</v>
      </c>
      <c r="H236">
        <v>1</v>
      </c>
      <c r="I236">
        <v>2</v>
      </c>
      <c r="J236">
        <v>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10</v>
      </c>
      <c r="W236">
        <v>40</v>
      </c>
      <c r="X236">
        <v>10</v>
      </c>
      <c r="Y236">
        <v>0</v>
      </c>
      <c r="Z236">
        <v>0</v>
      </c>
      <c r="AA236">
        <v>0</v>
      </c>
      <c r="AB236">
        <v>60</v>
      </c>
      <c r="AC236" t="s">
        <v>147</v>
      </c>
      <c r="AD236" t="s">
        <v>156</v>
      </c>
      <c r="AE236">
        <v>7924</v>
      </c>
      <c r="AF236" t="s">
        <v>452</v>
      </c>
      <c r="AG236" t="s">
        <v>748</v>
      </c>
      <c r="AH236">
        <v>205</v>
      </c>
      <c r="AI236" t="b">
        <v>1</v>
      </c>
      <c r="AJ236">
        <v>1</v>
      </c>
      <c r="AK236">
        <v>1</v>
      </c>
    </row>
    <row r="237" spans="1:37" x14ac:dyDescent="0.2">
      <c r="A237" t="str">
        <f t="shared" si="3"/>
        <v>Paul Miller Auto Group</v>
      </c>
      <c r="B237" t="s">
        <v>144</v>
      </c>
      <c r="C237" s="1">
        <v>45777</v>
      </c>
      <c r="D237" t="s">
        <v>858</v>
      </c>
      <c r="E237" t="s">
        <v>859</v>
      </c>
      <c r="F237">
        <v>0</v>
      </c>
      <c r="G237">
        <v>0</v>
      </c>
      <c r="H237">
        <v>1</v>
      </c>
      <c r="I237">
        <v>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10</v>
      </c>
      <c r="W237">
        <v>20</v>
      </c>
      <c r="X237">
        <v>10</v>
      </c>
      <c r="Y237">
        <v>0</v>
      </c>
      <c r="Z237">
        <v>0</v>
      </c>
      <c r="AA237">
        <v>0</v>
      </c>
      <c r="AB237">
        <v>40</v>
      </c>
      <c r="AC237" t="s">
        <v>147</v>
      </c>
      <c r="AD237" t="s">
        <v>156</v>
      </c>
      <c r="AE237">
        <v>7054</v>
      </c>
      <c r="AF237" t="s">
        <v>471</v>
      </c>
      <c r="AG237" t="s">
        <v>748</v>
      </c>
      <c r="AH237">
        <v>205</v>
      </c>
      <c r="AI237" t="b">
        <v>1</v>
      </c>
      <c r="AJ237">
        <v>1</v>
      </c>
      <c r="AK237">
        <v>1</v>
      </c>
    </row>
    <row r="238" spans="1:37" x14ac:dyDescent="0.2">
      <c r="A238" t="str">
        <f t="shared" si="3"/>
        <v>Paul Miller Auto Group</v>
      </c>
      <c r="B238" t="s">
        <v>144</v>
      </c>
      <c r="C238" s="1">
        <v>45777</v>
      </c>
      <c r="D238" t="s">
        <v>860</v>
      </c>
      <c r="E238" t="s">
        <v>861</v>
      </c>
      <c r="F238">
        <v>0</v>
      </c>
      <c r="G238">
        <v>0</v>
      </c>
      <c r="H238">
        <v>2</v>
      </c>
      <c r="I238">
        <v>3</v>
      </c>
      <c r="J238">
        <v>2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26</v>
      </c>
      <c r="W238">
        <v>60</v>
      </c>
      <c r="X238">
        <v>24</v>
      </c>
      <c r="Y238">
        <v>0</v>
      </c>
      <c r="Z238">
        <v>0</v>
      </c>
      <c r="AA238">
        <v>0</v>
      </c>
      <c r="AB238">
        <v>110</v>
      </c>
      <c r="AC238" t="s">
        <v>147</v>
      </c>
      <c r="AD238" t="s">
        <v>156</v>
      </c>
      <c r="AE238">
        <v>7054</v>
      </c>
      <c r="AF238" t="s">
        <v>655</v>
      </c>
      <c r="AG238" t="s">
        <v>748</v>
      </c>
      <c r="AH238">
        <v>205</v>
      </c>
      <c r="AI238" t="b">
        <v>1</v>
      </c>
      <c r="AJ238">
        <v>2</v>
      </c>
      <c r="AK238">
        <v>2</v>
      </c>
    </row>
    <row r="239" spans="1:37" x14ac:dyDescent="0.2">
      <c r="A239" t="str">
        <f t="shared" si="3"/>
        <v>Paul Miller Auto Group</v>
      </c>
      <c r="B239" t="s">
        <v>144</v>
      </c>
      <c r="C239" s="1">
        <v>45777</v>
      </c>
      <c r="D239" t="s">
        <v>862</v>
      </c>
      <c r="E239" t="s">
        <v>863</v>
      </c>
      <c r="F239">
        <v>0</v>
      </c>
      <c r="G239">
        <v>0</v>
      </c>
      <c r="H239">
        <v>1</v>
      </c>
      <c r="I239">
        <v>1</v>
      </c>
      <c r="J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10</v>
      </c>
      <c r="W239">
        <v>20</v>
      </c>
      <c r="X239">
        <v>10</v>
      </c>
      <c r="Y239">
        <v>0</v>
      </c>
      <c r="Z239">
        <v>0</v>
      </c>
      <c r="AA239">
        <v>0</v>
      </c>
      <c r="AB239">
        <v>40</v>
      </c>
      <c r="AC239" t="s">
        <v>147</v>
      </c>
      <c r="AD239" t="s">
        <v>156</v>
      </c>
      <c r="AE239">
        <v>7054</v>
      </c>
      <c r="AF239" t="s">
        <v>360</v>
      </c>
      <c r="AG239" t="s">
        <v>748</v>
      </c>
      <c r="AH239">
        <v>205</v>
      </c>
      <c r="AI239" t="b">
        <v>1</v>
      </c>
      <c r="AJ239">
        <v>1</v>
      </c>
      <c r="AK239">
        <v>1</v>
      </c>
    </row>
    <row r="240" spans="1:37" x14ac:dyDescent="0.2">
      <c r="A240" t="str">
        <f t="shared" si="3"/>
        <v>Paul Miller Auto Group</v>
      </c>
      <c r="B240" t="s">
        <v>144</v>
      </c>
      <c r="C240" s="1">
        <v>45777</v>
      </c>
      <c r="D240" t="s">
        <v>864</v>
      </c>
      <c r="E240" t="s">
        <v>865</v>
      </c>
      <c r="F240">
        <v>0</v>
      </c>
      <c r="G240">
        <v>0</v>
      </c>
      <c r="H240">
        <v>2</v>
      </c>
      <c r="I240">
        <v>2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26</v>
      </c>
      <c r="W240">
        <v>40</v>
      </c>
      <c r="X240">
        <v>24</v>
      </c>
      <c r="Y240">
        <v>0</v>
      </c>
      <c r="Z240">
        <v>0</v>
      </c>
      <c r="AA240">
        <v>0</v>
      </c>
      <c r="AB240">
        <v>90</v>
      </c>
      <c r="AC240" t="s">
        <v>147</v>
      </c>
      <c r="AD240" t="s">
        <v>156</v>
      </c>
      <c r="AE240">
        <v>7054</v>
      </c>
      <c r="AF240" t="s">
        <v>337</v>
      </c>
      <c r="AG240" t="s">
        <v>748</v>
      </c>
      <c r="AH240">
        <v>205</v>
      </c>
      <c r="AI240" t="b">
        <v>1</v>
      </c>
      <c r="AJ240">
        <v>2</v>
      </c>
      <c r="AK240">
        <v>2</v>
      </c>
    </row>
    <row r="241" spans="1:37" x14ac:dyDescent="0.2">
      <c r="A241" t="str">
        <f t="shared" si="3"/>
        <v>Paul Miller Auto Group</v>
      </c>
      <c r="B241" t="s">
        <v>144</v>
      </c>
      <c r="C241" s="1">
        <v>45777</v>
      </c>
      <c r="D241" t="s">
        <v>866</v>
      </c>
      <c r="E241" t="s">
        <v>867</v>
      </c>
      <c r="F241">
        <v>0</v>
      </c>
      <c r="G241">
        <v>0</v>
      </c>
      <c r="H241">
        <v>1</v>
      </c>
      <c r="I241">
        <v>1</v>
      </c>
      <c r="J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400</v>
      </c>
      <c r="W241">
        <v>20</v>
      </c>
      <c r="X241">
        <v>10</v>
      </c>
      <c r="Y241">
        <v>0</v>
      </c>
      <c r="Z241">
        <v>0</v>
      </c>
      <c r="AA241">
        <v>0</v>
      </c>
      <c r="AB241">
        <v>430</v>
      </c>
      <c r="AC241" t="s">
        <v>147</v>
      </c>
      <c r="AD241" t="s">
        <v>156</v>
      </c>
      <c r="AE241">
        <v>7054</v>
      </c>
      <c r="AF241" t="s">
        <v>178</v>
      </c>
      <c r="AG241" t="s">
        <v>748</v>
      </c>
      <c r="AH241">
        <v>205</v>
      </c>
      <c r="AI241" t="b">
        <v>1</v>
      </c>
      <c r="AJ241">
        <v>1</v>
      </c>
      <c r="AK241">
        <v>1</v>
      </c>
    </row>
    <row r="242" spans="1:37" x14ac:dyDescent="0.2">
      <c r="A242" t="str">
        <f t="shared" si="3"/>
        <v>Paul Miller Auto Group</v>
      </c>
      <c r="B242" t="s">
        <v>144</v>
      </c>
      <c r="C242" s="1">
        <v>45777</v>
      </c>
      <c r="D242" t="s">
        <v>868</v>
      </c>
      <c r="E242" t="s">
        <v>869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13</v>
      </c>
      <c r="W242">
        <v>20</v>
      </c>
      <c r="X242">
        <v>12</v>
      </c>
      <c r="Y242">
        <v>0</v>
      </c>
      <c r="Z242">
        <v>0</v>
      </c>
      <c r="AA242">
        <v>0</v>
      </c>
      <c r="AB242">
        <v>45</v>
      </c>
      <c r="AC242" t="s">
        <v>147</v>
      </c>
      <c r="AD242" t="s">
        <v>156</v>
      </c>
      <c r="AE242">
        <v>7006</v>
      </c>
      <c r="AF242" t="s">
        <v>183</v>
      </c>
      <c r="AG242" t="s">
        <v>748</v>
      </c>
      <c r="AH242">
        <v>205</v>
      </c>
      <c r="AI242" t="b">
        <v>1</v>
      </c>
      <c r="AJ242">
        <v>1</v>
      </c>
      <c r="AK242">
        <v>1</v>
      </c>
    </row>
    <row r="243" spans="1:37" x14ac:dyDescent="0.2">
      <c r="A243" t="str">
        <f t="shared" si="3"/>
        <v>Paul Miller Auto Group</v>
      </c>
      <c r="B243" t="s">
        <v>144</v>
      </c>
      <c r="C243" s="1">
        <v>45777</v>
      </c>
      <c r="D243" t="s">
        <v>870</v>
      </c>
      <c r="E243" t="s">
        <v>871</v>
      </c>
      <c r="F243">
        <v>0</v>
      </c>
      <c r="G243">
        <v>0</v>
      </c>
      <c r="H243">
        <v>1</v>
      </c>
      <c r="I243">
        <v>1</v>
      </c>
      <c r="J243">
        <v>1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13</v>
      </c>
      <c r="W243">
        <v>20</v>
      </c>
      <c r="X243">
        <v>12</v>
      </c>
      <c r="Y243">
        <v>0</v>
      </c>
      <c r="Z243">
        <v>0</v>
      </c>
      <c r="AA243">
        <v>0</v>
      </c>
      <c r="AB243">
        <v>45</v>
      </c>
      <c r="AC243" t="s">
        <v>147</v>
      </c>
      <c r="AD243" t="s">
        <v>156</v>
      </c>
      <c r="AE243">
        <v>7054</v>
      </c>
      <c r="AF243" t="s">
        <v>349</v>
      </c>
      <c r="AG243" t="s">
        <v>748</v>
      </c>
      <c r="AH243">
        <v>205</v>
      </c>
      <c r="AI243" t="b">
        <v>1</v>
      </c>
      <c r="AJ243">
        <v>1</v>
      </c>
      <c r="AK243">
        <v>1</v>
      </c>
    </row>
    <row r="244" spans="1:37" x14ac:dyDescent="0.2">
      <c r="A244" t="str">
        <f t="shared" si="3"/>
        <v>Paul Miller Auto Group</v>
      </c>
      <c r="B244" t="s">
        <v>144</v>
      </c>
      <c r="C244" s="1">
        <v>45777</v>
      </c>
      <c r="D244" t="s">
        <v>872</v>
      </c>
      <c r="E244" t="s">
        <v>873</v>
      </c>
      <c r="F244">
        <v>0</v>
      </c>
      <c r="G244">
        <v>0</v>
      </c>
      <c r="H244">
        <v>3</v>
      </c>
      <c r="I244">
        <v>3</v>
      </c>
      <c r="J244">
        <v>3</v>
      </c>
      <c r="K244">
        <v>3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30</v>
      </c>
      <c r="W244">
        <v>60</v>
      </c>
      <c r="X244">
        <v>30</v>
      </c>
      <c r="Y244">
        <v>0</v>
      </c>
      <c r="Z244">
        <v>0</v>
      </c>
      <c r="AA244">
        <v>0</v>
      </c>
      <c r="AB244">
        <v>120</v>
      </c>
      <c r="AC244" t="s">
        <v>147</v>
      </c>
      <c r="AD244" t="s">
        <v>156</v>
      </c>
      <c r="AE244">
        <v>7054</v>
      </c>
      <c r="AF244" t="s">
        <v>210</v>
      </c>
      <c r="AG244" t="s">
        <v>748</v>
      </c>
      <c r="AH244">
        <v>205</v>
      </c>
      <c r="AI244" t="b">
        <v>1</v>
      </c>
      <c r="AJ244">
        <v>3</v>
      </c>
      <c r="AK244">
        <v>3</v>
      </c>
    </row>
    <row r="245" spans="1:37" x14ac:dyDescent="0.2">
      <c r="A245" t="str">
        <f t="shared" si="3"/>
        <v>AutoIQ Dealership Group inc</v>
      </c>
      <c r="B245" t="s">
        <v>196</v>
      </c>
      <c r="C245" s="1">
        <v>45777</v>
      </c>
      <c r="D245" t="s">
        <v>874</v>
      </c>
      <c r="E245" t="s">
        <v>875</v>
      </c>
      <c r="F245">
        <v>0</v>
      </c>
      <c r="G245">
        <v>0</v>
      </c>
      <c r="H245">
        <v>11</v>
      </c>
      <c r="I245">
        <v>16</v>
      </c>
      <c r="J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110</v>
      </c>
      <c r="W245">
        <v>320</v>
      </c>
      <c r="X245">
        <v>0</v>
      </c>
      <c r="Y245">
        <v>0</v>
      </c>
      <c r="Z245">
        <v>0</v>
      </c>
      <c r="AA245">
        <v>0</v>
      </c>
      <c r="AB245">
        <v>430</v>
      </c>
      <c r="AC245" t="s">
        <v>199</v>
      </c>
      <c r="AD245" t="s">
        <v>335</v>
      </c>
      <c r="AE245" t="s">
        <v>876</v>
      </c>
      <c r="AF245" t="s">
        <v>237</v>
      </c>
      <c r="AG245" t="s">
        <v>877</v>
      </c>
      <c r="AH245">
        <v>9999</v>
      </c>
      <c r="AI245" t="b">
        <v>0</v>
      </c>
      <c r="AJ245">
        <v>11</v>
      </c>
      <c r="AK245">
        <v>14</v>
      </c>
    </row>
    <row r="246" spans="1:37" x14ac:dyDescent="0.2">
      <c r="A246">
        <f t="shared" si="3"/>
        <v>0</v>
      </c>
      <c r="B246" t="s">
        <v>196</v>
      </c>
      <c r="C246" s="1">
        <v>45777</v>
      </c>
      <c r="D246" t="s">
        <v>878</v>
      </c>
      <c r="E246" t="s">
        <v>879</v>
      </c>
      <c r="F246">
        <v>0</v>
      </c>
      <c r="G246">
        <v>0</v>
      </c>
      <c r="H246">
        <v>5</v>
      </c>
      <c r="I246">
        <v>5</v>
      </c>
      <c r="J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50</v>
      </c>
      <c r="W246">
        <v>100</v>
      </c>
      <c r="X246">
        <v>0</v>
      </c>
      <c r="Y246">
        <v>0</v>
      </c>
      <c r="Z246">
        <v>0</v>
      </c>
      <c r="AA246">
        <v>0</v>
      </c>
      <c r="AB246">
        <v>150</v>
      </c>
      <c r="AC246" t="s">
        <v>199</v>
      </c>
      <c r="AD246" t="s">
        <v>880</v>
      </c>
      <c r="AE246" t="s">
        <v>881</v>
      </c>
      <c r="AF246" t="s">
        <v>357</v>
      </c>
      <c r="AH246">
        <v>9999</v>
      </c>
      <c r="AI246" t="b">
        <v>0</v>
      </c>
      <c r="AJ246">
        <v>5</v>
      </c>
      <c r="AK246">
        <v>5</v>
      </c>
    </row>
    <row r="247" spans="1:37" x14ac:dyDescent="0.2">
      <c r="A247" t="str">
        <f t="shared" si="3"/>
        <v>Volume Cars</v>
      </c>
      <c r="B247" t="s">
        <v>144</v>
      </c>
      <c r="C247" s="1">
        <v>45777</v>
      </c>
      <c r="D247" t="s">
        <v>882</v>
      </c>
      <c r="E247" t="s">
        <v>883</v>
      </c>
      <c r="F247">
        <v>0</v>
      </c>
      <c r="G247">
        <v>0</v>
      </c>
      <c r="H247">
        <v>7</v>
      </c>
      <c r="I247">
        <v>9</v>
      </c>
      <c r="J247">
        <v>7</v>
      </c>
      <c r="K247">
        <v>5</v>
      </c>
      <c r="L247">
        <v>0</v>
      </c>
      <c r="M247">
        <v>7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91</v>
      </c>
      <c r="W247">
        <v>180</v>
      </c>
      <c r="X247">
        <v>84</v>
      </c>
      <c r="Y247">
        <v>0</v>
      </c>
      <c r="Z247">
        <v>35</v>
      </c>
      <c r="AA247">
        <v>0</v>
      </c>
      <c r="AB247">
        <v>390</v>
      </c>
      <c r="AC247" t="s">
        <v>147</v>
      </c>
      <c r="AD247" t="s">
        <v>267</v>
      </c>
      <c r="AE247">
        <v>60525</v>
      </c>
      <c r="AF247" t="s">
        <v>325</v>
      </c>
      <c r="AG247" t="s">
        <v>326</v>
      </c>
      <c r="AH247">
        <v>9999</v>
      </c>
      <c r="AI247" t="b">
        <v>1</v>
      </c>
      <c r="AJ247">
        <v>3</v>
      </c>
      <c r="AK247">
        <v>7</v>
      </c>
    </row>
    <row r="248" spans="1:37" x14ac:dyDescent="0.2">
      <c r="A248">
        <f t="shared" si="3"/>
        <v>0</v>
      </c>
      <c r="B248" t="s">
        <v>144</v>
      </c>
      <c r="C248" s="1">
        <v>45777</v>
      </c>
      <c r="D248" t="s">
        <v>884</v>
      </c>
      <c r="E248" t="s">
        <v>885</v>
      </c>
      <c r="F248">
        <v>0</v>
      </c>
      <c r="G248">
        <v>0</v>
      </c>
      <c r="H248">
        <v>5</v>
      </c>
      <c r="I248">
        <v>1</v>
      </c>
      <c r="J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65</v>
      </c>
      <c r="W248">
        <v>20</v>
      </c>
      <c r="X248">
        <v>0</v>
      </c>
      <c r="Y248">
        <v>0</v>
      </c>
      <c r="Z248">
        <v>0</v>
      </c>
      <c r="AA248">
        <v>0</v>
      </c>
      <c r="AB248">
        <v>85</v>
      </c>
      <c r="AC248" t="s">
        <v>147</v>
      </c>
      <c r="AD248" t="s">
        <v>209</v>
      </c>
      <c r="AE248">
        <v>78217</v>
      </c>
      <c r="AF248" t="s">
        <v>346</v>
      </c>
      <c r="AH248">
        <v>9999</v>
      </c>
      <c r="AI248" t="b">
        <v>0</v>
      </c>
      <c r="AJ248">
        <v>5</v>
      </c>
      <c r="AK248">
        <v>5</v>
      </c>
    </row>
    <row r="249" spans="1:37" x14ac:dyDescent="0.2">
      <c r="A249">
        <f t="shared" si="3"/>
        <v>0</v>
      </c>
      <c r="B249" t="s">
        <v>144</v>
      </c>
      <c r="C249" s="1">
        <v>45777</v>
      </c>
      <c r="D249" t="s">
        <v>886</v>
      </c>
      <c r="E249" t="s">
        <v>887</v>
      </c>
      <c r="F249">
        <v>0</v>
      </c>
      <c r="G249">
        <v>0</v>
      </c>
      <c r="H249">
        <v>16</v>
      </c>
      <c r="I249">
        <v>17</v>
      </c>
      <c r="J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208</v>
      </c>
      <c r="W249">
        <v>340</v>
      </c>
      <c r="X249">
        <v>0</v>
      </c>
      <c r="Y249">
        <v>0</v>
      </c>
      <c r="Z249">
        <v>0</v>
      </c>
      <c r="AA249">
        <v>0</v>
      </c>
      <c r="AB249">
        <v>548</v>
      </c>
      <c r="AC249" t="s">
        <v>147</v>
      </c>
      <c r="AD249" t="s">
        <v>217</v>
      </c>
      <c r="AE249">
        <v>30606</v>
      </c>
      <c r="AF249" t="s">
        <v>346</v>
      </c>
      <c r="AH249">
        <v>9999</v>
      </c>
      <c r="AI249" t="b">
        <v>0</v>
      </c>
      <c r="AJ249">
        <v>16</v>
      </c>
      <c r="AK249">
        <v>16</v>
      </c>
    </row>
    <row r="250" spans="1:37" x14ac:dyDescent="0.2">
      <c r="A250" t="str">
        <f t="shared" si="3"/>
        <v>Shults Auto Group</v>
      </c>
      <c r="B250" t="s">
        <v>144</v>
      </c>
      <c r="C250" s="1">
        <v>45777</v>
      </c>
      <c r="D250" t="s">
        <v>888</v>
      </c>
      <c r="E250" t="s">
        <v>889</v>
      </c>
      <c r="F250">
        <v>1</v>
      </c>
      <c r="G250">
        <v>0</v>
      </c>
      <c r="H250">
        <v>0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</v>
      </c>
      <c r="AC250" t="s">
        <v>147</v>
      </c>
      <c r="AD250" t="s">
        <v>161</v>
      </c>
      <c r="AE250">
        <v>14701</v>
      </c>
      <c r="AF250" t="s">
        <v>188</v>
      </c>
      <c r="AG250" t="s">
        <v>890</v>
      </c>
      <c r="AH250">
        <v>346</v>
      </c>
      <c r="AI250" t="b">
        <v>0</v>
      </c>
      <c r="AJ250">
        <v>0</v>
      </c>
    </row>
    <row r="251" spans="1:37" x14ac:dyDescent="0.2">
      <c r="A251">
        <f t="shared" si="3"/>
        <v>0</v>
      </c>
      <c r="B251" t="s">
        <v>144</v>
      </c>
      <c r="C251" s="1">
        <v>45777</v>
      </c>
      <c r="D251" t="s">
        <v>891</v>
      </c>
      <c r="E251" t="s">
        <v>892</v>
      </c>
      <c r="F251">
        <v>1</v>
      </c>
      <c r="G251">
        <v>0</v>
      </c>
      <c r="H251">
        <v>0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300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</v>
      </c>
      <c r="AC251" t="s">
        <v>147</v>
      </c>
      <c r="AD251" t="s">
        <v>220</v>
      </c>
      <c r="AE251">
        <v>36330</v>
      </c>
      <c r="AF251" t="s">
        <v>188</v>
      </c>
      <c r="AH251">
        <v>9999</v>
      </c>
      <c r="AI251" t="b">
        <v>0</v>
      </c>
      <c r="AJ251">
        <v>0</v>
      </c>
    </row>
    <row r="252" spans="1:37" x14ac:dyDescent="0.2">
      <c r="A252" t="str">
        <f t="shared" si="3"/>
        <v>Ed Morse Automotive Group</v>
      </c>
      <c r="B252" t="s">
        <v>144</v>
      </c>
      <c r="C252" s="1">
        <v>45777</v>
      </c>
      <c r="D252" t="s">
        <v>893</v>
      </c>
      <c r="E252" t="s">
        <v>894</v>
      </c>
      <c r="F252">
        <v>0</v>
      </c>
      <c r="G252">
        <v>0</v>
      </c>
      <c r="H252">
        <v>32</v>
      </c>
      <c r="I252">
        <v>0</v>
      </c>
      <c r="J252">
        <v>0</v>
      </c>
      <c r="L252">
        <v>41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320</v>
      </c>
      <c r="W252">
        <v>0</v>
      </c>
      <c r="X252">
        <v>0</v>
      </c>
      <c r="Y252">
        <v>820</v>
      </c>
      <c r="Z252">
        <v>0</v>
      </c>
      <c r="AA252">
        <v>0</v>
      </c>
      <c r="AB252">
        <v>1140</v>
      </c>
      <c r="AC252" t="s">
        <v>147</v>
      </c>
      <c r="AD252" t="s">
        <v>209</v>
      </c>
      <c r="AE252">
        <v>75402</v>
      </c>
      <c r="AF252" t="s">
        <v>221</v>
      </c>
      <c r="AG252" t="s">
        <v>87</v>
      </c>
      <c r="AH252">
        <v>292</v>
      </c>
      <c r="AI252" t="b">
        <v>1</v>
      </c>
      <c r="AJ252">
        <v>31</v>
      </c>
      <c r="AK252">
        <v>43</v>
      </c>
    </row>
    <row r="253" spans="1:37" x14ac:dyDescent="0.2">
      <c r="A253" t="str">
        <f t="shared" si="3"/>
        <v>Smith South Plains Enterprises, Ltd.</v>
      </c>
      <c r="B253" t="s">
        <v>144</v>
      </c>
      <c r="C253" s="1">
        <v>45777</v>
      </c>
      <c r="D253" t="s">
        <v>895</v>
      </c>
      <c r="E253" t="s">
        <v>896</v>
      </c>
      <c r="F253">
        <v>0</v>
      </c>
      <c r="G253">
        <v>0</v>
      </c>
      <c r="H253">
        <v>13</v>
      </c>
      <c r="I253">
        <v>0</v>
      </c>
      <c r="J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130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130</v>
      </c>
      <c r="AC253" t="s">
        <v>147</v>
      </c>
      <c r="AD253" t="s">
        <v>209</v>
      </c>
      <c r="AE253">
        <v>79072</v>
      </c>
      <c r="AF253" t="s">
        <v>221</v>
      </c>
      <c r="AG253" t="s">
        <v>897</v>
      </c>
      <c r="AH253">
        <v>1346</v>
      </c>
      <c r="AI253" t="b">
        <v>0</v>
      </c>
      <c r="AJ253">
        <v>13</v>
      </c>
      <c r="AK253">
        <v>14</v>
      </c>
    </row>
    <row r="254" spans="1:37" x14ac:dyDescent="0.2">
      <c r="A254" t="str">
        <f t="shared" si="3"/>
        <v>Doggett Automotive Group</v>
      </c>
      <c r="B254" t="s">
        <v>144</v>
      </c>
      <c r="C254" s="1">
        <v>45777</v>
      </c>
      <c r="D254" t="s">
        <v>898</v>
      </c>
      <c r="E254" t="s">
        <v>899</v>
      </c>
      <c r="F254">
        <v>0</v>
      </c>
      <c r="G254">
        <v>0</v>
      </c>
      <c r="H254">
        <v>51</v>
      </c>
      <c r="I254">
        <v>0</v>
      </c>
      <c r="J254">
        <v>51</v>
      </c>
      <c r="K254">
        <v>41</v>
      </c>
      <c r="L254">
        <v>62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500</v>
      </c>
      <c r="W254">
        <v>0</v>
      </c>
      <c r="X254">
        <v>510</v>
      </c>
      <c r="Y254">
        <v>1240</v>
      </c>
      <c r="Z254">
        <v>0</v>
      </c>
      <c r="AA254">
        <v>0</v>
      </c>
      <c r="AB254">
        <v>2250</v>
      </c>
      <c r="AC254" t="s">
        <v>147</v>
      </c>
      <c r="AD254" t="s">
        <v>209</v>
      </c>
      <c r="AE254">
        <v>77037</v>
      </c>
      <c r="AF254" t="s">
        <v>221</v>
      </c>
      <c r="AG254" t="s">
        <v>900</v>
      </c>
      <c r="AH254">
        <v>9999</v>
      </c>
      <c r="AI254" t="b">
        <v>1</v>
      </c>
      <c r="AJ254">
        <v>42</v>
      </c>
      <c r="AK254">
        <v>69</v>
      </c>
    </row>
    <row r="255" spans="1:37" x14ac:dyDescent="0.2">
      <c r="A255" t="str">
        <f t="shared" si="3"/>
        <v>Penske Automotive Group</v>
      </c>
      <c r="B255" t="s">
        <v>144</v>
      </c>
      <c r="C255" s="1">
        <v>45777</v>
      </c>
      <c r="D255" t="s">
        <v>901</v>
      </c>
      <c r="E255" t="s">
        <v>902</v>
      </c>
      <c r="F255">
        <v>0</v>
      </c>
      <c r="G255">
        <v>0</v>
      </c>
      <c r="H255">
        <v>32</v>
      </c>
      <c r="I255">
        <v>48</v>
      </c>
      <c r="J255">
        <v>32</v>
      </c>
      <c r="K255">
        <v>16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400</v>
      </c>
      <c r="W255">
        <v>960</v>
      </c>
      <c r="X255">
        <v>320</v>
      </c>
      <c r="Y255">
        <v>0</v>
      </c>
      <c r="Z255">
        <v>0</v>
      </c>
      <c r="AA255">
        <v>0</v>
      </c>
      <c r="AB255">
        <v>1680</v>
      </c>
      <c r="AC255" t="s">
        <v>147</v>
      </c>
      <c r="AD255" t="s">
        <v>199</v>
      </c>
      <c r="AE255">
        <v>92870</v>
      </c>
      <c r="AF255" t="s">
        <v>178</v>
      </c>
      <c r="AG255" t="s">
        <v>60</v>
      </c>
      <c r="AH255">
        <v>7</v>
      </c>
      <c r="AI255" t="b">
        <v>1</v>
      </c>
      <c r="AJ255">
        <v>32</v>
      </c>
      <c r="AK255">
        <v>32</v>
      </c>
    </row>
    <row r="256" spans="1:37" x14ac:dyDescent="0.2">
      <c r="A256">
        <f t="shared" si="3"/>
        <v>0</v>
      </c>
      <c r="B256" t="s">
        <v>144</v>
      </c>
      <c r="C256" s="1">
        <v>45777</v>
      </c>
      <c r="D256" t="s">
        <v>903</v>
      </c>
      <c r="E256" t="s">
        <v>904</v>
      </c>
      <c r="F256">
        <v>0</v>
      </c>
      <c r="G256">
        <v>0</v>
      </c>
      <c r="H256">
        <v>37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370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370</v>
      </c>
      <c r="AC256" t="s">
        <v>147</v>
      </c>
      <c r="AD256" t="s">
        <v>341</v>
      </c>
      <c r="AE256">
        <v>72015</v>
      </c>
      <c r="AF256" t="s">
        <v>221</v>
      </c>
      <c r="AH256">
        <v>9999</v>
      </c>
      <c r="AI256" t="b">
        <v>0</v>
      </c>
      <c r="AJ256">
        <v>31</v>
      </c>
      <c r="AK256">
        <v>42</v>
      </c>
    </row>
    <row r="257" spans="1:37" x14ac:dyDescent="0.2">
      <c r="A257" t="str">
        <f t="shared" si="3"/>
        <v>Lithia Motors Inc.</v>
      </c>
      <c r="B257" t="s">
        <v>144</v>
      </c>
      <c r="C257" s="1">
        <v>45777</v>
      </c>
      <c r="D257" t="s">
        <v>905</v>
      </c>
      <c r="E257" t="s">
        <v>906</v>
      </c>
      <c r="F257">
        <v>0</v>
      </c>
      <c r="G257">
        <v>0</v>
      </c>
      <c r="H257">
        <v>28</v>
      </c>
      <c r="I257">
        <v>0</v>
      </c>
      <c r="J257">
        <v>28</v>
      </c>
      <c r="K257">
        <v>13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280</v>
      </c>
      <c r="W257">
        <v>0</v>
      </c>
      <c r="X257">
        <v>280</v>
      </c>
      <c r="Y257">
        <v>0</v>
      </c>
      <c r="Z257">
        <v>0</v>
      </c>
      <c r="AA257">
        <v>0</v>
      </c>
      <c r="AB257">
        <v>560</v>
      </c>
      <c r="AC257" t="s">
        <v>147</v>
      </c>
      <c r="AD257" t="s">
        <v>199</v>
      </c>
      <c r="AE257">
        <v>90015</v>
      </c>
      <c r="AF257" t="s">
        <v>221</v>
      </c>
      <c r="AG257" t="s">
        <v>54</v>
      </c>
      <c r="AH257">
        <v>1</v>
      </c>
      <c r="AI257" t="b">
        <v>1</v>
      </c>
      <c r="AJ257">
        <v>26</v>
      </c>
      <c r="AK257">
        <v>27</v>
      </c>
    </row>
    <row r="258" spans="1:37" x14ac:dyDescent="0.2">
      <c r="A258" t="str">
        <f t="shared" si="3"/>
        <v>Berkshire Hathaway Automotive</v>
      </c>
      <c r="B258" t="s">
        <v>144</v>
      </c>
      <c r="C258" s="1">
        <v>45777</v>
      </c>
      <c r="D258" t="s">
        <v>907</v>
      </c>
      <c r="E258" t="s">
        <v>908</v>
      </c>
      <c r="F258">
        <v>0</v>
      </c>
      <c r="G258">
        <v>0</v>
      </c>
      <c r="H258">
        <v>67</v>
      </c>
      <c r="I258">
        <v>95</v>
      </c>
      <c r="J258">
        <v>67</v>
      </c>
      <c r="K258">
        <v>63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500</v>
      </c>
      <c r="W258">
        <v>1900</v>
      </c>
      <c r="X258">
        <v>670</v>
      </c>
      <c r="Y258">
        <v>0</v>
      </c>
      <c r="Z258">
        <v>0</v>
      </c>
      <c r="AA258">
        <v>0</v>
      </c>
      <c r="AB258">
        <v>3070</v>
      </c>
      <c r="AC258" t="s">
        <v>147</v>
      </c>
      <c r="AD258" t="s">
        <v>209</v>
      </c>
      <c r="AE258">
        <v>75078</v>
      </c>
      <c r="AF258" t="s">
        <v>221</v>
      </c>
      <c r="AG258" t="s">
        <v>909</v>
      </c>
      <c r="AH258">
        <v>5</v>
      </c>
      <c r="AI258" t="b">
        <v>1</v>
      </c>
      <c r="AJ258">
        <v>56</v>
      </c>
      <c r="AK258">
        <v>87</v>
      </c>
    </row>
    <row r="259" spans="1:37" x14ac:dyDescent="0.2">
      <c r="A259" t="str">
        <f t="shared" ref="A259:A322" si="4">AG259</f>
        <v>Crown Automotive Group</v>
      </c>
      <c r="B259" t="s">
        <v>144</v>
      </c>
      <c r="C259" s="1">
        <v>45777</v>
      </c>
      <c r="D259" t="s">
        <v>910</v>
      </c>
      <c r="E259" t="s">
        <v>911</v>
      </c>
      <c r="F259">
        <v>1</v>
      </c>
      <c r="G259">
        <v>0</v>
      </c>
      <c r="H259">
        <v>0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300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300</v>
      </c>
      <c r="AC259" t="s">
        <v>147</v>
      </c>
      <c r="AD259" t="s">
        <v>205</v>
      </c>
      <c r="AE259">
        <v>33714</v>
      </c>
      <c r="AF259" t="s">
        <v>188</v>
      </c>
      <c r="AG259" t="s">
        <v>912</v>
      </c>
      <c r="AH259">
        <v>81</v>
      </c>
      <c r="AI259" t="b">
        <v>1</v>
      </c>
      <c r="AJ259">
        <v>0</v>
      </c>
    </row>
    <row r="260" spans="1:37" x14ac:dyDescent="0.2">
      <c r="A260" t="str">
        <f t="shared" si="4"/>
        <v>Findlay Automotive Group</v>
      </c>
      <c r="B260" t="s">
        <v>144</v>
      </c>
      <c r="C260" s="1">
        <v>45777</v>
      </c>
      <c r="D260" t="s">
        <v>913</v>
      </c>
      <c r="E260" t="s">
        <v>914</v>
      </c>
      <c r="F260">
        <v>0</v>
      </c>
      <c r="G260">
        <v>0</v>
      </c>
      <c r="H260">
        <v>48</v>
      </c>
      <c r="I260">
        <v>50</v>
      </c>
      <c r="J260">
        <v>0</v>
      </c>
      <c r="L260">
        <v>0</v>
      </c>
      <c r="M260">
        <v>48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500</v>
      </c>
      <c r="W260">
        <v>1000</v>
      </c>
      <c r="X260">
        <v>0</v>
      </c>
      <c r="Y260">
        <v>0</v>
      </c>
      <c r="Z260">
        <v>240</v>
      </c>
      <c r="AA260">
        <v>0</v>
      </c>
      <c r="AB260">
        <v>1740</v>
      </c>
      <c r="AC260" t="s">
        <v>147</v>
      </c>
      <c r="AD260" t="s">
        <v>213</v>
      </c>
      <c r="AE260">
        <v>89014</v>
      </c>
      <c r="AF260" t="s">
        <v>210</v>
      </c>
      <c r="AG260" t="s">
        <v>75</v>
      </c>
      <c r="AH260">
        <v>29</v>
      </c>
      <c r="AI260" t="b">
        <v>0</v>
      </c>
      <c r="AJ260">
        <v>44</v>
      </c>
      <c r="AK260">
        <v>51</v>
      </c>
    </row>
    <row r="261" spans="1:37" x14ac:dyDescent="0.2">
      <c r="A261" t="str">
        <f t="shared" si="4"/>
        <v>Germain Motor Co.</v>
      </c>
      <c r="B261" t="s">
        <v>144</v>
      </c>
      <c r="C261" s="1">
        <v>45777</v>
      </c>
      <c r="D261" t="s">
        <v>915</v>
      </c>
      <c r="E261" t="s">
        <v>916</v>
      </c>
      <c r="F261">
        <v>1</v>
      </c>
      <c r="G261">
        <v>0</v>
      </c>
      <c r="H261">
        <v>0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300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300</v>
      </c>
      <c r="AC261" t="s">
        <v>147</v>
      </c>
      <c r="AD261" t="s">
        <v>167</v>
      </c>
      <c r="AE261">
        <v>43230</v>
      </c>
      <c r="AF261" t="s">
        <v>188</v>
      </c>
      <c r="AG261" t="s">
        <v>304</v>
      </c>
      <c r="AH261">
        <v>22</v>
      </c>
      <c r="AI261" t="b">
        <v>0</v>
      </c>
      <c r="AJ261">
        <v>0</v>
      </c>
    </row>
    <row r="262" spans="1:37" x14ac:dyDescent="0.2">
      <c r="A262" t="str">
        <f t="shared" si="4"/>
        <v>ZT Motors</v>
      </c>
      <c r="B262" t="s">
        <v>144</v>
      </c>
      <c r="C262" s="1">
        <v>45777</v>
      </c>
      <c r="D262" t="s">
        <v>917</v>
      </c>
      <c r="E262" t="s">
        <v>918</v>
      </c>
      <c r="F262">
        <v>1</v>
      </c>
      <c r="G262">
        <v>0</v>
      </c>
      <c r="H262">
        <v>0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300</v>
      </c>
      <c r="AC262" t="s">
        <v>147</v>
      </c>
      <c r="AD262" t="s">
        <v>220</v>
      </c>
      <c r="AE262">
        <v>35630</v>
      </c>
      <c r="AF262" t="s">
        <v>188</v>
      </c>
      <c r="AG262" t="s">
        <v>919</v>
      </c>
      <c r="AH262">
        <v>542</v>
      </c>
      <c r="AI262" t="b">
        <v>0</v>
      </c>
      <c r="AJ262">
        <v>0</v>
      </c>
    </row>
    <row r="263" spans="1:37" x14ac:dyDescent="0.2">
      <c r="A263" t="str">
        <f t="shared" si="4"/>
        <v>Greenway Automotive</v>
      </c>
      <c r="B263" t="s">
        <v>144</v>
      </c>
      <c r="C263" s="1">
        <v>45777</v>
      </c>
      <c r="D263" t="s">
        <v>920</v>
      </c>
      <c r="E263" t="s">
        <v>921</v>
      </c>
      <c r="F263">
        <v>1</v>
      </c>
      <c r="G263">
        <v>0</v>
      </c>
      <c r="H263">
        <v>0</v>
      </c>
      <c r="I263">
        <v>0</v>
      </c>
      <c r="J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300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300</v>
      </c>
      <c r="AC263" t="s">
        <v>147</v>
      </c>
      <c r="AD263" t="s">
        <v>205</v>
      </c>
      <c r="AE263">
        <v>34285</v>
      </c>
      <c r="AF263" t="s">
        <v>188</v>
      </c>
      <c r="AG263" t="s">
        <v>922</v>
      </c>
      <c r="AH263">
        <v>28</v>
      </c>
      <c r="AI263" t="b">
        <v>0</v>
      </c>
      <c r="AJ263">
        <v>0</v>
      </c>
    </row>
    <row r="264" spans="1:37" x14ac:dyDescent="0.2">
      <c r="A264" t="str">
        <f t="shared" si="4"/>
        <v>McLarty Automotive Group</v>
      </c>
      <c r="B264" t="s">
        <v>144</v>
      </c>
      <c r="C264" s="1">
        <v>45777</v>
      </c>
      <c r="D264" t="s">
        <v>923</v>
      </c>
      <c r="E264" t="s">
        <v>924</v>
      </c>
      <c r="F264">
        <v>1</v>
      </c>
      <c r="G264">
        <v>0</v>
      </c>
      <c r="H264">
        <v>0</v>
      </c>
      <c r="I264">
        <v>0</v>
      </c>
      <c r="J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300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300</v>
      </c>
      <c r="AC264" t="s">
        <v>147</v>
      </c>
      <c r="AD264" t="s">
        <v>341</v>
      </c>
      <c r="AE264">
        <v>72117</v>
      </c>
      <c r="AF264" t="s">
        <v>188</v>
      </c>
      <c r="AG264" t="s">
        <v>925</v>
      </c>
      <c r="AH264">
        <v>53</v>
      </c>
      <c r="AI264" t="b">
        <v>0</v>
      </c>
      <c r="AJ264">
        <v>0</v>
      </c>
    </row>
    <row r="265" spans="1:37" x14ac:dyDescent="0.2">
      <c r="A265" t="str">
        <f t="shared" si="4"/>
        <v>Walser Automotive</v>
      </c>
      <c r="B265" t="s">
        <v>144</v>
      </c>
      <c r="C265" s="1">
        <v>45777</v>
      </c>
      <c r="D265" t="s">
        <v>926</v>
      </c>
      <c r="E265" t="s">
        <v>927</v>
      </c>
      <c r="F265">
        <v>1</v>
      </c>
      <c r="G265">
        <v>0</v>
      </c>
      <c r="H265">
        <v>0</v>
      </c>
      <c r="I265">
        <v>0</v>
      </c>
      <c r="J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300</v>
      </c>
      <c r="AC265" t="s">
        <v>147</v>
      </c>
      <c r="AD265" t="s">
        <v>267</v>
      </c>
      <c r="AE265">
        <v>60525</v>
      </c>
      <c r="AF265" t="s">
        <v>188</v>
      </c>
      <c r="AG265" t="s">
        <v>96</v>
      </c>
      <c r="AH265">
        <v>78</v>
      </c>
      <c r="AI265" t="b">
        <v>1</v>
      </c>
      <c r="AJ265">
        <v>0</v>
      </c>
    </row>
    <row r="266" spans="1:37" x14ac:dyDescent="0.2">
      <c r="A266" t="str">
        <f t="shared" si="4"/>
        <v>Lithia Motors Inc.</v>
      </c>
      <c r="B266" t="s">
        <v>144</v>
      </c>
      <c r="C266" s="1">
        <v>45777</v>
      </c>
      <c r="D266" t="s">
        <v>928</v>
      </c>
      <c r="E266" t="s">
        <v>929</v>
      </c>
      <c r="F266">
        <v>1</v>
      </c>
      <c r="G266">
        <v>0</v>
      </c>
      <c r="H266">
        <v>0</v>
      </c>
      <c r="I266">
        <v>8</v>
      </c>
      <c r="J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300</v>
      </c>
      <c r="W266">
        <v>160</v>
      </c>
      <c r="X266">
        <v>0</v>
      </c>
      <c r="Y266">
        <v>0</v>
      </c>
      <c r="Z266">
        <v>0</v>
      </c>
      <c r="AA266">
        <v>500</v>
      </c>
      <c r="AB266">
        <v>960</v>
      </c>
      <c r="AC266" t="s">
        <v>147</v>
      </c>
      <c r="AD266" t="s">
        <v>199</v>
      </c>
      <c r="AE266">
        <v>93612</v>
      </c>
      <c r="AF266" t="s">
        <v>188</v>
      </c>
      <c r="AG266" t="s">
        <v>54</v>
      </c>
      <c r="AH266">
        <v>1</v>
      </c>
      <c r="AI266" t="b">
        <v>0</v>
      </c>
      <c r="AJ266">
        <v>0</v>
      </c>
    </row>
    <row r="267" spans="1:37" x14ac:dyDescent="0.2">
      <c r="A267" t="str">
        <f t="shared" si="4"/>
        <v>Hendrick Automotive Group (HAG)</v>
      </c>
      <c r="B267" t="s">
        <v>144</v>
      </c>
      <c r="C267" s="1">
        <v>45777</v>
      </c>
      <c r="D267" t="s">
        <v>930</v>
      </c>
      <c r="E267" t="s">
        <v>931</v>
      </c>
      <c r="F267">
        <v>0</v>
      </c>
      <c r="G267">
        <v>0</v>
      </c>
      <c r="H267">
        <v>65</v>
      </c>
      <c r="I267">
        <v>70</v>
      </c>
      <c r="J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500</v>
      </c>
      <c r="W267">
        <v>1400</v>
      </c>
      <c r="X267">
        <v>0</v>
      </c>
      <c r="Y267">
        <v>0</v>
      </c>
      <c r="Z267">
        <v>0</v>
      </c>
      <c r="AA267">
        <v>0</v>
      </c>
      <c r="AB267">
        <v>1900</v>
      </c>
      <c r="AC267" t="s">
        <v>147</v>
      </c>
      <c r="AD267" t="s">
        <v>706</v>
      </c>
      <c r="AE267">
        <v>29407</v>
      </c>
      <c r="AF267" t="s">
        <v>321</v>
      </c>
      <c r="AG267" t="s">
        <v>932</v>
      </c>
      <c r="AH267">
        <v>4</v>
      </c>
      <c r="AI267" t="b">
        <v>0</v>
      </c>
      <c r="AJ267">
        <v>62</v>
      </c>
      <c r="AK267">
        <v>70</v>
      </c>
    </row>
    <row r="268" spans="1:37" x14ac:dyDescent="0.2">
      <c r="A268">
        <f t="shared" si="4"/>
        <v>0</v>
      </c>
      <c r="B268" t="s">
        <v>144</v>
      </c>
      <c r="C268" s="1">
        <v>45777</v>
      </c>
      <c r="D268" t="s">
        <v>933</v>
      </c>
      <c r="E268" t="s">
        <v>934</v>
      </c>
      <c r="F268">
        <v>0</v>
      </c>
      <c r="G268">
        <v>0</v>
      </c>
      <c r="H268">
        <v>14</v>
      </c>
      <c r="I268">
        <v>0</v>
      </c>
      <c r="J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182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182</v>
      </c>
      <c r="AC268" t="s">
        <v>147</v>
      </c>
      <c r="AD268" t="s">
        <v>935</v>
      </c>
      <c r="AE268">
        <v>80247</v>
      </c>
      <c r="AF268" t="s">
        <v>346</v>
      </c>
      <c r="AH268">
        <v>9999</v>
      </c>
      <c r="AI268" t="b">
        <v>1</v>
      </c>
      <c r="AJ268">
        <v>14</v>
      </c>
      <c r="AK268">
        <v>14</v>
      </c>
    </row>
    <row r="269" spans="1:37" x14ac:dyDescent="0.2">
      <c r="A269">
        <f t="shared" si="4"/>
        <v>0</v>
      </c>
      <c r="B269" t="s">
        <v>144</v>
      </c>
      <c r="C269" s="1">
        <v>45777</v>
      </c>
      <c r="D269" t="s">
        <v>936</v>
      </c>
      <c r="E269" t="s">
        <v>937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147</v>
      </c>
      <c r="AD269" t="s">
        <v>935</v>
      </c>
      <c r="AE269">
        <v>80122</v>
      </c>
      <c r="AF269" t="s">
        <v>346</v>
      </c>
      <c r="AH269">
        <v>9999</v>
      </c>
      <c r="AI269" t="b">
        <v>1</v>
      </c>
      <c r="AJ269">
        <v>0</v>
      </c>
    </row>
    <row r="270" spans="1:37" x14ac:dyDescent="0.2">
      <c r="A270" t="str">
        <f t="shared" si="4"/>
        <v>Garber Automotive Group</v>
      </c>
      <c r="B270" t="s">
        <v>144</v>
      </c>
      <c r="C270" s="1">
        <v>45777</v>
      </c>
      <c r="D270" t="s">
        <v>938</v>
      </c>
      <c r="E270" t="s">
        <v>939</v>
      </c>
      <c r="F270">
        <v>1</v>
      </c>
      <c r="G270">
        <v>0</v>
      </c>
      <c r="H270">
        <v>0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300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300</v>
      </c>
      <c r="AC270" t="s">
        <v>147</v>
      </c>
      <c r="AD270" t="s">
        <v>205</v>
      </c>
      <c r="AE270">
        <v>34207</v>
      </c>
      <c r="AF270" t="s">
        <v>188</v>
      </c>
      <c r="AG270" t="s">
        <v>100</v>
      </c>
      <c r="AH270">
        <v>138</v>
      </c>
      <c r="AI270" t="b">
        <v>0</v>
      </c>
      <c r="AJ270">
        <v>0</v>
      </c>
    </row>
    <row r="271" spans="1:37" x14ac:dyDescent="0.2">
      <c r="A271" t="str">
        <f t="shared" si="4"/>
        <v>Auto Services Unlimited</v>
      </c>
      <c r="B271" t="s">
        <v>144</v>
      </c>
      <c r="C271" s="1">
        <v>45777</v>
      </c>
      <c r="D271" t="s">
        <v>940</v>
      </c>
      <c r="E271" t="s">
        <v>941</v>
      </c>
      <c r="F271">
        <v>1</v>
      </c>
      <c r="G271">
        <v>0</v>
      </c>
      <c r="H271">
        <v>0</v>
      </c>
      <c r="I271">
        <v>14</v>
      </c>
      <c r="J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300</v>
      </c>
      <c r="W271">
        <v>280</v>
      </c>
      <c r="X271">
        <v>0</v>
      </c>
      <c r="Y271">
        <v>0</v>
      </c>
      <c r="Z271">
        <v>0</v>
      </c>
      <c r="AA271">
        <v>0</v>
      </c>
      <c r="AB271">
        <v>580</v>
      </c>
      <c r="AC271" t="s">
        <v>147</v>
      </c>
      <c r="AD271" t="s">
        <v>167</v>
      </c>
      <c r="AE271">
        <v>44241</v>
      </c>
      <c r="AF271" t="s">
        <v>188</v>
      </c>
      <c r="AG271" t="s">
        <v>942</v>
      </c>
      <c r="AH271">
        <v>9999</v>
      </c>
      <c r="AI271" t="b">
        <v>0</v>
      </c>
      <c r="AJ271">
        <v>0</v>
      </c>
    </row>
    <row r="272" spans="1:37" x14ac:dyDescent="0.2">
      <c r="A272" t="str">
        <f t="shared" si="4"/>
        <v>Parkway Auto Group</v>
      </c>
      <c r="B272" t="s">
        <v>144</v>
      </c>
      <c r="C272" s="1">
        <v>45777</v>
      </c>
      <c r="D272" t="s">
        <v>943</v>
      </c>
      <c r="E272" t="s">
        <v>944</v>
      </c>
      <c r="F272">
        <v>1</v>
      </c>
      <c r="G272">
        <v>0</v>
      </c>
      <c r="H272">
        <v>0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300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300</v>
      </c>
      <c r="AC272" t="s">
        <v>147</v>
      </c>
      <c r="AD272" t="s">
        <v>167</v>
      </c>
      <c r="AE272">
        <v>44622</v>
      </c>
      <c r="AF272" t="s">
        <v>188</v>
      </c>
      <c r="AG272" t="s">
        <v>945</v>
      </c>
      <c r="AH272">
        <v>9999</v>
      </c>
      <c r="AI272" t="b">
        <v>0</v>
      </c>
      <c r="AJ272">
        <v>0</v>
      </c>
    </row>
    <row r="273" spans="1:37" x14ac:dyDescent="0.2">
      <c r="A273" t="str">
        <f t="shared" si="4"/>
        <v>Thayer Family Dealerships</v>
      </c>
      <c r="B273" t="s">
        <v>144</v>
      </c>
      <c r="C273" s="1">
        <v>45777</v>
      </c>
      <c r="D273" t="s">
        <v>946</v>
      </c>
      <c r="E273" t="s">
        <v>947</v>
      </c>
      <c r="F273">
        <v>1</v>
      </c>
      <c r="G273">
        <v>0</v>
      </c>
      <c r="H273">
        <v>0</v>
      </c>
      <c r="I273">
        <v>0</v>
      </c>
      <c r="J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300</v>
      </c>
      <c r="W273">
        <v>0</v>
      </c>
      <c r="X273">
        <v>0</v>
      </c>
      <c r="Y273">
        <v>0</v>
      </c>
      <c r="Z273">
        <v>0</v>
      </c>
      <c r="AA273">
        <v>500</v>
      </c>
      <c r="AB273">
        <v>800</v>
      </c>
      <c r="AC273" t="s">
        <v>147</v>
      </c>
      <c r="AD273" t="s">
        <v>167</v>
      </c>
      <c r="AE273">
        <v>43402</v>
      </c>
      <c r="AF273" t="s">
        <v>188</v>
      </c>
      <c r="AG273" t="s">
        <v>948</v>
      </c>
      <c r="AH273">
        <v>9999</v>
      </c>
      <c r="AI273" t="b">
        <v>0</v>
      </c>
      <c r="AJ273">
        <v>0</v>
      </c>
    </row>
    <row r="274" spans="1:37" x14ac:dyDescent="0.2">
      <c r="A274">
        <f t="shared" si="4"/>
        <v>0</v>
      </c>
      <c r="B274" t="s">
        <v>144</v>
      </c>
      <c r="C274" s="1">
        <v>45777</v>
      </c>
      <c r="D274" t="s">
        <v>949</v>
      </c>
      <c r="E274" t="s">
        <v>950</v>
      </c>
      <c r="F274">
        <v>0</v>
      </c>
      <c r="G274">
        <v>0</v>
      </c>
      <c r="H274">
        <v>10</v>
      </c>
      <c r="I274">
        <v>12</v>
      </c>
      <c r="J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100</v>
      </c>
      <c r="W274">
        <v>240</v>
      </c>
      <c r="X274">
        <v>0</v>
      </c>
      <c r="Y274">
        <v>0</v>
      </c>
      <c r="Z274">
        <v>0</v>
      </c>
      <c r="AA274">
        <v>0</v>
      </c>
      <c r="AB274">
        <v>340</v>
      </c>
      <c r="AC274" t="s">
        <v>147</v>
      </c>
      <c r="AD274" t="s">
        <v>267</v>
      </c>
      <c r="AE274">
        <v>62249</v>
      </c>
      <c r="AF274" t="s">
        <v>221</v>
      </c>
      <c r="AH274">
        <v>9999</v>
      </c>
      <c r="AI274" t="b">
        <v>0</v>
      </c>
      <c r="AJ274">
        <v>9</v>
      </c>
      <c r="AK274">
        <v>11</v>
      </c>
    </row>
    <row r="275" spans="1:37" x14ac:dyDescent="0.2">
      <c r="A275" t="str">
        <f t="shared" si="4"/>
        <v>Varsity Automotive Group</v>
      </c>
      <c r="B275" t="s">
        <v>144</v>
      </c>
      <c r="C275" s="1">
        <v>45777</v>
      </c>
      <c r="D275" t="s">
        <v>951</v>
      </c>
      <c r="E275" t="s">
        <v>952</v>
      </c>
      <c r="F275">
        <v>0</v>
      </c>
      <c r="G275">
        <v>0</v>
      </c>
      <c r="H275">
        <v>93</v>
      </c>
      <c r="I275">
        <v>0</v>
      </c>
      <c r="J275">
        <v>0</v>
      </c>
      <c r="L275">
        <v>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500</v>
      </c>
      <c r="W275">
        <v>0</v>
      </c>
      <c r="X275">
        <v>0</v>
      </c>
      <c r="Y275">
        <v>140</v>
      </c>
      <c r="Z275">
        <v>0</v>
      </c>
      <c r="AA275">
        <v>0</v>
      </c>
      <c r="AB275">
        <v>640</v>
      </c>
      <c r="AC275" t="s">
        <v>147</v>
      </c>
      <c r="AD275" t="s">
        <v>253</v>
      </c>
      <c r="AE275">
        <v>48374</v>
      </c>
      <c r="AF275" t="s">
        <v>237</v>
      </c>
      <c r="AG275" t="s">
        <v>953</v>
      </c>
      <c r="AH275">
        <v>9999</v>
      </c>
      <c r="AI275" t="b">
        <v>0</v>
      </c>
      <c r="AJ275">
        <v>65</v>
      </c>
      <c r="AK275">
        <v>166</v>
      </c>
    </row>
    <row r="276" spans="1:37" x14ac:dyDescent="0.2">
      <c r="A276">
        <f t="shared" si="4"/>
        <v>0</v>
      </c>
      <c r="B276" t="s">
        <v>144</v>
      </c>
      <c r="C276" s="1">
        <v>45777</v>
      </c>
      <c r="D276" t="s">
        <v>954</v>
      </c>
      <c r="E276" t="s">
        <v>955</v>
      </c>
      <c r="F276">
        <v>0</v>
      </c>
      <c r="G276">
        <v>0</v>
      </c>
      <c r="H276">
        <v>7</v>
      </c>
      <c r="I276">
        <v>0</v>
      </c>
      <c r="J276">
        <v>0</v>
      </c>
      <c r="L276">
        <v>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84</v>
      </c>
      <c r="W276">
        <v>0</v>
      </c>
      <c r="X276">
        <v>0</v>
      </c>
      <c r="Y276">
        <v>140</v>
      </c>
      <c r="Z276">
        <v>0</v>
      </c>
      <c r="AA276">
        <v>0</v>
      </c>
      <c r="AB276">
        <v>224</v>
      </c>
      <c r="AC276" t="s">
        <v>147</v>
      </c>
      <c r="AD276" t="s">
        <v>267</v>
      </c>
      <c r="AE276">
        <v>60048</v>
      </c>
      <c r="AF276" t="s">
        <v>452</v>
      </c>
      <c r="AH276">
        <v>9999</v>
      </c>
      <c r="AI276" t="b">
        <v>1</v>
      </c>
      <c r="AJ276">
        <v>7</v>
      </c>
      <c r="AK276">
        <v>7</v>
      </c>
    </row>
    <row r="277" spans="1:37" x14ac:dyDescent="0.2">
      <c r="A277">
        <f t="shared" si="4"/>
        <v>0</v>
      </c>
      <c r="B277" t="s">
        <v>144</v>
      </c>
      <c r="C277" s="1">
        <v>45777</v>
      </c>
      <c r="D277" t="s">
        <v>956</v>
      </c>
      <c r="E277" t="s">
        <v>957</v>
      </c>
      <c r="F277">
        <v>0</v>
      </c>
      <c r="G277">
        <v>0</v>
      </c>
      <c r="H277">
        <v>0</v>
      </c>
      <c r="I277">
        <v>5</v>
      </c>
      <c r="J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100</v>
      </c>
      <c r="X277">
        <v>0</v>
      </c>
      <c r="Y277">
        <v>0</v>
      </c>
      <c r="Z277">
        <v>0</v>
      </c>
      <c r="AA277">
        <v>0</v>
      </c>
      <c r="AB277">
        <v>100</v>
      </c>
      <c r="AC277" t="s">
        <v>147</v>
      </c>
      <c r="AD277" t="s">
        <v>267</v>
      </c>
      <c r="AE277">
        <v>62095</v>
      </c>
      <c r="AF277" t="s">
        <v>346</v>
      </c>
      <c r="AH277">
        <v>9999</v>
      </c>
      <c r="AI277" t="b">
        <v>0</v>
      </c>
      <c r="AJ277">
        <v>0</v>
      </c>
    </row>
    <row r="278" spans="1:37" x14ac:dyDescent="0.2">
      <c r="A278" t="str">
        <f t="shared" si="4"/>
        <v>Policaro Group</v>
      </c>
      <c r="B278" t="s">
        <v>196</v>
      </c>
      <c r="C278" s="1">
        <v>45777</v>
      </c>
      <c r="D278" t="s">
        <v>958</v>
      </c>
      <c r="E278" t="s">
        <v>959</v>
      </c>
      <c r="F278">
        <v>0</v>
      </c>
      <c r="G278">
        <v>0</v>
      </c>
      <c r="H278">
        <v>9</v>
      </c>
      <c r="I278">
        <v>10</v>
      </c>
      <c r="J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90</v>
      </c>
      <c r="W278">
        <v>200</v>
      </c>
      <c r="X278">
        <v>0</v>
      </c>
      <c r="Y278">
        <v>0</v>
      </c>
      <c r="Z278">
        <v>0</v>
      </c>
      <c r="AA278">
        <v>0</v>
      </c>
      <c r="AB278">
        <v>290</v>
      </c>
      <c r="AC278" t="s">
        <v>199</v>
      </c>
      <c r="AD278" t="s">
        <v>335</v>
      </c>
      <c r="AE278" t="s">
        <v>960</v>
      </c>
      <c r="AF278" t="s">
        <v>337</v>
      </c>
      <c r="AG278" t="s">
        <v>423</v>
      </c>
      <c r="AH278">
        <v>9999</v>
      </c>
      <c r="AI278" t="b">
        <v>0</v>
      </c>
      <c r="AJ278">
        <v>9</v>
      </c>
      <c r="AK278">
        <v>9</v>
      </c>
    </row>
    <row r="279" spans="1:37" x14ac:dyDescent="0.2">
      <c r="A279" t="str">
        <f t="shared" si="4"/>
        <v>PSD Automotive Group</v>
      </c>
      <c r="B279" t="s">
        <v>144</v>
      </c>
      <c r="C279" s="1">
        <v>45777</v>
      </c>
      <c r="D279" t="s">
        <v>961</v>
      </c>
      <c r="E279" t="s">
        <v>962</v>
      </c>
      <c r="F279">
        <v>1</v>
      </c>
      <c r="G279">
        <v>0</v>
      </c>
      <c r="H279">
        <v>0</v>
      </c>
      <c r="I279">
        <v>27</v>
      </c>
      <c r="J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300</v>
      </c>
      <c r="W279">
        <v>540</v>
      </c>
      <c r="X279">
        <v>0</v>
      </c>
      <c r="Y279">
        <v>0</v>
      </c>
      <c r="Z279">
        <v>0</v>
      </c>
      <c r="AA279">
        <v>0</v>
      </c>
      <c r="AB279">
        <v>840</v>
      </c>
      <c r="AC279" t="s">
        <v>147</v>
      </c>
      <c r="AD279" t="s">
        <v>307</v>
      </c>
      <c r="AE279">
        <v>6897</v>
      </c>
      <c r="AF279" t="s">
        <v>188</v>
      </c>
      <c r="AG279" t="s">
        <v>963</v>
      </c>
      <c r="AH279">
        <v>9999</v>
      </c>
      <c r="AI279" t="b">
        <v>1</v>
      </c>
      <c r="AJ279">
        <v>0</v>
      </c>
    </row>
    <row r="280" spans="1:37" x14ac:dyDescent="0.2">
      <c r="A280" t="str">
        <f t="shared" si="4"/>
        <v>Mariano Rivera Auto Group</v>
      </c>
      <c r="B280" t="s">
        <v>144</v>
      </c>
      <c r="C280" s="1">
        <v>45777</v>
      </c>
      <c r="D280" t="s">
        <v>964</v>
      </c>
      <c r="E280" t="s">
        <v>965</v>
      </c>
      <c r="F280">
        <v>0</v>
      </c>
      <c r="G280">
        <v>0</v>
      </c>
      <c r="H280">
        <v>30</v>
      </c>
      <c r="I280">
        <v>33</v>
      </c>
      <c r="J280">
        <v>30</v>
      </c>
      <c r="K280">
        <v>8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390</v>
      </c>
      <c r="W280">
        <v>660</v>
      </c>
      <c r="X280">
        <v>360</v>
      </c>
      <c r="Y280">
        <v>0</v>
      </c>
      <c r="Z280">
        <v>0</v>
      </c>
      <c r="AA280">
        <v>0</v>
      </c>
      <c r="AB280">
        <v>1410</v>
      </c>
      <c r="AC280" t="s">
        <v>147</v>
      </c>
      <c r="AD280" t="s">
        <v>161</v>
      </c>
      <c r="AE280">
        <v>11776</v>
      </c>
      <c r="AF280" t="s">
        <v>183</v>
      </c>
      <c r="AG280" t="s">
        <v>966</v>
      </c>
      <c r="AH280">
        <v>9999</v>
      </c>
      <c r="AI280" t="b">
        <v>1</v>
      </c>
      <c r="AJ280">
        <v>30</v>
      </c>
      <c r="AK280">
        <v>30</v>
      </c>
    </row>
    <row r="281" spans="1:37" x14ac:dyDescent="0.2">
      <c r="A281" t="str">
        <f t="shared" si="4"/>
        <v>Chicagoland Automotive Group</v>
      </c>
      <c r="B281" t="s">
        <v>144</v>
      </c>
      <c r="C281" s="1">
        <v>45777</v>
      </c>
      <c r="D281" t="s">
        <v>967</v>
      </c>
      <c r="E281" t="s">
        <v>968</v>
      </c>
      <c r="F281">
        <v>0</v>
      </c>
      <c r="G281">
        <v>0</v>
      </c>
      <c r="H281">
        <v>41</v>
      </c>
      <c r="I281">
        <v>43</v>
      </c>
      <c r="J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500</v>
      </c>
      <c r="W281">
        <v>860</v>
      </c>
      <c r="X281">
        <v>0</v>
      </c>
      <c r="Y281">
        <v>0</v>
      </c>
      <c r="Z281">
        <v>0</v>
      </c>
      <c r="AA281">
        <v>0</v>
      </c>
      <c r="AB281">
        <v>1360</v>
      </c>
      <c r="AC281" t="s">
        <v>147</v>
      </c>
      <c r="AD281" t="s">
        <v>267</v>
      </c>
      <c r="AE281">
        <v>60532</v>
      </c>
      <c r="AF281" t="s">
        <v>183</v>
      </c>
      <c r="AG281" t="s">
        <v>969</v>
      </c>
      <c r="AH281">
        <v>9999</v>
      </c>
      <c r="AI281" t="b">
        <v>0</v>
      </c>
      <c r="AJ281">
        <v>41</v>
      </c>
      <c r="AK281">
        <v>41</v>
      </c>
    </row>
    <row r="282" spans="1:37" x14ac:dyDescent="0.2">
      <c r="A282" t="str">
        <f t="shared" si="4"/>
        <v>AutoIQ Dealership Group inc</v>
      </c>
      <c r="B282" t="s">
        <v>196</v>
      </c>
      <c r="C282" s="1">
        <v>45777</v>
      </c>
      <c r="D282" t="s">
        <v>970</v>
      </c>
      <c r="E282" t="s">
        <v>971</v>
      </c>
      <c r="F282">
        <v>0</v>
      </c>
      <c r="G282">
        <v>0</v>
      </c>
      <c r="H282">
        <v>13</v>
      </c>
      <c r="I282">
        <v>13</v>
      </c>
      <c r="J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130</v>
      </c>
      <c r="W282">
        <v>260</v>
      </c>
      <c r="X282">
        <v>0</v>
      </c>
      <c r="Y282">
        <v>0</v>
      </c>
      <c r="Z282">
        <v>0</v>
      </c>
      <c r="AA282">
        <v>0</v>
      </c>
      <c r="AB282">
        <v>390</v>
      </c>
      <c r="AC282" t="s">
        <v>199</v>
      </c>
      <c r="AD282" t="s">
        <v>335</v>
      </c>
      <c r="AE282" t="s">
        <v>972</v>
      </c>
      <c r="AF282" t="s">
        <v>221</v>
      </c>
      <c r="AG282" t="s">
        <v>877</v>
      </c>
      <c r="AH282">
        <v>9999</v>
      </c>
      <c r="AI282" t="b">
        <v>0</v>
      </c>
      <c r="AJ282">
        <v>13</v>
      </c>
      <c r="AK282">
        <v>14</v>
      </c>
    </row>
    <row r="283" spans="1:37" x14ac:dyDescent="0.2">
      <c r="A283" t="str">
        <f t="shared" si="4"/>
        <v>AutoCanada</v>
      </c>
      <c r="B283" t="s">
        <v>196</v>
      </c>
      <c r="C283" s="1">
        <v>45777</v>
      </c>
      <c r="D283" t="s">
        <v>973</v>
      </c>
      <c r="E283" t="s">
        <v>974</v>
      </c>
      <c r="F283">
        <v>0</v>
      </c>
      <c r="G283">
        <v>0</v>
      </c>
      <c r="H283">
        <v>19</v>
      </c>
      <c r="I283">
        <v>26</v>
      </c>
      <c r="J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153.85</v>
      </c>
      <c r="W283">
        <v>300</v>
      </c>
      <c r="X283">
        <v>0</v>
      </c>
      <c r="Y283">
        <v>0</v>
      </c>
      <c r="Z283">
        <v>0</v>
      </c>
      <c r="AA283">
        <v>0</v>
      </c>
      <c r="AB283">
        <v>453.85</v>
      </c>
      <c r="AC283" t="s">
        <v>199</v>
      </c>
      <c r="AD283" t="s">
        <v>335</v>
      </c>
      <c r="AE283" t="s">
        <v>975</v>
      </c>
      <c r="AF283" t="s">
        <v>730</v>
      </c>
      <c r="AG283" t="s">
        <v>338</v>
      </c>
      <c r="AH283">
        <v>9999</v>
      </c>
      <c r="AI283" t="b">
        <v>0</v>
      </c>
      <c r="AJ283">
        <v>17</v>
      </c>
      <c r="AK283">
        <v>19</v>
      </c>
    </row>
    <row r="284" spans="1:37" x14ac:dyDescent="0.2">
      <c r="A284" t="str">
        <f t="shared" si="4"/>
        <v>AutoCanada</v>
      </c>
      <c r="B284" t="s">
        <v>196</v>
      </c>
      <c r="C284" s="1">
        <v>45777</v>
      </c>
      <c r="D284" t="s">
        <v>976</v>
      </c>
      <c r="E284" t="s">
        <v>977</v>
      </c>
      <c r="F284">
        <v>0</v>
      </c>
      <c r="G284">
        <v>0</v>
      </c>
      <c r="H284">
        <v>4</v>
      </c>
      <c r="I284">
        <v>4</v>
      </c>
      <c r="J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153.85</v>
      </c>
      <c r="W284">
        <v>46.15</v>
      </c>
      <c r="X284">
        <v>0</v>
      </c>
      <c r="Y284">
        <v>0</v>
      </c>
      <c r="Z284">
        <v>0</v>
      </c>
      <c r="AA284">
        <v>0</v>
      </c>
      <c r="AB284">
        <v>200</v>
      </c>
      <c r="AC284" t="s">
        <v>199</v>
      </c>
      <c r="AD284" t="s">
        <v>335</v>
      </c>
      <c r="AE284" t="s">
        <v>594</v>
      </c>
      <c r="AF284" t="s">
        <v>230</v>
      </c>
      <c r="AG284" t="s">
        <v>338</v>
      </c>
      <c r="AH284">
        <v>9999</v>
      </c>
      <c r="AI284" t="b">
        <v>0</v>
      </c>
      <c r="AJ284">
        <v>4</v>
      </c>
      <c r="AK284">
        <v>4</v>
      </c>
    </row>
    <row r="285" spans="1:37" x14ac:dyDescent="0.2">
      <c r="A285" t="str">
        <f t="shared" si="4"/>
        <v>Kaizen Automotive Group</v>
      </c>
      <c r="B285" t="s">
        <v>196</v>
      </c>
      <c r="C285" s="1">
        <v>45777</v>
      </c>
      <c r="D285" t="s">
        <v>978</v>
      </c>
      <c r="E285" t="s">
        <v>979</v>
      </c>
      <c r="F285">
        <v>0</v>
      </c>
      <c r="G285">
        <v>0</v>
      </c>
      <c r="H285">
        <v>6</v>
      </c>
      <c r="I285">
        <v>6</v>
      </c>
      <c r="J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153.85</v>
      </c>
      <c r="W285">
        <v>69.23</v>
      </c>
      <c r="X285">
        <v>0</v>
      </c>
      <c r="Y285">
        <v>0</v>
      </c>
      <c r="Z285">
        <v>0</v>
      </c>
      <c r="AA285">
        <v>0</v>
      </c>
      <c r="AB285">
        <v>223.08</v>
      </c>
      <c r="AC285" t="s">
        <v>199</v>
      </c>
      <c r="AD285" t="s">
        <v>500</v>
      </c>
      <c r="AE285" t="s">
        <v>980</v>
      </c>
      <c r="AF285" t="s">
        <v>357</v>
      </c>
      <c r="AG285" t="s">
        <v>981</v>
      </c>
      <c r="AH285">
        <v>9999</v>
      </c>
      <c r="AI285" t="b">
        <v>0</v>
      </c>
      <c r="AJ285">
        <v>6</v>
      </c>
      <c r="AK285">
        <v>6</v>
      </c>
    </row>
    <row r="286" spans="1:37" x14ac:dyDescent="0.2">
      <c r="A286" t="str">
        <f t="shared" si="4"/>
        <v>AutoCanada</v>
      </c>
      <c r="B286" t="s">
        <v>196</v>
      </c>
      <c r="C286" s="1">
        <v>45777</v>
      </c>
      <c r="D286" t="s">
        <v>982</v>
      </c>
      <c r="E286" t="s">
        <v>983</v>
      </c>
      <c r="F286">
        <v>0</v>
      </c>
      <c r="G286">
        <v>0</v>
      </c>
      <c r="H286">
        <v>3</v>
      </c>
      <c r="I286">
        <v>4</v>
      </c>
      <c r="J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153.85</v>
      </c>
      <c r="W286">
        <v>46.15</v>
      </c>
      <c r="X286">
        <v>0</v>
      </c>
      <c r="Y286">
        <v>0</v>
      </c>
      <c r="Z286">
        <v>0</v>
      </c>
      <c r="AA286">
        <v>0</v>
      </c>
      <c r="AB286">
        <v>200</v>
      </c>
      <c r="AC286" t="s">
        <v>199</v>
      </c>
      <c r="AD286" t="s">
        <v>335</v>
      </c>
      <c r="AE286" t="s">
        <v>984</v>
      </c>
      <c r="AF286" t="s">
        <v>183</v>
      </c>
      <c r="AG286" t="s">
        <v>338</v>
      </c>
      <c r="AH286">
        <v>9999</v>
      </c>
      <c r="AI286" t="b">
        <v>0</v>
      </c>
      <c r="AJ286">
        <v>3</v>
      </c>
      <c r="AK286">
        <v>3</v>
      </c>
    </row>
    <row r="287" spans="1:37" x14ac:dyDescent="0.2">
      <c r="A287" t="str">
        <f t="shared" si="4"/>
        <v>AutoCanada</v>
      </c>
      <c r="B287" t="s">
        <v>196</v>
      </c>
      <c r="C287" s="1">
        <v>45777</v>
      </c>
      <c r="D287" t="s">
        <v>985</v>
      </c>
      <c r="E287" t="s">
        <v>986</v>
      </c>
      <c r="F287">
        <v>0</v>
      </c>
      <c r="G287">
        <v>0</v>
      </c>
      <c r="H287">
        <v>10</v>
      </c>
      <c r="I287">
        <v>9</v>
      </c>
      <c r="J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153.85</v>
      </c>
      <c r="W287">
        <v>103.85</v>
      </c>
      <c r="X287">
        <v>0</v>
      </c>
      <c r="Y287">
        <v>0</v>
      </c>
      <c r="Z287">
        <v>0</v>
      </c>
      <c r="AA287">
        <v>0</v>
      </c>
      <c r="AB287">
        <v>257.7</v>
      </c>
      <c r="AC287" t="s">
        <v>199</v>
      </c>
      <c r="AD287" t="s">
        <v>335</v>
      </c>
      <c r="AE287" t="s">
        <v>594</v>
      </c>
      <c r="AF287" t="s">
        <v>655</v>
      </c>
      <c r="AG287" t="s">
        <v>338</v>
      </c>
      <c r="AH287">
        <v>9999</v>
      </c>
      <c r="AI287" t="b">
        <v>0</v>
      </c>
      <c r="AJ287">
        <v>10</v>
      </c>
      <c r="AK287">
        <v>10</v>
      </c>
    </row>
    <row r="288" spans="1:37" x14ac:dyDescent="0.2">
      <c r="A288" t="str">
        <f t="shared" si="4"/>
        <v>AutoCanada</v>
      </c>
      <c r="B288" t="s">
        <v>196</v>
      </c>
      <c r="C288" s="1">
        <v>45777</v>
      </c>
      <c r="D288" t="s">
        <v>987</v>
      </c>
      <c r="E288" t="s">
        <v>988</v>
      </c>
      <c r="F288">
        <v>0</v>
      </c>
      <c r="G288">
        <v>0</v>
      </c>
      <c r="H288">
        <v>8</v>
      </c>
      <c r="I288">
        <v>10</v>
      </c>
      <c r="J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153.85</v>
      </c>
      <c r="W288">
        <v>115.38</v>
      </c>
      <c r="X288">
        <v>0</v>
      </c>
      <c r="Y288">
        <v>0</v>
      </c>
      <c r="Z288">
        <v>0</v>
      </c>
      <c r="AA288">
        <v>0</v>
      </c>
      <c r="AB288">
        <v>269.23</v>
      </c>
      <c r="AC288" t="s">
        <v>199</v>
      </c>
      <c r="AD288" t="s">
        <v>335</v>
      </c>
      <c r="AE288" t="s">
        <v>989</v>
      </c>
      <c r="AF288" t="s">
        <v>730</v>
      </c>
      <c r="AG288" t="s">
        <v>338</v>
      </c>
      <c r="AH288">
        <v>9999</v>
      </c>
      <c r="AI288" t="b">
        <v>0</v>
      </c>
      <c r="AJ288">
        <v>7</v>
      </c>
      <c r="AK288">
        <v>8</v>
      </c>
    </row>
    <row r="289" spans="1:37" x14ac:dyDescent="0.2">
      <c r="A289" t="str">
        <f t="shared" si="4"/>
        <v>AutoCanada</v>
      </c>
      <c r="B289" t="s">
        <v>196</v>
      </c>
      <c r="C289" s="1">
        <v>45777</v>
      </c>
      <c r="D289" t="s">
        <v>990</v>
      </c>
      <c r="E289" t="s">
        <v>991</v>
      </c>
      <c r="F289">
        <v>0</v>
      </c>
      <c r="G289">
        <v>0</v>
      </c>
      <c r="H289">
        <v>8</v>
      </c>
      <c r="I289">
        <v>9</v>
      </c>
      <c r="J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153.85</v>
      </c>
      <c r="W289">
        <v>103.85</v>
      </c>
      <c r="X289">
        <v>0</v>
      </c>
      <c r="Y289">
        <v>0</v>
      </c>
      <c r="Z289">
        <v>0</v>
      </c>
      <c r="AA289">
        <v>0</v>
      </c>
      <c r="AB289">
        <v>257.7</v>
      </c>
      <c r="AC289" t="s">
        <v>199</v>
      </c>
      <c r="AD289" t="s">
        <v>500</v>
      </c>
      <c r="AE289" t="s">
        <v>992</v>
      </c>
      <c r="AF289" t="s">
        <v>730</v>
      </c>
      <c r="AG289" t="s">
        <v>338</v>
      </c>
      <c r="AH289">
        <v>9999</v>
      </c>
      <c r="AI289" t="b">
        <v>0</v>
      </c>
      <c r="AJ289">
        <v>8</v>
      </c>
      <c r="AK289">
        <v>8</v>
      </c>
    </row>
    <row r="290" spans="1:37" x14ac:dyDescent="0.2">
      <c r="A290" t="str">
        <f t="shared" si="4"/>
        <v>AutoCanada</v>
      </c>
      <c r="B290" t="s">
        <v>196</v>
      </c>
      <c r="C290" s="1">
        <v>45777</v>
      </c>
      <c r="D290" t="s">
        <v>993</v>
      </c>
      <c r="E290" t="s">
        <v>994</v>
      </c>
      <c r="F290">
        <v>0</v>
      </c>
      <c r="G290">
        <v>0</v>
      </c>
      <c r="H290">
        <v>6</v>
      </c>
      <c r="I290">
        <v>5</v>
      </c>
      <c r="J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153.85</v>
      </c>
      <c r="W290">
        <v>57.69</v>
      </c>
      <c r="X290">
        <v>0</v>
      </c>
      <c r="Y290">
        <v>0</v>
      </c>
      <c r="Z290">
        <v>0</v>
      </c>
      <c r="AA290">
        <v>0</v>
      </c>
      <c r="AB290">
        <v>211.54</v>
      </c>
      <c r="AC290" t="s">
        <v>199</v>
      </c>
      <c r="AD290" t="s">
        <v>335</v>
      </c>
      <c r="AE290" t="s">
        <v>995</v>
      </c>
      <c r="AF290" t="s">
        <v>183</v>
      </c>
      <c r="AG290" t="s">
        <v>338</v>
      </c>
      <c r="AH290">
        <v>9999</v>
      </c>
      <c r="AI290" t="b">
        <v>0</v>
      </c>
      <c r="AJ290">
        <v>6</v>
      </c>
      <c r="AK290">
        <v>6</v>
      </c>
    </row>
    <row r="291" spans="1:37" x14ac:dyDescent="0.2">
      <c r="A291" t="str">
        <f t="shared" si="4"/>
        <v>AutoCanada</v>
      </c>
      <c r="B291" t="s">
        <v>196</v>
      </c>
      <c r="C291" s="1">
        <v>45777</v>
      </c>
      <c r="D291" t="s">
        <v>996</v>
      </c>
      <c r="E291" t="s">
        <v>997</v>
      </c>
      <c r="F291">
        <v>0</v>
      </c>
      <c r="G291">
        <v>0</v>
      </c>
      <c r="H291">
        <v>6</v>
      </c>
      <c r="I291">
        <v>18</v>
      </c>
      <c r="J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153.85</v>
      </c>
      <c r="W291">
        <v>207.69</v>
      </c>
      <c r="X291">
        <v>0</v>
      </c>
      <c r="Y291">
        <v>0</v>
      </c>
      <c r="Z291">
        <v>0</v>
      </c>
      <c r="AA291">
        <v>0</v>
      </c>
      <c r="AB291">
        <v>361.54</v>
      </c>
      <c r="AC291" t="s">
        <v>199</v>
      </c>
      <c r="AD291" t="s">
        <v>200</v>
      </c>
      <c r="AE291" t="s">
        <v>998</v>
      </c>
      <c r="AF291" t="s">
        <v>357</v>
      </c>
      <c r="AG291" t="s">
        <v>338</v>
      </c>
      <c r="AH291">
        <v>9999</v>
      </c>
      <c r="AI291" t="b">
        <v>0</v>
      </c>
      <c r="AJ291">
        <v>6</v>
      </c>
      <c r="AK291">
        <v>7</v>
      </c>
    </row>
    <row r="292" spans="1:37" x14ac:dyDescent="0.2">
      <c r="A292" t="str">
        <f t="shared" si="4"/>
        <v>AutoCanada</v>
      </c>
      <c r="B292" t="s">
        <v>196</v>
      </c>
      <c r="C292" s="1">
        <v>45777</v>
      </c>
      <c r="D292" t="s">
        <v>999</v>
      </c>
      <c r="E292" t="s">
        <v>1000</v>
      </c>
      <c r="F292">
        <v>0</v>
      </c>
      <c r="G292">
        <v>0</v>
      </c>
      <c r="H292">
        <v>4</v>
      </c>
      <c r="I292">
        <v>6</v>
      </c>
      <c r="J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153.85</v>
      </c>
      <c r="W292">
        <v>69.23</v>
      </c>
      <c r="X292">
        <v>0</v>
      </c>
      <c r="Y292">
        <v>0</v>
      </c>
      <c r="Z292">
        <v>0</v>
      </c>
      <c r="AA292">
        <v>0</v>
      </c>
      <c r="AB292">
        <v>223.08</v>
      </c>
      <c r="AC292" t="s">
        <v>199</v>
      </c>
      <c r="AD292" t="s">
        <v>200</v>
      </c>
      <c r="AE292" t="s">
        <v>1001</v>
      </c>
      <c r="AF292" t="s">
        <v>730</v>
      </c>
      <c r="AG292" t="s">
        <v>338</v>
      </c>
      <c r="AH292">
        <v>9999</v>
      </c>
      <c r="AI292" t="b">
        <v>0</v>
      </c>
      <c r="AJ292">
        <v>4</v>
      </c>
      <c r="AK292">
        <v>5</v>
      </c>
    </row>
    <row r="293" spans="1:37" x14ac:dyDescent="0.2">
      <c r="A293" t="str">
        <f t="shared" si="4"/>
        <v>AutoCanada</v>
      </c>
      <c r="B293" t="s">
        <v>196</v>
      </c>
      <c r="C293" s="1">
        <v>45777</v>
      </c>
      <c r="D293" t="s">
        <v>1002</v>
      </c>
      <c r="E293" t="s">
        <v>1003</v>
      </c>
      <c r="F293">
        <v>0</v>
      </c>
      <c r="G293">
        <v>0</v>
      </c>
      <c r="H293">
        <v>8</v>
      </c>
      <c r="I293">
        <v>9</v>
      </c>
      <c r="J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153.85</v>
      </c>
      <c r="W293">
        <v>103.85</v>
      </c>
      <c r="X293">
        <v>0</v>
      </c>
      <c r="Y293">
        <v>0</v>
      </c>
      <c r="Z293">
        <v>0</v>
      </c>
      <c r="AA293">
        <v>0</v>
      </c>
      <c r="AB293">
        <v>257.7</v>
      </c>
      <c r="AC293" t="s">
        <v>199</v>
      </c>
      <c r="AD293" t="s">
        <v>335</v>
      </c>
      <c r="AE293" t="s">
        <v>419</v>
      </c>
      <c r="AF293" t="s">
        <v>188</v>
      </c>
      <c r="AG293" t="s">
        <v>338</v>
      </c>
      <c r="AH293">
        <v>9999</v>
      </c>
      <c r="AI293" t="b">
        <v>0</v>
      </c>
      <c r="AJ293">
        <v>8</v>
      </c>
      <c r="AK293">
        <v>8</v>
      </c>
    </row>
    <row r="294" spans="1:37" x14ac:dyDescent="0.2">
      <c r="A294" t="str">
        <f t="shared" si="4"/>
        <v>AutoCanada</v>
      </c>
      <c r="B294" t="s">
        <v>196</v>
      </c>
      <c r="C294" s="1">
        <v>45777</v>
      </c>
      <c r="D294" t="s">
        <v>1004</v>
      </c>
      <c r="E294" t="s">
        <v>1005</v>
      </c>
      <c r="F294">
        <v>0</v>
      </c>
      <c r="G294">
        <v>0</v>
      </c>
      <c r="H294">
        <v>11</v>
      </c>
      <c r="I294">
        <v>13</v>
      </c>
      <c r="J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153.85</v>
      </c>
      <c r="W294">
        <v>150</v>
      </c>
      <c r="X294">
        <v>0</v>
      </c>
      <c r="Y294">
        <v>0</v>
      </c>
      <c r="Z294">
        <v>0</v>
      </c>
      <c r="AA294">
        <v>0</v>
      </c>
      <c r="AB294">
        <v>303.85000000000002</v>
      </c>
      <c r="AC294" t="s">
        <v>199</v>
      </c>
      <c r="AD294" t="s">
        <v>500</v>
      </c>
      <c r="AE294" t="s">
        <v>1006</v>
      </c>
      <c r="AF294" t="s">
        <v>357</v>
      </c>
      <c r="AG294" t="s">
        <v>338</v>
      </c>
      <c r="AH294">
        <v>9999</v>
      </c>
      <c r="AI294" t="b">
        <v>0</v>
      </c>
      <c r="AJ294">
        <v>8</v>
      </c>
      <c r="AK294">
        <v>13</v>
      </c>
    </row>
    <row r="295" spans="1:37" x14ac:dyDescent="0.2">
      <c r="A295" t="str">
        <f t="shared" si="4"/>
        <v>AutoIQ Dealership Group inc</v>
      </c>
      <c r="B295" t="s">
        <v>196</v>
      </c>
      <c r="C295" s="1">
        <v>45777</v>
      </c>
      <c r="D295" t="s">
        <v>1007</v>
      </c>
      <c r="E295" t="s">
        <v>1008</v>
      </c>
      <c r="F295">
        <v>0</v>
      </c>
      <c r="G295">
        <v>0</v>
      </c>
      <c r="H295">
        <v>0</v>
      </c>
      <c r="I295">
        <v>4</v>
      </c>
      <c r="J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80</v>
      </c>
      <c r="X295">
        <v>0</v>
      </c>
      <c r="Y295">
        <v>0</v>
      </c>
      <c r="Z295">
        <v>0</v>
      </c>
      <c r="AA295">
        <v>0</v>
      </c>
      <c r="AB295">
        <v>80</v>
      </c>
      <c r="AC295" t="s">
        <v>199</v>
      </c>
      <c r="AD295" t="s">
        <v>335</v>
      </c>
      <c r="AE295" t="s">
        <v>1009</v>
      </c>
      <c r="AF295" t="s">
        <v>349</v>
      </c>
      <c r="AG295" t="s">
        <v>877</v>
      </c>
      <c r="AH295">
        <v>9999</v>
      </c>
      <c r="AI295" t="b">
        <v>0</v>
      </c>
      <c r="AJ295">
        <v>0</v>
      </c>
    </row>
    <row r="296" spans="1:37" x14ac:dyDescent="0.2">
      <c r="A296" t="str">
        <f t="shared" si="4"/>
        <v>AutoIQ Dealership Group inc</v>
      </c>
      <c r="B296" t="s">
        <v>196</v>
      </c>
      <c r="C296" s="1">
        <v>45777</v>
      </c>
      <c r="D296" t="s">
        <v>1010</v>
      </c>
      <c r="E296" t="s">
        <v>1011</v>
      </c>
      <c r="F296">
        <v>0</v>
      </c>
      <c r="G296">
        <v>0</v>
      </c>
      <c r="H296">
        <v>0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199</v>
      </c>
      <c r="AD296" t="s">
        <v>335</v>
      </c>
      <c r="AE296" t="s">
        <v>1012</v>
      </c>
      <c r="AF296" t="s">
        <v>221</v>
      </c>
      <c r="AG296" t="s">
        <v>877</v>
      </c>
      <c r="AH296">
        <v>9999</v>
      </c>
      <c r="AI296" t="b">
        <v>0</v>
      </c>
      <c r="AJ296">
        <v>0</v>
      </c>
    </row>
    <row r="297" spans="1:37" x14ac:dyDescent="0.2">
      <c r="A297" t="str">
        <f t="shared" si="4"/>
        <v>AutoIQ Dealership Group inc</v>
      </c>
      <c r="B297" t="s">
        <v>196</v>
      </c>
      <c r="C297" s="1">
        <v>45777</v>
      </c>
      <c r="D297" t="s">
        <v>1013</v>
      </c>
      <c r="E297" t="s">
        <v>1014</v>
      </c>
      <c r="F297">
        <v>0</v>
      </c>
      <c r="G297">
        <v>0</v>
      </c>
      <c r="H297">
        <v>1</v>
      </c>
      <c r="I297">
        <v>6</v>
      </c>
      <c r="J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</v>
      </c>
      <c r="W297">
        <v>120</v>
      </c>
      <c r="X297">
        <v>0</v>
      </c>
      <c r="Y297">
        <v>0</v>
      </c>
      <c r="Z297">
        <v>0</v>
      </c>
      <c r="AA297">
        <v>0</v>
      </c>
      <c r="AB297">
        <v>130</v>
      </c>
      <c r="AC297" t="s">
        <v>199</v>
      </c>
      <c r="AD297" t="s">
        <v>335</v>
      </c>
      <c r="AE297" t="s">
        <v>1015</v>
      </c>
      <c r="AF297" t="s">
        <v>349</v>
      </c>
      <c r="AG297" t="s">
        <v>877</v>
      </c>
      <c r="AH297">
        <v>9999</v>
      </c>
      <c r="AI297" t="b">
        <v>0</v>
      </c>
      <c r="AJ297">
        <v>1</v>
      </c>
      <c r="AK297">
        <v>1</v>
      </c>
    </row>
    <row r="298" spans="1:37" x14ac:dyDescent="0.2">
      <c r="A298">
        <f t="shared" si="4"/>
        <v>0</v>
      </c>
      <c r="B298" t="s">
        <v>196</v>
      </c>
      <c r="C298" s="1">
        <v>45777</v>
      </c>
      <c r="D298" t="s">
        <v>1016</v>
      </c>
      <c r="E298" t="s">
        <v>1017</v>
      </c>
      <c r="F298">
        <v>1</v>
      </c>
      <c r="G298">
        <v>0</v>
      </c>
      <c r="H298">
        <v>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80</v>
      </c>
      <c r="AC298" t="s">
        <v>199</v>
      </c>
      <c r="AD298" t="s">
        <v>335</v>
      </c>
      <c r="AE298" t="s">
        <v>1018</v>
      </c>
      <c r="AF298" t="s">
        <v>1019</v>
      </c>
      <c r="AH298">
        <v>9999</v>
      </c>
      <c r="AI298" t="b">
        <v>0</v>
      </c>
      <c r="AJ298">
        <v>8</v>
      </c>
      <c r="AK298">
        <v>8</v>
      </c>
    </row>
    <row r="299" spans="1:37" x14ac:dyDescent="0.2">
      <c r="A299">
        <f t="shared" si="4"/>
        <v>0</v>
      </c>
      <c r="B299" t="s">
        <v>196</v>
      </c>
      <c r="C299" s="1">
        <v>45777</v>
      </c>
      <c r="D299" t="s">
        <v>1020</v>
      </c>
      <c r="E299" t="s">
        <v>1021</v>
      </c>
      <c r="F299">
        <v>1</v>
      </c>
      <c r="G299">
        <v>0</v>
      </c>
      <c r="H299">
        <v>3</v>
      </c>
      <c r="I299">
        <v>0</v>
      </c>
      <c r="J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30</v>
      </c>
      <c r="AC299" t="s">
        <v>199</v>
      </c>
      <c r="AD299" t="s">
        <v>335</v>
      </c>
      <c r="AE299" t="s">
        <v>1018</v>
      </c>
      <c r="AF299" t="s">
        <v>730</v>
      </c>
      <c r="AH299">
        <v>9999</v>
      </c>
      <c r="AI299" t="b">
        <v>0</v>
      </c>
      <c r="AJ299">
        <v>3</v>
      </c>
      <c r="AK299">
        <v>3</v>
      </c>
    </row>
    <row r="300" spans="1:37" x14ac:dyDescent="0.2">
      <c r="A300" t="str">
        <f t="shared" si="4"/>
        <v>Wheaton Auto Group</v>
      </c>
      <c r="B300" t="s">
        <v>196</v>
      </c>
      <c r="C300" s="1">
        <v>45777</v>
      </c>
      <c r="D300" t="s">
        <v>1022</v>
      </c>
      <c r="E300" t="s">
        <v>1023</v>
      </c>
      <c r="F300">
        <v>0</v>
      </c>
      <c r="G300">
        <v>0</v>
      </c>
      <c r="H300">
        <v>22</v>
      </c>
      <c r="I300">
        <v>20</v>
      </c>
      <c r="J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220</v>
      </c>
      <c r="W300">
        <v>400</v>
      </c>
      <c r="X300">
        <v>0</v>
      </c>
      <c r="Y300">
        <v>0</v>
      </c>
      <c r="Z300">
        <v>0</v>
      </c>
      <c r="AA300">
        <v>0</v>
      </c>
      <c r="AB300">
        <v>620</v>
      </c>
      <c r="AC300" t="s">
        <v>199</v>
      </c>
      <c r="AD300" t="s">
        <v>500</v>
      </c>
      <c r="AE300" t="s">
        <v>1024</v>
      </c>
      <c r="AF300" t="s">
        <v>349</v>
      </c>
      <c r="AG300" t="s">
        <v>793</v>
      </c>
      <c r="AH300">
        <v>9999</v>
      </c>
      <c r="AI300" t="b">
        <v>0</v>
      </c>
      <c r="AJ300">
        <v>21</v>
      </c>
      <c r="AK300">
        <v>24</v>
      </c>
    </row>
    <row r="301" spans="1:37" x14ac:dyDescent="0.2">
      <c r="A301" t="str">
        <f t="shared" si="4"/>
        <v>Wheaton Auto Group</v>
      </c>
      <c r="B301" t="s">
        <v>196</v>
      </c>
      <c r="C301" s="1">
        <v>45777</v>
      </c>
      <c r="D301" t="s">
        <v>1025</v>
      </c>
      <c r="E301" t="s">
        <v>1026</v>
      </c>
      <c r="F301">
        <v>0</v>
      </c>
      <c r="G301">
        <v>0</v>
      </c>
      <c r="H301">
        <v>7</v>
      </c>
      <c r="I301">
        <v>4</v>
      </c>
      <c r="J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70</v>
      </c>
      <c r="W301">
        <v>80</v>
      </c>
      <c r="X301">
        <v>0</v>
      </c>
      <c r="Y301">
        <v>0</v>
      </c>
      <c r="Z301">
        <v>0</v>
      </c>
      <c r="AA301">
        <v>0</v>
      </c>
      <c r="AB301">
        <v>150</v>
      </c>
      <c r="AC301" t="s">
        <v>199</v>
      </c>
      <c r="AD301" t="s">
        <v>500</v>
      </c>
      <c r="AE301" t="s">
        <v>1027</v>
      </c>
      <c r="AF301" t="s">
        <v>183</v>
      </c>
      <c r="AG301" t="s">
        <v>793</v>
      </c>
      <c r="AH301">
        <v>9999</v>
      </c>
      <c r="AI301" t="b">
        <v>0</v>
      </c>
      <c r="AJ301">
        <v>7</v>
      </c>
      <c r="AK301">
        <v>7</v>
      </c>
    </row>
    <row r="302" spans="1:37" x14ac:dyDescent="0.2">
      <c r="A302" t="str">
        <f t="shared" si="4"/>
        <v>Wheaton Auto Group</v>
      </c>
      <c r="B302" t="s">
        <v>196</v>
      </c>
      <c r="C302" s="1">
        <v>45777</v>
      </c>
      <c r="D302" t="s">
        <v>1028</v>
      </c>
      <c r="E302" t="s">
        <v>1029</v>
      </c>
      <c r="F302">
        <v>0</v>
      </c>
      <c r="G302">
        <v>0</v>
      </c>
      <c r="H302">
        <v>16</v>
      </c>
      <c r="I302">
        <v>30</v>
      </c>
      <c r="J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160</v>
      </c>
      <c r="W302">
        <v>600</v>
      </c>
      <c r="X302">
        <v>0</v>
      </c>
      <c r="Y302">
        <v>0</v>
      </c>
      <c r="Z302">
        <v>0</v>
      </c>
      <c r="AA302">
        <v>0</v>
      </c>
      <c r="AB302">
        <v>760</v>
      </c>
      <c r="AC302" t="s">
        <v>199</v>
      </c>
      <c r="AD302" t="s">
        <v>500</v>
      </c>
      <c r="AE302" t="s">
        <v>1030</v>
      </c>
      <c r="AF302" t="s">
        <v>349</v>
      </c>
      <c r="AG302" t="s">
        <v>793</v>
      </c>
      <c r="AH302">
        <v>9999</v>
      </c>
      <c r="AI302" t="b">
        <v>0</v>
      </c>
      <c r="AJ302">
        <v>16</v>
      </c>
      <c r="AK302">
        <v>18</v>
      </c>
    </row>
    <row r="303" spans="1:37" x14ac:dyDescent="0.2">
      <c r="A303" t="str">
        <f t="shared" si="4"/>
        <v>Wheaton Auto Group</v>
      </c>
      <c r="B303" t="s">
        <v>196</v>
      </c>
      <c r="C303" s="1">
        <v>45777</v>
      </c>
      <c r="D303" t="s">
        <v>1031</v>
      </c>
      <c r="E303" t="s">
        <v>1032</v>
      </c>
      <c r="F303">
        <v>0</v>
      </c>
      <c r="G303">
        <v>0</v>
      </c>
      <c r="H303">
        <v>6</v>
      </c>
      <c r="I303">
        <v>8</v>
      </c>
      <c r="J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60</v>
      </c>
      <c r="W303">
        <v>160</v>
      </c>
      <c r="X303">
        <v>0</v>
      </c>
      <c r="Y303">
        <v>0</v>
      </c>
      <c r="Z303">
        <v>0</v>
      </c>
      <c r="AA303">
        <v>0</v>
      </c>
      <c r="AB303">
        <v>220</v>
      </c>
      <c r="AC303" t="s">
        <v>199</v>
      </c>
      <c r="AD303" t="s">
        <v>500</v>
      </c>
      <c r="AE303" t="s">
        <v>1033</v>
      </c>
      <c r="AF303" t="s">
        <v>349</v>
      </c>
      <c r="AG303" t="s">
        <v>793</v>
      </c>
      <c r="AH303">
        <v>9999</v>
      </c>
      <c r="AI303" t="b">
        <v>0</v>
      </c>
      <c r="AJ303">
        <v>6</v>
      </c>
      <c r="AK303">
        <v>6</v>
      </c>
    </row>
    <row r="304" spans="1:37" x14ac:dyDescent="0.2">
      <c r="A304">
        <f t="shared" si="4"/>
        <v>0</v>
      </c>
      <c r="B304" t="s">
        <v>144</v>
      </c>
      <c r="C304" s="1">
        <v>45777</v>
      </c>
      <c r="D304" t="s">
        <v>1034</v>
      </c>
      <c r="E304" t="s">
        <v>1035</v>
      </c>
      <c r="F304">
        <v>0</v>
      </c>
      <c r="G304">
        <v>0</v>
      </c>
      <c r="H304">
        <v>48</v>
      </c>
      <c r="I304">
        <v>29</v>
      </c>
      <c r="J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500</v>
      </c>
      <c r="W304">
        <v>580</v>
      </c>
      <c r="X304">
        <v>0</v>
      </c>
      <c r="Y304">
        <v>0</v>
      </c>
      <c r="Z304">
        <v>0</v>
      </c>
      <c r="AA304">
        <v>0</v>
      </c>
      <c r="AB304">
        <v>1080</v>
      </c>
      <c r="AC304" t="s">
        <v>147</v>
      </c>
      <c r="AD304" t="s">
        <v>195</v>
      </c>
      <c r="AE304">
        <v>55448</v>
      </c>
      <c r="AF304" t="s">
        <v>183</v>
      </c>
      <c r="AH304">
        <v>9999</v>
      </c>
      <c r="AI304" t="b">
        <v>0</v>
      </c>
      <c r="AJ304">
        <v>40</v>
      </c>
      <c r="AK304">
        <v>60</v>
      </c>
    </row>
    <row r="305" spans="1:37" x14ac:dyDescent="0.2">
      <c r="A305">
        <f t="shared" si="4"/>
        <v>0</v>
      </c>
      <c r="B305" t="s">
        <v>144</v>
      </c>
      <c r="C305" s="1">
        <v>45777</v>
      </c>
      <c r="D305" t="s">
        <v>1036</v>
      </c>
      <c r="E305" t="s">
        <v>1037</v>
      </c>
      <c r="F305">
        <v>0</v>
      </c>
      <c r="G305">
        <v>0</v>
      </c>
      <c r="H305">
        <v>2</v>
      </c>
      <c r="I305">
        <v>2</v>
      </c>
      <c r="J305">
        <v>2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26</v>
      </c>
      <c r="W305">
        <v>40</v>
      </c>
      <c r="X305">
        <v>24</v>
      </c>
      <c r="Y305">
        <v>0</v>
      </c>
      <c r="Z305">
        <v>0</v>
      </c>
      <c r="AA305">
        <v>0</v>
      </c>
      <c r="AB305">
        <v>90</v>
      </c>
      <c r="AC305" t="s">
        <v>147</v>
      </c>
      <c r="AD305" t="s">
        <v>152</v>
      </c>
      <c r="AE305">
        <v>2494</v>
      </c>
      <c r="AF305" t="s">
        <v>346</v>
      </c>
      <c r="AH305">
        <v>9999</v>
      </c>
      <c r="AI305" t="b">
        <v>0</v>
      </c>
      <c r="AJ305">
        <v>2</v>
      </c>
      <c r="AK305">
        <v>2</v>
      </c>
    </row>
    <row r="306" spans="1:37" x14ac:dyDescent="0.2">
      <c r="A306">
        <f t="shared" si="4"/>
        <v>0</v>
      </c>
      <c r="B306" t="s">
        <v>196</v>
      </c>
      <c r="C306" s="1">
        <v>45777</v>
      </c>
      <c r="D306" t="s">
        <v>1038</v>
      </c>
      <c r="E306" t="s">
        <v>1039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199</v>
      </c>
      <c r="AD306" t="s">
        <v>500</v>
      </c>
      <c r="AE306" t="s">
        <v>514</v>
      </c>
      <c r="AF306" t="s">
        <v>221</v>
      </c>
      <c r="AH306">
        <v>9999</v>
      </c>
      <c r="AI306" t="b">
        <v>0</v>
      </c>
      <c r="AJ306">
        <v>0</v>
      </c>
    </row>
    <row r="307" spans="1:37" x14ac:dyDescent="0.2">
      <c r="A307" t="str">
        <f t="shared" si="4"/>
        <v>Bob Moore Auto Group</v>
      </c>
      <c r="B307" t="s">
        <v>144</v>
      </c>
      <c r="C307" s="1">
        <v>45777</v>
      </c>
      <c r="D307" t="s">
        <v>1040</v>
      </c>
      <c r="E307" t="s">
        <v>1041</v>
      </c>
      <c r="F307">
        <v>0</v>
      </c>
      <c r="G307">
        <v>0</v>
      </c>
      <c r="H307">
        <v>35</v>
      </c>
      <c r="I307">
        <v>0</v>
      </c>
      <c r="J307">
        <v>35</v>
      </c>
      <c r="K307">
        <v>18</v>
      </c>
      <c r="L307">
        <v>31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350</v>
      </c>
      <c r="W307">
        <v>0</v>
      </c>
      <c r="X307">
        <v>350</v>
      </c>
      <c r="Y307">
        <v>620</v>
      </c>
      <c r="Z307">
        <v>0</v>
      </c>
      <c r="AA307">
        <v>0</v>
      </c>
      <c r="AB307">
        <v>1320</v>
      </c>
      <c r="AC307" t="s">
        <v>147</v>
      </c>
      <c r="AD307" t="s">
        <v>1042</v>
      </c>
      <c r="AE307">
        <v>73114</v>
      </c>
      <c r="AF307" t="s">
        <v>452</v>
      </c>
      <c r="AG307" t="s">
        <v>1043</v>
      </c>
      <c r="AH307">
        <v>285</v>
      </c>
      <c r="AI307" t="b">
        <v>0</v>
      </c>
      <c r="AJ307">
        <v>33</v>
      </c>
      <c r="AK307">
        <v>35</v>
      </c>
    </row>
    <row r="308" spans="1:37" x14ac:dyDescent="0.2">
      <c r="A308">
        <f t="shared" si="4"/>
        <v>0</v>
      </c>
      <c r="B308" t="s">
        <v>144</v>
      </c>
      <c r="C308" s="1">
        <v>45777</v>
      </c>
      <c r="D308" t="s">
        <v>1044</v>
      </c>
      <c r="E308" t="s">
        <v>1045</v>
      </c>
      <c r="F308">
        <v>0</v>
      </c>
      <c r="G308">
        <v>0</v>
      </c>
      <c r="H308">
        <v>24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240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240</v>
      </c>
      <c r="AC308" t="s">
        <v>147</v>
      </c>
      <c r="AD308" t="s">
        <v>182</v>
      </c>
      <c r="AE308">
        <v>70065</v>
      </c>
      <c r="AF308" t="s">
        <v>237</v>
      </c>
      <c r="AH308">
        <v>9999</v>
      </c>
      <c r="AI308" t="b">
        <v>0</v>
      </c>
      <c r="AJ308">
        <v>22</v>
      </c>
      <c r="AK308">
        <v>26</v>
      </c>
    </row>
    <row r="309" spans="1:37" x14ac:dyDescent="0.2">
      <c r="A309">
        <f t="shared" si="4"/>
        <v>0</v>
      </c>
      <c r="B309" t="s">
        <v>144</v>
      </c>
      <c r="C309" s="1">
        <v>45777</v>
      </c>
      <c r="D309" t="s">
        <v>1046</v>
      </c>
      <c r="E309" t="s">
        <v>1047</v>
      </c>
      <c r="F309">
        <v>0</v>
      </c>
      <c r="G309">
        <v>0</v>
      </c>
      <c r="H309">
        <v>25</v>
      </c>
      <c r="I309">
        <v>0</v>
      </c>
      <c r="J309">
        <v>0</v>
      </c>
      <c r="L309">
        <v>26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250</v>
      </c>
      <c r="W309">
        <v>0</v>
      </c>
      <c r="X309">
        <v>0</v>
      </c>
      <c r="Y309">
        <v>520</v>
      </c>
      <c r="Z309">
        <v>0</v>
      </c>
      <c r="AA309">
        <v>0</v>
      </c>
      <c r="AB309">
        <v>770</v>
      </c>
      <c r="AC309" t="s">
        <v>147</v>
      </c>
      <c r="AD309" t="s">
        <v>430</v>
      </c>
      <c r="AE309">
        <v>97230</v>
      </c>
      <c r="AF309" t="s">
        <v>221</v>
      </c>
      <c r="AH309">
        <v>9999</v>
      </c>
      <c r="AI309" t="b">
        <v>0</v>
      </c>
      <c r="AJ309">
        <v>17</v>
      </c>
      <c r="AK309">
        <v>26</v>
      </c>
    </row>
    <row r="310" spans="1:37" x14ac:dyDescent="0.2">
      <c r="A310" t="str">
        <f t="shared" si="4"/>
        <v>Winrock Motors, Inc</v>
      </c>
      <c r="B310" t="s">
        <v>144</v>
      </c>
      <c r="C310" s="1">
        <v>45777</v>
      </c>
      <c r="D310" t="s">
        <v>1048</v>
      </c>
      <c r="E310" t="s">
        <v>1049</v>
      </c>
      <c r="F310">
        <v>0</v>
      </c>
      <c r="G310">
        <v>0</v>
      </c>
      <c r="H310">
        <v>116</v>
      </c>
      <c r="I310">
        <v>108</v>
      </c>
      <c r="J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1080</v>
      </c>
      <c r="X310">
        <v>0</v>
      </c>
      <c r="Y310">
        <v>0</v>
      </c>
      <c r="Z310">
        <v>0</v>
      </c>
      <c r="AA310">
        <v>0</v>
      </c>
      <c r="AB310">
        <v>1080</v>
      </c>
      <c r="AC310" t="s">
        <v>147</v>
      </c>
      <c r="AD310" t="s">
        <v>341</v>
      </c>
      <c r="AE310">
        <v>72210</v>
      </c>
      <c r="AF310" t="s">
        <v>655</v>
      </c>
      <c r="AG310" t="s">
        <v>1050</v>
      </c>
      <c r="AH310">
        <v>1404</v>
      </c>
      <c r="AI310" t="b">
        <v>0</v>
      </c>
      <c r="AJ310">
        <v>116</v>
      </c>
      <c r="AK310">
        <v>116</v>
      </c>
    </row>
    <row r="311" spans="1:37" x14ac:dyDescent="0.2">
      <c r="A311">
        <f t="shared" si="4"/>
        <v>0</v>
      </c>
      <c r="B311" t="s">
        <v>144</v>
      </c>
      <c r="C311" s="1">
        <v>45777</v>
      </c>
      <c r="D311" t="s">
        <v>1051</v>
      </c>
      <c r="E311" t="s">
        <v>1052</v>
      </c>
      <c r="F311">
        <v>0</v>
      </c>
      <c r="G311">
        <v>0</v>
      </c>
      <c r="H311">
        <v>27</v>
      </c>
      <c r="I311">
        <v>32</v>
      </c>
      <c r="J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324</v>
      </c>
      <c r="W311">
        <v>640</v>
      </c>
      <c r="X311">
        <v>0</v>
      </c>
      <c r="Y311">
        <v>0</v>
      </c>
      <c r="Z311">
        <v>0</v>
      </c>
      <c r="AA311">
        <v>0</v>
      </c>
      <c r="AB311">
        <v>964</v>
      </c>
      <c r="AC311" t="s">
        <v>147</v>
      </c>
      <c r="AD311" t="s">
        <v>800</v>
      </c>
      <c r="AE311">
        <v>87113</v>
      </c>
      <c r="AF311" t="s">
        <v>321</v>
      </c>
      <c r="AH311">
        <v>9999</v>
      </c>
      <c r="AI311" t="b">
        <v>0</v>
      </c>
      <c r="AJ311">
        <v>22</v>
      </c>
      <c r="AK311">
        <v>28</v>
      </c>
    </row>
    <row r="312" spans="1:37" x14ac:dyDescent="0.2">
      <c r="A312" t="str">
        <f t="shared" si="4"/>
        <v>Wheaton Auto Group</v>
      </c>
      <c r="B312" t="s">
        <v>196</v>
      </c>
      <c r="C312" s="1">
        <v>45777</v>
      </c>
      <c r="D312" t="s">
        <v>1053</v>
      </c>
      <c r="E312" t="s">
        <v>1054</v>
      </c>
      <c r="F312">
        <v>0</v>
      </c>
      <c r="G312">
        <v>0</v>
      </c>
      <c r="H312">
        <v>0</v>
      </c>
      <c r="I312">
        <v>10</v>
      </c>
      <c r="J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200</v>
      </c>
      <c r="X312">
        <v>0</v>
      </c>
      <c r="Y312">
        <v>0</v>
      </c>
      <c r="Z312">
        <v>0</v>
      </c>
      <c r="AA312">
        <v>0</v>
      </c>
      <c r="AB312">
        <v>200</v>
      </c>
      <c r="AC312" t="s">
        <v>199</v>
      </c>
      <c r="AD312" t="s">
        <v>500</v>
      </c>
      <c r="AE312" t="s">
        <v>1027</v>
      </c>
      <c r="AF312" t="s">
        <v>183</v>
      </c>
      <c r="AG312" t="s">
        <v>793</v>
      </c>
      <c r="AH312">
        <v>9999</v>
      </c>
      <c r="AI312" t="b">
        <v>0</v>
      </c>
      <c r="AJ312">
        <v>0</v>
      </c>
    </row>
    <row r="313" spans="1:37" x14ac:dyDescent="0.2">
      <c r="A313">
        <f t="shared" si="4"/>
        <v>0</v>
      </c>
      <c r="B313" t="s">
        <v>144</v>
      </c>
      <c r="C313" s="1">
        <v>45777</v>
      </c>
      <c r="D313" t="s">
        <v>1055</v>
      </c>
      <c r="E313" t="s">
        <v>1056</v>
      </c>
      <c r="F313">
        <v>0</v>
      </c>
      <c r="G313">
        <v>0</v>
      </c>
      <c r="H313">
        <v>8</v>
      </c>
      <c r="I313">
        <v>0</v>
      </c>
      <c r="J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80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80</v>
      </c>
      <c r="AC313" t="s">
        <v>147</v>
      </c>
      <c r="AD313" t="s">
        <v>220</v>
      </c>
      <c r="AE313">
        <v>35146</v>
      </c>
      <c r="AF313" t="s">
        <v>221</v>
      </c>
      <c r="AH313">
        <v>9999</v>
      </c>
      <c r="AI313" t="b">
        <v>0</v>
      </c>
      <c r="AJ313">
        <v>8</v>
      </c>
      <c r="AK313">
        <v>8</v>
      </c>
    </row>
    <row r="314" spans="1:37" x14ac:dyDescent="0.2">
      <c r="A314" t="str">
        <f t="shared" si="4"/>
        <v>Empire Automotive Group</v>
      </c>
      <c r="B314" t="s">
        <v>144</v>
      </c>
      <c r="C314" s="1">
        <v>45777</v>
      </c>
      <c r="D314" t="s">
        <v>1057</v>
      </c>
      <c r="E314" t="s">
        <v>1058</v>
      </c>
      <c r="F314">
        <v>0</v>
      </c>
      <c r="G314">
        <v>0</v>
      </c>
      <c r="H314">
        <v>9</v>
      </c>
      <c r="I314">
        <v>9</v>
      </c>
      <c r="J314">
        <v>9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117</v>
      </c>
      <c r="W314">
        <v>180</v>
      </c>
      <c r="X314">
        <v>108</v>
      </c>
      <c r="Y314">
        <v>0</v>
      </c>
      <c r="Z314">
        <v>0</v>
      </c>
      <c r="AA314">
        <v>0</v>
      </c>
      <c r="AB314">
        <v>405</v>
      </c>
      <c r="AC314" t="s">
        <v>147</v>
      </c>
      <c r="AD314" t="s">
        <v>161</v>
      </c>
      <c r="AE314">
        <v>11377</v>
      </c>
      <c r="AF314" t="s">
        <v>556</v>
      </c>
      <c r="AG314" t="s">
        <v>350</v>
      </c>
      <c r="AH314">
        <v>295</v>
      </c>
      <c r="AI314" t="b">
        <v>1</v>
      </c>
      <c r="AJ314">
        <v>9</v>
      </c>
      <c r="AK314">
        <v>9</v>
      </c>
    </row>
    <row r="315" spans="1:37" x14ac:dyDescent="0.2">
      <c r="A315" t="str">
        <f t="shared" si="4"/>
        <v>DeMontrond Auto Group</v>
      </c>
      <c r="B315" t="s">
        <v>144</v>
      </c>
      <c r="C315" s="1">
        <v>45777</v>
      </c>
      <c r="D315" t="s">
        <v>1059</v>
      </c>
      <c r="E315" t="s">
        <v>1060</v>
      </c>
      <c r="F315">
        <v>0</v>
      </c>
      <c r="G315">
        <v>0</v>
      </c>
      <c r="H315">
        <v>4</v>
      </c>
      <c r="I315">
        <v>5</v>
      </c>
      <c r="J315">
        <v>4</v>
      </c>
      <c r="K315">
        <v>1</v>
      </c>
      <c r="L315">
        <v>0</v>
      </c>
      <c r="M315">
        <v>4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52</v>
      </c>
      <c r="W315">
        <v>100</v>
      </c>
      <c r="X315">
        <v>48</v>
      </c>
      <c r="Y315">
        <v>0</v>
      </c>
      <c r="Z315">
        <v>20</v>
      </c>
      <c r="AA315">
        <v>0</v>
      </c>
      <c r="AB315">
        <v>220</v>
      </c>
      <c r="AC315" t="s">
        <v>147</v>
      </c>
      <c r="AD315" t="s">
        <v>209</v>
      </c>
      <c r="AE315">
        <v>77591</v>
      </c>
      <c r="AF315" t="s">
        <v>325</v>
      </c>
      <c r="AG315" t="s">
        <v>1061</v>
      </c>
      <c r="AH315">
        <v>156</v>
      </c>
      <c r="AI315" t="b">
        <v>1</v>
      </c>
      <c r="AJ315">
        <v>4</v>
      </c>
      <c r="AK315">
        <v>4</v>
      </c>
    </row>
    <row r="316" spans="1:37" x14ac:dyDescent="0.2">
      <c r="A316">
        <f t="shared" si="4"/>
        <v>0</v>
      </c>
      <c r="B316" t="s">
        <v>144</v>
      </c>
      <c r="C316" s="1">
        <v>45777</v>
      </c>
      <c r="D316" t="s">
        <v>1062</v>
      </c>
      <c r="E316" t="s">
        <v>1063</v>
      </c>
      <c r="F316">
        <v>0</v>
      </c>
      <c r="G316">
        <v>0</v>
      </c>
      <c r="H316">
        <v>0</v>
      </c>
      <c r="I316">
        <v>10</v>
      </c>
      <c r="J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200</v>
      </c>
      <c r="X316">
        <v>0</v>
      </c>
      <c r="Y316">
        <v>0</v>
      </c>
      <c r="Z316">
        <v>0</v>
      </c>
      <c r="AA316">
        <v>500</v>
      </c>
      <c r="AB316">
        <v>700</v>
      </c>
      <c r="AC316" t="s">
        <v>147</v>
      </c>
      <c r="AD316" t="s">
        <v>152</v>
      </c>
      <c r="AE316">
        <v>2664</v>
      </c>
      <c r="AF316" t="s">
        <v>325</v>
      </c>
      <c r="AH316">
        <v>9999</v>
      </c>
      <c r="AI316" t="b">
        <v>1</v>
      </c>
      <c r="AJ316">
        <v>0</v>
      </c>
    </row>
    <row r="317" spans="1:37" x14ac:dyDescent="0.2">
      <c r="A317" t="str">
        <f t="shared" si="4"/>
        <v>RML Automotive</v>
      </c>
      <c r="B317" t="s">
        <v>144</v>
      </c>
      <c r="C317" s="1">
        <v>45777</v>
      </c>
      <c r="D317" t="s">
        <v>1064</v>
      </c>
      <c r="E317" t="s">
        <v>1065</v>
      </c>
      <c r="F317">
        <v>1</v>
      </c>
      <c r="G317">
        <v>0</v>
      </c>
      <c r="H317">
        <v>2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20</v>
      </c>
      <c r="AC317" t="s">
        <v>147</v>
      </c>
      <c r="AD317" t="s">
        <v>220</v>
      </c>
      <c r="AE317">
        <v>35968</v>
      </c>
      <c r="AF317" t="s">
        <v>221</v>
      </c>
      <c r="AG317" t="s">
        <v>102</v>
      </c>
      <c r="AH317">
        <v>101</v>
      </c>
      <c r="AI317" t="b">
        <v>0</v>
      </c>
      <c r="AJ317">
        <v>2</v>
      </c>
      <c r="AK317">
        <v>1</v>
      </c>
    </row>
    <row r="318" spans="1:37" x14ac:dyDescent="0.2">
      <c r="A318" t="str">
        <f t="shared" si="4"/>
        <v>Unstoppable Automotive Group</v>
      </c>
      <c r="B318" t="s">
        <v>144</v>
      </c>
      <c r="C318" s="1">
        <v>45777</v>
      </c>
      <c r="D318" t="s">
        <v>1066</v>
      </c>
      <c r="E318" t="s">
        <v>1067</v>
      </c>
      <c r="F318">
        <v>0</v>
      </c>
      <c r="G318">
        <v>0</v>
      </c>
      <c r="H318">
        <v>10</v>
      </c>
      <c r="I318">
        <v>6</v>
      </c>
      <c r="J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120</v>
      </c>
      <c r="W318">
        <v>120</v>
      </c>
      <c r="X318">
        <v>0</v>
      </c>
      <c r="Y318">
        <v>0</v>
      </c>
      <c r="Z318">
        <v>0</v>
      </c>
      <c r="AA318">
        <v>0</v>
      </c>
      <c r="AB318">
        <v>240</v>
      </c>
      <c r="AC318" t="s">
        <v>147</v>
      </c>
      <c r="AD318" t="s">
        <v>199</v>
      </c>
      <c r="AE318">
        <v>93721</v>
      </c>
      <c r="AF318" t="s">
        <v>321</v>
      </c>
      <c r="AG318" t="s">
        <v>777</v>
      </c>
      <c r="AH318">
        <v>9999</v>
      </c>
      <c r="AI318" t="b">
        <v>0</v>
      </c>
      <c r="AJ318">
        <v>10</v>
      </c>
      <c r="AK318">
        <v>11</v>
      </c>
    </row>
    <row r="319" spans="1:37" x14ac:dyDescent="0.2">
      <c r="A319">
        <f t="shared" si="4"/>
        <v>0</v>
      </c>
      <c r="B319" t="s">
        <v>144</v>
      </c>
      <c r="C319" s="1">
        <v>45777</v>
      </c>
      <c r="D319" t="s">
        <v>1068</v>
      </c>
      <c r="E319" t="s">
        <v>1069</v>
      </c>
      <c r="F319">
        <v>0</v>
      </c>
      <c r="G319">
        <v>0</v>
      </c>
      <c r="H319">
        <v>19</v>
      </c>
      <c r="I319">
        <v>17</v>
      </c>
      <c r="J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228</v>
      </c>
      <c r="W319">
        <v>340</v>
      </c>
      <c r="X319">
        <v>0</v>
      </c>
      <c r="Y319">
        <v>0</v>
      </c>
      <c r="Z319">
        <v>0</v>
      </c>
      <c r="AA319">
        <v>0</v>
      </c>
      <c r="AB319">
        <v>568</v>
      </c>
      <c r="AC319" t="s">
        <v>147</v>
      </c>
      <c r="AD319" t="s">
        <v>267</v>
      </c>
      <c r="AE319">
        <v>61822</v>
      </c>
      <c r="AF319" t="s">
        <v>321</v>
      </c>
      <c r="AH319">
        <v>9999</v>
      </c>
      <c r="AI319" t="b">
        <v>0</v>
      </c>
      <c r="AJ319">
        <v>19</v>
      </c>
      <c r="AK319">
        <v>18</v>
      </c>
    </row>
    <row r="320" spans="1:37" x14ac:dyDescent="0.2">
      <c r="A320">
        <f t="shared" si="4"/>
        <v>0</v>
      </c>
      <c r="B320" t="s">
        <v>144</v>
      </c>
      <c r="C320" s="1">
        <v>45777</v>
      </c>
      <c r="D320" t="s">
        <v>1070</v>
      </c>
      <c r="E320" t="s">
        <v>1071</v>
      </c>
      <c r="F320">
        <v>1</v>
      </c>
      <c r="G320">
        <v>0</v>
      </c>
      <c r="H320">
        <v>0</v>
      </c>
      <c r="I320">
        <v>0</v>
      </c>
      <c r="J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300</v>
      </c>
      <c r="AC320" t="s">
        <v>147</v>
      </c>
      <c r="AD320" t="s">
        <v>167</v>
      </c>
      <c r="AE320">
        <v>44054</v>
      </c>
      <c r="AF320" t="s">
        <v>188</v>
      </c>
      <c r="AH320">
        <v>9999</v>
      </c>
      <c r="AI320" t="b">
        <v>0</v>
      </c>
      <c r="AJ320">
        <v>0</v>
      </c>
    </row>
    <row r="321" spans="1:37" x14ac:dyDescent="0.2">
      <c r="A321">
        <f t="shared" si="4"/>
        <v>0</v>
      </c>
      <c r="B321" t="s">
        <v>144</v>
      </c>
      <c r="C321" s="1">
        <v>45777</v>
      </c>
      <c r="D321" t="s">
        <v>1072</v>
      </c>
      <c r="E321" t="s">
        <v>1073</v>
      </c>
      <c r="F321">
        <v>1</v>
      </c>
      <c r="G321">
        <v>0</v>
      </c>
      <c r="H321">
        <v>0</v>
      </c>
      <c r="I321">
        <v>0</v>
      </c>
      <c r="J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300</v>
      </c>
      <c r="AC321" t="s">
        <v>147</v>
      </c>
      <c r="AD321" t="s">
        <v>307</v>
      </c>
      <c r="AE321">
        <v>6484</v>
      </c>
      <c r="AF321" t="s">
        <v>188</v>
      </c>
      <c r="AH321">
        <v>9999</v>
      </c>
      <c r="AI321" t="b">
        <v>1</v>
      </c>
      <c r="AJ321">
        <v>0</v>
      </c>
    </row>
    <row r="322" spans="1:37" x14ac:dyDescent="0.2">
      <c r="A322">
        <f t="shared" si="4"/>
        <v>0</v>
      </c>
      <c r="B322" t="s">
        <v>144</v>
      </c>
      <c r="C322" s="1">
        <v>45777</v>
      </c>
      <c r="D322" t="s">
        <v>1074</v>
      </c>
      <c r="E322" t="s">
        <v>1075</v>
      </c>
      <c r="F322">
        <v>1</v>
      </c>
      <c r="G322">
        <v>0</v>
      </c>
      <c r="H322">
        <v>0</v>
      </c>
      <c r="I322">
        <v>0</v>
      </c>
      <c r="J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300</v>
      </c>
      <c r="AC322" t="s">
        <v>147</v>
      </c>
      <c r="AD322" t="s">
        <v>1076</v>
      </c>
      <c r="AE322">
        <v>58503</v>
      </c>
      <c r="AF322" t="s">
        <v>188</v>
      </c>
      <c r="AH322">
        <v>9999</v>
      </c>
      <c r="AI322" t="b">
        <v>0</v>
      </c>
      <c r="AJ322">
        <v>0</v>
      </c>
    </row>
    <row r="323" spans="1:37" x14ac:dyDescent="0.2">
      <c r="A323">
        <f t="shared" ref="A323:A386" si="5">AG323</f>
        <v>0</v>
      </c>
      <c r="B323" t="s">
        <v>144</v>
      </c>
      <c r="C323" s="1">
        <v>45777</v>
      </c>
      <c r="D323" t="s">
        <v>1077</v>
      </c>
      <c r="E323" t="s">
        <v>1078</v>
      </c>
      <c r="F323">
        <v>1</v>
      </c>
      <c r="G323">
        <v>0</v>
      </c>
      <c r="H323">
        <v>0</v>
      </c>
      <c r="I323">
        <v>7</v>
      </c>
      <c r="J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300</v>
      </c>
      <c r="W323">
        <v>140</v>
      </c>
      <c r="X323">
        <v>0</v>
      </c>
      <c r="Y323">
        <v>0</v>
      </c>
      <c r="Z323">
        <v>0</v>
      </c>
      <c r="AA323">
        <v>0</v>
      </c>
      <c r="AB323">
        <v>440</v>
      </c>
      <c r="AC323" t="s">
        <v>147</v>
      </c>
      <c r="AD323" t="s">
        <v>220</v>
      </c>
      <c r="AE323">
        <v>36305</v>
      </c>
      <c r="AF323" t="s">
        <v>188</v>
      </c>
      <c r="AH323">
        <v>9999</v>
      </c>
      <c r="AI323" t="b">
        <v>0</v>
      </c>
      <c r="AJ323">
        <v>0</v>
      </c>
    </row>
    <row r="324" spans="1:37" x14ac:dyDescent="0.2">
      <c r="A324">
        <f t="shared" si="5"/>
        <v>0</v>
      </c>
      <c r="B324" t="s">
        <v>144</v>
      </c>
      <c r="C324" s="1">
        <v>45777</v>
      </c>
      <c r="D324" t="s">
        <v>1079</v>
      </c>
      <c r="E324" t="s">
        <v>1080</v>
      </c>
      <c r="F324">
        <v>1</v>
      </c>
      <c r="G324">
        <v>0</v>
      </c>
      <c r="H324">
        <v>0</v>
      </c>
      <c r="I324">
        <v>2</v>
      </c>
      <c r="J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300</v>
      </c>
      <c r="W324">
        <v>40</v>
      </c>
      <c r="X324">
        <v>0</v>
      </c>
      <c r="Y324">
        <v>0</v>
      </c>
      <c r="Z324">
        <v>0</v>
      </c>
      <c r="AA324">
        <v>0</v>
      </c>
      <c r="AB324">
        <v>340</v>
      </c>
      <c r="AC324" t="s">
        <v>147</v>
      </c>
      <c r="AD324" t="s">
        <v>217</v>
      </c>
      <c r="AE324">
        <v>30253</v>
      </c>
      <c r="AF324" t="s">
        <v>188</v>
      </c>
      <c r="AH324">
        <v>9999</v>
      </c>
      <c r="AI324" t="b">
        <v>0</v>
      </c>
      <c r="AJ324">
        <v>0</v>
      </c>
    </row>
    <row r="325" spans="1:37" x14ac:dyDescent="0.2">
      <c r="A325">
        <f t="shared" si="5"/>
        <v>0</v>
      </c>
      <c r="B325" t="s">
        <v>144</v>
      </c>
      <c r="C325" s="1">
        <v>45777</v>
      </c>
      <c r="D325" t="s">
        <v>1081</v>
      </c>
      <c r="E325" t="s">
        <v>1082</v>
      </c>
      <c r="F325">
        <v>1</v>
      </c>
      <c r="G325">
        <v>0</v>
      </c>
      <c r="H325">
        <v>24</v>
      </c>
      <c r="I325">
        <v>30</v>
      </c>
      <c r="J325">
        <v>0</v>
      </c>
      <c r="L325">
        <v>0</v>
      </c>
      <c r="M325">
        <v>24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312</v>
      </c>
      <c r="W325">
        <v>600</v>
      </c>
      <c r="X325">
        <v>0</v>
      </c>
      <c r="Y325">
        <v>0</v>
      </c>
      <c r="Z325">
        <v>120</v>
      </c>
      <c r="AA325">
        <v>0</v>
      </c>
      <c r="AB325">
        <v>1032</v>
      </c>
      <c r="AC325" t="s">
        <v>147</v>
      </c>
      <c r="AD325" t="s">
        <v>167</v>
      </c>
      <c r="AE325">
        <v>44060</v>
      </c>
      <c r="AF325" t="s">
        <v>346</v>
      </c>
      <c r="AH325">
        <v>9999</v>
      </c>
      <c r="AI325" t="b">
        <v>0</v>
      </c>
      <c r="AJ325">
        <v>24</v>
      </c>
      <c r="AK325">
        <v>24</v>
      </c>
    </row>
    <row r="326" spans="1:37" x14ac:dyDescent="0.2">
      <c r="A326">
        <f t="shared" si="5"/>
        <v>0</v>
      </c>
      <c r="B326" t="s">
        <v>144</v>
      </c>
      <c r="C326" s="1">
        <v>45777</v>
      </c>
      <c r="D326" t="s">
        <v>1083</v>
      </c>
      <c r="E326" t="s">
        <v>1084</v>
      </c>
      <c r="F326">
        <v>1</v>
      </c>
      <c r="G326">
        <v>0</v>
      </c>
      <c r="H326">
        <v>0</v>
      </c>
      <c r="I326">
        <v>0</v>
      </c>
      <c r="J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300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300</v>
      </c>
      <c r="AC326" t="s">
        <v>147</v>
      </c>
      <c r="AD326" t="s">
        <v>220</v>
      </c>
      <c r="AE326">
        <v>36081</v>
      </c>
      <c r="AF326" t="s">
        <v>188</v>
      </c>
      <c r="AH326">
        <v>9999</v>
      </c>
      <c r="AI326" t="b">
        <v>0</v>
      </c>
      <c r="AJ326">
        <v>0</v>
      </c>
    </row>
    <row r="327" spans="1:37" x14ac:dyDescent="0.2">
      <c r="A327">
        <f t="shared" si="5"/>
        <v>0</v>
      </c>
      <c r="B327" t="s">
        <v>144</v>
      </c>
      <c r="C327" s="1">
        <v>45777</v>
      </c>
      <c r="D327" t="s">
        <v>1085</v>
      </c>
      <c r="E327" t="s">
        <v>1086</v>
      </c>
      <c r="F327">
        <v>1</v>
      </c>
      <c r="G327">
        <v>0</v>
      </c>
      <c r="H327">
        <v>0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300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300</v>
      </c>
      <c r="AC327" t="s">
        <v>147</v>
      </c>
      <c r="AD327" t="s">
        <v>199</v>
      </c>
      <c r="AE327">
        <v>91763</v>
      </c>
      <c r="AF327" t="s">
        <v>188</v>
      </c>
      <c r="AH327">
        <v>9999</v>
      </c>
      <c r="AI327" t="b">
        <v>1</v>
      </c>
      <c r="AJ327">
        <v>0</v>
      </c>
    </row>
    <row r="328" spans="1:37" x14ac:dyDescent="0.2">
      <c r="A328" t="str">
        <f t="shared" si="5"/>
        <v>Benton Dealer Group</v>
      </c>
      <c r="B328" t="s">
        <v>144</v>
      </c>
      <c r="C328" s="1">
        <v>45777</v>
      </c>
      <c r="D328" t="s">
        <v>1087</v>
      </c>
      <c r="E328" t="s">
        <v>1088</v>
      </c>
      <c r="F328">
        <v>1</v>
      </c>
      <c r="G328">
        <v>0</v>
      </c>
      <c r="H328">
        <v>0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300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300</v>
      </c>
      <c r="AC328" t="s">
        <v>147</v>
      </c>
      <c r="AD328" t="s">
        <v>226</v>
      </c>
      <c r="AE328">
        <v>38401</v>
      </c>
      <c r="AF328" t="s">
        <v>188</v>
      </c>
      <c r="AG328" t="s">
        <v>1089</v>
      </c>
      <c r="AH328">
        <v>9999</v>
      </c>
      <c r="AI328" t="b">
        <v>0</v>
      </c>
      <c r="AJ328">
        <v>0</v>
      </c>
    </row>
    <row r="329" spans="1:37" x14ac:dyDescent="0.2">
      <c r="A329" t="str">
        <f t="shared" si="5"/>
        <v>Benton Dealer Group</v>
      </c>
      <c r="B329" t="s">
        <v>144</v>
      </c>
      <c r="C329" s="1">
        <v>45777</v>
      </c>
      <c r="D329" t="s">
        <v>1090</v>
      </c>
      <c r="E329" t="s">
        <v>1091</v>
      </c>
      <c r="F329">
        <v>1</v>
      </c>
      <c r="G329">
        <v>0</v>
      </c>
      <c r="H329">
        <v>0</v>
      </c>
      <c r="I329">
        <v>0</v>
      </c>
      <c r="J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300</v>
      </c>
      <c r="AC329" t="s">
        <v>147</v>
      </c>
      <c r="AD329" t="s">
        <v>220</v>
      </c>
      <c r="AE329">
        <v>35216</v>
      </c>
      <c r="AF329" t="s">
        <v>188</v>
      </c>
      <c r="AG329" t="s">
        <v>1089</v>
      </c>
      <c r="AH329">
        <v>9999</v>
      </c>
      <c r="AI329" t="b">
        <v>0</v>
      </c>
      <c r="AJ329">
        <v>0</v>
      </c>
    </row>
    <row r="330" spans="1:37" x14ac:dyDescent="0.2">
      <c r="A330" t="str">
        <f t="shared" si="5"/>
        <v>Wish Automotive</v>
      </c>
      <c r="B330" t="s">
        <v>144</v>
      </c>
      <c r="C330" s="1">
        <v>45777</v>
      </c>
      <c r="D330" t="s">
        <v>1092</v>
      </c>
      <c r="E330" t="s">
        <v>1093</v>
      </c>
      <c r="F330">
        <v>1</v>
      </c>
      <c r="G330">
        <v>0</v>
      </c>
      <c r="H330">
        <v>0</v>
      </c>
      <c r="I330">
        <v>0</v>
      </c>
      <c r="J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300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300</v>
      </c>
      <c r="AC330" t="s">
        <v>147</v>
      </c>
      <c r="AD330" t="s">
        <v>199</v>
      </c>
      <c r="AE330">
        <v>91801</v>
      </c>
      <c r="AF330" t="s">
        <v>188</v>
      </c>
      <c r="AG330" t="s">
        <v>1094</v>
      </c>
      <c r="AH330">
        <v>9999</v>
      </c>
      <c r="AI330" t="b">
        <v>1</v>
      </c>
      <c r="AJ330">
        <v>0</v>
      </c>
    </row>
    <row r="331" spans="1:37" x14ac:dyDescent="0.2">
      <c r="A331">
        <f t="shared" si="5"/>
        <v>0</v>
      </c>
      <c r="B331" t="s">
        <v>144</v>
      </c>
      <c r="C331" s="1">
        <v>45777</v>
      </c>
      <c r="D331" t="s">
        <v>1095</v>
      </c>
      <c r="E331" t="s">
        <v>1096</v>
      </c>
      <c r="F331">
        <v>1</v>
      </c>
      <c r="G331">
        <v>0</v>
      </c>
      <c r="H331">
        <v>0</v>
      </c>
      <c r="I331">
        <v>0</v>
      </c>
      <c r="J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300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300</v>
      </c>
      <c r="AC331" t="s">
        <v>147</v>
      </c>
      <c r="AD331" t="s">
        <v>353</v>
      </c>
      <c r="AE331">
        <v>98312</v>
      </c>
      <c r="AF331" t="s">
        <v>188</v>
      </c>
      <c r="AH331">
        <v>9999</v>
      </c>
      <c r="AI331" t="b">
        <v>0</v>
      </c>
      <c r="AJ331">
        <v>0</v>
      </c>
    </row>
    <row r="332" spans="1:37" x14ac:dyDescent="0.2">
      <c r="A332">
        <f t="shared" si="5"/>
        <v>0</v>
      </c>
      <c r="B332" t="s">
        <v>144</v>
      </c>
      <c r="C332" s="1">
        <v>45777</v>
      </c>
      <c r="D332" t="s">
        <v>1097</v>
      </c>
      <c r="E332" t="s">
        <v>1098</v>
      </c>
      <c r="F332">
        <v>1</v>
      </c>
      <c r="G332">
        <v>0</v>
      </c>
      <c r="H332">
        <v>0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300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300</v>
      </c>
      <c r="AC332" t="s">
        <v>147</v>
      </c>
      <c r="AD332" t="s">
        <v>267</v>
      </c>
      <c r="AE332">
        <v>60160</v>
      </c>
      <c r="AF332" t="s">
        <v>188</v>
      </c>
      <c r="AH332">
        <v>9999</v>
      </c>
      <c r="AI332" t="b">
        <v>1</v>
      </c>
      <c r="AJ332">
        <v>0</v>
      </c>
    </row>
    <row r="333" spans="1:37" x14ac:dyDescent="0.2">
      <c r="A333">
        <f t="shared" si="5"/>
        <v>0</v>
      </c>
      <c r="B333" t="s">
        <v>144</v>
      </c>
      <c r="C333" s="1">
        <v>45777</v>
      </c>
      <c r="D333" t="s">
        <v>1099</v>
      </c>
      <c r="E333" t="s">
        <v>1100</v>
      </c>
      <c r="F333">
        <v>1</v>
      </c>
      <c r="G333">
        <v>0</v>
      </c>
      <c r="H333">
        <v>0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300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300</v>
      </c>
      <c r="AC333" t="s">
        <v>147</v>
      </c>
      <c r="AD333" t="s">
        <v>205</v>
      </c>
      <c r="AE333">
        <v>33872</v>
      </c>
      <c r="AF333" t="s">
        <v>188</v>
      </c>
      <c r="AH333">
        <v>9999</v>
      </c>
      <c r="AI333" t="b">
        <v>0</v>
      </c>
      <c r="AJ333">
        <v>0</v>
      </c>
    </row>
    <row r="334" spans="1:37" x14ac:dyDescent="0.2">
      <c r="A334">
        <f t="shared" si="5"/>
        <v>0</v>
      </c>
      <c r="B334" t="s">
        <v>144</v>
      </c>
      <c r="C334" s="1">
        <v>45777</v>
      </c>
      <c r="D334" t="s">
        <v>1101</v>
      </c>
      <c r="E334" t="s">
        <v>1102</v>
      </c>
      <c r="F334">
        <v>1</v>
      </c>
      <c r="G334">
        <v>0</v>
      </c>
      <c r="H334">
        <v>0</v>
      </c>
      <c r="I334">
        <v>0</v>
      </c>
      <c r="J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300</v>
      </c>
      <c r="AC334" t="s">
        <v>147</v>
      </c>
      <c r="AD334" t="s">
        <v>353</v>
      </c>
      <c r="AE334">
        <v>98662</v>
      </c>
      <c r="AF334" t="s">
        <v>188</v>
      </c>
      <c r="AH334">
        <v>9999</v>
      </c>
      <c r="AI334" t="b">
        <v>0</v>
      </c>
      <c r="AJ334">
        <v>0</v>
      </c>
    </row>
    <row r="335" spans="1:37" x14ac:dyDescent="0.2">
      <c r="A335">
        <f t="shared" si="5"/>
        <v>0</v>
      </c>
      <c r="B335" t="s">
        <v>144</v>
      </c>
      <c r="C335" s="1">
        <v>45777</v>
      </c>
      <c r="D335" t="s">
        <v>1103</v>
      </c>
      <c r="E335" t="s">
        <v>1104</v>
      </c>
      <c r="F335">
        <v>1</v>
      </c>
      <c r="G335">
        <v>0</v>
      </c>
      <c r="H335">
        <v>0</v>
      </c>
      <c r="I335">
        <v>0</v>
      </c>
      <c r="J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300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300</v>
      </c>
      <c r="AC335" t="s">
        <v>147</v>
      </c>
      <c r="AD335" t="s">
        <v>199</v>
      </c>
      <c r="AE335">
        <v>93551</v>
      </c>
      <c r="AF335" t="s">
        <v>188</v>
      </c>
      <c r="AH335">
        <v>9999</v>
      </c>
      <c r="AI335" t="b">
        <v>0</v>
      </c>
      <c r="AJ335">
        <v>0</v>
      </c>
    </row>
    <row r="336" spans="1:37" x14ac:dyDescent="0.2">
      <c r="A336">
        <f t="shared" si="5"/>
        <v>0</v>
      </c>
      <c r="B336" t="s">
        <v>144</v>
      </c>
      <c r="C336" s="1">
        <v>45777</v>
      </c>
      <c r="D336" t="s">
        <v>1105</v>
      </c>
      <c r="E336" t="s">
        <v>1106</v>
      </c>
      <c r="F336">
        <v>1</v>
      </c>
      <c r="G336">
        <v>0</v>
      </c>
      <c r="H336">
        <v>0</v>
      </c>
      <c r="I336">
        <v>30</v>
      </c>
      <c r="J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300</v>
      </c>
      <c r="W336">
        <v>600</v>
      </c>
      <c r="X336">
        <v>0</v>
      </c>
      <c r="Y336">
        <v>0</v>
      </c>
      <c r="Z336">
        <v>0</v>
      </c>
      <c r="AA336">
        <v>0</v>
      </c>
      <c r="AB336">
        <v>900</v>
      </c>
      <c r="AC336" t="s">
        <v>147</v>
      </c>
      <c r="AD336" t="s">
        <v>229</v>
      </c>
      <c r="AE336">
        <v>63048</v>
      </c>
      <c r="AF336" t="s">
        <v>188</v>
      </c>
      <c r="AH336">
        <v>9999</v>
      </c>
      <c r="AI336" t="b">
        <v>0</v>
      </c>
      <c r="AJ336">
        <v>0</v>
      </c>
    </row>
    <row r="337" spans="1:36" x14ac:dyDescent="0.2">
      <c r="A337">
        <f t="shared" si="5"/>
        <v>0</v>
      </c>
      <c r="B337" t="s">
        <v>144</v>
      </c>
      <c r="C337" s="1">
        <v>45777</v>
      </c>
      <c r="D337" t="s">
        <v>1107</v>
      </c>
      <c r="E337" t="s">
        <v>1108</v>
      </c>
      <c r="F337">
        <v>1</v>
      </c>
      <c r="G337">
        <v>0</v>
      </c>
      <c r="H337">
        <v>0</v>
      </c>
      <c r="I337">
        <v>0</v>
      </c>
      <c r="J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300</v>
      </c>
      <c r="AC337" t="s">
        <v>147</v>
      </c>
      <c r="AD337" t="s">
        <v>307</v>
      </c>
      <c r="AE337">
        <v>6492</v>
      </c>
      <c r="AF337" t="s">
        <v>188</v>
      </c>
      <c r="AH337">
        <v>9999</v>
      </c>
      <c r="AI337" t="b">
        <v>1</v>
      </c>
      <c r="AJ337">
        <v>0</v>
      </c>
    </row>
    <row r="338" spans="1:36" x14ac:dyDescent="0.2">
      <c r="A338">
        <f t="shared" si="5"/>
        <v>0</v>
      </c>
      <c r="B338" t="s">
        <v>144</v>
      </c>
      <c r="C338" s="1">
        <v>45777</v>
      </c>
      <c r="D338" t="s">
        <v>1109</v>
      </c>
      <c r="E338" t="s">
        <v>1110</v>
      </c>
      <c r="F338">
        <v>1</v>
      </c>
      <c r="G338">
        <v>0</v>
      </c>
      <c r="H338">
        <v>0</v>
      </c>
      <c r="I338">
        <v>0</v>
      </c>
      <c r="J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300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300</v>
      </c>
      <c r="AC338" t="s">
        <v>147</v>
      </c>
      <c r="AD338" t="s">
        <v>209</v>
      </c>
      <c r="AE338">
        <v>76543</v>
      </c>
      <c r="AF338" t="s">
        <v>188</v>
      </c>
      <c r="AH338">
        <v>9999</v>
      </c>
      <c r="AI338" t="b">
        <v>0</v>
      </c>
      <c r="AJ338">
        <v>0</v>
      </c>
    </row>
    <row r="339" spans="1:36" x14ac:dyDescent="0.2">
      <c r="A339" t="str">
        <f t="shared" si="5"/>
        <v>Bravo Autos</v>
      </c>
      <c r="B339" t="s">
        <v>144</v>
      </c>
      <c r="C339" s="1">
        <v>45777</v>
      </c>
      <c r="D339" t="s">
        <v>1111</v>
      </c>
      <c r="E339" t="s">
        <v>1112</v>
      </c>
      <c r="F339">
        <v>1</v>
      </c>
      <c r="G339">
        <v>0</v>
      </c>
      <c r="H339">
        <v>0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300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300</v>
      </c>
      <c r="AC339" t="s">
        <v>147</v>
      </c>
      <c r="AD339" t="s">
        <v>209</v>
      </c>
      <c r="AE339">
        <v>77521</v>
      </c>
      <c r="AF339" t="s">
        <v>188</v>
      </c>
      <c r="AG339" t="s">
        <v>1113</v>
      </c>
      <c r="AH339">
        <v>9999</v>
      </c>
      <c r="AI339" t="b">
        <v>1</v>
      </c>
      <c r="AJ339">
        <v>0</v>
      </c>
    </row>
    <row r="340" spans="1:36" x14ac:dyDescent="0.2">
      <c r="A340">
        <f t="shared" si="5"/>
        <v>0</v>
      </c>
      <c r="B340" t="s">
        <v>144</v>
      </c>
      <c r="C340" s="1">
        <v>45777</v>
      </c>
      <c r="D340" t="s">
        <v>1114</v>
      </c>
      <c r="E340" t="s">
        <v>1115</v>
      </c>
      <c r="F340">
        <v>1</v>
      </c>
      <c r="G340">
        <v>0</v>
      </c>
      <c r="H340">
        <v>0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300</v>
      </c>
      <c r="AC340" t="s">
        <v>147</v>
      </c>
      <c r="AD340" t="s">
        <v>287</v>
      </c>
      <c r="AE340">
        <v>15010</v>
      </c>
      <c r="AF340" t="s">
        <v>188</v>
      </c>
      <c r="AH340">
        <v>9999</v>
      </c>
      <c r="AI340" t="b">
        <v>1</v>
      </c>
      <c r="AJ340">
        <v>0</v>
      </c>
    </row>
    <row r="341" spans="1:36" x14ac:dyDescent="0.2">
      <c r="A341" t="str">
        <f t="shared" si="5"/>
        <v>Time Auto Group</v>
      </c>
      <c r="B341" t="s">
        <v>144</v>
      </c>
      <c r="C341" s="1">
        <v>45777</v>
      </c>
      <c r="D341" t="s">
        <v>1116</v>
      </c>
      <c r="E341" t="s">
        <v>1117</v>
      </c>
      <c r="F341">
        <v>1</v>
      </c>
      <c r="G341">
        <v>0</v>
      </c>
      <c r="H341">
        <v>0</v>
      </c>
      <c r="I341">
        <v>19</v>
      </c>
      <c r="J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300</v>
      </c>
      <c r="W341">
        <v>380</v>
      </c>
      <c r="X341">
        <v>0</v>
      </c>
      <c r="Y341">
        <v>0</v>
      </c>
      <c r="Z341">
        <v>0</v>
      </c>
      <c r="AA341">
        <v>0</v>
      </c>
      <c r="AB341">
        <v>680</v>
      </c>
      <c r="AC341" t="s">
        <v>147</v>
      </c>
      <c r="AD341" t="s">
        <v>430</v>
      </c>
      <c r="AE341">
        <v>97005</v>
      </c>
      <c r="AF341" t="s">
        <v>188</v>
      </c>
      <c r="AG341" t="s">
        <v>1118</v>
      </c>
      <c r="AH341">
        <v>9999</v>
      </c>
      <c r="AI341" t="b">
        <v>0</v>
      </c>
      <c r="AJ341">
        <v>0</v>
      </c>
    </row>
    <row r="342" spans="1:36" x14ac:dyDescent="0.2">
      <c r="A342">
        <f t="shared" si="5"/>
        <v>0</v>
      </c>
      <c r="B342" t="s">
        <v>144</v>
      </c>
      <c r="C342" s="1">
        <v>45777</v>
      </c>
      <c r="D342" t="s">
        <v>1119</v>
      </c>
      <c r="E342" t="s">
        <v>1120</v>
      </c>
      <c r="F342">
        <v>1</v>
      </c>
      <c r="G342">
        <v>0</v>
      </c>
      <c r="H342">
        <v>0</v>
      </c>
      <c r="I342">
        <v>0</v>
      </c>
      <c r="J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300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300</v>
      </c>
      <c r="AC342" t="s">
        <v>147</v>
      </c>
      <c r="AD342" t="s">
        <v>167</v>
      </c>
      <c r="AE342">
        <v>44146</v>
      </c>
      <c r="AF342" t="s">
        <v>188</v>
      </c>
      <c r="AH342">
        <v>9999</v>
      </c>
      <c r="AI342" t="b">
        <v>0</v>
      </c>
      <c r="AJ342">
        <v>0</v>
      </c>
    </row>
    <row r="343" spans="1:36" x14ac:dyDescent="0.2">
      <c r="A343" t="str">
        <f t="shared" si="5"/>
        <v>Puget Sound Auto Group</v>
      </c>
      <c r="B343" t="s">
        <v>144</v>
      </c>
      <c r="C343" s="1">
        <v>45777</v>
      </c>
      <c r="D343" t="s">
        <v>1121</v>
      </c>
      <c r="E343" t="s">
        <v>1122</v>
      </c>
      <c r="F343">
        <v>1</v>
      </c>
      <c r="G343">
        <v>0</v>
      </c>
      <c r="H343">
        <v>0</v>
      </c>
      <c r="I343">
        <v>0</v>
      </c>
      <c r="J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300</v>
      </c>
      <c r="AC343" t="s">
        <v>147</v>
      </c>
      <c r="AD343" t="s">
        <v>353</v>
      </c>
      <c r="AE343">
        <v>98007</v>
      </c>
      <c r="AF343" t="s">
        <v>188</v>
      </c>
      <c r="AG343" t="s">
        <v>1123</v>
      </c>
      <c r="AH343">
        <v>9999</v>
      </c>
      <c r="AI343" t="b">
        <v>1</v>
      </c>
      <c r="AJ343">
        <v>0</v>
      </c>
    </row>
    <row r="344" spans="1:36" x14ac:dyDescent="0.2">
      <c r="A344">
        <f t="shared" si="5"/>
        <v>0</v>
      </c>
      <c r="B344" t="s">
        <v>144</v>
      </c>
      <c r="C344" s="1">
        <v>45777</v>
      </c>
      <c r="D344" t="s">
        <v>1124</v>
      </c>
      <c r="E344" t="s">
        <v>1125</v>
      </c>
      <c r="F344">
        <v>1</v>
      </c>
      <c r="G344">
        <v>0</v>
      </c>
      <c r="H344">
        <v>0</v>
      </c>
      <c r="I344">
        <v>11</v>
      </c>
      <c r="J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300</v>
      </c>
      <c r="W344">
        <v>220</v>
      </c>
      <c r="X344">
        <v>0</v>
      </c>
      <c r="Y344">
        <v>0</v>
      </c>
      <c r="Z344">
        <v>0</v>
      </c>
      <c r="AA344">
        <v>0</v>
      </c>
      <c r="AB344">
        <v>520</v>
      </c>
      <c r="AC344" t="s">
        <v>147</v>
      </c>
      <c r="AD344" t="s">
        <v>263</v>
      </c>
      <c r="AE344">
        <v>28147</v>
      </c>
      <c r="AF344" t="s">
        <v>188</v>
      </c>
      <c r="AH344">
        <v>9999</v>
      </c>
      <c r="AI344" t="b">
        <v>0</v>
      </c>
      <c r="AJ344">
        <v>0</v>
      </c>
    </row>
    <row r="345" spans="1:36" x14ac:dyDescent="0.2">
      <c r="A345">
        <f t="shared" si="5"/>
        <v>0</v>
      </c>
      <c r="B345" t="s">
        <v>144</v>
      </c>
      <c r="C345" s="1">
        <v>45777</v>
      </c>
      <c r="D345" t="s">
        <v>1126</v>
      </c>
      <c r="E345" t="s">
        <v>1127</v>
      </c>
      <c r="F345">
        <v>1</v>
      </c>
      <c r="G345">
        <v>0</v>
      </c>
      <c r="H345">
        <v>0</v>
      </c>
      <c r="I345">
        <v>0</v>
      </c>
      <c r="J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300</v>
      </c>
      <c r="AC345" t="s">
        <v>147</v>
      </c>
      <c r="AD345" t="s">
        <v>706</v>
      </c>
      <c r="AE345">
        <v>29640</v>
      </c>
      <c r="AF345" t="s">
        <v>188</v>
      </c>
      <c r="AH345">
        <v>9999</v>
      </c>
      <c r="AI345" t="b">
        <v>0</v>
      </c>
      <c r="AJ345">
        <v>0</v>
      </c>
    </row>
    <row r="346" spans="1:36" x14ac:dyDescent="0.2">
      <c r="A346" t="str">
        <f t="shared" si="5"/>
        <v>Benton Dealer Group</v>
      </c>
      <c r="B346" t="s">
        <v>144</v>
      </c>
      <c r="C346" s="1">
        <v>45777</v>
      </c>
      <c r="D346" t="s">
        <v>1128</v>
      </c>
      <c r="E346" t="s">
        <v>1129</v>
      </c>
      <c r="F346">
        <v>1</v>
      </c>
      <c r="G346">
        <v>0</v>
      </c>
      <c r="H346">
        <v>0</v>
      </c>
      <c r="I346">
        <v>0</v>
      </c>
      <c r="J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300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300</v>
      </c>
      <c r="AC346" t="s">
        <v>147</v>
      </c>
      <c r="AD346" t="s">
        <v>220</v>
      </c>
      <c r="AE346">
        <v>36203</v>
      </c>
      <c r="AF346" t="s">
        <v>188</v>
      </c>
      <c r="AG346" t="s">
        <v>1089</v>
      </c>
      <c r="AH346">
        <v>9999</v>
      </c>
      <c r="AI346" t="b">
        <v>0</v>
      </c>
      <c r="AJ346">
        <v>0</v>
      </c>
    </row>
    <row r="347" spans="1:36" x14ac:dyDescent="0.2">
      <c r="A347" t="str">
        <f t="shared" si="5"/>
        <v>Benton Dealer Group</v>
      </c>
      <c r="B347" t="s">
        <v>144</v>
      </c>
      <c r="C347" s="1">
        <v>45777</v>
      </c>
      <c r="D347" t="s">
        <v>1130</v>
      </c>
      <c r="E347" t="s">
        <v>1131</v>
      </c>
      <c r="F347">
        <v>1</v>
      </c>
      <c r="G347">
        <v>0</v>
      </c>
      <c r="H347">
        <v>0</v>
      </c>
      <c r="I347">
        <v>0</v>
      </c>
      <c r="J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300</v>
      </c>
      <c r="AC347" t="s">
        <v>147</v>
      </c>
      <c r="AD347" t="s">
        <v>220</v>
      </c>
      <c r="AE347">
        <v>35022</v>
      </c>
      <c r="AF347" t="s">
        <v>188</v>
      </c>
      <c r="AG347" t="s">
        <v>1089</v>
      </c>
      <c r="AH347">
        <v>9999</v>
      </c>
      <c r="AI347" t="b">
        <v>0</v>
      </c>
      <c r="AJ347">
        <v>0</v>
      </c>
    </row>
    <row r="348" spans="1:36" x14ac:dyDescent="0.2">
      <c r="A348">
        <f t="shared" si="5"/>
        <v>0</v>
      </c>
      <c r="B348" t="s">
        <v>144</v>
      </c>
      <c r="C348" s="1">
        <v>45777</v>
      </c>
      <c r="D348" t="s">
        <v>1132</v>
      </c>
      <c r="E348" t="s">
        <v>1133</v>
      </c>
      <c r="F348">
        <v>1</v>
      </c>
      <c r="G348">
        <v>0</v>
      </c>
      <c r="H348">
        <v>0</v>
      </c>
      <c r="I348">
        <v>0</v>
      </c>
      <c r="J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300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300</v>
      </c>
      <c r="AC348" t="s">
        <v>147</v>
      </c>
      <c r="AD348" t="s">
        <v>182</v>
      </c>
      <c r="AE348">
        <v>70401</v>
      </c>
      <c r="AF348" t="s">
        <v>188</v>
      </c>
      <c r="AH348">
        <v>9999</v>
      </c>
      <c r="AI348" t="b">
        <v>0</v>
      </c>
      <c r="AJ348">
        <v>0</v>
      </c>
    </row>
    <row r="349" spans="1:36" x14ac:dyDescent="0.2">
      <c r="A349">
        <f t="shared" si="5"/>
        <v>0</v>
      </c>
      <c r="B349" t="s">
        <v>144</v>
      </c>
      <c r="C349" s="1">
        <v>45777</v>
      </c>
      <c r="D349" t="s">
        <v>1134</v>
      </c>
      <c r="E349" t="s">
        <v>1135</v>
      </c>
      <c r="F349">
        <v>1</v>
      </c>
      <c r="G349">
        <v>0</v>
      </c>
      <c r="H349">
        <v>0</v>
      </c>
      <c r="I349">
        <v>0</v>
      </c>
      <c r="J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300</v>
      </c>
      <c r="AC349" t="s">
        <v>147</v>
      </c>
      <c r="AD349" t="s">
        <v>353</v>
      </c>
      <c r="AE349">
        <v>98371</v>
      </c>
      <c r="AF349" t="s">
        <v>188</v>
      </c>
      <c r="AH349">
        <v>9999</v>
      </c>
      <c r="AI349" t="b">
        <v>0</v>
      </c>
      <c r="AJ349">
        <v>0</v>
      </c>
    </row>
    <row r="350" spans="1:36" x14ac:dyDescent="0.2">
      <c r="A350">
        <f t="shared" si="5"/>
        <v>0</v>
      </c>
      <c r="B350" t="s">
        <v>144</v>
      </c>
      <c r="C350" s="1">
        <v>45777</v>
      </c>
      <c r="D350" t="s">
        <v>1136</v>
      </c>
      <c r="E350" t="s">
        <v>1137</v>
      </c>
      <c r="F350">
        <v>1</v>
      </c>
      <c r="G350">
        <v>0</v>
      </c>
      <c r="H350">
        <v>0</v>
      </c>
      <c r="I350">
        <v>0</v>
      </c>
      <c r="J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300</v>
      </c>
      <c r="AC350" t="s">
        <v>147</v>
      </c>
      <c r="AD350" t="s">
        <v>353</v>
      </c>
      <c r="AE350">
        <v>99301</v>
      </c>
      <c r="AF350" t="s">
        <v>188</v>
      </c>
      <c r="AH350">
        <v>9999</v>
      </c>
      <c r="AI350" t="b">
        <v>0</v>
      </c>
      <c r="AJ350">
        <v>0</v>
      </c>
    </row>
    <row r="351" spans="1:36" x14ac:dyDescent="0.2">
      <c r="A351">
        <f t="shared" si="5"/>
        <v>0</v>
      </c>
      <c r="B351" t="s">
        <v>144</v>
      </c>
      <c r="C351" s="1">
        <v>45777</v>
      </c>
      <c r="D351" t="s">
        <v>1138</v>
      </c>
      <c r="E351" t="s">
        <v>1139</v>
      </c>
      <c r="F351">
        <v>1</v>
      </c>
      <c r="G351">
        <v>0</v>
      </c>
      <c r="H351">
        <v>0</v>
      </c>
      <c r="I351">
        <v>0</v>
      </c>
      <c r="J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300</v>
      </c>
      <c r="AC351" t="s">
        <v>147</v>
      </c>
      <c r="AD351" t="s">
        <v>205</v>
      </c>
      <c r="AE351">
        <v>33172</v>
      </c>
      <c r="AF351" t="s">
        <v>188</v>
      </c>
      <c r="AH351">
        <v>9999</v>
      </c>
      <c r="AI351" t="b">
        <v>1</v>
      </c>
      <c r="AJ351">
        <v>0</v>
      </c>
    </row>
    <row r="352" spans="1:36" x14ac:dyDescent="0.2">
      <c r="A352">
        <f t="shared" si="5"/>
        <v>0</v>
      </c>
      <c r="B352" t="s">
        <v>144</v>
      </c>
      <c r="C352" s="1">
        <v>45777</v>
      </c>
      <c r="D352" t="s">
        <v>1140</v>
      </c>
      <c r="E352" t="s">
        <v>1141</v>
      </c>
      <c r="F352">
        <v>1</v>
      </c>
      <c r="G352">
        <v>0</v>
      </c>
      <c r="H352">
        <v>0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300</v>
      </c>
      <c r="AC352" t="s">
        <v>147</v>
      </c>
      <c r="AD352" t="s">
        <v>1142</v>
      </c>
      <c r="AE352">
        <v>39180</v>
      </c>
      <c r="AF352" t="s">
        <v>188</v>
      </c>
      <c r="AH352">
        <v>9999</v>
      </c>
      <c r="AI352" t="b">
        <v>0</v>
      </c>
      <c r="AJ352">
        <v>0</v>
      </c>
    </row>
    <row r="353" spans="1:36" x14ac:dyDescent="0.2">
      <c r="A353">
        <f t="shared" si="5"/>
        <v>0</v>
      </c>
      <c r="B353" t="s">
        <v>144</v>
      </c>
      <c r="C353" s="1">
        <v>45777</v>
      </c>
      <c r="D353" t="s">
        <v>1143</v>
      </c>
      <c r="E353" t="s">
        <v>1144</v>
      </c>
      <c r="F353">
        <v>1</v>
      </c>
      <c r="G353">
        <v>0</v>
      </c>
      <c r="H353">
        <v>0</v>
      </c>
      <c r="I353">
        <v>0</v>
      </c>
      <c r="J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300</v>
      </c>
      <c r="AC353" t="s">
        <v>147</v>
      </c>
      <c r="AD353" t="s">
        <v>167</v>
      </c>
      <c r="AE353">
        <v>44512</v>
      </c>
      <c r="AF353" t="s">
        <v>188</v>
      </c>
      <c r="AH353">
        <v>9999</v>
      </c>
      <c r="AI353" t="b">
        <v>0</v>
      </c>
      <c r="AJ353">
        <v>0</v>
      </c>
    </row>
    <row r="354" spans="1:36" x14ac:dyDescent="0.2">
      <c r="A354" t="str">
        <f t="shared" si="5"/>
        <v>Briggs Auto Group</v>
      </c>
      <c r="B354" t="s">
        <v>144</v>
      </c>
      <c r="C354" s="1">
        <v>45777</v>
      </c>
      <c r="D354" t="s">
        <v>1145</v>
      </c>
      <c r="E354" t="s">
        <v>1146</v>
      </c>
      <c r="F354">
        <v>1</v>
      </c>
      <c r="G354">
        <v>0</v>
      </c>
      <c r="H354">
        <v>0</v>
      </c>
      <c r="I354">
        <v>0</v>
      </c>
      <c r="J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300</v>
      </c>
      <c r="AC354" t="s">
        <v>147</v>
      </c>
      <c r="AD354" t="s">
        <v>148</v>
      </c>
      <c r="AE354">
        <v>66502</v>
      </c>
      <c r="AF354" t="s">
        <v>188</v>
      </c>
      <c r="AG354" t="s">
        <v>1147</v>
      </c>
      <c r="AH354">
        <v>307</v>
      </c>
      <c r="AI354" t="b">
        <v>0</v>
      </c>
      <c r="AJ354">
        <v>0</v>
      </c>
    </row>
    <row r="355" spans="1:36" x14ac:dyDescent="0.2">
      <c r="A355">
        <f t="shared" si="5"/>
        <v>0</v>
      </c>
      <c r="B355" t="s">
        <v>144</v>
      </c>
      <c r="C355" s="1">
        <v>45777</v>
      </c>
      <c r="D355" t="s">
        <v>1148</v>
      </c>
      <c r="E355" t="s">
        <v>1149</v>
      </c>
      <c r="F355">
        <v>1</v>
      </c>
      <c r="G355">
        <v>0</v>
      </c>
      <c r="H355">
        <v>0</v>
      </c>
      <c r="I355">
        <v>0</v>
      </c>
      <c r="J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300</v>
      </c>
      <c r="AC355" t="s">
        <v>147</v>
      </c>
      <c r="AD355" t="s">
        <v>1150</v>
      </c>
      <c r="AE355">
        <v>82901</v>
      </c>
      <c r="AF355" t="s">
        <v>188</v>
      </c>
      <c r="AH355">
        <v>9999</v>
      </c>
      <c r="AI355" t="b">
        <v>0</v>
      </c>
      <c r="AJ355">
        <v>0</v>
      </c>
    </row>
    <row r="356" spans="1:36" x14ac:dyDescent="0.2">
      <c r="A356" t="str">
        <f t="shared" si="5"/>
        <v>Puget Sound Auto Group</v>
      </c>
      <c r="B356" t="s">
        <v>144</v>
      </c>
      <c r="C356" s="1">
        <v>45777</v>
      </c>
      <c r="D356" t="s">
        <v>1151</v>
      </c>
      <c r="E356" t="s">
        <v>1152</v>
      </c>
      <c r="F356">
        <v>1</v>
      </c>
      <c r="G356">
        <v>0</v>
      </c>
      <c r="H356">
        <v>0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300</v>
      </c>
      <c r="AC356" t="s">
        <v>147</v>
      </c>
      <c r="AD356" t="s">
        <v>353</v>
      </c>
      <c r="AE356">
        <v>98148</v>
      </c>
      <c r="AF356" t="s">
        <v>188</v>
      </c>
      <c r="AG356" t="s">
        <v>1123</v>
      </c>
      <c r="AH356">
        <v>9999</v>
      </c>
      <c r="AI356" t="b">
        <v>1</v>
      </c>
      <c r="AJ356">
        <v>0</v>
      </c>
    </row>
    <row r="357" spans="1:36" x14ac:dyDescent="0.2">
      <c r="A357" t="str">
        <f t="shared" si="5"/>
        <v>Campbell Auto Group</v>
      </c>
      <c r="B357" t="s">
        <v>144</v>
      </c>
      <c r="C357" s="1">
        <v>45777</v>
      </c>
      <c r="D357" t="s">
        <v>1153</v>
      </c>
      <c r="E357" t="s">
        <v>1154</v>
      </c>
      <c r="F357">
        <v>1</v>
      </c>
      <c r="G357">
        <v>0</v>
      </c>
      <c r="H357">
        <v>0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300</v>
      </c>
      <c r="AC357" t="s">
        <v>147</v>
      </c>
      <c r="AD357" t="s">
        <v>353</v>
      </c>
      <c r="AE357">
        <v>98026</v>
      </c>
      <c r="AF357" t="s">
        <v>188</v>
      </c>
      <c r="AG357" t="s">
        <v>1155</v>
      </c>
      <c r="AH357">
        <v>382</v>
      </c>
      <c r="AI357" t="b">
        <v>1</v>
      </c>
      <c r="AJ357">
        <v>0</v>
      </c>
    </row>
    <row r="358" spans="1:36" x14ac:dyDescent="0.2">
      <c r="A358">
        <f t="shared" si="5"/>
        <v>0</v>
      </c>
      <c r="B358" t="s">
        <v>144</v>
      </c>
      <c r="C358" s="1">
        <v>45777</v>
      </c>
      <c r="D358" t="s">
        <v>1156</v>
      </c>
      <c r="E358" t="s">
        <v>1157</v>
      </c>
      <c r="F358">
        <v>1</v>
      </c>
      <c r="G358">
        <v>0</v>
      </c>
      <c r="H358">
        <v>0</v>
      </c>
      <c r="I358">
        <v>14</v>
      </c>
      <c r="J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300</v>
      </c>
      <c r="W358">
        <v>280</v>
      </c>
      <c r="X358">
        <v>0</v>
      </c>
      <c r="Y358">
        <v>0</v>
      </c>
      <c r="Z358">
        <v>0</v>
      </c>
      <c r="AA358">
        <v>0</v>
      </c>
      <c r="AB358">
        <v>580</v>
      </c>
      <c r="AC358" t="s">
        <v>147</v>
      </c>
      <c r="AD358" t="s">
        <v>353</v>
      </c>
      <c r="AE358">
        <v>98204</v>
      </c>
      <c r="AF358" t="s">
        <v>188</v>
      </c>
      <c r="AH358">
        <v>9999</v>
      </c>
      <c r="AI358" t="b">
        <v>1</v>
      </c>
      <c r="AJ358">
        <v>0</v>
      </c>
    </row>
    <row r="359" spans="1:36" x14ac:dyDescent="0.2">
      <c r="A359">
        <f t="shared" si="5"/>
        <v>0</v>
      </c>
      <c r="B359" t="s">
        <v>144</v>
      </c>
      <c r="C359" s="1">
        <v>45777</v>
      </c>
      <c r="D359" t="s">
        <v>1158</v>
      </c>
      <c r="E359" t="s">
        <v>1159</v>
      </c>
      <c r="F359">
        <v>1</v>
      </c>
      <c r="G359">
        <v>0</v>
      </c>
      <c r="H359">
        <v>0</v>
      </c>
      <c r="I359">
        <v>0</v>
      </c>
      <c r="J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300</v>
      </c>
      <c r="AC359" t="s">
        <v>147</v>
      </c>
      <c r="AD359" t="s">
        <v>148</v>
      </c>
      <c r="AE359">
        <v>66612</v>
      </c>
      <c r="AF359" t="s">
        <v>188</v>
      </c>
      <c r="AH359">
        <v>9999</v>
      </c>
      <c r="AI359" t="b">
        <v>0</v>
      </c>
      <c r="AJ359">
        <v>0</v>
      </c>
    </row>
    <row r="360" spans="1:36" x14ac:dyDescent="0.2">
      <c r="A360">
        <f t="shared" si="5"/>
        <v>0</v>
      </c>
      <c r="B360" t="s">
        <v>144</v>
      </c>
      <c r="C360" s="1">
        <v>45777</v>
      </c>
      <c r="D360" t="s">
        <v>1160</v>
      </c>
      <c r="E360" t="s">
        <v>1161</v>
      </c>
      <c r="F360">
        <v>1</v>
      </c>
      <c r="G360">
        <v>0</v>
      </c>
      <c r="H360">
        <v>0</v>
      </c>
      <c r="I360">
        <v>0</v>
      </c>
      <c r="J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300</v>
      </c>
      <c r="AC360" t="s">
        <v>147</v>
      </c>
      <c r="AD360" t="s">
        <v>161</v>
      </c>
      <c r="AE360">
        <v>10710</v>
      </c>
      <c r="AF360" t="s">
        <v>188</v>
      </c>
      <c r="AH360">
        <v>9999</v>
      </c>
      <c r="AI360" t="b">
        <v>1</v>
      </c>
      <c r="AJ360">
        <v>0</v>
      </c>
    </row>
    <row r="361" spans="1:36" x14ac:dyDescent="0.2">
      <c r="A361">
        <f t="shared" si="5"/>
        <v>0</v>
      </c>
      <c r="B361" t="s">
        <v>144</v>
      </c>
      <c r="C361" s="1">
        <v>45777</v>
      </c>
      <c r="D361" t="s">
        <v>1162</v>
      </c>
      <c r="E361" t="s">
        <v>1163</v>
      </c>
      <c r="F361">
        <v>1</v>
      </c>
      <c r="G361">
        <v>0</v>
      </c>
      <c r="H361">
        <v>0</v>
      </c>
      <c r="I361">
        <v>5</v>
      </c>
      <c r="J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300</v>
      </c>
      <c r="W361">
        <v>100</v>
      </c>
      <c r="X361">
        <v>0</v>
      </c>
      <c r="Y361">
        <v>0</v>
      </c>
      <c r="Z361">
        <v>0</v>
      </c>
      <c r="AA361">
        <v>0</v>
      </c>
      <c r="AB361">
        <v>400</v>
      </c>
      <c r="AC361" t="s">
        <v>147</v>
      </c>
      <c r="AD361" t="s">
        <v>199</v>
      </c>
      <c r="AE361">
        <v>95356</v>
      </c>
      <c r="AF361" t="s">
        <v>188</v>
      </c>
      <c r="AH361">
        <v>9999</v>
      </c>
      <c r="AI361" t="b">
        <v>0</v>
      </c>
      <c r="AJ361">
        <v>0</v>
      </c>
    </row>
    <row r="362" spans="1:36" x14ac:dyDescent="0.2">
      <c r="A362">
        <f t="shared" si="5"/>
        <v>0</v>
      </c>
      <c r="B362" t="s">
        <v>144</v>
      </c>
      <c r="C362" s="1">
        <v>45777</v>
      </c>
      <c r="D362" t="s">
        <v>1164</v>
      </c>
      <c r="E362" t="s">
        <v>1165</v>
      </c>
      <c r="F362">
        <v>1</v>
      </c>
      <c r="G362">
        <v>0</v>
      </c>
      <c r="H362">
        <v>0</v>
      </c>
      <c r="I362">
        <v>0</v>
      </c>
      <c r="J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300</v>
      </c>
      <c r="AC362" t="s">
        <v>147</v>
      </c>
      <c r="AD362" t="s">
        <v>209</v>
      </c>
      <c r="AE362">
        <v>79932</v>
      </c>
      <c r="AF362" t="s">
        <v>188</v>
      </c>
      <c r="AH362">
        <v>9999</v>
      </c>
      <c r="AI362" t="b">
        <v>0</v>
      </c>
      <c r="AJ362">
        <v>0</v>
      </c>
    </row>
    <row r="363" spans="1:36" x14ac:dyDescent="0.2">
      <c r="A363">
        <f t="shared" si="5"/>
        <v>0</v>
      </c>
      <c r="B363" t="s">
        <v>144</v>
      </c>
      <c r="C363" s="1">
        <v>45777</v>
      </c>
      <c r="D363" t="s">
        <v>1166</v>
      </c>
      <c r="E363" t="s">
        <v>1167</v>
      </c>
      <c r="F363">
        <v>1</v>
      </c>
      <c r="G363">
        <v>0</v>
      </c>
      <c r="H363">
        <v>0</v>
      </c>
      <c r="I363">
        <v>0</v>
      </c>
      <c r="J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300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300</v>
      </c>
      <c r="AC363" t="s">
        <v>147</v>
      </c>
      <c r="AD363" t="s">
        <v>156</v>
      </c>
      <c r="AE363">
        <v>8002</v>
      </c>
      <c r="AF363" t="s">
        <v>188</v>
      </c>
      <c r="AH363">
        <v>9999</v>
      </c>
      <c r="AI363" t="b">
        <v>1</v>
      </c>
      <c r="AJ363">
        <v>0</v>
      </c>
    </row>
    <row r="364" spans="1:36" x14ac:dyDescent="0.2">
      <c r="A364">
        <f t="shared" si="5"/>
        <v>0</v>
      </c>
      <c r="B364" t="s">
        <v>144</v>
      </c>
      <c r="C364" s="1">
        <v>45777</v>
      </c>
      <c r="D364" t="s">
        <v>1168</v>
      </c>
      <c r="E364" t="s">
        <v>1169</v>
      </c>
      <c r="F364">
        <v>1</v>
      </c>
      <c r="G364">
        <v>0</v>
      </c>
      <c r="H364">
        <v>0</v>
      </c>
      <c r="I364">
        <v>0</v>
      </c>
      <c r="J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300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300</v>
      </c>
      <c r="AC364" t="s">
        <v>147</v>
      </c>
      <c r="AD364" t="s">
        <v>199</v>
      </c>
      <c r="AE364">
        <v>95926</v>
      </c>
      <c r="AF364" t="s">
        <v>188</v>
      </c>
      <c r="AH364">
        <v>9999</v>
      </c>
      <c r="AI364" t="b">
        <v>0</v>
      </c>
      <c r="AJ364">
        <v>0</v>
      </c>
    </row>
    <row r="365" spans="1:36" x14ac:dyDescent="0.2">
      <c r="A365">
        <f t="shared" si="5"/>
        <v>0</v>
      </c>
      <c r="B365" t="s">
        <v>144</v>
      </c>
      <c r="C365" s="1">
        <v>45777</v>
      </c>
      <c r="D365" t="s">
        <v>1170</v>
      </c>
      <c r="E365" t="s">
        <v>1171</v>
      </c>
      <c r="F365">
        <v>1</v>
      </c>
      <c r="G365">
        <v>0</v>
      </c>
      <c r="H365">
        <v>0</v>
      </c>
      <c r="I365">
        <v>0</v>
      </c>
      <c r="J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300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300</v>
      </c>
      <c r="AC365" t="s">
        <v>147</v>
      </c>
      <c r="AD365" t="s">
        <v>217</v>
      </c>
      <c r="AE365">
        <v>31061</v>
      </c>
      <c r="AF365" t="s">
        <v>188</v>
      </c>
      <c r="AH365">
        <v>9999</v>
      </c>
      <c r="AI365" t="b">
        <v>0</v>
      </c>
      <c r="AJ365">
        <v>0</v>
      </c>
    </row>
    <row r="366" spans="1:36" x14ac:dyDescent="0.2">
      <c r="A366">
        <f t="shared" si="5"/>
        <v>0</v>
      </c>
      <c r="B366" t="s">
        <v>144</v>
      </c>
      <c r="C366" s="1">
        <v>45777</v>
      </c>
      <c r="D366" t="s">
        <v>1172</v>
      </c>
      <c r="E366" t="s">
        <v>1173</v>
      </c>
      <c r="F366">
        <v>1</v>
      </c>
      <c r="G366">
        <v>0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300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300</v>
      </c>
      <c r="AC366" t="s">
        <v>147</v>
      </c>
      <c r="AD366" t="s">
        <v>209</v>
      </c>
      <c r="AE366">
        <v>79601</v>
      </c>
      <c r="AF366" t="s">
        <v>188</v>
      </c>
      <c r="AH366">
        <v>9999</v>
      </c>
      <c r="AI366" t="b">
        <v>0</v>
      </c>
      <c r="AJ366">
        <v>0</v>
      </c>
    </row>
    <row r="367" spans="1:36" x14ac:dyDescent="0.2">
      <c r="A367" t="str">
        <f t="shared" si="5"/>
        <v>Keating Auto Group</v>
      </c>
      <c r="B367" t="s">
        <v>144</v>
      </c>
      <c r="C367" s="1">
        <v>45777</v>
      </c>
      <c r="D367" t="s">
        <v>1174</v>
      </c>
      <c r="E367" t="s">
        <v>1175</v>
      </c>
      <c r="F367">
        <v>1</v>
      </c>
      <c r="G367">
        <v>0</v>
      </c>
      <c r="H367">
        <v>0</v>
      </c>
      <c r="I367">
        <v>0</v>
      </c>
      <c r="J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300</v>
      </c>
      <c r="AC367" t="s">
        <v>147</v>
      </c>
      <c r="AD367" t="s">
        <v>209</v>
      </c>
      <c r="AE367">
        <v>77573</v>
      </c>
      <c r="AF367" t="s">
        <v>188</v>
      </c>
      <c r="AG367" t="s">
        <v>90</v>
      </c>
      <c r="AH367">
        <v>239</v>
      </c>
      <c r="AI367" t="b">
        <v>1</v>
      </c>
      <c r="AJ367">
        <v>0</v>
      </c>
    </row>
    <row r="368" spans="1:36" x14ac:dyDescent="0.2">
      <c r="A368">
        <f t="shared" si="5"/>
        <v>0</v>
      </c>
      <c r="B368" t="s">
        <v>144</v>
      </c>
      <c r="C368" s="1">
        <v>45777</v>
      </c>
      <c r="D368" t="s">
        <v>1176</v>
      </c>
      <c r="E368" t="s">
        <v>1177</v>
      </c>
      <c r="F368">
        <v>1</v>
      </c>
      <c r="G368">
        <v>0</v>
      </c>
      <c r="H368">
        <v>0</v>
      </c>
      <c r="I368">
        <v>0</v>
      </c>
      <c r="J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300</v>
      </c>
      <c r="AC368" t="s">
        <v>147</v>
      </c>
      <c r="AD368" t="s">
        <v>706</v>
      </c>
      <c r="AE368">
        <v>29585</v>
      </c>
      <c r="AF368" t="s">
        <v>188</v>
      </c>
      <c r="AH368">
        <v>9999</v>
      </c>
      <c r="AI368" t="b">
        <v>0</v>
      </c>
      <c r="AJ368">
        <v>0</v>
      </c>
    </row>
    <row r="369" spans="1:36" x14ac:dyDescent="0.2">
      <c r="A369">
        <f t="shared" si="5"/>
        <v>0</v>
      </c>
      <c r="B369" t="s">
        <v>144</v>
      </c>
      <c r="C369" s="1">
        <v>45777</v>
      </c>
      <c r="D369" t="s">
        <v>1178</v>
      </c>
      <c r="E369" t="s">
        <v>1179</v>
      </c>
      <c r="F369">
        <v>1</v>
      </c>
      <c r="G369">
        <v>0</v>
      </c>
      <c r="H369">
        <v>0</v>
      </c>
      <c r="I369">
        <v>0</v>
      </c>
      <c r="J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300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300</v>
      </c>
      <c r="AC369" t="s">
        <v>147</v>
      </c>
      <c r="AD369" t="s">
        <v>113</v>
      </c>
      <c r="AE369">
        <v>83815</v>
      </c>
      <c r="AF369" t="s">
        <v>188</v>
      </c>
      <c r="AH369">
        <v>9999</v>
      </c>
      <c r="AI369" t="b">
        <v>0</v>
      </c>
      <c r="AJ369">
        <v>0</v>
      </c>
    </row>
    <row r="370" spans="1:36" x14ac:dyDescent="0.2">
      <c r="A370" t="str">
        <f t="shared" si="5"/>
        <v>Dosanjh Family Auto Group</v>
      </c>
      <c r="B370" t="s">
        <v>144</v>
      </c>
      <c r="C370" s="1">
        <v>45777</v>
      </c>
      <c r="D370" t="s">
        <v>1180</v>
      </c>
      <c r="E370" t="s">
        <v>1181</v>
      </c>
      <c r="F370">
        <v>1</v>
      </c>
      <c r="G370">
        <v>0</v>
      </c>
      <c r="H370">
        <v>0</v>
      </c>
      <c r="I370">
        <v>0</v>
      </c>
      <c r="J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300</v>
      </c>
      <c r="AC370" t="s">
        <v>147</v>
      </c>
      <c r="AD370" t="s">
        <v>199</v>
      </c>
      <c r="AE370">
        <v>94520</v>
      </c>
      <c r="AF370" t="s">
        <v>188</v>
      </c>
      <c r="AG370" t="s">
        <v>1182</v>
      </c>
      <c r="AH370">
        <v>9999</v>
      </c>
      <c r="AI370" t="b">
        <v>1</v>
      </c>
      <c r="AJ370">
        <v>0</v>
      </c>
    </row>
    <row r="371" spans="1:36" x14ac:dyDescent="0.2">
      <c r="A371" t="str">
        <f t="shared" si="5"/>
        <v>Continental Auto Group</v>
      </c>
      <c r="B371" t="s">
        <v>144</v>
      </c>
      <c r="C371" s="1">
        <v>45777</v>
      </c>
      <c r="D371" t="s">
        <v>1183</v>
      </c>
      <c r="E371" t="s">
        <v>1184</v>
      </c>
      <c r="F371">
        <v>1</v>
      </c>
      <c r="G371">
        <v>0</v>
      </c>
      <c r="H371">
        <v>0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300</v>
      </c>
      <c r="AC371" t="s">
        <v>147</v>
      </c>
      <c r="AD371" t="s">
        <v>1185</v>
      </c>
      <c r="AE371">
        <v>99503</v>
      </c>
      <c r="AF371" t="s">
        <v>188</v>
      </c>
      <c r="AG371" t="s">
        <v>1186</v>
      </c>
      <c r="AH371">
        <v>9999</v>
      </c>
      <c r="AI371" t="b">
        <v>0</v>
      </c>
      <c r="AJ371">
        <v>0</v>
      </c>
    </row>
    <row r="372" spans="1:36" x14ac:dyDescent="0.2">
      <c r="A372">
        <f t="shared" si="5"/>
        <v>0</v>
      </c>
      <c r="B372" t="s">
        <v>144</v>
      </c>
      <c r="C372" s="1">
        <v>45777</v>
      </c>
      <c r="D372" t="s">
        <v>1187</v>
      </c>
      <c r="E372" t="s">
        <v>1188</v>
      </c>
      <c r="F372">
        <v>1</v>
      </c>
      <c r="G372">
        <v>0</v>
      </c>
      <c r="H372">
        <v>0</v>
      </c>
      <c r="I372">
        <v>0</v>
      </c>
      <c r="J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300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300</v>
      </c>
      <c r="AC372" t="s">
        <v>147</v>
      </c>
      <c r="AD372" t="s">
        <v>307</v>
      </c>
      <c r="AE372">
        <v>6790</v>
      </c>
      <c r="AF372" t="s">
        <v>188</v>
      </c>
      <c r="AH372">
        <v>9999</v>
      </c>
      <c r="AI372" t="b">
        <v>1</v>
      </c>
      <c r="AJ372">
        <v>0</v>
      </c>
    </row>
    <row r="373" spans="1:36" x14ac:dyDescent="0.2">
      <c r="A373">
        <f t="shared" si="5"/>
        <v>0</v>
      </c>
      <c r="B373" t="s">
        <v>144</v>
      </c>
      <c r="C373" s="1">
        <v>45777</v>
      </c>
      <c r="D373" t="s">
        <v>1189</v>
      </c>
      <c r="E373" t="s">
        <v>1190</v>
      </c>
      <c r="F373">
        <v>1</v>
      </c>
      <c r="G373">
        <v>0</v>
      </c>
      <c r="H373">
        <v>0</v>
      </c>
      <c r="I373">
        <v>0</v>
      </c>
      <c r="J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300</v>
      </c>
      <c r="AC373" t="s">
        <v>147</v>
      </c>
      <c r="AD373" t="s">
        <v>267</v>
      </c>
      <c r="AE373">
        <v>61265</v>
      </c>
      <c r="AF373" t="s">
        <v>188</v>
      </c>
      <c r="AH373">
        <v>9999</v>
      </c>
      <c r="AI373" t="b">
        <v>0</v>
      </c>
      <c r="AJ373">
        <v>0</v>
      </c>
    </row>
    <row r="374" spans="1:36" x14ac:dyDescent="0.2">
      <c r="A374">
        <f t="shared" si="5"/>
        <v>0</v>
      </c>
      <c r="B374" t="s">
        <v>144</v>
      </c>
      <c r="C374" s="1">
        <v>45777</v>
      </c>
      <c r="D374" t="s">
        <v>1191</v>
      </c>
      <c r="E374" t="s">
        <v>1192</v>
      </c>
      <c r="F374">
        <v>1</v>
      </c>
      <c r="G374">
        <v>0</v>
      </c>
      <c r="H374">
        <v>0</v>
      </c>
      <c r="I374">
        <v>0</v>
      </c>
      <c r="J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300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300</v>
      </c>
      <c r="AC374" t="s">
        <v>147</v>
      </c>
      <c r="AD374" t="s">
        <v>152</v>
      </c>
      <c r="AE374">
        <v>2747</v>
      </c>
      <c r="AF374" t="s">
        <v>188</v>
      </c>
      <c r="AH374">
        <v>9999</v>
      </c>
      <c r="AI374" t="b">
        <v>1</v>
      </c>
      <c r="AJ374">
        <v>0</v>
      </c>
    </row>
    <row r="375" spans="1:36" x14ac:dyDescent="0.2">
      <c r="A375">
        <f t="shared" si="5"/>
        <v>0</v>
      </c>
      <c r="B375" t="s">
        <v>144</v>
      </c>
      <c r="C375" s="1">
        <v>45777</v>
      </c>
      <c r="D375" t="s">
        <v>1193</v>
      </c>
      <c r="E375" t="s">
        <v>1194</v>
      </c>
      <c r="F375">
        <v>1</v>
      </c>
      <c r="G375">
        <v>0</v>
      </c>
      <c r="H375">
        <v>0</v>
      </c>
      <c r="I375">
        <v>0</v>
      </c>
      <c r="J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300</v>
      </c>
      <c r="AC375" t="s">
        <v>147</v>
      </c>
      <c r="AD375" t="s">
        <v>205</v>
      </c>
      <c r="AE375">
        <v>32124</v>
      </c>
      <c r="AF375" t="s">
        <v>188</v>
      </c>
      <c r="AH375">
        <v>9999</v>
      </c>
      <c r="AI375" t="b">
        <v>0</v>
      </c>
      <c r="AJ375">
        <v>0</v>
      </c>
    </row>
    <row r="376" spans="1:36" x14ac:dyDescent="0.2">
      <c r="A376">
        <f t="shared" si="5"/>
        <v>0</v>
      </c>
      <c r="B376" t="s">
        <v>144</v>
      </c>
      <c r="C376" s="1">
        <v>45777</v>
      </c>
      <c r="D376" t="s">
        <v>1195</v>
      </c>
      <c r="E376" t="s">
        <v>1196</v>
      </c>
      <c r="F376">
        <v>1</v>
      </c>
      <c r="G376">
        <v>0</v>
      </c>
      <c r="H376">
        <v>0</v>
      </c>
      <c r="I376">
        <v>16</v>
      </c>
      <c r="J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300</v>
      </c>
      <c r="W376">
        <v>320</v>
      </c>
      <c r="X376">
        <v>0</v>
      </c>
      <c r="Y376">
        <v>0</v>
      </c>
      <c r="Z376">
        <v>0</v>
      </c>
      <c r="AA376">
        <v>0</v>
      </c>
      <c r="AB376">
        <v>620</v>
      </c>
      <c r="AC376" t="s">
        <v>147</v>
      </c>
      <c r="AD376" t="s">
        <v>1197</v>
      </c>
      <c r="AE376">
        <v>52002</v>
      </c>
      <c r="AF376" t="s">
        <v>188</v>
      </c>
      <c r="AH376">
        <v>9999</v>
      </c>
      <c r="AI376" t="b">
        <v>0</v>
      </c>
      <c r="AJ376">
        <v>0</v>
      </c>
    </row>
    <row r="377" spans="1:36" x14ac:dyDescent="0.2">
      <c r="A377">
        <f t="shared" si="5"/>
        <v>0</v>
      </c>
      <c r="B377" t="s">
        <v>144</v>
      </c>
      <c r="C377" s="1">
        <v>45777</v>
      </c>
      <c r="D377" t="s">
        <v>1198</v>
      </c>
      <c r="E377" t="s">
        <v>1199</v>
      </c>
      <c r="F377">
        <v>1</v>
      </c>
      <c r="G377">
        <v>0</v>
      </c>
      <c r="H377">
        <v>0</v>
      </c>
      <c r="I377">
        <v>0</v>
      </c>
      <c r="J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300</v>
      </c>
      <c r="AC377" t="s">
        <v>147</v>
      </c>
      <c r="AD377" t="s">
        <v>205</v>
      </c>
      <c r="AE377">
        <v>32720</v>
      </c>
      <c r="AF377" t="s">
        <v>188</v>
      </c>
      <c r="AH377">
        <v>9999</v>
      </c>
      <c r="AI377" t="b">
        <v>1</v>
      </c>
      <c r="AJ377">
        <v>0</v>
      </c>
    </row>
    <row r="378" spans="1:36" x14ac:dyDescent="0.2">
      <c r="A378">
        <f t="shared" si="5"/>
        <v>0</v>
      </c>
      <c r="B378" t="s">
        <v>144</v>
      </c>
      <c r="C378" s="1">
        <v>45777</v>
      </c>
      <c r="D378" t="s">
        <v>1200</v>
      </c>
      <c r="E378" t="s">
        <v>1201</v>
      </c>
      <c r="F378">
        <v>1</v>
      </c>
      <c r="G378">
        <v>0</v>
      </c>
      <c r="H378">
        <v>0</v>
      </c>
      <c r="I378">
        <v>0</v>
      </c>
      <c r="J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300</v>
      </c>
      <c r="AC378" t="s">
        <v>147</v>
      </c>
      <c r="AD378" t="s">
        <v>287</v>
      </c>
      <c r="AE378">
        <v>15601</v>
      </c>
      <c r="AF378" t="s">
        <v>188</v>
      </c>
      <c r="AH378">
        <v>9999</v>
      </c>
      <c r="AI378" t="b">
        <v>1</v>
      </c>
      <c r="AJ378">
        <v>0</v>
      </c>
    </row>
    <row r="379" spans="1:36" x14ac:dyDescent="0.2">
      <c r="A379">
        <f t="shared" si="5"/>
        <v>0</v>
      </c>
      <c r="B379" t="s">
        <v>144</v>
      </c>
      <c r="C379" s="1">
        <v>45777</v>
      </c>
      <c r="D379" t="s">
        <v>1202</v>
      </c>
      <c r="E379" t="s">
        <v>1203</v>
      </c>
      <c r="F379">
        <v>1</v>
      </c>
      <c r="G379">
        <v>0</v>
      </c>
      <c r="H379">
        <v>0</v>
      </c>
      <c r="I379">
        <v>4</v>
      </c>
      <c r="J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300</v>
      </c>
      <c r="W379">
        <v>80</v>
      </c>
      <c r="X379">
        <v>0</v>
      </c>
      <c r="Y379">
        <v>0</v>
      </c>
      <c r="Z379">
        <v>0</v>
      </c>
      <c r="AA379">
        <v>0</v>
      </c>
      <c r="AB379">
        <v>380</v>
      </c>
      <c r="AC379" t="s">
        <v>147</v>
      </c>
      <c r="AD379" t="s">
        <v>1204</v>
      </c>
      <c r="AE379">
        <v>59106</v>
      </c>
      <c r="AF379" t="s">
        <v>188</v>
      </c>
      <c r="AH379">
        <v>9999</v>
      </c>
      <c r="AI379" t="b">
        <v>0</v>
      </c>
      <c r="AJ379">
        <v>0</v>
      </c>
    </row>
    <row r="380" spans="1:36" x14ac:dyDescent="0.2">
      <c r="A380">
        <f t="shared" si="5"/>
        <v>0</v>
      </c>
      <c r="B380" t="s">
        <v>144</v>
      </c>
      <c r="C380" s="1">
        <v>45777</v>
      </c>
      <c r="D380" t="s">
        <v>1205</v>
      </c>
      <c r="E380" t="s">
        <v>1206</v>
      </c>
      <c r="F380">
        <v>1</v>
      </c>
      <c r="G380">
        <v>0</v>
      </c>
      <c r="H380">
        <v>0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300</v>
      </c>
      <c r="AC380" t="s">
        <v>147</v>
      </c>
      <c r="AD380" t="s">
        <v>148</v>
      </c>
      <c r="AE380">
        <v>66109</v>
      </c>
      <c r="AF380" t="s">
        <v>188</v>
      </c>
      <c r="AH380">
        <v>9999</v>
      </c>
      <c r="AI380" t="b">
        <v>0</v>
      </c>
      <c r="AJ380">
        <v>0</v>
      </c>
    </row>
    <row r="381" spans="1:36" x14ac:dyDescent="0.2">
      <c r="A381">
        <f t="shared" si="5"/>
        <v>0</v>
      </c>
      <c r="B381" t="s">
        <v>144</v>
      </c>
      <c r="C381" s="1">
        <v>45777</v>
      </c>
      <c r="D381" t="s">
        <v>1207</v>
      </c>
      <c r="E381" t="s">
        <v>1208</v>
      </c>
      <c r="F381">
        <v>1</v>
      </c>
      <c r="G381">
        <v>0</v>
      </c>
      <c r="H381">
        <v>0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300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300</v>
      </c>
      <c r="AC381" t="s">
        <v>147</v>
      </c>
      <c r="AD381" t="s">
        <v>217</v>
      </c>
      <c r="AE381">
        <v>31021</v>
      </c>
      <c r="AF381" t="s">
        <v>188</v>
      </c>
      <c r="AH381">
        <v>9999</v>
      </c>
      <c r="AI381" t="b">
        <v>0</v>
      </c>
      <c r="AJ381">
        <v>0</v>
      </c>
    </row>
    <row r="382" spans="1:36" x14ac:dyDescent="0.2">
      <c r="A382">
        <f t="shared" si="5"/>
        <v>0</v>
      </c>
      <c r="B382" t="s">
        <v>144</v>
      </c>
      <c r="C382" s="1">
        <v>45777</v>
      </c>
      <c r="D382" t="s">
        <v>1209</v>
      </c>
      <c r="E382" t="s">
        <v>1210</v>
      </c>
      <c r="F382">
        <v>1</v>
      </c>
      <c r="G382">
        <v>0</v>
      </c>
      <c r="H382">
        <v>0</v>
      </c>
      <c r="I382">
        <v>0</v>
      </c>
      <c r="J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300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300</v>
      </c>
      <c r="AC382" t="s">
        <v>147</v>
      </c>
      <c r="AD382" t="s">
        <v>226</v>
      </c>
      <c r="AE382">
        <v>37620</v>
      </c>
      <c r="AF382" t="s">
        <v>188</v>
      </c>
      <c r="AH382">
        <v>9999</v>
      </c>
      <c r="AI382" t="b">
        <v>0</v>
      </c>
      <c r="AJ382">
        <v>0</v>
      </c>
    </row>
    <row r="383" spans="1:36" x14ac:dyDescent="0.2">
      <c r="A383">
        <f t="shared" si="5"/>
        <v>0</v>
      </c>
      <c r="B383" t="s">
        <v>144</v>
      </c>
      <c r="C383" s="1">
        <v>45777</v>
      </c>
      <c r="D383" t="s">
        <v>1211</v>
      </c>
      <c r="E383" t="s">
        <v>1212</v>
      </c>
      <c r="F383">
        <v>1</v>
      </c>
      <c r="G383">
        <v>0</v>
      </c>
      <c r="H383">
        <v>0</v>
      </c>
      <c r="I383">
        <v>0</v>
      </c>
      <c r="J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300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300</v>
      </c>
      <c r="AC383" t="s">
        <v>147</v>
      </c>
      <c r="AD383" t="s">
        <v>240</v>
      </c>
      <c r="AE383">
        <v>24382</v>
      </c>
      <c r="AF383" t="s">
        <v>188</v>
      </c>
      <c r="AH383">
        <v>9999</v>
      </c>
      <c r="AI383" t="b">
        <v>0</v>
      </c>
      <c r="AJ383">
        <v>0</v>
      </c>
    </row>
    <row r="384" spans="1:36" x14ac:dyDescent="0.2">
      <c r="A384">
        <f t="shared" si="5"/>
        <v>0</v>
      </c>
      <c r="B384" t="s">
        <v>144</v>
      </c>
      <c r="C384" s="1">
        <v>45777</v>
      </c>
      <c r="D384" t="s">
        <v>1213</v>
      </c>
      <c r="E384" t="s">
        <v>1214</v>
      </c>
      <c r="F384">
        <v>1</v>
      </c>
      <c r="G384">
        <v>0</v>
      </c>
      <c r="H384">
        <v>0</v>
      </c>
      <c r="I384">
        <v>0</v>
      </c>
      <c r="J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300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300</v>
      </c>
      <c r="AC384" t="s">
        <v>147</v>
      </c>
      <c r="AD384" t="s">
        <v>263</v>
      </c>
      <c r="AE384">
        <v>28227</v>
      </c>
      <c r="AF384" t="s">
        <v>188</v>
      </c>
      <c r="AH384">
        <v>9999</v>
      </c>
      <c r="AI384" t="b">
        <v>0</v>
      </c>
      <c r="AJ384">
        <v>0</v>
      </c>
    </row>
    <row r="385" spans="1:36" x14ac:dyDescent="0.2">
      <c r="A385" t="str">
        <f t="shared" si="5"/>
        <v>House of Courtesy</v>
      </c>
      <c r="B385" t="s">
        <v>144</v>
      </c>
      <c r="C385" s="1">
        <v>45777</v>
      </c>
      <c r="D385" t="s">
        <v>1215</v>
      </c>
      <c r="E385" t="s">
        <v>1216</v>
      </c>
      <c r="F385">
        <v>1</v>
      </c>
      <c r="G385">
        <v>0</v>
      </c>
      <c r="H385">
        <v>0</v>
      </c>
      <c r="I385">
        <v>0</v>
      </c>
      <c r="J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300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300</v>
      </c>
      <c r="AC385" t="s">
        <v>147</v>
      </c>
      <c r="AD385" t="s">
        <v>177</v>
      </c>
      <c r="AE385">
        <v>85206</v>
      </c>
      <c r="AF385" t="s">
        <v>188</v>
      </c>
      <c r="AG385" t="s">
        <v>1217</v>
      </c>
      <c r="AH385">
        <v>9999</v>
      </c>
      <c r="AI385" t="b">
        <v>0</v>
      </c>
      <c r="AJ385">
        <v>0</v>
      </c>
    </row>
    <row r="386" spans="1:36" x14ac:dyDescent="0.2">
      <c r="A386">
        <f t="shared" si="5"/>
        <v>0</v>
      </c>
      <c r="B386" t="s">
        <v>144</v>
      </c>
      <c r="C386" s="1">
        <v>45777</v>
      </c>
      <c r="D386" t="s">
        <v>1218</v>
      </c>
      <c r="E386" t="s">
        <v>1219</v>
      </c>
      <c r="F386">
        <v>1</v>
      </c>
      <c r="G386">
        <v>0</v>
      </c>
      <c r="H386">
        <v>0</v>
      </c>
      <c r="I386">
        <v>0</v>
      </c>
      <c r="J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300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300</v>
      </c>
      <c r="AC386" t="s">
        <v>147</v>
      </c>
      <c r="AD386" t="s">
        <v>1220</v>
      </c>
      <c r="AE386">
        <v>54701</v>
      </c>
      <c r="AF386" t="s">
        <v>188</v>
      </c>
      <c r="AH386">
        <v>9999</v>
      </c>
      <c r="AI386" t="b">
        <v>0</v>
      </c>
      <c r="AJ386">
        <v>0</v>
      </c>
    </row>
    <row r="387" spans="1:36" x14ac:dyDescent="0.2">
      <c r="A387">
        <f t="shared" ref="A387:A450" si="6">AG387</f>
        <v>0</v>
      </c>
      <c r="B387" t="s">
        <v>144</v>
      </c>
      <c r="C387" s="1">
        <v>45777</v>
      </c>
      <c r="D387" t="s">
        <v>1221</v>
      </c>
      <c r="E387" t="s">
        <v>1222</v>
      </c>
      <c r="F387">
        <v>1</v>
      </c>
      <c r="G387">
        <v>0</v>
      </c>
      <c r="H387">
        <v>0</v>
      </c>
      <c r="I387">
        <v>40</v>
      </c>
      <c r="J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300</v>
      </c>
      <c r="W387">
        <v>800</v>
      </c>
      <c r="X387">
        <v>0</v>
      </c>
      <c r="Y387">
        <v>0</v>
      </c>
      <c r="Z387">
        <v>0</v>
      </c>
      <c r="AA387">
        <v>0</v>
      </c>
      <c r="AB387">
        <v>1100</v>
      </c>
      <c r="AC387" t="s">
        <v>147</v>
      </c>
      <c r="AD387" t="s">
        <v>290</v>
      </c>
      <c r="AE387">
        <v>46219</v>
      </c>
      <c r="AF387" t="s">
        <v>188</v>
      </c>
      <c r="AH387">
        <v>9999</v>
      </c>
      <c r="AI387" t="b">
        <v>0</v>
      </c>
      <c r="AJ387">
        <v>0</v>
      </c>
    </row>
    <row r="388" spans="1:36" x14ac:dyDescent="0.2">
      <c r="A388">
        <f t="shared" si="6"/>
        <v>0</v>
      </c>
      <c r="B388" t="s">
        <v>144</v>
      </c>
      <c r="C388" s="1">
        <v>45777</v>
      </c>
      <c r="D388" t="s">
        <v>1223</v>
      </c>
      <c r="E388" t="s">
        <v>1224</v>
      </c>
      <c r="F388">
        <v>1</v>
      </c>
      <c r="G388">
        <v>0</v>
      </c>
      <c r="H388">
        <v>0</v>
      </c>
      <c r="I388">
        <v>0</v>
      </c>
      <c r="J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300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300</v>
      </c>
      <c r="AC388" t="s">
        <v>147</v>
      </c>
      <c r="AD388" t="s">
        <v>195</v>
      </c>
      <c r="AE388">
        <v>55344</v>
      </c>
      <c r="AF388" t="s">
        <v>188</v>
      </c>
      <c r="AH388">
        <v>9999</v>
      </c>
      <c r="AI388" t="b">
        <v>0</v>
      </c>
      <c r="AJ388">
        <v>0</v>
      </c>
    </row>
    <row r="389" spans="1:36" x14ac:dyDescent="0.2">
      <c r="A389">
        <f t="shared" si="6"/>
        <v>0</v>
      </c>
      <c r="B389" t="s">
        <v>144</v>
      </c>
      <c r="C389" s="1">
        <v>45777</v>
      </c>
      <c r="D389" t="s">
        <v>1225</v>
      </c>
      <c r="E389" t="s">
        <v>1226</v>
      </c>
      <c r="F389">
        <v>1</v>
      </c>
      <c r="G389">
        <v>0</v>
      </c>
      <c r="H389">
        <v>0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300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300</v>
      </c>
      <c r="AC389" t="s">
        <v>147</v>
      </c>
      <c r="AD389" t="s">
        <v>156</v>
      </c>
      <c r="AE389">
        <v>8817</v>
      </c>
      <c r="AF389" t="s">
        <v>188</v>
      </c>
      <c r="AH389">
        <v>9999</v>
      </c>
      <c r="AI389" t="b">
        <v>1</v>
      </c>
      <c r="AJ389">
        <v>0</v>
      </c>
    </row>
    <row r="390" spans="1:36" x14ac:dyDescent="0.2">
      <c r="A390" t="str">
        <f t="shared" si="6"/>
        <v>Elevated Automotive</v>
      </c>
      <c r="B390" t="s">
        <v>144</v>
      </c>
      <c r="C390" s="1">
        <v>45777</v>
      </c>
      <c r="D390" t="s">
        <v>1227</v>
      </c>
      <c r="E390" t="s">
        <v>1228</v>
      </c>
      <c r="F390">
        <v>1</v>
      </c>
      <c r="G390">
        <v>0</v>
      </c>
      <c r="H390">
        <v>0</v>
      </c>
      <c r="I390">
        <v>0</v>
      </c>
      <c r="J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300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300</v>
      </c>
      <c r="AC390" t="s">
        <v>147</v>
      </c>
      <c r="AD390" t="s">
        <v>148</v>
      </c>
      <c r="AE390">
        <v>66203</v>
      </c>
      <c r="AF390" t="s">
        <v>188</v>
      </c>
      <c r="AG390" t="s">
        <v>1229</v>
      </c>
      <c r="AH390">
        <v>9999</v>
      </c>
      <c r="AI390" t="b">
        <v>0</v>
      </c>
      <c r="AJ390">
        <v>0</v>
      </c>
    </row>
    <row r="391" spans="1:36" x14ac:dyDescent="0.2">
      <c r="A391">
        <f t="shared" si="6"/>
        <v>0</v>
      </c>
      <c r="B391" t="s">
        <v>144</v>
      </c>
      <c r="C391" s="1">
        <v>45777</v>
      </c>
      <c r="D391" t="s">
        <v>1230</v>
      </c>
      <c r="E391" t="s">
        <v>1231</v>
      </c>
      <c r="F391">
        <v>1</v>
      </c>
      <c r="G391">
        <v>0</v>
      </c>
      <c r="H391">
        <v>0</v>
      </c>
      <c r="I391">
        <v>0</v>
      </c>
      <c r="J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300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300</v>
      </c>
      <c r="AC391" t="s">
        <v>147</v>
      </c>
      <c r="AD391" t="s">
        <v>935</v>
      </c>
      <c r="AE391">
        <v>80401</v>
      </c>
      <c r="AF391" t="s">
        <v>188</v>
      </c>
      <c r="AH391">
        <v>9999</v>
      </c>
      <c r="AI391" t="b">
        <v>1</v>
      </c>
      <c r="AJ391">
        <v>0</v>
      </c>
    </row>
    <row r="392" spans="1:36" x14ac:dyDescent="0.2">
      <c r="A392">
        <f t="shared" si="6"/>
        <v>0</v>
      </c>
      <c r="B392" t="s">
        <v>144</v>
      </c>
      <c r="C392" s="1">
        <v>45777</v>
      </c>
      <c r="D392" t="s">
        <v>1232</v>
      </c>
      <c r="E392" t="s">
        <v>1233</v>
      </c>
      <c r="F392">
        <v>1</v>
      </c>
      <c r="G392">
        <v>0</v>
      </c>
      <c r="H392">
        <v>0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300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300</v>
      </c>
      <c r="AC392" t="s">
        <v>147</v>
      </c>
      <c r="AD392" t="s">
        <v>1185</v>
      </c>
      <c r="AE392">
        <v>99701</v>
      </c>
      <c r="AF392" t="s">
        <v>188</v>
      </c>
      <c r="AH392">
        <v>9999</v>
      </c>
      <c r="AI392" t="b">
        <v>0</v>
      </c>
      <c r="AJ392">
        <v>0</v>
      </c>
    </row>
    <row r="393" spans="1:36" x14ac:dyDescent="0.2">
      <c r="A393" t="str">
        <f t="shared" si="6"/>
        <v>1st Auto Group</v>
      </c>
      <c r="B393" t="s">
        <v>144</v>
      </c>
      <c r="C393" s="1">
        <v>45777</v>
      </c>
      <c r="D393" t="s">
        <v>1234</v>
      </c>
      <c r="E393" t="s">
        <v>1235</v>
      </c>
      <c r="F393">
        <v>1</v>
      </c>
      <c r="G393">
        <v>0</v>
      </c>
      <c r="H393">
        <v>0</v>
      </c>
      <c r="I393">
        <v>0</v>
      </c>
      <c r="J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300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300</v>
      </c>
      <c r="AC393" t="s">
        <v>147</v>
      </c>
      <c r="AD393" t="s">
        <v>199</v>
      </c>
      <c r="AE393">
        <v>93065</v>
      </c>
      <c r="AF393" t="s">
        <v>188</v>
      </c>
      <c r="AG393" t="s">
        <v>1236</v>
      </c>
      <c r="AH393">
        <v>9999</v>
      </c>
      <c r="AI393" t="b">
        <v>0</v>
      </c>
      <c r="AJ393">
        <v>0</v>
      </c>
    </row>
    <row r="394" spans="1:36" x14ac:dyDescent="0.2">
      <c r="A394" t="str">
        <f t="shared" si="6"/>
        <v>Five Star Automotive Group</v>
      </c>
      <c r="B394" t="s">
        <v>144</v>
      </c>
      <c r="C394" s="1">
        <v>45777</v>
      </c>
      <c r="D394" t="s">
        <v>1237</v>
      </c>
      <c r="E394" t="s">
        <v>1238</v>
      </c>
      <c r="F394">
        <v>1</v>
      </c>
      <c r="G394">
        <v>0</v>
      </c>
      <c r="H394">
        <v>0</v>
      </c>
      <c r="I394">
        <v>12</v>
      </c>
      <c r="J394">
        <v>0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300</v>
      </c>
      <c r="W394">
        <v>240</v>
      </c>
      <c r="X394">
        <v>0</v>
      </c>
      <c r="Y394">
        <v>0</v>
      </c>
      <c r="Z394">
        <v>0</v>
      </c>
      <c r="AA394">
        <v>500</v>
      </c>
      <c r="AB394">
        <v>1040</v>
      </c>
      <c r="AC394" t="s">
        <v>147</v>
      </c>
      <c r="AD394" t="s">
        <v>217</v>
      </c>
      <c r="AE394">
        <v>31088</v>
      </c>
      <c r="AF394" t="s">
        <v>188</v>
      </c>
      <c r="AG394" t="s">
        <v>1239</v>
      </c>
      <c r="AH394">
        <v>511</v>
      </c>
      <c r="AI394" t="b">
        <v>0</v>
      </c>
      <c r="AJ394">
        <v>0</v>
      </c>
    </row>
    <row r="395" spans="1:36" x14ac:dyDescent="0.2">
      <c r="A395" t="str">
        <f t="shared" si="6"/>
        <v>Five Star Automotive Group</v>
      </c>
      <c r="B395" t="s">
        <v>144</v>
      </c>
      <c r="C395" s="1">
        <v>45777</v>
      </c>
      <c r="D395" t="s">
        <v>1240</v>
      </c>
      <c r="E395" t="s">
        <v>1241</v>
      </c>
      <c r="F395">
        <v>1</v>
      </c>
      <c r="G395">
        <v>0</v>
      </c>
      <c r="H395">
        <v>0</v>
      </c>
      <c r="I395">
        <v>10</v>
      </c>
      <c r="J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300</v>
      </c>
      <c r="W395">
        <v>200</v>
      </c>
      <c r="X395">
        <v>0</v>
      </c>
      <c r="Y395">
        <v>0</v>
      </c>
      <c r="Z395">
        <v>0</v>
      </c>
      <c r="AA395">
        <v>0</v>
      </c>
      <c r="AB395">
        <v>500</v>
      </c>
      <c r="AC395" t="s">
        <v>147</v>
      </c>
      <c r="AD395" t="s">
        <v>217</v>
      </c>
      <c r="AE395">
        <v>31705</v>
      </c>
      <c r="AF395" t="s">
        <v>188</v>
      </c>
      <c r="AG395" t="s">
        <v>1239</v>
      </c>
      <c r="AH395">
        <v>511</v>
      </c>
      <c r="AI395" t="b">
        <v>0</v>
      </c>
      <c r="AJ395">
        <v>0</v>
      </c>
    </row>
    <row r="396" spans="1:36" x14ac:dyDescent="0.2">
      <c r="A396" t="str">
        <f t="shared" si="6"/>
        <v>Five Star Automotive Group</v>
      </c>
      <c r="B396" t="s">
        <v>144</v>
      </c>
      <c r="C396" s="1">
        <v>45777</v>
      </c>
      <c r="D396" t="s">
        <v>1242</v>
      </c>
      <c r="E396" t="s">
        <v>1243</v>
      </c>
      <c r="F396">
        <v>1</v>
      </c>
      <c r="G396">
        <v>0</v>
      </c>
      <c r="H396">
        <v>0</v>
      </c>
      <c r="I396">
        <v>4</v>
      </c>
      <c r="J396">
        <v>0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300</v>
      </c>
      <c r="W396">
        <v>80</v>
      </c>
      <c r="X396">
        <v>0</v>
      </c>
      <c r="Y396">
        <v>0</v>
      </c>
      <c r="Z396">
        <v>0</v>
      </c>
      <c r="AA396">
        <v>500</v>
      </c>
      <c r="AB396">
        <v>880</v>
      </c>
      <c r="AC396" t="s">
        <v>147</v>
      </c>
      <c r="AD396" t="s">
        <v>706</v>
      </c>
      <c r="AE396">
        <v>29501</v>
      </c>
      <c r="AF396" t="s">
        <v>188</v>
      </c>
      <c r="AG396" t="s">
        <v>1239</v>
      </c>
      <c r="AH396">
        <v>511</v>
      </c>
      <c r="AI396" t="b">
        <v>0</v>
      </c>
      <c r="AJ396">
        <v>0</v>
      </c>
    </row>
    <row r="397" spans="1:36" x14ac:dyDescent="0.2">
      <c r="A397">
        <f t="shared" si="6"/>
        <v>0</v>
      </c>
      <c r="B397" t="s">
        <v>144</v>
      </c>
      <c r="C397" s="1">
        <v>45777</v>
      </c>
      <c r="D397" t="s">
        <v>1244</v>
      </c>
      <c r="E397" t="s">
        <v>1245</v>
      </c>
      <c r="F397">
        <v>1</v>
      </c>
      <c r="G397">
        <v>0</v>
      </c>
      <c r="H397">
        <v>0</v>
      </c>
      <c r="I397">
        <v>0</v>
      </c>
      <c r="J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300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300</v>
      </c>
      <c r="AC397" t="s">
        <v>147</v>
      </c>
      <c r="AD397" t="s">
        <v>177</v>
      </c>
      <c r="AE397">
        <v>86004</v>
      </c>
      <c r="AF397" t="s">
        <v>188</v>
      </c>
      <c r="AH397">
        <v>9999</v>
      </c>
      <c r="AI397" t="b">
        <v>0</v>
      </c>
      <c r="AJ397">
        <v>0</v>
      </c>
    </row>
    <row r="398" spans="1:36" x14ac:dyDescent="0.2">
      <c r="A398">
        <f t="shared" si="6"/>
        <v>0</v>
      </c>
      <c r="B398" t="s">
        <v>144</v>
      </c>
      <c r="C398" s="1">
        <v>45777</v>
      </c>
      <c r="D398" t="s">
        <v>1246</v>
      </c>
      <c r="E398" t="s">
        <v>1247</v>
      </c>
      <c r="F398">
        <v>1</v>
      </c>
      <c r="G398">
        <v>0</v>
      </c>
      <c r="H398">
        <v>0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300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300</v>
      </c>
      <c r="AC398" t="s">
        <v>147</v>
      </c>
      <c r="AD398" t="s">
        <v>167</v>
      </c>
      <c r="AE398">
        <v>44312</v>
      </c>
      <c r="AF398" t="s">
        <v>188</v>
      </c>
      <c r="AH398">
        <v>9999</v>
      </c>
      <c r="AI398" t="b">
        <v>0</v>
      </c>
      <c r="AJ398">
        <v>0</v>
      </c>
    </row>
    <row r="399" spans="1:36" x14ac:dyDescent="0.2">
      <c r="A399">
        <f t="shared" si="6"/>
        <v>0</v>
      </c>
      <c r="B399" t="s">
        <v>144</v>
      </c>
      <c r="C399" s="1">
        <v>45777</v>
      </c>
      <c r="D399" t="s">
        <v>1248</v>
      </c>
      <c r="E399" t="s">
        <v>1249</v>
      </c>
      <c r="F399">
        <v>1</v>
      </c>
      <c r="G399">
        <v>0</v>
      </c>
      <c r="H399">
        <v>0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300</v>
      </c>
      <c r="AC399" t="s">
        <v>147</v>
      </c>
      <c r="AD399" t="s">
        <v>1250</v>
      </c>
      <c r="AE399">
        <v>5403</v>
      </c>
      <c r="AF399" t="s">
        <v>188</v>
      </c>
      <c r="AH399">
        <v>9999</v>
      </c>
      <c r="AI399" t="b">
        <v>0</v>
      </c>
      <c r="AJ399">
        <v>0</v>
      </c>
    </row>
    <row r="400" spans="1:36" x14ac:dyDescent="0.2">
      <c r="A400" t="str">
        <f t="shared" si="6"/>
        <v>Open Road Automotive</v>
      </c>
      <c r="B400" t="s">
        <v>144</v>
      </c>
      <c r="C400" s="1">
        <v>45777</v>
      </c>
      <c r="D400" t="s">
        <v>1251</v>
      </c>
      <c r="E400" t="s">
        <v>1252</v>
      </c>
      <c r="F400">
        <v>1</v>
      </c>
      <c r="G400">
        <v>0</v>
      </c>
      <c r="H400">
        <v>0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300</v>
      </c>
      <c r="AC400" t="s">
        <v>147</v>
      </c>
      <c r="AD400" t="s">
        <v>263</v>
      </c>
      <c r="AE400">
        <v>28607</v>
      </c>
      <c r="AF400" t="s">
        <v>188</v>
      </c>
      <c r="AG400" t="s">
        <v>1253</v>
      </c>
      <c r="AH400">
        <v>9999</v>
      </c>
      <c r="AI400" t="b">
        <v>0</v>
      </c>
      <c r="AJ400">
        <v>0</v>
      </c>
    </row>
    <row r="401" spans="1:36" x14ac:dyDescent="0.2">
      <c r="A401">
        <f t="shared" si="6"/>
        <v>0</v>
      </c>
      <c r="B401" t="s">
        <v>144</v>
      </c>
      <c r="C401" s="1">
        <v>45777</v>
      </c>
      <c r="D401" t="s">
        <v>1254</v>
      </c>
      <c r="E401" t="s">
        <v>1255</v>
      </c>
      <c r="F401">
        <v>1</v>
      </c>
      <c r="G401">
        <v>0</v>
      </c>
      <c r="H401">
        <v>0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300</v>
      </c>
      <c r="AC401" t="s">
        <v>147</v>
      </c>
      <c r="AD401" t="s">
        <v>1250</v>
      </c>
      <c r="AE401">
        <v>5759</v>
      </c>
      <c r="AF401" t="s">
        <v>188</v>
      </c>
      <c r="AH401">
        <v>9999</v>
      </c>
      <c r="AI401" t="b">
        <v>1</v>
      </c>
      <c r="AJ401">
        <v>0</v>
      </c>
    </row>
    <row r="402" spans="1:36" x14ac:dyDescent="0.2">
      <c r="A402">
        <f t="shared" si="6"/>
        <v>0</v>
      </c>
      <c r="B402" t="s">
        <v>144</v>
      </c>
      <c r="C402" s="1">
        <v>45777</v>
      </c>
      <c r="D402" t="s">
        <v>1256</v>
      </c>
      <c r="E402" t="s">
        <v>1257</v>
      </c>
      <c r="F402">
        <v>1</v>
      </c>
      <c r="G402">
        <v>0</v>
      </c>
      <c r="H402">
        <v>0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300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300</v>
      </c>
      <c r="AC402" t="s">
        <v>147</v>
      </c>
      <c r="AD402" t="s">
        <v>284</v>
      </c>
      <c r="AE402">
        <v>40475</v>
      </c>
      <c r="AF402" t="s">
        <v>188</v>
      </c>
      <c r="AH402">
        <v>9999</v>
      </c>
      <c r="AI402" t="b">
        <v>0</v>
      </c>
      <c r="AJ402">
        <v>0</v>
      </c>
    </row>
    <row r="403" spans="1:36" x14ac:dyDescent="0.2">
      <c r="A403" t="str">
        <f t="shared" si="6"/>
        <v>Harte Auto Group</v>
      </c>
      <c r="B403" t="s">
        <v>144</v>
      </c>
      <c r="C403" s="1">
        <v>45777</v>
      </c>
      <c r="D403" t="s">
        <v>1258</v>
      </c>
      <c r="E403" t="s">
        <v>1259</v>
      </c>
      <c r="F403">
        <v>1</v>
      </c>
      <c r="G403">
        <v>0</v>
      </c>
      <c r="H403">
        <v>0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300</v>
      </c>
      <c r="AC403" t="s">
        <v>147</v>
      </c>
      <c r="AD403" t="s">
        <v>307</v>
      </c>
      <c r="AE403">
        <v>6516</v>
      </c>
      <c r="AF403" t="s">
        <v>188</v>
      </c>
      <c r="AG403" t="s">
        <v>1260</v>
      </c>
      <c r="AH403">
        <v>9999</v>
      </c>
      <c r="AI403" t="b">
        <v>1</v>
      </c>
      <c r="AJ403">
        <v>0</v>
      </c>
    </row>
    <row r="404" spans="1:36" x14ac:dyDescent="0.2">
      <c r="A404">
        <f t="shared" si="6"/>
        <v>0</v>
      </c>
      <c r="B404" t="s">
        <v>144</v>
      </c>
      <c r="C404" s="1">
        <v>45777</v>
      </c>
      <c r="D404" t="s">
        <v>1261</v>
      </c>
      <c r="E404" t="s">
        <v>1262</v>
      </c>
      <c r="F404">
        <v>1</v>
      </c>
      <c r="G404">
        <v>0</v>
      </c>
      <c r="H404">
        <v>0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300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300</v>
      </c>
      <c r="AC404" t="s">
        <v>147</v>
      </c>
      <c r="AD404" t="s">
        <v>182</v>
      </c>
      <c r="AE404">
        <v>70503</v>
      </c>
      <c r="AF404" t="s">
        <v>188</v>
      </c>
      <c r="AH404">
        <v>9999</v>
      </c>
      <c r="AI404" t="b">
        <v>0</v>
      </c>
      <c r="AJ404">
        <v>0</v>
      </c>
    </row>
    <row r="405" spans="1:36" x14ac:dyDescent="0.2">
      <c r="A405">
        <f t="shared" si="6"/>
        <v>0</v>
      </c>
      <c r="B405" t="s">
        <v>144</v>
      </c>
      <c r="C405" s="1">
        <v>45777</v>
      </c>
      <c r="D405" t="s">
        <v>1263</v>
      </c>
      <c r="E405" t="s">
        <v>1264</v>
      </c>
      <c r="F405">
        <v>1</v>
      </c>
      <c r="G405">
        <v>0</v>
      </c>
      <c r="H405">
        <v>0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300</v>
      </c>
      <c r="AC405" t="s">
        <v>147</v>
      </c>
      <c r="AD405" t="s">
        <v>199</v>
      </c>
      <c r="AE405">
        <v>91204</v>
      </c>
      <c r="AF405" t="s">
        <v>188</v>
      </c>
      <c r="AH405">
        <v>9999</v>
      </c>
      <c r="AI405" t="b">
        <v>1</v>
      </c>
      <c r="AJ405">
        <v>0</v>
      </c>
    </row>
    <row r="406" spans="1:36" x14ac:dyDescent="0.2">
      <c r="A406">
        <f t="shared" si="6"/>
        <v>0</v>
      </c>
      <c r="B406" t="s">
        <v>144</v>
      </c>
      <c r="C406" s="1">
        <v>45777</v>
      </c>
      <c r="D406" t="s">
        <v>1265</v>
      </c>
      <c r="E406" t="s">
        <v>1264</v>
      </c>
      <c r="F406">
        <v>1</v>
      </c>
      <c r="G406">
        <v>0</v>
      </c>
      <c r="H406">
        <v>0</v>
      </c>
      <c r="I406">
        <v>20</v>
      </c>
      <c r="J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300</v>
      </c>
      <c r="W406">
        <v>400</v>
      </c>
      <c r="X406">
        <v>0</v>
      </c>
      <c r="Y406">
        <v>0</v>
      </c>
      <c r="Z406">
        <v>0</v>
      </c>
      <c r="AA406">
        <v>0</v>
      </c>
      <c r="AB406">
        <v>700</v>
      </c>
      <c r="AC406" t="s">
        <v>147</v>
      </c>
      <c r="AD406" t="s">
        <v>267</v>
      </c>
      <c r="AE406">
        <v>60139</v>
      </c>
      <c r="AF406" t="s">
        <v>188</v>
      </c>
      <c r="AH406">
        <v>9999</v>
      </c>
      <c r="AI406" t="b">
        <v>1</v>
      </c>
      <c r="AJ406">
        <v>0</v>
      </c>
    </row>
    <row r="407" spans="1:36" x14ac:dyDescent="0.2">
      <c r="A407" t="str">
        <f t="shared" si="6"/>
        <v>Wise Auto Group</v>
      </c>
      <c r="B407" t="s">
        <v>144</v>
      </c>
      <c r="C407" s="1">
        <v>45777</v>
      </c>
      <c r="D407" t="s">
        <v>1266</v>
      </c>
      <c r="E407" t="s">
        <v>1267</v>
      </c>
      <c r="F407">
        <v>1</v>
      </c>
      <c r="G407">
        <v>0</v>
      </c>
      <c r="H407">
        <v>0</v>
      </c>
      <c r="I407">
        <v>22</v>
      </c>
      <c r="J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300</v>
      </c>
      <c r="W407">
        <v>440</v>
      </c>
      <c r="X407">
        <v>0</v>
      </c>
      <c r="Y407">
        <v>0</v>
      </c>
      <c r="Z407">
        <v>0</v>
      </c>
      <c r="AA407">
        <v>0</v>
      </c>
      <c r="AB407">
        <v>740</v>
      </c>
      <c r="AC407" t="s">
        <v>147</v>
      </c>
      <c r="AD407" t="s">
        <v>199</v>
      </c>
      <c r="AE407">
        <v>94014</v>
      </c>
      <c r="AF407" t="s">
        <v>188</v>
      </c>
      <c r="AG407" t="s">
        <v>1268</v>
      </c>
      <c r="AH407">
        <v>1405</v>
      </c>
      <c r="AI407" t="b">
        <v>1</v>
      </c>
      <c r="AJ407">
        <v>0</v>
      </c>
    </row>
    <row r="408" spans="1:36" x14ac:dyDescent="0.2">
      <c r="A408">
        <f t="shared" si="6"/>
        <v>0</v>
      </c>
      <c r="B408" t="s">
        <v>144</v>
      </c>
      <c r="C408" s="1">
        <v>45777</v>
      </c>
      <c r="D408" t="s">
        <v>1269</v>
      </c>
      <c r="E408" t="s">
        <v>1270</v>
      </c>
      <c r="F408">
        <v>1</v>
      </c>
      <c r="G408">
        <v>0</v>
      </c>
      <c r="H408">
        <v>0</v>
      </c>
      <c r="I408">
        <v>0</v>
      </c>
      <c r="J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300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300</v>
      </c>
      <c r="AC408" t="s">
        <v>147</v>
      </c>
      <c r="AD408" t="s">
        <v>706</v>
      </c>
      <c r="AE408">
        <v>29621</v>
      </c>
      <c r="AF408" t="s">
        <v>188</v>
      </c>
      <c r="AH408">
        <v>9999</v>
      </c>
      <c r="AI408" t="b">
        <v>0</v>
      </c>
      <c r="AJ408">
        <v>0</v>
      </c>
    </row>
    <row r="409" spans="1:36" x14ac:dyDescent="0.2">
      <c r="A409">
        <f t="shared" si="6"/>
        <v>0</v>
      </c>
      <c r="B409" t="s">
        <v>144</v>
      </c>
      <c r="C409" s="1">
        <v>45777</v>
      </c>
      <c r="D409" t="s">
        <v>1271</v>
      </c>
      <c r="E409" t="s">
        <v>1272</v>
      </c>
      <c r="F409">
        <v>1</v>
      </c>
      <c r="G409">
        <v>0</v>
      </c>
      <c r="H409">
        <v>0</v>
      </c>
      <c r="I409">
        <v>0</v>
      </c>
      <c r="J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300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300</v>
      </c>
      <c r="AC409" t="s">
        <v>147</v>
      </c>
      <c r="AD409" t="s">
        <v>706</v>
      </c>
      <c r="AE409">
        <v>29579</v>
      </c>
      <c r="AF409" t="s">
        <v>188</v>
      </c>
      <c r="AH409">
        <v>9999</v>
      </c>
      <c r="AI409" t="b">
        <v>0</v>
      </c>
      <c r="AJ409">
        <v>0</v>
      </c>
    </row>
    <row r="410" spans="1:36" x14ac:dyDescent="0.2">
      <c r="A410">
        <f t="shared" si="6"/>
        <v>0</v>
      </c>
      <c r="B410" t="s">
        <v>144</v>
      </c>
      <c r="C410" s="1">
        <v>45777</v>
      </c>
      <c r="D410" t="s">
        <v>1273</v>
      </c>
      <c r="E410" t="s">
        <v>1274</v>
      </c>
      <c r="F410">
        <v>1</v>
      </c>
      <c r="G410">
        <v>0</v>
      </c>
      <c r="H410">
        <v>0</v>
      </c>
      <c r="I410">
        <v>0</v>
      </c>
      <c r="J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300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300</v>
      </c>
      <c r="AC410" t="s">
        <v>147</v>
      </c>
      <c r="AD410" t="s">
        <v>1275</v>
      </c>
      <c r="AE410">
        <v>57701</v>
      </c>
      <c r="AF410" t="s">
        <v>188</v>
      </c>
      <c r="AH410">
        <v>9999</v>
      </c>
      <c r="AI410" t="b">
        <v>0</v>
      </c>
      <c r="AJ410">
        <v>0</v>
      </c>
    </row>
    <row r="411" spans="1:36" x14ac:dyDescent="0.2">
      <c r="A411" t="str">
        <f t="shared" si="6"/>
        <v>Valley Auto Group</v>
      </c>
      <c r="B411" t="s">
        <v>144</v>
      </c>
      <c r="C411" s="1">
        <v>45777</v>
      </c>
      <c r="D411" t="s">
        <v>1276</v>
      </c>
      <c r="E411" t="s">
        <v>1277</v>
      </c>
      <c r="F411">
        <v>1</v>
      </c>
      <c r="G411">
        <v>0</v>
      </c>
      <c r="H411">
        <v>0</v>
      </c>
      <c r="I411">
        <v>0</v>
      </c>
      <c r="J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300</v>
      </c>
      <c r="AC411" t="s">
        <v>147</v>
      </c>
      <c r="AD411" t="s">
        <v>935</v>
      </c>
      <c r="AE411">
        <v>80634</v>
      </c>
      <c r="AF411" t="s">
        <v>188</v>
      </c>
      <c r="AG411" t="s">
        <v>1278</v>
      </c>
      <c r="AH411">
        <v>9999</v>
      </c>
      <c r="AI411" t="b">
        <v>1</v>
      </c>
      <c r="AJ411">
        <v>0</v>
      </c>
    </row>
    <row r="412" spans="1:36" x14ac:dyDescent="0.2">
      <c r="A412">
        <f t="shared" si="6"/>
        <v>0</v>
      </c>
      <c r="B412" t="s">
        <v>144</v>
      </c>
      <c r="C412" s="1">
        <v>45777</v>
      </c>
      <c r="D412" t="s">
        <v>1279</v>
      </c>
      <c r="E412" t="s">
        <v>1280</v>
      </c>
      <c r="F412">
        <v>1</v>
      </c>
      <c r="G412">
        <v>0</v>
      </c>
      <c r="H412">
        <v>0</v>
      </c>
      <c r="I412">
        <v>0</v>
      </c>
      <c r="J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300</v>
      </c>
      <c r="AC412" t="s">
        <v>147</v>
      </c>
      <c r="AD412" t="s">
        <v>307</v>
      </c>
      <c r="AE412">
        <v>6475</v>
      </c>
      <c r="AF412" t="s">
        <v>188</v>
      </c>
      <c r="AH412">
        <v>9999</v>
      </c>
      <c r="AI412" t="b">
        <v>1</v>
      </c>
      <c r="AJ412">
        <v>0</v>
      </c>
    </row>
    <row r="413" spans="1:36" x14ac:dyDescent="0.2">
      <c r="A413">
        <f t="shared" si="6"/>
        <v>0</v>
      </c>
      <c r="B413" t="s">
        <v>144</v>
      </c>
      <c r="C413" s="1">
        <v>45777</v>
      </c>
      <c r="D413" t="s">
        <v>1281</v>
      </c>
      <c r="E413" t="s">
        <v>1282</v>
      </c>
      <c r="F413">
        <v>1</v>
      </c>
      <c r="G413">
        <v>0</v>
      </c>
      <c r="H413">
        <v>0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300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300</v>
      </c>
      <c r="AC413" t="s">
        <v>147</v>
      </c>
      <c r="AD413" t="s">
        <v>240</v>
      </c>
      <c r="AE413">
        <v>24148</v>
      </c>
      <c r="AF413" t="s">
        <v>188</v>
      </c>
      <c r="AH413">
        <v>9999</v>
      </c>
      <c r="AI413" t="b">
        <v>0</v>
      </c>
      <c r="AJ413">
        <v>0</v>
      </c>
    </row>
    <row r="414" spans="1:36" x14ac:dyDescent="0.2">
      <c r="A414">
        <f t="shared" si="6"/>
        <v>0</v>
      </c>
      <c r="B414" t="s">
        <v>144</v>
      </c>
      <c r="C414" s="1">
        <v>45777</v>
      </c>
      <c r="D414" t="s">
        <v>1283</v>
      </c>
      <c r="E414" t="s">
        <v>1284</v>
      </c>
      <c r="F414">
        <v>1</v>
      </c>
      <c r="G414">
        <v>0</v>
      </c>
      <c r="H414">
        <v>0</v>
      </c>
      <c r="I414">
        <v>9</v>
      </c>
      <c r="J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300</v>
      </c>
      <c r="W414">
        <v>180</v>
      </c>
      <c r="X414">
        <v>0</v>
      </c>
      <c r="Y414">
        <v>0</v>
      </c>
      <c r="Z414">
        <v>0</v>
      </c>
      <c r="AA414">
        <v>0</v>
      </c>
      <c r="AB414">
        <v>480</v>
      </c>
      <c r="AC414" t="s">
        <v>147</v>
      </c>
      <c r="AD414" t="s">
        <v>1150</v>
      </c>
      <c r="AE414">
        <v>82001</v>
      </c>
      <c r="AF414" t="s">
        <v>188</v>
      </c>
      <c r="AH414">
        <v>9999</v>
      </c>
      <c r="AI414" t="b">
        <v>0</v>
      </c>
      <c r="AJ414">
        <v>0</v>
      </c>
    </row>
    <row r="415" spans="1:36" x14ac:dyDescent="0.2">
      <c r="A415">
        <f t="shared" si="6"/>
        <v>0</v>
      </c>
      <c r="B415" t="s">
        <v>144</v>
      </c>
      <c r="C415" s="1">
        <v>45777</v>
      </c>
      <c r="D415" t="s">
        <v>1285</v>
      </c>
      <c r="E415" t="s">
        <v>1286</v>
      </c>
      <c r="F415">
        <v>1</v>
      </c>
      <c r="G415">
        <v>0</v>
      </c>
      <c r="H415">
        <v>0</v>
      </c>
      <c r="I415">
        <v>0</v>
      </c>
      <c r="J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300</v>
      </c>
      <c r="AC415" t="s">
        <v>147</v>
      </c>
      <c r="AD415" t="s">
        <v>233</v>
      </c>
      <c r="AE415">
        <v>21740</v>
      </c>
      <c r="AF415" t="s">
        <v>188</v>
      </c>
      <c r="AH415">
        <v>9999</v>
      </c>
      <c r="AI415" t="b">
        <v>1</v>
      </c>
      <c r="AJ415">
        <v>0</v>
      </c>
    </row>
    <row r="416" spans="1:36" x14ac:dyDescent="0.2">
      <c r="A416" t="str">
        <f t="shared" si="6"/>
        <v>Hanlees Automotive Group</v>
      </c>
      <c r="B416" t="s">
        <v>144</v>
      </c>
      <c r="C416" s="1">
        <v>45777</v>
      </c>
      <c r="D416" t="s">
        <v>1287</v>
      </c>
      <c r="E416" t="s">
        <v>1288</v>
      </c>
      <c r="F416">
        <v>1</v>
      </c>
      <c r="G416">
        <v>0</v>
      </c>
      <c r="H416">
        <v>0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300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300</v>
      </c>
      <c r="AC416" t="s">
        <v>147</v>
      </c>
      <c r="AD416" t="s">
        <v>199</v>
      </c>
      <c r="AE416">
        <v>94533</v>
      </c>
      <c r="AF416" t="s">
        <v>188</v>
      </c>
      <c r="AG416" t="s">
        <v>1289</v>
      </c>
      <c r="AH416">
        <v>150</v>
      </c>
      <c r="AI416" t="b">
        <v>1</v>
      </c>
      <c r="AJ416">
        <v>0</v>
      </c>
    </row>
    <row r="417" spans="1:36" x14ac:dyDescent="0.2">
      <c r="A417" t="str">
        <f t="shared" si="6"/>
        <v>Hanlees Automotive Group</v>
      </c>
      <c r="B417" t="s">
        <v>144</v>
      </c>
      <c r="C417" s="1">
        <v>45777</v>
      </c>
      <c r="D417" t="s">
        <v>1290</v>
      </c>
      <c r="E417" t="s">
        <v>1291</v>
      </c>
      <c r="F417">
        <v>1</v>
      </c>
      <c r="G417">
        <v>0</v>
      </c>
      <c r="H417">
        <v>0</v>
      </c>
      <c r="I417">
        <v>0</v>
      </c>
      <c r="J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300</v>
      </c>
      <c r="AC417" t="s">
        <v>147</v>
      </c>
      <c r="AD417" t="s">
        <v>199</v>
      </c>
      <c r="AE417">
        <v>94806</v>
      </c>
      <c r="AF417" t="s">
        <v>188</v>
      </c>
      <c r="AG417" t="s">
        <v>1289</v>
      </c>
      <c r="AH417">
        <v>150</v>
      </c>
      <c r="AI417" t="b">
        <v>1</v>
      </c>
      <c r="AJ417">
        <v>0</v>
      </c>
    </row>
    <row r="418" spans="1:36" x14ac:dyDescent="0.2">
      <c r="A418" t="str">
        <f t="shared" si="6"/>
        <v>Hanlees Automotive Group</v>
      </c>
      <c r="B418" t="s">
        <v>144</v>
      </c>
      <c r="C418" s="1">
        <v>45777</v>
      </c>
      <c r="D418" t="s">
        <v>1292</v>
      </c>
      <c r="E418" t="s">
        <v>1293</v>
      </c>
      <c r="F418">
        <v>1</v>
      </c>
      <c r="G418">
        <v>0</v>
      </c>
      <c r="H418">
        <v>0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300</v>
      </c>
      <c r="AC418" t="s">
        <v>147</v>
      </c>
      <c r="AD418" t="s">
        <v>199</v>
      </c>
      <c r="AE418">
        <v>95618</v>
      </c>
      <c r="AF418" t="s">
        <v>188</v>
      </c>
      <c r="AG418" t="s">
        <v>1289</v>
      </c>
      <c r="AH418">
        <v>150</v>
      </c>
      <c r="AI418" t="b">
        <v>1</v>
      </c>
      <c r="AJ418">
        <v>0</v>
      </c>
    </row>
    <row r="419" spans="1:36" x14ac:dyDescent="0.2">
      <c r="A419">
        <f t="shared" si="6"/>
        <v>0</v>
      </c>
      <c r="B419" t="s">
        <v>144</v>
      </c>
      <c r="C419" s="1">
        <v>45777</v>
      </c>
      <c r="D419" t="s">
        <v>1294</v>
      </c>
      <c r="E419" t="s">
        <v>1295</v>
      </c>
      <c r="F419">
        <v>1</v>
      </c>
      <c r="G419">
        <v>0</v>
      </c>
      <c r="H419">
        <v>0</v>
      </c>
      <c r="I419">
        <v>0</v>
      </c>
      <c r="J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300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300</v>
      </c>
      <c r="AC419" t="s">
        <v>147</v>
      </c>
      <c r="AD419" t="s">
        <v>205</v>
      </c>
      <c r="AE419">
        <v>33980</v>
      </c>
      <c r="AF419" t="s">
        <v>188</v>
      </c>
      <c r="AH419">
        <v>9999</v>
      </c>
      <c r="AI419" t="b">
        <v>0</v>
      </c>
      <c r="AJ419">
        <v>0</v>
      </c>
    </row>
    <row r="420" spans="1:36" x14ac:dyDescent="0.2">
      <c r="A420" t="str">
        <f t="shared" si="6"/>
        <v>Harte Auto Group</v>
      </c>
      <c r="B420" t="s">
        <v>144</v>
      </c>
      <c r="C420" s="1">
        <v>45777</v>
      </c>
      <c r="D420" t="s">
        <v>1296</v>
      </c>
      <c r="E420" t="s">
        <v>1297</v>
      </c>
      <c r="F420">
        <v>1</v>
      </c>
      <c r="G420">
        <v>0</v>
      </c>
      <c r="H420">
        <v>0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300</v>
      </c>
      <c r="AC420" t="s">
        <v>147</v>
      </c>
      <c r="AD420" t="s">
        <v>307</v>
      </c>
      <c r="AE420">
        <v>6120</v>
      </c>
      <c r="AF420" t="s">
        <v>188</v>
      </c>
      <c r="AG420" t="s">
        <v>1260</v>
      </c>
      <c r="AH420">
        <v>9999</v>
      </c>
      <c r="AI420" t="b">
        <v>1</v>
      </c>
      <c r="AJ420">
        <v>0</v>
      </c>
    </row>
    <row r="421" spans="1:36" x14ac:dyDescent="0.2">
      <c r="A421">
        <f t="shared" si="6"/>
        <v>0</v>
      </c>
      <c r="B421" t="s">
        <v>144</v>
      </c>
      <c r="C421" s="1">
        <v>45777</v>
      </c>
      <c r="D421" t="s">
        <v>1298</v>
      </c>
      <c r="E421" t="s">
        <v>1299</v>
      </c>
      <c r="F421">
        <v>1</v>
      </c>
      <c r="G421">
        <v>0</v>
      </c>
      <c r="H421">
        <v>0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300</v>
      </c>
      <c r="AC421" t="s">
        <v>147</v>
      </c>
      <c r="AD421" t="s">
        <v>156</v>
      </c>
      <c r="AE421">
        <v>7936</v>
      </c>
      <c r="AF421" t="s">
        <v>188</v>
      </c>
      <c r="AH421">
        <v>9999</v>
      </c>
      <c r="AI421" t="b">
        <v>1</v>
      </c>
      <c r="AJ421">
        <v>0</v>
      </c>
    </row>
    <row r="422" spans="1:36" x14ac:dyDescent="0.2">
      <c r="A422" t="str">
        <f t="shared" si="6"/>
        <v>Jack Ingram Motors</v>
      </c>
      <c r="B422" t="s">
        <v>144</v>
      </c>
      <c r="C422" s="1">
        <v>45777</v>
      </c>
      <c r="D422" t="s">
        <v>1300</v>
      </c>
      <c r="E422" t="s">
        <v>1301</v>
      </c>
      <c r="F422">
        <v>1</v>
      </c>
      <c r="G422">
        <v>0</v>
      </c>
      <c r="H422">
        <v>0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300</v>
      </c>
      <c r="AC422" t="s">
        <v>147</v>
      </c>
      <c r="AD422" t="s">
        <v>220</v>
      </c>
      <c r="AE422">
        <v>36117</v>
      </c>
      <c r="AF422" t="s">
        <v>188</v>
      </c>
      <c r="AG422" t="s">
        <v>1302</v>
      </c>
      <c r="AH422">
        <v>9999</v>
      </c>
      <c r="AI422" t="b">
        <v>0</v>
      </c>
      <c r="AJ422">
        <v>0</v>
      </c>
    </row>
    <row r="423" spans="1:36" x14ac:dyDescent="0.2">
      <c r="A423">
        <f t="shared" si="6"/>
        <v>0</v>
      </c>
      <c r="B423" t="s">
        <v>144</v>
      </c>
      <c r="C423" s="1">
        <v>45777</v>
      </c>
      <c r="D423" t="s">
        <v>1303</v>
      </c>
      <c r="E423" t="s">
        <v>1304</v>
      </c>
      <c r="F423">
        <v>1</v>
      </c>
      <c r="G423">
        <v>0</v>
      </c>
      <c r="H423">
        <v>0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300</v>
      </c>
      <c r="AC423" t="s">
        <v>147</v>
      </c>
      <c r="AD423" t="s">
        <v>253</v>
      </c>
      <c r="AE423">
        <v>49201</v>
      </c>
      <c r="AF423" t="s">
        <v>188</v>
      </c>
      <c r="AH423">
        <v>9999</v>
      </c>
      <c r="AI423" t="b">
        <v>0</v>
      </c>
      <c r="AJ423">
        <v>0</v>
      </c>
    </row>
    <row r="424" spans="1:36" x14ac:dyDescent="0.2">
      <c r="A424">
        <f t="shared" si="6"/>
        <v>0</v>
      </c>
      <c r="B424" t="s">
        <v>144</v>
      </c>
      <c r="C424" s="1">
        <v>45777</v>
      </c>
      <c r="D424" t="s">
        <v>1305</v>
      </c>
      <c r="E424" t="s">
        <v>1306</v>
      </c>
      <c r="F424">
        <v>1</v>
      </c>
      <c r="G424">
        <v>0</v>
      </c>
      <c r="H424">
        <v>0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300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300</v>
      </c>
      <c r="AC424" t="s">
        <v>147</v>
      </c>
      <c r="AD424" t="s">
        <v>167</v>
      </c>
      <c r="AE424">
        <v>45434</v>
      </c>
      <c r="AF424" t="s">
        <v>188</v>
      </c>
      <c r="AH424">
        <v>9999</v>
      </c>
      <c r="AI424" t="b">
        <v>0</v>
      </c>
      <c r="AJ424">
        <v>0</v>
      </c>
    </row>
    <row r="425" spans="1:36" x14ac:dyDescent="0.2">
      <c r="A425">
        <f t="shared" si="6"/>
        <v>0</v>
      </c>
      <c r="B425" t="s">
        <v>144</v>
      </c>
      <c r="C425" s="1">
        <v>45777</v>
      </c>
      <c r="D425" t="s">
        <v>1307</v>
      </c>
      <c r="E425" t="s">
        <v>1308</v>
      </c>
      <c r="F425">
        <v>1</v>
      </c>
      <c r="G425">
        <v>0</v>
      </c>
      <c r="H425">
        <v>0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300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300</v>
      </c>
      <c r="AC425" t="s">
        <v>147</v>
      </c>
      <c r="AD425" t="s">
        <v>205</v>
      </c>
      <c r="AE425">
        <v>34788</v>
      </c>
      <c r="AF425" t="s">
        <v>188</v>
      </c>
      <c r="AH425">
        <v>9999</v>
      </c>
      <c r="AI425" t="b">
        <v>0</v>
      </c>
      <c r="AJ425">
        <v>0</v>
      </c>
    </row>
    <row r="426" spans="1:36" x14ac:dyDescent="0.2">
      <c r="A426">
        <f t="shared" si="6"/>
        <v>0</v>
      </c>
      <c r="B426" t="s">
        <v>144</v>
      </c>
      <c r="C426" s="1">
        <v>45777</v>
      </c>
      <c r="D426" t="s">
        <v>1309</v>
      </c>
      <c r="E426" t="s">
        <v>1310</v>
      </c>
      <c r="F426">
        <v>1</v>
      </c>
      <c r="G426">
        <v>0</v>
      </c>
      <c r="H426">
        <v>0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300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300</v>
      </c>
      <c r="AC426" t="s">
        <v>147</v>
      </c>
      <c r="AD426" t="s">
        <v>199</v>
      </c>
      <c r="AE426">
        <v>95404</v>
      </c>
      <c r="AF426" t="s">
        <v>188</v>
      </c>
      <c r="AH426">
        <v>9999</v>
      </c>
      <c r="AI426" t="b">
        <v>0</v>
      </c>
      <c r="AJ426">
        <v>0</v>
      </c>
    </row>
    <row r="427" spans="1:36" x14ac:dyDescent="0.2">
      <c r="A427">
        <f t="shared" si="6"/>
        <v>0</v>
      </c>
      <c r="B427" t="s">
        <v>144</v>
      </c>
      <c r="C427" s="1">
        <v>45777</v>
      </c>
      <c r="D427" t="s">
        <v>1311</v>
      </c>
      <c r="E427" t="s">
        <v>1312</v>
      </c>
      <c r="F427">
        <v>1</v>
      </c>
      <c r="G427">
        <v>0</v>
      </c>
      <c r="H427">
        <v>0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300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300</v>
      </c>
      <c r="AC427" t="s">
        <v>147</v>
      </c>
      <c r="AD427" t="s">
        <v>284</v>
      </c>
      <c r="AE427">
        <v>42104</v>
      </c>
      <c r="AF427" t="s">
        <v>188</v>
      </c>
      <c r="AH427">
        <v>9999</v>
      </c>
      <c r="AI427" t="b">
        <v>0</v>
      </c>
      <c r="AJ427">
        <v>0</v>
      </c>
    </row>
    <row r="428" spans="1:36" x14ac:dyDescent="0.2">
      <c r="A428">
        <f t="shared" si="6"/>
        <v>0</v>
      </c>
      <c r="B428" t="s">
        <v>144</v>
      </c>
      <c r="C428" s="1">
        <v>45777</v>
      </c>
      <c r="D428" t="s">
        <v>1313</v>
      </c>
      <c r="E428" t="s">
        <v>1314</v>
      </c>
      <c r="F428">
        <v>1</v>
      </c>
      <c r="G428">
        <v>0</v>
      </c>
      <c r="H428">
        <v>0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300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300</v>
      </c>
      <c r="AC428" t="s">
        <v>147</v>
      </c>
      <c r="AD428" t="s">
        <v>226</v>
      </c>
      <c r="AE428">
        <v>38128</v>
      </c>
      <c r="AF428" t="s">
        <v>188</v>
      </c>
      <c r="AH428">
        <v>9999</v>
      </c>
      <c r="AI428" t="b">
        <v>0</v>
      </c>
      <c r="AJ428">
        <v>0</v>
      </c>
    </row>
    <row r="429" spans="1:36" x14ac:dyDescent="0.2">
      <c r="A429">
        <f t="shared" si="6"/>
        <v>0</v>
      </c>
      <c r="B429" t="s">
        <v>144</v>
      </c>
      <c r="C429" s="1">
        <v>45777</v>
      </c>
      <c r="D429" t="s">
        <v>1315</v>
      </c>
      <c r="E429" t="s">
        <v>1316</v>
      </c>
      <c r="F429">
        <v>1</v>
      </c>
      <c r="G429">
        <v>0</v>
      </c>
      <c r="H429">
        <v>0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300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300</v>
      </c>
      <c r="AC429" t="s">
        <v>147</v>
      </c>
      <c r="AD429" t="s">
        <v>229</v>
      </c>
      <c r="AE429">
        <v>65203</v>
      </c>
      <c r="AF429" t="s">
        <v>188</v>
      </c>
      <c r="AH429">
        <v>9999</v>
      </c>
      <c r="AI429" t="b">
        <v>0</v>
      </c>
      <c r="AJ429">
        <v>0</v>
      </c>
    </row>
    <row r="430" spans="1:36" x14ac:dyDescent="0.2">
      <c r="A430">
        <f t="shared" si="6"/>
        <v>0</v>
      </c>
      <c r="B430" t="s">
        <v>144</v>
      </c>
      <c r="C430" s="1">
        <v>45777</v>
      </c>
      <c r="D430" t="s">
        <v>1317</v>
      </c>
      <c r="E430" t="s">
        <v>1318</v>
      </c>
      <c r="F430">
        <v>1</v>
      </c>
      <c r="G430">
        <v>0</v>
      </c>
      <c r="H430">
        <v>0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300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300</v>
      </c>
      <c r="AC430" t="s">
        <v>147</v>
      </c>
      <c r="AD430" t="s">
        <v>226</v>
      </c>
      <c r="AE430">
        <v>37355</v>
      </c>
      <c r="AF430" t="s">
        <v>188</v>
      </c>
      <c r="AH430">
        <v>9999</v>
      </c>
      <c r="AI430" t="b">
        <v>0</v>
      </c>
      <c r="AJ430">
        <v>0</v>
      </c>
    </row>
    <row r="431" spans="1:36" x14ac:dyDescent="0.2">
      <c r="A431" t="str">
        <f t="shared" si="6"/>
        <v>RML Automotive</v>
      </c>
      <c r="B431" t="s">
        <v>144</v>
      </c>
      <c r="C431" s="1">
        <v>45777</v>
      </c>
      <c r="D431" t="s">
        <v>1319</v>
      </c>
      <c r="E431" t="s">
        <v>1320</v>
      </c>
      <c r="F431">
        <v>1</v>
      </c>
      <c r="G431">
        <v>0</v>
      </c>
      <c r="H431">
        <v>0</v>
      </c>
      <c r="I431">
        <v>0</v>
      </c>
      <c r="J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300</v>
      </c>
      <c r="AC431" t="s">
        <v>147</v>
      </c>
      <c r="AD431" t="s">
        <v>229</v>
      </c>
      <c r="AE431">
        <v>65807</v>
      </c>
      <c r="AF431" t="s">
        <v>188</v>
      </c>
      <c r="AG431" t="s">
        <v>102</v>
      </c>
      <c r="AH431">
        <v>101</v>
      </c>
      <c r="AI431" t="b">
        <v>0</v>
      </c>
      <c r="AJ431">
        <v>0</v>
      </c>
    </row>
    <row r="432" spans="1:36" x14ac:dyDescent="0.2">
      <c r="A432" t="str">
        <f t="shared" si="6"/>
        <v>Keating Auto Group</v>
      </c>
      <c r="B432" t="s">
        <v>144</v>
      </c>
      <c r="C432" s="1">
        <v>45777</v>
      </c>
      <c r="D432" t="s">
        <v>1321</v>
      </c>
      <c r="E432" t="s">
        <v>1322</v>
      </c>
      <c r="F432">
        <v>1</v>
      </c>
      <c r="G432">
        <v>0</v>
      </c>
      <c r="H432">
        <v>0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300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300</v>
      </c>
      <c r="AC432" t="s">
        <v>147</v>
      </c>
      <c r="AD432" t="s">
        <v>209</v>
      </c>
      <c r="AE432">
        <v>77301</v>
      </c>
      <c r="AF432" t="s">
        <v>188</v>
      </c>
      <c r="AG432" t="s">
        <v>90</v>
      </c>
      <c r="AH432">
        <v>239</v>
      </c>
      <c r="AI432" t="b">
        <v>1</v>
      </c>
      <c r="AJ432">
        <v>0</v>
      </c>
    </row>
    <row r="433" spans="1:36" x14ac:dyDescent="0.2">
      <c r="A433">
        <f t="shared" si="6"/>
        <v>0</v>
      </c>
      <c r="B433" t="s">
        <v>144</v>
      </c>
      <c r="C433" s="1">
        <v>45777</v>
      </c>
      <c r="D433" t="s">
        <v>1323</v>
      </c>
      <c r="E433" t="s">
        <v>832</v>
      </c>
      <c r="F433">
        <v>1</v>
      </c>
      <c r="G433">
        <v>0</v>
      </c>
      <c r="H433">
        <v>0</v>
      </c>
      <c r="I433">
        <v>0</v>
      </c>
      <c r="J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300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300</v>
      </c>
      <c r="AC433" t="s">
        <v>147</v>
      </c>
      <c r="AD433" t="s">
        <v>267</v>
      </c>
      <c r="AE433">
        <v>60453</v>
      </c>
      <c r="AF433" t="s">
        <v>188</v>
      </c>
      <c r="AH433">
        <v>9999</v>
      </c>
      <c r="AI433" t="b">
        <v>1</v>
      </c>
      <c r="AJ433">
        <v>0</v>
      </c>
    </row>
    <row r="434" spans="1:36" x14ac:dyDescent="0.2">
      <c r="A434">
        <f t="shared" si="6"/>
        <v>0</v>
      </c>
      <c r="B434" t="s">
        <v>144</v>
      </c>
      <c r="C434" s="1">
        <v>45777</v>
      </c>
      <c r="D434" t="s">
        <v>1324</v>
      </c>
      <c r="E434" t="s">
        <v>1325</v>
      </c>
      <c r="F434">
        <v>1</v>
      </c>
      <c r="G434">
        <v>0</v>
      </c>
      <c r="H434">
        <v>0</v>
      </c>
      <c r="I434">
        <v>0</v>
      </c>
      <c r="J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300</v>
      </c>
      <c r="AC434" t="s">
        <v>147</v>
      </c>
      <c r="AD434" t="s">
        <v>287</v>
      </c>
      <c r="AE434">
        <v>18702</v>
      </c>
      <c r="AF434" t="s">
        <v>188</v>
      </c>
      <c r="AH434">
        <v>9999</v>
      </c>
      <c r="AI434" t="b">
        <v>1</v>
      </c>
      <c r="AJ434">
        <v>0</v>
      </c>
    </row>
    <row r="435" spans="1:36" x14ac:dyDescent="0.2">
      <c r="A435">
        <f t="shared" si="6"/>
        <v>0</v>
      </c>
      <c r="B435" t="s">
        <v>144</v>
      </c>
      <c r="C435" s="1">
        <v>45777</v>
      </c>
      <c r="D435" t="s">
        <v>1326</v>
      </c>
      <c r="E435" t="s">
        <v>1327</v>
      </c>
      <c r="F435">
        <v>1</v>
      </c>
      <c r="G435">
        <v>0</v>
      </c>
      <c r="H435">
        <v>0</v>
      </c>
      <c r="I435">
        <v>23</v>
      </c>
      <c r="J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300</v>
      </c>
      <c r="W435">
        <v>460</v>
      </c>
      <c r="X435">
        <v>0</v>
      </c>
      <c r="Y435">
        <v>0</v>
      </c>
      <c r="Z435">
        <v>0</v>
      </c>
      <c r="AA435">
        <v>0</v>
      </c>
      <c r="AB435">
        <v>760</v>
      </c>
      <c r="AC435" t="s">
        <v>147</v>
      </c>
      <c r="AD435" t="s">
        <v>284</v>
      </c>
      <c r="AE435">
        <v>41042</v>
      </c>
      <c r="AF435" t="s">
        <v>188</v>
      </c>
      <c r="AH435">
        <v>9999</v>
      </c>
      <c r="AI435" t="b">
        <v>0</v>
      </c>
      <c r="AJ435">
        <v>0</v>
      </c>
    </row>
    <row r="436" spans="1:36" x14ac:dyDescent="0.2">
      <c r="A436" t="str">
        <f t="shared" si="6"/>
        <v>Kiefer Automotive Group</v>
      </c>
      <c r="B436" t="s">
        <v>144</v>
      </c>
      <c r="C436" s="1">
        <v>45777</v>
      </c>
      <c r="D436" t="s">
        <v>1328</v>
      </c>
      <c r="E436" t="s">
        <v>1329</v>
      </c>
      <c r="F436">
        <v>1</v>
      </c>
      <c r="G436">
        <v>0</v>
      </c>
      <c r="H436">
        <v>0</v>
      </c>
      <c r="I436">
        <v>0</v>
      </c>
      <c r="J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300</v>
      </c>
      <c r="AC436" t="s">
        <v>147</v>
      </c>
      <c r="AD436" t="s">
        <v>430</v>
      </c>
      <c r="AE436">
        <v>97330</v>
      </c>
      <c r="AF436" t="s">
        <v>188</v>
      </c>
      <c r="AG436" t="s">
        <v>1330</v>
      </c>
      <c r="AH436">
        <v>9999</v>
      </c>
      <c r="AI436" t="b">
        <v>0</v>
      </c>
      <c r="AJ436">
        <v>0</v>
      </c>
    </row>
    <row r="437" spans="1:36" x14ac:dyDescent="0.2">
      <c r="A437">
        <f t="shared" si="6"/>
        <v>0</v>
      </c>
      <c r="B437" t="s">
        <v>144</v>
      </c>
      <c r="C437" s="1">
        <v>45777</v>
      </c>
      <c r="D437" t="s">
        <v>1331</v>
      </c>
      <c r="E437" t="s">
        <v>1332</v>
      </c>
      <c r="F437">
        <v>1</v>
      </c>
      <c r="G437">
        <v>0</v>
      </c>
      <c r="H437">
        <v>0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300</v>
      </c>
      <c r="AC437" t="s">
        <v>147</v>
      </c>
      <c r="AD437" t="s">
        <v>1333</v>
      </c>
      <c r="AE437">
        <v>96744</v>
      </c>
      <c r="AF437" t="s">
        <v>188</v>
      </c>
      <c r="AH437">
        <v>9999</v>
      </c>
      <c r="AI437" t="b">
        <v>0</v>
      </c>
      <c r="AJ437">
        <v>0</v>
      </c>
    </row>
    <row r="438" spans="1:36" x14ac:dyDescent="0.2">
      <c r="A438" t="str">
        <f t="shared" si="6"/>
        <v>Kline Auto World</v>
      </c>
      <c r="B438" t="s">
        <v>144</v>
      </c>
      <c r="C438" s="1">
        <v>45777</v>
      </c>
      <c r="D438" t="s">
        <v>1334</v>
      </c>
      <c r="E438" t="s">
        <v>1335</v>
      </c>
      <c r="F438">
        <v>1</v>
      </c>
      <c r="G438">
        <v>0</v>
      </c>
      <c r="H438">
        <v>0</v>
      </c>
      <c r="I438">
        <v>0</v>
      </c>
      <c r="J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300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300</v>
      </c>
      <c r="AC438" t="s">
        <v>147</v>
      </c>
      <c r="AD438" t="s">
        <v>195</v>
      </c>
      <c r="AE438">
        <v>55109</v>
      </c>
      <c r="AF438" t="s">
        <v>188</v>
      </c>
      <c r="AG438" t="s">
        <v>1336</v>
      </c>
      <c r="AH438">
        <v>9999</v>
      </c>
      <c r="AI438" t="b">
        <v>0</v>
      </c>
      <c r="AJ438">
        <v>0</v>
      </c>
    </row>
    <row r="439" spans="1:36" x14ac:dyDescent="0.2">
      <c r="A439">
        <f t="shared" si="6"/>
        <v>0</v>
      </c>
      <c r="B439" t="s">
        <v>144</v>
      </c>
      <c r="C439" s="1">
        <v>45777</v>
      </c>
      <c r="D439" t="s">
        <v>1337</v>
      </c>
      <c r="E439" t="s">
        <v>1338</v>
      </c>
      <c r="F439">
        <v>1</v>
      </c>
      <c r="G439">
        <v>0</v>
      </c>
      <c r="H439">
        <v>0</v>
      </c>
      <c r="I439">
        <v>19</v>
      </c>
      <c r="J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300</v>
      </c>
      <c r="W439">
        <v>380</v>
      </c>
      <c r="X439">
        <v>0</v>
      </c>
      <c r="Y439">
        <v>0</v>
      </c>
      <c r="Z439">
        <v>0</v>
      </c>
      <c r="AA439">
        <v>500</v>
      </c>
      <c r="AB439">
        <v>1180</v>
      </c>
      <c r="AC439" t="s">
        <v>147</v>
      </c>
      <c r="AD439" t="s">
        <v>161</v>
      </c>
      <c r="AE439">
        <v>11372</v>
      </c>
      <c r="AF439" t="s">
        <v>188</v>
      </c>
      <c r="AH439">
        <v>9999</v>
      </c>
      <c r="AI439" t="b">
        <v>1</v>
      </c>
      <c r="AJ439">
        <v>0</v>
      </c>
    </row>
    <row r="440" spans="1:36" x14ac:dyDescent="0.2">
      <c r="A440">
        <f t="shared" si="6"/>
        <v>0</v>
      </c>
      <c r="B440" t="s">
        <v>144</v>
      </c>
      <c r="C440" s="1">
        <v>45777</v>
      </c>
      <c r="D440" t="s">
        <v>1339</v>
      </c>
      <c r="E440" t="s">
        <v>1340</v>
      </c>
      <c r="F440">
        <v>1</v>
      </c>
      <c r="G440">
        <v>0</v>
      </c>
      <c r="H440">
        <v>0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300</v>
      </c>
      <c r="AC440" t="s">
        <v>147</v>
      </c>
      <c r="AD440" t="s">
        <v>161</v>
      </c>
      <c r="AE440">
        <v>13021</v>
      </c>
      <c r="AF440" t="s">
        <v>188</v>
      </c>
      <c r="AH440">
        <v>9999</v>
      </c>
      <c r="AI440" t="b">
        <v>0</v>
      </c>
      <c r="AJ440">
        <v>0</v>
      </c>
    </row>
    <row r="441" spans="1:36" x14ac:dyDescent="0.2">
      <c r="A441">
        <f t="shared" si="6"/>
        <v>0</v>
      </c>
      <c r="B441" t="s">
        <v>144</v>
      </c>
      <c r="C441" s="1">
        <v>45777</v>
      </c>
      <c r="D441" t="s">
        <v>1341</v>
      </c>
      <c r="E441" t="s">
        <v>1342</v>
      </c>
      <c r="F441">
        <v>1</v>
      </c>
      <c r="G441">
        <v>0</v>
      </c>
      <c r="H441">
        <v>0</v>
      </c>
      <c r="I441">
        <v>0</v>
      </c>
      <c r="J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300</v>
      </c>
      <c r="AC441" t="s">
        <v>147</v>
      </c>
      <c r="AD441" t="s">
        <v>205</v>
      </c>
      <c r="AE441">
        <v>33030</v>
      </c>
      <c r="AF441" t="s">
        <v>188</v>
      </c>
      <c r="AH441">
        <v>9999</v>
      </c>
      <c r="AI441" t="b">
        <v>0</v>
      </c>
      <c r="AJ441">
        <v>0</v>
      </c>
    </row>
    <row r="442" spans="1:36" x14ac:dyDescent="0.2">
      <c r="A442">
        <f t="shared" si="6"/>
        <v>0</v>
      </c>
      <c r="B442" t="s">
        <v>144</v>
      </c>
      <c r="C442" s="1">
        <v>45777</v>
      </c>
      <c r="D442" t="s">
        <v>1343</v>
      </c>
      <c r="E442" t="s">
        <v>1344</v>
      </c>
      <c r="F442">
        <v>1</v>
      </c>
      <c r="G442">
        <v>0</v>
      </c>
      <c r="H442">
        <v>0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300</v>
      </c>
      <c r="AC442" t="s">
        <v>147</v>
      </c>
      <c r="AD442" t="s">
        <v>205</v>
      </c>
      <c r="AE442">
        <v>33316</v>
      </c>
      <c r="AF442" t="s">
        <v>188</v>
      </c>
      <c r="AH442">
        <v>9999</v>
      </c>
      <c r="AI442" t="b">
        <v>1</v>
      </c>
      <c r="AJ442">
        <v>0</v>
      </c>
    </row>
    <row r="443" spans="1:36" x14ac:dyDescent="0.2">
      <c r="A443">
        <f t="shared" si="6"/>
        <v>0</v>
      </c>
      <c r="B443" t="s">
        <v>144</v>
      </c>
      <c r="C443" s="1">
        <v>45777</v>
      </c>
      <c r="D443" t="s">
        <v>1345</v>
      </c>
      <c r="E443" t="s">
        <v>1346</v>
      </c>
      <c r="F443">
        <v>1</v>
      </c>
      <c r="G443">
        <v>0</v>
      </c>
      <c r="H443">
        <v>0</v>
      </c>
      <c r="I443">
        <v>0</v>
      </c>
      <c r="J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300</v>
      </c>
      <c r="W443">
        <v>0</v>
      </c>
      <c r="X443">
        <v>0</v>
      </c>
      <c r="Y443">
        <v>0</v>
      </c>
      <c r="Z443">
        <v>0</v>
      </c>
      <c r="AA443">
        <v>500</v>
      </c>
      <c r="AB443">
        <v>800</v>
      </c>
      <c r="AC443" t="s">
        <v>147</v>
      </c>
      <c r="AD443" t="s">
        <v>209</v>
      </c>
      <c r="AE443">
        <v>75901</v>
      </c>
      <c r="AF443" t="s">
        <v>188</v>
      </c>
      <c r="AH443">
        <v>9999</v>
      </c>
      <c r="AI443" t="b">
        <v>0</v>
      </c>
      <c r="AJ443">
        <v>0</v>
      </c>
    </row>
    <row r="444" spans="1:36" x14ac:dyDescent="0.2">
      <c r="A444">
        <f t="shared" si="6"/>
        <v>0</v>
      </c>
      <c r="B444" t="s">
        <v>144</v>
      </c>
      <c r="C444" s="1">
        <v>45777</v>
      </c>
      <c r="D444" t="s">
        <v>1347</v>
      </c>
      <c r="E444" t="s">
        <v>1348</v>
      </c>
      <c r="F444">
        <v>1</v>
      </c>
      <c r="G444">
        <v>0</v>
      </c>
      <c r="H444">
        <v>0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300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300</v>
      </c>
      <c r="AC444" t="s">
        <v>147</v>
      </c>
      <c r="AD444" t="s">
        <v>240</v>
      </c>
      <c r="AE444">
        <v>24551</v>
      </c>
      <c r="AF444" t="s">
        <v>188</v>
      </c>
      <c r="AH444">
        <v>9999</v>
      </c>
      <c r="AI444" t="b">
        <v>0</v>
      </c>
      <c r="AJ444">
        <v>0</v>
      </c>
    </row>
    <row r="445" spans="1:36" x14ac:dyDescent="0.2">
      <c r="A445">
        <f t="shared" si="6"/>
        <v>0</v>
      </c>
      <c r="B445" t="s">
        <v>144</v>
      </c>
      <c r="C445" s="1">
        <v>45777</v>
      </c>
      <c r="D445" t="s">
        <v>1349</v>
      </c>
      <c r="E445" t="s">
        <v>1350</v>
      </c>
      <c r="F445">
        <v>1</v>
      </c>
      <c r="G445">
        <v>0</v>
      </c>
      <c r="H445">
        <v>0</v>
      </c>
      <c r="I445">
        <v>0</v>
      </c>
      <c r="J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300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300</v>
      </c>
      <c r="AC445" t="s">
        <v>147</v>
      </c>
      <c r="AD445" t="s">
        <v>307</v>
      </c>
      <c r="AE445">
        <v>6042</v>
      </c>
      <c r="AF445" t="s">
        <v>188</v>
      </c>
      <c r="AH445">
        <v>9999</v>
      </c>
      <c r="AI445" t="b">
        <v>1</v>
      </c>
      <c r="AJ445">
        <v>0</v>
      </c>
    </row>
    <row r="446" spans="1:36" x14ac:dyDescent="0.2">
      <c r="A446" t="str">
        <f t="shared" si="6"/>
        <v>Albrecht Auto Group</v>
      </c>
      <c r="B446" t="s">
        <v>144</v>
      </c>
      <c r="C446" s="1">
        <v>45777</v>
      </c>
      <c r="D446" t="s">
        <v>1351</v>
      </c>
      <c r="E446" t="s">
        <v>1352</v>
      </c>
      <c r="F446">
        <v>1</v>
      </c>
      <c r="G446">
        <v>0</v>
      </c>
      <c r="H446">
        <v>0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300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300</v>
      </c>
      <c r="AC446" t="s">
        <v>147</v>
      </c>
      <c r="AD446" t="s">
        <v>152</v>
      </c>
      <c r="AE446">
        <v>1752</v>
      </c>
      <c r="AF446" t="s">
        <v>188</v>
      </c>
      <c r="AG446" t="s">
        <v>1353</v>
      </c>
      <c r="AH446">
        <v>1860</v>
      </c>
      <c r="AI446" t="b">
        <v>1</v>
      </c>
      <c r="AJ446">
        <v>0</v>
      </c>
    </row>
    <row r="447" spans="1:36" x14ac:dyDescent="0.2">
      <c r="A447">
        <f t="shared" si="6"/>
        <v>0</v>
      </c>
      <c r="B447" t="s">
        <v>144</v>
      </c>
      <c r="C447" s="1">
        <v>45777</v>
      </c>
      <c r="D447" t="s">
        <v>1354</v>
      </c>
      <c r="E447" t="s">
        <v>1355</v>
      </c>
      <c r="F447">
        <v>1</v>
      </c>
      <c r="G447">
        <v>0</v>
      </c>
      <c r="H447">
        <v>0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300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300</v>
      </c>
      <c r="AC447" t="s">
        <v>147</v>
      </c>
      <c r="AD447" t="s">
        <v>226</v>
      </c>
      <c r="AE447">
        <v>37043</v>
      </c>
      <c r="AF447" t="s">
        <v>188</v>
      </c>
      <c r="AH447">
        <v>9999</v>
      </c>
      <c r="AI447" t="b">
        <v>0</v>
      </c>
      <c r="AJ447">
        <v>0</v>
      </c>
    </row>
    <row r="448" spans="1:36" x14ac:dyDescent="0.2">
      <c r="A448">
        <f t="shared" si="6"/>
        <v>0</v>
      </c>
      <c r="B448" t="s">
        <v>144</v>
      </c>
      <c r="C448" s="1">
        <v>45777</v>
      </c>
      <c r="D448" t="s">
        <v>1356</v>
      </c>
      <c r="E448" t="s">
        <v>1357</v>
      </c>
      <c r="F448">
        <v>1</v>
      </c>
      <c r="G448">
        <v>0</v>
      </c>
      <c r="H448">
        <v>0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300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300</v>
      </c>
      <c r="AC448" t="s">
        <v>147</v>
      </c>
      <c r="AD448" t="s">
        <v>205</v>
      </c>
      <c r="AE448">
        <v>34652</v>
      </c>
      <c r="AF448" t="s">
        <v>188</v>
      </c>
      <c r="AH448">
        <v>9999</v>
      </c>
      <c r="AI448" t="b">
        <v>1</v>
      </c>
      <c r="AJ448">
        <v>0</v>
      </c>
    </row>
    <row r="449" spans="1:36" x14ac:dyDescent="0.2">
      <c r="A449">
        <f t="shared" si="6"/>
        <v>0</v>
      </c>
      <c r="B449" t="s">
        <v>144</v>
      </c>
      <c r="C449" s="1">
        <v>45777</v>
      </c>
      <c r="D449" t="s">
        <v>1358</v>
      </c>
      <c r="E449" t="s">
        <v>1359</v>
      </c>
      <c r="F449">
        <v>1</v>
      </c>
      <c r="G449">
        <v>0</v>
      </c>
      <c r="H449">
        <v>0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300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300</v>
      </c>
      <c r="AC449" t="s">
        <v>147</v>
      </c>
      <c r="AD449" t="s">
        <v>205</v>
      </c>
      <c r="AE449">
        <v>34448</v>
      </c>
      <c r="AF449" t="s">
        <v>188</v>
      </c>
      <c r="AH449">
        <v>9999</v>
      </c>
      <c r="AI449" t="b">
        <v>0</v>
      </c>
      <c r="AJ449">
        <v>0</v>
      </c>
    </row>
    <row r="450" spans="1:36" x14ac:dyDescent="0.2">
      <c r="A450">
        <f t="shared" si="6"/>
        <v>0</v>
      </c>
      <c r="B450" t="s">
        <v>144</v>
      </c>
      <c r="C450" s="1">
        <v>45777</v>
      </c>
      <c r="D450" t="s">
        <v>1360</v>
      </c>
      <c r="E450" t="s">
        <v>1361</v>
      </c>
      <c r="F450">
        <v>1</v>
      </c>
      <c r="G450">
        <v>0</v>
      </c>
      <c r="H450">
        <v>0</v>
      </c>
      <c r="I450">
        <v>0</v>
      </c>
      <c r="J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300</v>
      </c>
      <c r="AC450" t="s">
        <v>147</v>
      </c>
      <c r="AD450" t="s">
        <v>148</v>
      </c>
      <c r="AE450">
        <v>66047</v>
      </c>
      <c r="AF450" t="s">
        <v>188</v>
      </c>
      <c r="AH450">
        <v>9999</v>
      </c>
      <c r="AI450" t="b">
        <v>0</v>
      </c>
      <c r="AJ450">
        <v>0</v>
      </c>
    </row>
    <row r="451" spans="1:36" x14ac:dyDescent="0.2">
      <c r="A451">
        <f t="shared" ref="A451:A514" si="7">AG451</f>
        <v>0</v>
      </c>
      <c r="B451" t="s">
        <v>144</v>
      </c>
      <c r="C451" s="1">
        <v>45777</v>
      </c>
      <c r="D451" t="s">
        <v>1362</v>
      </c>
      <c r="E451" t="s">
        <v>1363</v>
      </c>
      <c r="F451">
        <v>1</v>
      </c>
      <c r="G451">
        <v>0</v>
      </c>
      <c r="H451">
        <v>0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300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300</v>
      </c>
      <c r="AC451" t="s">
        <v>147</v>
      </c>
      <c r="AD451" t="s">
        <v>267</v>
      </c>
      <c r="AE451">
        <v>60120</v>
      </c>
      <c r="AF451" t="s">
        <v>188</v>
      </c>
      <c r="AH451">
        <v>9999</v>
      </c>
      <c r="AI451" t="b">
        <v>1</v>
      </c>
      <c r="AJ451">
        <v>0</v>
      </c>
    </row>
    <row r="452" spans="1:36" x14ac:dyDescent="0.2">
      <c r="A452">
        <f t="shared" si="7"/>
        <v>0</v>
      </c>
      <c r="B452" t="s">
        <v>144</v>
      </c>
      <c r="C452" s="1">
        <v>45777</v>
      </c>
      <c r="D452" t="s">
        <v>1364</v>
      </c>
      <c r="E452" t="s">
        <v>1365</v>
      </c>
      <c r="F452">
        <v>1</v>
      </c>
      <c r="G452">
        <v>0</v>
      </c>
      <c r="H452">
        <v>0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300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300</v>
      </c>
      <c r="AC452" t="s">
        <v>147</v>
      </c>
      <c r="AD452" t="s">
        <v>263</v>
      </c>
      <c r="AE452">
        <v>27707</v>
      </c>
      <c r="AF452" t="s">
        <v>188</v>
      </c>
      <c r="AH452">
        <v>9999</v>
      </c>
      <c r="AI452" t="b">
        <v>0</v>
      </c>
      <c r="AJ452">
        <v>0</v>
      </c>
    </row>
    <row r="453" spans="1:36" x14ac:dyDescent="0.2">
      <c r="A453">
        <f t="shared" si="7"/>
        <v>0</v>
      </c>
      <c r="B453" t="s">
        <v>144</v>
      </c>
      <c r="C453" s="1">
        <v>45777</v>
      </c>
      <c r="D453" t="s">
        <v>1366</v>
      </c>
      <c r="E453" t="s">
        <v>1367</v>
      </c>
      <c r="F453">
        <v>1</v>
      </c>
      <c r="G453">
        <v>0</v>
      </c>
      <c r="H453">
        <v>0</v>
      </c>
      <c r="I453">
        <v>45</v>
      </c>
      <c r="J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300</v>
      </c>
      <c r="W453">
        <v>900</v>
      </c>
      <c r="X453">
        <v>0</v>
      </c>
      <c r="Y453">
        <v>0</v>
      </c>
      <c r="Z453">
        <v>0</v>
      </c>
      <c r="AA453">
        <v>0</v>
      </c>
      <c r="AB453">
        <v>1200</v>
      </c>
      <c r="AC453" t="s">
        <v>147</v>
      </c>
      <c r="AD453" t="s">
        <v>307</v>
      </c>
      <c r="AE453">
        <v>6457</v>
      </c>
      <c r="AF453" t="s">
        <v>188</v>
      </c>
      <c r="AH453">
        <v>9999</v>
      </c>
      <c r="AI453" t="b">
        <v>1</v>
      </c>
      <c r="AJ453">
        <v>0</v>
      </c>
    </row>
    <row r="454" spans="1:36" x14ac:dyDescent="0.2">
      <c r="A454">
        <f t="shared" si="7"/>
        <v>0</v>
      </c>
      <c r="B454" t="s">
        <v>144</v>
      </c>
      <c r="C454" s="1">
        <v>45777</v>
      </c>
      <c r="D454" t="s">
        <v>1368</v>
      </c>
      <c r="E454" t="s">
        <v>1369</v>
      </c>
      <c r="F454">
        <v>1</v>
      </c>
      <c r="G454">
        <v>0</v>
      </c>
      <c r="H454">
        <v>0</v>
      </c>
      <c r="I454">
        <v>21</v>
      </c>
      <c r="J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300</v>
      </c>
      <c r="W454">
        <v>420</v>
      </c>
      <c r="X454">
        <v>0</v>
      </c>
      <c r="Y454">
        <v>0</v>
      </c>
      <c r="Z454">
        <v>0</v>
      </c>
      <c r="AA454">
        <v>0</v>
      </c>
      <c r="AB454">
        <v>720</v>
      </c>
      <c r="AC454" t="s">
        <v>147</v>
      </c>
      <c r="AD454" t="s">
        <v>205</v>
      </c>
      <c r="AE454">
        <v>32926</v>
      </c>
      <c r="AF454" t="s">
        <v>188</v>
      </c>
      <c r="AH454">
        <v>9999</v>
      </c>
      <c r="AI454" t="b">
        <v>0</v>
      </c>
      <c r="AJ454">
        <v>0</v>
      </c>
    </row>
    <row r="455" spans="1:36" x14ac:dyDescent="0.2">
      <c r="A455" t="str">
        <f t="shared" si="7"/>
        <v>Albrecht Auto Group</v>
      </c>
      <c r="B455" t="s">
        <v>144</v>
      </c>
      <c r="C455" s="1">
        <v>45777</v>
      </c>
      <c r="D455" t="s">
        <v>1370</v>
      </c>
      <c r="E455" t="s">
        <v>1371</v>
      </c>
      <c r="F455">
        <v>1</v>
      </c>
      <c r="G455">
        <v>0</v>
      </c>
      <c r="H455">
        <v>0</v>
      </c>
      <c r="I455">
        <v>0</v>
      </c>
      <c r="J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300</v>
      </c>
      <c r="AC455" t="s">
        <v>147</v>
      </c>
      <c r="AD455" t="s">
        <v>152</v>
      </c>
      <c r="AE455">
        <v>1757</v>
      </c>
      <c r="AF455" t="s">
        <v>188</v>
      </c>
      <c r="AG455" t="s">
        <v>1353</v>
      </c>
      <c r="AH455">
        <v>1860</v>
      </c>
      <c r="AI455" t="b">
        <v>1</v>
      </c>
      <c r="AJ455">
        <v>0</v>
      </c>
    </row>
    <row r="456" spans="1:36" x14ac:dyDescent="0.2">
      <c r="A456">
        <f t="shared" si="7"/>
        <v>0</v>
      </c>
      <c r="B456" t="s">
        <v>144</v>
      </c>
      <c r="C456" s="1">
        <v>45777</v>
      </c>
      <c r="D456" t="s">
        <v>1372</v>
      </c>
      <c r="E456" t="s">
        <v>1373</v>
      </c>
      <c r="F456">
        <v>1</v>
      </c>
      <c r="G456">
        <v>0</v>
      </c>
      <c r="H456">
        <v>0</v>
      </c>
      <c r="I456">
        <v>0</v>
      </c>
      <c r="J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300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300</v>
      </c>
      <c r="AC456" t="s">
        <v>147</v>
      </c>
      <c r="AD456" t="s">
        <v>1204</v>
      </c>
      <c r="AE456">
        <v>59801</v>
      </c>
      <c r="AF456" t="s">
        <v>188</v>
      </c>
      <c r="AH456">
        <v>9999</v>
      </c>
      <c r="AI456" t="b">
        <v>0</v>
      </c>
      <c r="AJ456">
        <v>0</v>
      </c>
    </row>
    <row r="457" spans="1:36" x14ac:dyDescent="0.2">
      <c r="A457" t="str">
        <f t="shared" si="7"/>
        <v>Mojave Auto Group</v>
      </c>
      <c r="B457" t="s">
        <v>144</v>
      </c>
      <c r="C457" s="1">
        <v>45777</v>
      </c>
      <c r="D457" t="s">
        <v>1374</v>
      </c>
      <c r="E457" t="s">
        <v>1375</v>
      </c>
      <c r="F457">
        <v>1</v>
      </c>
      <c r="G457">
        <v>0</v>
      </c>
      <c r="H457">
        <v>0</v>
      </c>
      <c r="I457">
        <v>0</v>
      </c>
      <c r="J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300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300</v>
      </c>
      <c r="AC457" t="s">
        <v>147</v>
      </c>
      <c r="AD457" t="s">
        <v>199</v>
      </c>
      <c r="AE457">
        <v>92311</v>
      </c>
      <c r="AF457" t="s">
        <v>188</v>
      </c>
      <c r="AG457" t="s">
        <v>1376</v>
      </c>
      <c r="AH457">
        <v>585</v>
      </c>
      <c r="AI457" t="b">
        <v>0</v>
      </c>
      <c r="AJ457">
        <v>0</v>
      </c>
    </row>
    <row r="458" spans="1:36" x14ac:dyDescent="0.2">
      <c r="A458">
        <f t="shared" si="7"/>
        <v>0</v>
      </c>
      <c r="B458" t="s">
        <v>144</v>
      </c>
      <c r="C458" s="1">
        <v>45777</v>
      </c>
      <c r="D458" t="s">
        <v>1377</v>
      </c>
      <c r="E458" t="s">
        <v>1378</v>
      </c>
      <c r="F458">
        <v>1</v>
      </c>
      <c r="G458">
        <v>0</v>
      </c>
      <c r="H458">
        <v>0</v>
      </c>
      <c r="I458">
        <v>0</v>
      </c>
      <c r="J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300</v>
      </c>
      <c r="AC458" t="s">
        <v>147</v>
      </c>
      <c r="AD458" t="s">
        <v>263</v>
      </c>
      <c r="AE458">
        <v>28110</v>
      </c>
      <c r="AF458" t="s">
        <v>188</v>
      </c>
      <c r="AH458">
        <v>9999</v>
      </c>
      <c r="AI458" t="b">
        <v>0</v>
      </c>
      <c r="AJ458">
        <v>0</v>
      </c>
    </row>
    <row r="459" spans="1:36" x14ac:dyDescent="0.2">
      <c r="A459">
        <f t="shared" si="7"/>
        <v>0</v>
      </c>
      <c r="B459" t="s">
        <v>144</v>
      </c>
      <c r="C459" s="1">
        <v>45777</v>
      </c>
      <c r="D459" t="s">
        <v>1379</v>
      </c>
      <c r="E459" t="s">
        <v>1380</v>
      </c>
      <c r="F459">
        <v>1</v>
      </c>
      <c r="G459">
        <v>0</v>
      </c>
      <c r="H459">
        <v>0</v>
      </c>
      <c r="I459">
        <v>0</v>
      </c>
      <c r="J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300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300</v>
      </c>
      <c r="AC459" t="s">
        <v>147</v>
      </c>
      <c r="AD459" t="s">
        <v>1381</v>
      </c>
      <c r="AE459">
        <v>25705</v>
      </c>
      <c r="AF459" t="s">
        <v>188</v>
      </c>
      <c r="AH459">
        <v>9999</v>
      </c>
      <c r="AI459" t="b">
        <v>0</v>
      </c>
      <c r="AJ459">
        <v>0</v>
      </c>
    </row>
    <row r="460" spans="1:36" x14ac:dyDescent="0.2">
      <c r="A460">
        <f t="shared" si="7"/>
        <v>0</v>
      </c>
      <c r="B460" t="s">
        <v>144</v>
      </c>
      <c r="C460" s="1">
        <v>45777</v>
      </c>
      <c r="D460" t="s">
        <v>1382</v>
      </c>
      <c r="E460" t="s">
        <v>1383</v>
      </c>
      <c r="F460">
        <v>1</v>
      </c>
      <c r="G460">
        <v>0</v>
      </c>
      <c r="H460">
        <v>0</v>
      </c>
      <c r="I460">
        <v>0</v>
      </c>
      <c r="J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300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300</v>
      </c>
      <c r="AC460" t="s">
        <v>147</v>
      </c>
      <c r="AD460" t="s">
        <v>156</v>
      </c>
      <c r="AE460">
        <v>8036</v>
      </c>
      <c r="AF460" t="s">
        <v>188</v>
      </c>
      <c r="AH460">
        <v>9999</v>
      </c>
      <c r="AI460" t="b">
        <v>1</v>
      </c>
      <c r="AJ460">
        <v>0</v>
      </c>
    </row>
    <row r="461" spans="1:36" x14ac:dyDescent="0.2">
      <c r="A461">
        <f t="shared" si="7"/>
        <v>0</v>
      </c>
      <c r="B461" t="s">
        <v>144</v>
      </c>
      <c r="C461" s="1">
        <v>45777</v>
      </c>
      <c r="D461" t="s">
        <v>1384</v>
      </c>
      <c r="E461" t="s">
        <v>1385</v>
      </c>
      <c r="F461">
        <v>1</v>
      </c>
      <c r="G461">
        <v>0</v>
      </c>
      <c r="H461">
        <v>0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300</v>
      </c>
      <c r="AC461" t="s">
        <v>147</v>
      </c>
      <c r="AD461" t="s">
        <v>287</v>
      </c>
      <c r="AE461">
        <v>19565</v>
      </c>
      <c r="AF461" t="s">
        <v>188</v>
      </c>
      <c r="AH461">
        <v>9999</v>
      </c>
      <c r="AI461" t="b">
        <v>1</v>
      </c>
      <c r="AJ461">
        <v>0</v>
      </c>
    </row>
    <row r="462" spans="1:36" x14ac:dyDescent="0.2">
      <c r="A462">
        <f t="shared" si="7"/>
        <v>0</v>
      </c>
      <c r="B462" t="s">
        <v>144</v>
      </c>
      <c r="C462" s="1">
        <v>45777</v>
      </c>
      <c r="D462" t="s">
        <v>1386</v>
      </c>
      <c r="E462" t="s">
        <v>1387</v>
      </c>
      <c r="F462">
        <v>1</v>
      </c>
      <c r="G462">
        <v>0</v>
      </c>
      <c r="H462">
        <v>0</v>
      </c>
      <c r="I462">
        <v>0</v>
      </c>
      <c r="J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300</v>
      </c>
      <c r="AC462" t="s">
        <v>147</v>
      </c>
      <c r="AD462" t="s">
        <v>287</v>
      </c>
      <c r="AE462">
        <v>17042</v>
      </c>
      <c r="AF462" t="s">
        <v>188</v>
      </c>
      <c r="AH462">
        <v>9999</v>
      </c>
      <c r="AI462" t="b">
        <v>1</v>
      </c>
      <c r="AJ462">
        <v>0</v>
      </c>
    </row>
    <row r="463" spans="1:36" x14ac:dyDescent="0.2">
      <c r="A463">
        <f t="shared" si="7"/>
        <v>0</v>
      </c>
      <c r="B463" t="s">
        <v>144</v>
      </c>
      <c r="C463" s="1">
        <v>45777</v>
      </c>
      <c r="D463" t="s">
        <v>1388</v>
      </c>
      <c r="E463" t="s">
        <v>1389</v>
      </c>
      <c r="F463">
        <v>1</v>
      </c>
      <c r="G463">
        <v>0</v>
      </c>
      <c r="H463">
        <v>0</v>
      </c>
      <c r="I463">
        <v>0</v>
      </c>
      <c r="J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300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300</v>
      </c>
      <c r="AC463" t="s">
        <v>147</v>
      </c>
      <c r="AD463" t="s">
        <v>226</v>
      </c>
      <c r="AE463">
        <v>37129</v>
      </c>
      <c r="AF463" t="s">
        <v>188</v>
      </c>
      <c r="AH463">
        <v>9999</v>
      </c>
      <c r="AI463" t="b">
        <v>0</v>
      </c>
      <c r="AJ463">
        <v>0</v>
      </c>
    </row>
    <row r="464" spans="1:36" x14ac:dyDescent="0.2">
      <c r="A464">
        <f t="shared" si="7"/>
        <v>0</v>
      </c>
      <c r="B464" t="s">
        <v>144</v>
      </c>
      <c r="C464" s="1">
        <v>45777</v>
      </c>
      <c r="D464" t="s">
        <v>1390</v>
      </c>
      <c r="E464" t="s">
        <v>1391</v>
      </c>
      <c r="F464">
        <v>1</v>
      </c>
      <c r="G464">
        <v>0</v>
      </c>
      <c r="H464">
        <v>0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300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300</v>
      </c>
      <c r="AC464" t="s">
        <v>147</v>
      </c>
      <c r="AD464" t="s">
        <v>199</v>
      </c>
      <c r="AE464">
        <v>94559</v>
      </c>
      <c r="AF464" t="s">
        <v>188</v>
      </c>
      <c r="AH464">
        <v>9999</v>
      </c>
      <c r="AI464" t="b">
        <v>1</v>
      </c>
      <c r="AJ464">
        <v>0</v>
      </c>
    </row>
    <row r="465" spans="1:36" x14ac:dyDescent="0.2">
      <c r="A465">
        <f t="shared" si="7"/>
        <v>0</v>
      </c>
      <c r="B465" t="s">
        <v>144</v>
      </c>
      <c r="C465" s="1">
        <v>45777</v>
      </c>
      <c r="D465" t="s">
        <v>1392</v>
      </c>
      <c r="E465" t="s">
        <v>1393</v>
      </c>
      <c r="F465">
        <v>1</v>
      </c>
      <c r="G465">
        <v>0</v>
      </c>
      <c r="H465">
        <v>0</v>
      </c>
      <c r="I465">
        <v>50</v>
      </c>
      <c r="J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300</v>
      </c>
      <c r="W465">
        <v>1000</v>
      </c>
      <c r="X465">
        <v>0</v>
      </c>
      <c r="Y465">
        <v>0</v>
      </c>
      <c r="Z465">
        <v>0</v>
      </c>
      <c r="AA465">
        <v>0</v>
      </c>
      <c r="AB465">
        <v>1300</v>
      </c>
      <c r="AC465" t="s">
        <v>147</v>
      </c>
      <c r="AD465" t="s">
        <v>233</v>
      </c>
      <c r="AE465">
        <v>21093</v>
      </c>
      <c r="AF465" t="s">
        <v>188</v>
      </c>
      <c r="AH465">
        <v>9999</v>
      </c>
      <c r="AI465" t="b">
        <v>1</v>
      </c>
      <c r="AJ465">
        <v>0</v>
      </c>
    </row>
    <row r="466" spans="1:36" x14ac:dyDescent="0.2">
      <c r="A466">
        <f t="shared" si="7"/>
        <v>0</v>
      </c>
      <c r="B466" t="s">
        <v>144</v>
      </c>
      <c r="C466" s="1">
        <v>45777</v>
      </c>
      <c r="D466" t="s">
        <v>1394</v>
      </c>
      <c r="E466" t="s">
        <v>1395</v>
      </c>
      <c r="F466">
        <v>1</v>
      </c>
      <c r="G466">
        <v>0</v>
      </c>
      <c r="H466">
        <v>0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300</v>
      </c>
      <c r="AC466" t="s">
        <v>147</v>
      </c>
      <c r="AD466" t="s">
        <v>182</v>
      </c>
      <c r="AE466">
        <v>70615</v>
      </c>
      <c r="AF466" t="s">
        <v>188</v>
      </c>
      <c r="AH466">
        <v>9999</v>
      </c>
      <c r="AI466" t="b">
        <v>0</v>
      </c>
      <c r="AJ466">
        <v>0</v>
      </c>
    </row>
    <row r="467" spans="1:36" x14ac:dyDescent="0.2">
      <c r="A467">
        <f t="shared" si="7"/>
        <v>0</v>
      </c>
      <c r="B467" t="s">
        <v>144</v>
      </c>
      <c r="C467" s="1">
        <v>45777</v>
      </c>
      <c r="D467" t="s">
        <v>1396</v>
      </c>
      <c r="E467" t="s">
        <v>1397</v>
      </c>
      <c r="F467">
        <v>1</v>
      </c>
      <c r="G467">
        <v>0</v>
      </c>
      <c r="H467">
        <v>0</v>
      </c>
      <c r="I467">
        <v>0</v>
      </c>
      <c r="J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300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300</v>
      </c>
      <c r="AC467" t="s">
        <v>147</v>
      </c>
      <c r="AD467" t="s">
        <v>1333</v>
      </c>
      <c r="AE467">
        <v>96819</v>
      </c>
      <c r="AF467" t="s">
        <v>188</v>
      </c>
      <c r="AH467">
        <v>9999</v>
      </c>
      <c r="AI467" t="b">
        <v>0</v>
      </c>
      <c r="AJ467">
        <v>0</v>
      </c>
    </row>
    <row r="468" spans="1:36" x14ac:dyDescent="0.2">
      <c r="A468">
        <f t="shared" si="7"/>
        <v>0</v>
      </c>
      <c r="B468" t="s">
        <v>144</v>
      </c>
      <c r="C468" s="1">
        <v>45777</v>
      </c>
      <c r="D468" t="s">
        <v>1398</v>
      </c>
      <c r="E468" t="s">
        <v>1399</v>
      </c>
      <c r="F468">
        <v>1</v>
      </c>
      <c r="G468">
        <v>0</v>
      </c>
      <c r="H468">
        <v>0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300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300</v>
      </c>
      <c r="AC468" t="s">
        <v>147</v>
      </c>
      <c r="AD468" t="s">
        <v>152</v>
      </c>
      <c r="AE468">
        <v>2301</v>
      </c>
      <c r="AF468" t="s">
        <v>188</v>
      </c>
      <c r="AH468">
        <v>9999</v>
      </c>
      <c r="AI468" t="b">
        <v>1</v>
      </c>
      <c r="AJ468">
        <v>0</v>
      </c>
    </row>
    <row r="469" spans="1:36" x14ac:dyDescent="0.2">
      <c r="A469">
        <f t="shared" si="7"/>
        <v>0</v>
      </c>
      <c r="B469" t="s">
        <v>144</v>
      </c>
      <c r="C469" s="1">
        <v>45777</v>
      </c>
      <c r="D469" t="s">
        <v>1400</v>
      </c>
      <c r="E469" t="s">
        <v>1401</v>
      </c>
      <c r="F469">
        <v>1</v>
      </c>
      <c r="G469">
        <v>0</v>
      </c>
      <c r="H469">
        <v>0</v>
      </c>
      <c r="I469">
        <v>0</v>
      </c>
      <c r="J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300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300</v>
      </c>
      <c r="AC469" t="s">
        <v>147</v>
      </c>
      <c r="AD469" t="s">
        <v>156</v>
      </c>
      <c r="AE469">
        <v>7512</v>
      </c>
      <c r="AF469" t="s">
        <v>188</v>
      </c>
      <c r="AH469">
        <v>9999</v>
      </c>
      <c r="AI469" t="b">
        <v>1</v>
      </c>
      <c r="AJ469">
        <v>0</v>
      </c>
    </row>
    <row r="470" spans="1:36" x14ac:dyDescent="0.2">
      <c r="A470" t="str">
        <f t="shared" si="7"/>
        <v>Integrity Automotive Holdings</v>
      </c>
      <c r="B470" t="s">
        <v>144</v>
      </c>
      <c r="C470" s="1">
        <v>45777</v>
      </c>
      <c r="D470" t="s">
        <v>1402</v>
      </c>
      <c r="E470" t="s">
        <v>1403</v>
      </c>
      <c r="F470">
        <v>1</v>
      </c>
      <c r="G470">
        <v>0</v>
      </c>
      <c r="H470">
        <v>0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300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300</v>
      </c>
      <c r="AC470" t="s">
        <v>147</v>
      </c>
      <c r="AD470" t="s">
        <v>161</v>
      </c>
      <c r="AE470">
        <v>10573</v>
      </c>
      <c r="AF470" t="s">
        <v>188</v>
      </c>
      <c r="AG470" t="s">
        <v>1404</v>
      </c>
      <c r="AH470">
        <v>9999</v>
      </c>
      <c r="AI470" t="b">
        <v>1</v>
      </c>
      <c r="AJ470">
        <v>0</v>
      </c>
    </row>
    <row r="471" spans="1:36" x14ac:dyDescent="0.2">
      <c r="A471">
        <f t="shared" si="7"/>
        <v>0</v>
      </c>
      <c r="B471" t="s">
        <v>144</v>
      </c>
      <c r="C471" s="1">
        <v>45777</v>
      </c>
      <c r="D471" t="s">
        <v>1405</v>
      </c>
      <c r="E471" t="s">
        <v>1406</v>
      </c>
      <c r="F471">
        <v>1</v>
      </c>
      <c r="G471">
        <v>0</v>
      </c>
      <c r="H471">
        <v>0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300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300</v>
      </c>
      <c r="AC471" t="s">
        <v>147</v>
      </c>
      <c r="AD471" t="s">
        <v>199</v>
      </c>
      <c r="AE471">
        <v>93313</v>
      </c>
      <c r="AF471" t="s">
        <v>188</v>
      </c>
      <c r="AH471">
        <v>9999</v>
      </c>
      <c r="AI471" t="b">
        <v>0</v>
      </c>
      <c r="AJ471">
        <v>0</v>
      </c>
    </row>
    <row r="472" spans="1:36" x14ac:dyDescent="0.2">
      <c r="A472">
        <f t="shared" si="7"/>
        <v>0</v>
      </c>
      <c r="B472" t="s">
        <v>144</v>
      </c>
      <c r="C472" s="1">
        <v>45777</v>
      </c>
      <c r="D472" t="s">
        <v>1407</v>
      </c>
      <c r="E472" t="s">
        <v>1408</v>
      </c>
      <c r="F472">
        <v>1</v>
      </c>
      <c r="G472">
        <v>0</v>
      </c>
      <c r="H472">
        <v>0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300</v>
      </c>
      <c r="AC472" t="s">
        <v>147</v>
      </c>
      <c r="AD472" t="s">
        <v>263</v>
      </c>
      <c r="AE472">
        <v>28328</v>
      </c>
      <c r="AF472" t="s">
        <v>188</v>
      </c>
      <c r="AH472">
        <v>9999</v>
      </c>
      <c r="AI472" t="b">
        <v>0</v>
      </c>
      <c r="AJ472">
        <v>0</v>
      </c>
    </row>
    <row r="473" spans="1:36" x14ac:dyDescent="0.2">
      <c r="A473">
        <f t="shared" si="7"/>
        <v>0</v>
      </c>
      <c r="B473" t="s">
        <v>144</v>
      </c>
      <c r="C473" s="1">
        <v>45777</v>
      </c>
      <c r="D473" t="s">
        <v>1409</v>
      </c>
      <c r="E473" t="s">
        <v>1410</v>
      </c>
      <c r="F473">
        <v>1</v>
      </c>
      <c r="G473">
        <v>0</v>
      </c>
      <c r="H473">
        <v>0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300</v>
      </c>
      <c r="AC473" t="s">
        <v>147</v>
      </c>
      <c r="AD473" t="s">
        <v>226</v>
      </c>
      <c r="AE473">
        <v>38501</v>
      </c>
      <c r="AF473" t="s">
        <v>188</v>
      </c>
      <c r="AH473">
        <v>9999</v>
      </c>
      <c r="AI473" t="b">
        <v>0</v>
      </c>
      <c r="AJ473">
        <v>0</v>
      </c>
    </row>
    <row r="474" spans="1:36" x14ac:dyDescent="0.2">
      <c r="A474">
        <f t="shared" si="7"/>
        <v>0</v>
      </c>
      <c r="B474" t="s">
        <v>144</v>
      </c>
      <c r="C474" s="1">
        <v>45777</v>
      </c>
      <c r="D474" t="s">
        <v>1411</v>
      </c>
      <c r="E474" t="s">
        <v>1412</v>
      </c>
      <c r="F474">
        <v>1</v>
      </c>
      <c r="G474">
        <v>0</v>
      </c>
      <c r="H474">
        <v>0</v>
      </c>
      <c r="I474">
        <v>0</v>
      </c>
      <c r="J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300</v>
      </c>
      <c r="AC474" t="s">
        <v>147</v>
      </c>
      <c r="AD474" t="s">
        <v>226</v>
      </c>
      <c r="AE474">
        <v>37067</v>
      </c>
      <c r="AF474" t="s">
        <v>188</v>
      </c>
      <c r="AH474">
        <v>9999</v>
      </c>
      <c r="AI474" t="b">
        <v>0</v>
      </c>
      <c r="AJ474">
        <v>0</v>
      </c>
    </row>
    <row r="475" spans="1:36" x14ac:dyDescent="0.2">
      <c r="A475">
        <f t="shared" si="7"/>
        <v>0</v>
      </c>
      <c r="B475" t="s">
        <v>144</v>
      </c>
      <c r="C475" s="1">
        <v>45777</v>
      </c>
      <c r="D475" t="s">
        <v>1413</v>
      </c>
      <c r="E475" t="s">
        <v>1414</v>
      </c>
      <c r="F475">
        <v>1</v>
      </c>
      <c r="G475">
        <v>0</v>
      </c>
      <c r="H475">
        <v>0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300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300</v>
      </c>
      <c r="AC475" t="s">
        <v>147</v>
      </c>
      <c r="AD475" t="s">
        <v>253</v>
      </c>
      <c r="AE475">
        <v>48124</v>
      </c>
      <c r="AF475" t="s">
        <v>188</v>
      </c>
      <c r="AH475">
        <v>9999</v>
      </c>
      <c r="AI475" t="b">
        <v>0</v>
      </c>
      <c r="AJ475">
        <v>0</v>
      </c>
    </row>
    <row r="476" spans="1:36" x14ac:dyDescent="0.2">
      <c r="A476">
        <f t="shared" si="7"/>
        <v>0</v>
      </c>
      <c r="B476" t="s">
        <v>144</v>
      </c>
      <c r="C476" s="1">
        <v>45777</v>
      </c>
      <c r="D476" t="s">
        <v>1415</v>
      </c>
      <c r="E476" t="s">
        <v>1416</v>
      </c>
      <c r="F476">
        <v>1</v>
      </c>
      <c r="G476">
        <v>0</v>
      </c>
      <c r="H476">
        <v>0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300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300</v>
      </c>
      <c r="AC476" t="s">
        <v>147</v>
      </c>
      <c r="AD476" t="s">
        <v>199</v>
      </c>
      <c r="AE476">
        <v>95757</v>
      </c>
      <c r="AF476" t="s">
        <v>188</v>
      </c>
      <c r="AH476">
        <v>9999</v>
      </c>
      <c r="AI476" t="b">
        <v>0</v>
      </c>
      <c r="AJ476">
        <v>0</v>
      </c>
    </row>
    <row r="477" spans="1:36" x14ac:dyDescent="0.2">
      <c r="A477">
        <f t="shared" si="7"/>
        <v>0</v>
      </c>
      <c r="B477" t="s">
        <v>144</v>
      </c>
      <c r="C477" s="1">
        <v>45777</v>
      </c>
      <c r="D477" t="s">
        <v>1417</v>
      </c>
      <c r="E477" t="s">
        <v>1418</v>
      </c>
      <c r="F477">
        <v>1</v>
      </c>
      <c r="G477">
        <v>0</v>
      </c>
      <c r="H477">
        <v>0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300</v>
      </c>
      <c r="AC477" t="s">
        <v>147</v>
      </c>
      <c r="AD477" t="s">
        <v>220</v>
      </c>
      <c r="AE477">
        <v>35901</v>
      </c>
      <c r="AF477" t="s">
        <v>188</v>
      </c>
      <c r="AH477">
        <v>9999</v>
      </c>
      <c r="AI477" t="b">
        <v>0</v>
      </c>
      <c r="AJ477">
        <v>0</v>
      </c>
    </row>
    <row r="478" spans="1:36" x14ac:dyDescent="0.2">
      <c r="A478">
        <f t="shared" si="7"/>
        <v>0</v>
      </c>
      <c r="B478" t="s">
        <v>144</v>
      </c>
      <c r="C478" s="1">
        <v>45777</v>
      </c>
      <c r="D478" t="s">
        <v>1419</v>
      </c>
      <c r="E478" t="s">
        <v>1420</v>
      </c>
      <c r="F478">
        <v>1</v>
      </c>
      <c r="G478">
        <v>0</v>
      </c>
      <c r="H478">
        <v>0</v>
      </c>
      <c r="I478">
        <v>43</v>
      </c>
      <c r="J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300</v>
      </c>
      <c r="W478">
        <v>860</v>
      </c>
      <c r="X478">
        <v>0</v>
      </c>
      <c r="Y478">
        <v>0</v>
      </c>
      <c r="Z478">
        <v>0</v>
      </c>
      <c r="AA478">
        <v>0</v>
      </c>
      <c r="AB478">
        <v>1160</v>
      </c>
      <c r="AC478" t="s">
        <v>147</v>
      </c>
      <c r="AD478" t="s">
        <v>161</v>
      </c>
      <c r="AE478">
        <v>11550</v>
      </c>
      <c r="AF478" t="s">
        <v>188</v>
      </c>
      <c r="AH478">
        <v>9999</v>
      </c>
      <c r="AI478" t="b">
        <v>1</v>
      </c>
      <c r="AJ478">
        <v>0</v>
      </c>
    </row>
    <row r="479" spans="1:36" x14ac:dyDescent="0.2">
      <c r="A479">
        <f t="shared" si="7"/>
        <v>0</v>
      </c>
      <c r="B479" t="s">
        <v>144</v>
      </c>
      <c r="C479" s="1">
        <v>45777</v>
      </c>
      <c r="D479" t="s">
        <v>1421</v>
      </c>
      <c r="E479" t="s">
        <v>1422</v>
      </c>
      <c r="F479">
        <v>1</v>
      </c>
      <c r="G479">
        <v>0</v>
      </c>
      <c r="H479">
        <v>0</v>
      </c>
      <c r="I479">
        <v>0</v>
      </c>
      <c r="J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300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300</v>
      </c>
      <c r="AC479" t="s">
        <v>147</v>
      </c>
      <c r="AD479" t="s">
        <v>706</v>
      </c>
      <c r="AE479">
        <v>29651</v>
      </c>
      <c r="AF479" t="s">
        <v>188</v>
      </c>
      <c r="AH479">
        <v>9999</v>
      </c>
      <c r="AI479" t="b">
        <v>0</v>
      </c>
      <c r="AJ479">
        <v>0</v>
      </c>
    </row>
    <row r="480" spans="1:36" x14ac:dyDescent="0.2">
      <c r="A480" t="str">
        <f t="shared" si="7"/>
        <v>PSD Automotive Group</v>
      </c>
      <c r="B480" t="s">
        <v>144</v>
      </c>
      <c r="C480" s="1">
        <v>45777</v>
      </c>
      <c r="D480" t="s">
        <v>1423</v>
      </c>
      <c r="E480" t="s">
        <v>1424</v>
      </c>
      <c r="F480">
        <v>1</v>
      </c>
      <c r="G480">
        <v>0</v>
      </c>
      <c r="H480">
        <v>0</v>
      </c>
      <c r="I480">
        <v>26</v>
      </c>
      <c r="J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300</v>
      </c>
      <c r="W480">
        <v>520</v>
      </c>
      <c r="X480">
        <v>0</v>
      </c>
      <c r="Y480">
        <v>0</v>
      </c>
      <c r="Z480">
        <v>0</v>
      </c>
      <c r="AA480">
        <v>0</v>
      </c>
      <c r="AB480">
        <v>820</v>
      </c>
      <c r="AC480" t="s">
        <v>147</v>
      </c>
      <c r="AD480" t="s">
        <v>161</v>
      </c>
      <c r="AE480">
        <v>11746</v>
      </c>
      <c r="AF480" t="s">
        <v>188</v>
      </c>
      <c r="AG480" t="s">
        <v>963</v>
      </c>
      <c r="AH480">
        <v>9999</v>
      </c>
      <c r="AI480" t="b">
        <v>1</v>
      </c>
      <c r="AJ480">
        <v>0</v>
      </c>
    </row>
    <row r="481" spans="1:36" x14ac:dyDescent="0.2">
      <c r="A481">
        <f t="shared" si="7"/>
        <v>0</v>
      </c>
      <c r="B481" t="s">
        <v>144</v>
      </c>
      <c r="C481" s="1">
        <v>45777</v>
      </c>
      <c r="D481" t="s">
        <v>1425</v>
      </c>
      <c r="E481" t="s">
        <v>1426</v>
      </c>
      <c r="F481">
        <v>1</v>
      </c>
      <c r="G481">
        <v>0</v>
      </c>
      <c r="H481">
        <v>0</v>
      </c>
      <c r="I481">
        <v>0</v>
      </c>
      <c r="J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300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300</v>
      </c>
      <c r="AC481" t="s">
        <v>147</v>
      </c>
      <c r="AD481" t="s">
        <v>199</v>
      </c>
      <c r="AE481">
        <v>92618</v>
      </c>
      <c r="AF481" t="s">
        <v>188</v>
      </c>
      <c r="AH481">
        <v>9999</v>
      </c>
      <c r="AI481" t="b">
        <v>1</v>
      </c>
      <c r="AJ481">
        <v>0</v>
      </c>
    </row>
    <row r="482" spans="1:36" x14ac:dyDescent="0.2">
      <c r="A482">
        <f t="shared" si="7"/>
        <v>0</v>
      </c>
      <c r="B482" t="s">
        <v>144</v>
      </c>
      <c r="C482" s="1">
        <v>45777</v>
      </c>
      <c r="D482" t="s">
        <v>1427</v>
      </c>
      <c r="E482" t="s">
        <v>1428</v>
      </c>
      <c r="F482">
        <v>1</v>
      </c>
      <c r="G482">
        <v>0</v>
      </c>
      <c r="H482">
        <v>0</v>
      </c>
      <c r="I482">
        <v>0</v>
      </c>
      <c r="J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300</v>
      </c>
      <c r="AC482" t="s">
        <v>147</v>
      </c>
      <c r="AD482" t="s">
        <v>800</v>
      </c>
      <c r="AE482">
        <v>88005</v>
      </c>
      <c r="AF482" t="s">
        <v>188</v>
      </c>
      <c r="AH482">
        <v>9999</v>
      </c>
      <c r="AI482" t="b">
        <v>0</v>
      </c>
      <c r="AJ482">
        <v>0</v>
      </c>
    </row>
    <row r="483" spans="1:36" x14ac:dyDescent="0.2">
      <c r="A483">
        <f t="shared" si="7"/>
        <v>0</v>
      </c>
      <c r="B483" t="s">
        <v>144</v>
      </c>
      <c r="C483" s="1">
        <v>45777</v>
      </c>
      <c r="D483" t="s">
        <v>1429</v>
      </c>
      <c r="E483" t="s">
        <v>1430</v>
      </c>
      <c r="F483">
        <v>1</v>
      </c>
      <c r="G483">
        <v>0</v>
      </c>
      <c r="H483">
        <v>0</v>
      </c>
      <c r="I483">
        <v>0</v>
      </c>
      <c r="J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300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300</v>
      </c>
      <c r="AC483" t="s">
        <v>147</v>
      </c>
      <c r="AD483" t="s">
        <v>1042</v>
      </c>
      <c r="AE483">
        <v>73501</v>
      </c>
      <c r="AF483" t="s">
        <v>188</v>
      </c>
      <c r="AH483">
        <v>9999</v>
      </c>
      <c r="AI483" t="b">
        <v>0</v>
      </c>
      <c r="AJ483">
        <v>0</v>
      </c>
    </row>
    <row r="484" spans="1:36" x14ac:dyDescent="0.2">
      <c r="A484" t="str">
        <f t="shared" si="7"/>
        <v>Smith Auto Group</v>
      </c>
      <c r="B484" t="s">
        <v>144</v>
      </c>
      <c r="C484" s="1">
        <v>45777</v>
      </c>
      <c r="D484" t="s">
        <v>1431</v>
      </c>
      <c r="E484" t="s">
        <v>1432</v>
      </c>
      <c r="F484">
        <v>1</v>
      </c>
      <c r="G484">
        <v>0</v>
      </c>
      <c r="H484">
        <v>0</v>
      </c>
      <c r="I484">
        <v>38</v>
      </c>
      <c r="J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300</v>
      </c>
      <c r="W484">
        <v>760</v>
      </c>
      <c r="X484">
        <v>0</v>
      </c>
      <c r="Y484">
        <v>0</v>
      </c>
      <c r="Z484">
        <v>0</v>
      </c>
      <c r="AA484">
        <v>500</v>
      </c>
      <c r="AB484">
        <v>1560</v>
      </c>
      <c r="AC484" t="s">
        <v>147</v>
      </c>
      <c r="AD484" t="s">
        <v>217</v>
      </c>
      <c r="AE484">
        <v>30122</v>
      </c>
      <c r="AF484" t="s">
        <v>188</v>
      </c>
      <c r="AG484" t="s">
        <v>1433</v>
      </c>
      <c r="AH484">
        <v>9999</v>
      </c>
      <c r="AI484" t="b">
        <v>0</v>
      </c>
      <c r="AJ484">
        <v>0</v>
      </c>
    </row>
    <row r="485" spans="1:36" x14ac:dyDescent="0.2">
      <c r="A485">
        <f t="shared" si="7"/>
        <v>0</v>
      </c>
      <c r="B485" t="s">
        <v>144</v>
      </c>
      <c r="C485" s="1">
        <v>45777</v>
      </c>
      <c r="D485" t="s">
        <v>1434</v>
      </c>
      <c r="E485" t="s">
        <v>1435</v>
      </c>
      <c r="F485">
        <v>1</v>
      </c>
      <c r="G485">
        <v>0</v>
      </c>
      <c r="H485">
        <v>0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300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300</v>
      </c>
      <c r="AC485" t="s">
        <v>147</v>
      </c>
      <c r="AD485" t="s">
        <v>263</v>
      </c>
      <c r="AE485">
        <v>28358</v>
      </c>
      <c r="AF485" t="s">
        <v>188</v>
      </c>
      <c r="AH485">
        <v>9999</v>
      </c>
      <c r="AI485" t="b">
        <v>0</v>
      </c>
      <c r="AJ485">
        <v>0</v>
      </c>
    </row>
    <row r="486" spans="1:36" x14ac:dyDescent="0.2">
      <c r="A486">
        <f t="shared" si="7"/>
        <v>0</v>
      </c>
      <c r="B486" t="s">
        <v>144</v>
      </c>
      <c r="C486" s="1">
        <v>45777</v>
      </c>
      <c r="D486" t="s">
        <v>1436</v>
      </c>
      <c r="E486" t="s">
        <v>1437</v>
      </c>
      <c r="F486">
        <v>1</v>
      </c>
      <c r="G486">
        <v>0</v>
      </c>
      <c r="H486">
        <v>0</v>
      </c>
      <c r="I486">
        <v>0</v>
      </c>
      <c r="J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300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300</v>
      </c>
      <c r="AC486" t="s">
        <v>147</v>
      </c>
      <c r="AD486" t="s">
        <v>253</v>
      </c>
      <c r="AE486">
        <v>48038</v>
      </c>
      <c r="AF486" t="s">
        <v>188</v>
      </c>
      <c r="AH486">
        <v>9999</v>
      </c>
      <c r="AI486" t="b">
        <v>0</v>
      </c>
      <c r="AJ486">
        <v>0</v>
      </c>
    </row>
    <row r="487" spans="1:36" x14ac:dyDescent="0.2">
      <c r="A487">
        <f t="shared" si="7"/>
        <v>0</v>
      </c>
      <c r="B487" t="s">
        <v>144</v>
      </c>
      <c r="C487" s="1">
        <v>45777</v>
      </c>
      <c r="D487" t="s">
        <v>1438</v>
      </c>
      <c r="E487" t="s">
        <v>1439</v>
      </c>
      <c r="F487">
        <v>1</v>
      </c>
      <c r="G487">
        <v>0</v>
      </c>
      <c r="H487">
        <v>0</v>
      </c>
      <c r="I487">
        <v>13</v>
      </c>
      <c r="J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300</v>
      </c>
      <c r="W487">
        <v>260</v>
      </c>
      <c r="X487">
        <v>0</v>
      </c>
      <c r="Y487">
        <v>0</v>
      </c>
      <c r="Z487">
        <v>0</v>
      </c>
      <c r="AA487">
        <v>0</v>
      </c>
      <c r="AB487">
        <v>560</v>
      </c>
      <c r="AC487" t="s">
        <v>147</v>
      </c>
      <c r="AD487" t="s">
        <v>1042</v>
      </c>
      <c r="AE487">
        <v>74401</v>
      </c>
      <c r="AF487" t="s">
        <v>188</v>
      </c>
      <c r="AH487">
        <v>9999</v>
      </c>
      <c r="AI487" t="b">
        <v>0</v>
      </c>
      <c r="AJ487">
        <v>0</v>
      </c>
    </row>
    <row r="488" spans="1:36" x14ac:dyDescent="0.2">
      <c r="A488">
        <f t="shared" si="7"/>
        <v>0</v>
      </c>
      <c r="B488" t="s">
        <v>144</v>
      </c>
      <c r="C488" s="1">
        <v>45777</v>
      </c>
      <c r="D488" t="s">
        <v>1440</v>
      </c>
      <c r="E488" t="s">
        <v>1441</v>
      </c>
      <c r="F488">
        <v>1</v>
      </c>
      <c r="G488">
        <v>0</v>
      </c>
      <c r="H488">
        <v>0</v>
      </c>
      <c r="I488">
        <v>56</v>
      </c>
      <c r="J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300</v>
      </c>
      <c r="W488">
        <v>1120</v>
      </c>
      <c r="X488">
        <v>0</v>
      </c>
      <c r="Y488">
        <v>0</v>
      </c>
      <c r="Z488">
        <v>0</v>
      </c>
      <c r="AA488">
        <v>500</v>
      </c>
      <c r="AB488">
        <v>1920</v>
      </c>
      <c r="AC488" t="s">
        <v>147</v>
      </c>
      <c r="AD488" t="s">
        <v>217</v>
      </c>
      <c r="AE488">
        <v>30265</v>
      </c>
      <c r="AF488" t="s">
        <v>188</v>
      </c>
      <c r="AH488">
        <v>9999</v>
      </c>
      <c r="AI488" t="b">
        <v>0</v>
      </c>
      <c r="AJ488">
        <v>0</v>
      </c>
    </row>
    <row r="489" spans="1:36" x14ac:dyDescent="0.2">
      <c r="A489">
        <f t="shared" si="7"/>
        <v>0</v>
      </c>
      <c r="B489" t="s">
        <v>144</v>
      </c>
      <c r="C489" s="1">
        <v>45777</v>
      </c>
      <c r="D489" t="s">
        <v>1442</v>
      </c>
      <c r="E489" t="s">
        <v>1443</v>
      </c>
      <c r="F489">
        <v>1</v>
      </c>
      <c r="G489">
        <v>0</v>
      </c>
      <c r="H489">
        <v>0</v>
      </c>
      <c r="I489">
        <v>0</v>
      </c>
      <c r="J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300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300</v>
      </c>
      <c r="AC489" t="s">
        <v>147</v>
      </c>
      <c r="AD489" t="s">
        <v>706</v>
      </c>
      <c r="AE489">
        <v>29118</v>
      </c>
      <c r="AF489" t="s">
        <v>188</v>
      </c>
      <c r="AH489">
        <v>9999</v>
      </c>
      <c r="AI489" t="b">
        <v>0</v>
      </c>
      <c r="AJ489">
        <v>0</v>
      </c>
    </row>
    <row r="490" spans="1:36" x14ac:dyDescent="0.2">
      <c r="A490">
        <f t="shared" si="7"/>
        <v>0</v>
      </c>
      <c r="B490" t="s">
        <v>144</v>
      </c>
      <c r="C490" s="1">
        <v>45777</v>
      </c>
      <c r="D490" t="s">
        <v>1444</v>
      </c>
      <c r="E490" t="s">
        <v>1445</v>
      </c>
      <c r="F490">
        <v>1</v>
      </c>
      <c r="G490">
        <v>0</v>
      </c>
      <c r="H490">
        <v>0</v>
      </c>
      <c r="I490">
        <v>32</v>
      </c>
      <c r="J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300</v>
      </c>
      <c r="W490">
        <v>640</v>
      </c>
      <c r="X490">
        <v>0</v>
      </c>
      <c r="Y490">
        <v>0</v>
      </c>
      <c r="Z490">
        <v>0</v>
      </c>
      <c r="AA490">
        <v>0</v>
      </c>
      <c r="AB490">
        <v>940</v>
      </c>
      <c r="AC490" t="s">
        <v>147</v>
      </c>
      <c r="AD490" t="s">
        <v>240</v>
      </c>
      <c r="AE490">
        <v>23233</v>
      </c>
      <c r="AF490" t="s">
        <v>188</v>
      </c>
      <c r="AH490">
        <v>9999</v>
      </c>
      <c r="AI490" t="b">
        <v>1</v>
      </c>
      <c r="AJ490">
        <v>0</v>
      </c>
    </row>
    <row r="491" spans="1:36" x14ac:dyDescent="0.2">
      <c r="A491">
        <f t="shared" si="7"/>
        <v>0</v>
      </c>
      <c r="B491" t="s">
        <v>144</v>
      </c>
      <c r="C491" s="1">
        <v>45777</v>
      </c>
      <c r="D491" t="s">
        <v>1446</v>
      </c>
      <c r="E491" t="s">
        <v>1447</v>
      </c>
      <c r="F491">
        <v>1</v>
      </c>
      <c r="G491">
        <v>0</v>
      </c>
      <c r="H491">
        <v>0</v>
      </c>
      <c r="I491">
        <v>0</v>
      </c>
      <c r="J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300</v>
      </c>
      <c r="AC491" t="s">
        <v>147</v>
      </c>
      <c r="AD491" t="s">
        <v>226</v>
      </c>
      <c r="AE491">
        <v>37115</v>
      </c>
      <c r="AF491" t="s">
        <v>188</v>
      </c>
      <c r="AH491">
        <v>9999</v>
      </c>
      <c r="AI491" t="b">
        <v>0</v>
      </c>
      <c r="AJ491">
        <v>0</v>
      </c>
    </row>
    <row r="492" spans="1:36" x14ac:dyDescent="0.2">
      <c r="A492">
        <f t="shared" si="7"/>
        <v>0</v>
      </c>
      <c r="B492" t="s">
        <v>144</v>
      </c>
      <c r="C492" s="1">
        <v>45777</v>
      </c>
      <c r="D492" t="s">
        <v>1448</v>
      </c>
      <c r="E492" t="s">
        <v>1449</v>
      </c>
      <c r="F492">
        <v>1</v>
      </c>
      <c r="G492">
        <v>0</v>
      </c>
      <c r="H492">
        <v>0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300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300</v>
      </c>
      <c r="AC492" t="s">
        <v>147</v>
      </c>
      <c r="AD492" t="s">
        <v>195</v>
      </c>
      <c r="AE492">
        <v>55901</v>
      </c>
      <c r="AF492" t="s">
        <v>188</v>
      </c>
      <c r="AH492">
        <v>9999</v>
      </c>
      <c r="AI492" t="b">
        <v>0</v>
      </c>
      <c r="AJ492">
        <v>0</v>
      </c>
    </row>
    <row r="493" spans="1:36" x14ac:dyDescent="0.2">
      <c r="A493">
        <f t="shared" si="7"/>
        <v>0</v>
      </c>
      <c r="B493" t="s">
        <v>144</v>
      </c>
      <c r="C493" s="1">
        <v>45777</v>
      </c>
      <c r="D493" t="s">
        <v>1450</v>
      </c>
      <c r="E493" t="s">
        <v>1451</v>
      </c>
      <c r="F493">
        <v>1</v>
      </c>
      <c r="G493">
        <v>0</v>
      </c>
      <c r="H493">
        <v>0</v>
      </c>
      <c r="I493">
        <v>18</v>
      </c>
      <c r="J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300</v>
      </c>
      <c r="W493">
        <v>360</v>
      </c>
      <c r="X493">
        <v>0</v>
      </c>
      <c r="Y493">
        <v>0</v>
      </c>
      <c r="Z493">
        <v>0</v>
      </c>
      <c r="AA493">
        <v>0</v>
      </c>
      <c r="AB493">
        <v>660</v>
      </c>
      <c r="AC493" t="s">
        <v>147</v>
      </c>
      <c r="AD493" t="s">
        <v>161</v>
      </c>
      <c r="AE493">
        <v>11570</v>
      </c>
      <c r="AF493" t="s">
        <v>188</v>
      </c>
      <c r="AH493">
        <v>9999</v>
      </c>
      <c r="AI493" t="b">
        <v>1</v>
      </c>
      <c r="AJ493">
        <v>0</v>
      </c>
    </row>
    <row r="494" spans="1:36" x14ac:dyDescent="0.2">
      <c r="A494" t="str">
        <f t="shared" si="7"/>
        <v>Wise Auto Group</v>
      </c>
      <c r="B494" t="s">
        <v>144</v>
      </c>
      <c r="C494" s="1">
        <v>45777</v>
      </c>
      <c r="D494" t="s">
        <v>1452</v>
      </c>
      <c r="E494" t="s">
        <v>1453</v>
      </c>
      <c r="F494">
        <v>1</v>
      </c>
      <c r="G494">
        <v>0</v>
      </c>
      <c r="H494">
        <v>0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300</v>
      </c>
      <c r="AC494" t="s">
        <v>147</v>
      </c>
      <c r="AD494" t="s">
        <v>199</v>
      </c>
      <c r="AE494">
        <v>95821</v>
      </c>
      <c r="AF494" t="s">
        <v>188</v>
      </c>
      <c r="AG494" t="s">
        <v>1268</v>
      </c>
      <c r="AH494">
        <v>1405</v>
      </c>
      <c r="AI494" t="b">
        <v>1</v>
      </c>
      <c r="AJ494">
        <v>0</v>
      </c>
    </row>
    <row r="495" spans="1:36" x14ac:dyDescent="0.2">
      <c r="A495" t="str">
        <f t="shared" si="7"/>
        <v>Wish Automotive</v>
      </c>
      <c r="B495" t="s">
        <v>144</v>
      </c>
      <c r="C495" s="1">
        <v>45777</v>
      </c>
      <c r="D495" t="s">
        <v>1454</v>
      </c>
      <c r="E495" t="s">
        <v>1455</v>
      </c>
      <c r="F495">
        <v>1</v>
      </c>
      <c r="G495">
        <v>0</v>
      </c>
      <c r="H495">
        <v>0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300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300</v>
      </c>
      <c r="AC495" t="s">
        <v>147</v>
      </c>
      <c r="AD495" t="s">
        <v>199</v>
      </c>
      <c r="AE495">
        <v>91401</v>
      </c>
      <c r="AF495" t="s">
        <v>188</v>
      </c>
      <c r="AG495" t="s">
        <v>1094</v>
      </c>
      <c r="AH495">
        <v>9999</v>
      </c>
      <c r="AI495" t="b">
        <v>1</v>
      </c>
      <c r="AJ495">
        <v>0</v>
      </c>
    </row>
    <row r="496" spans="1:36" x14ac:dyDescent="0.2">
      <c r="A496">
        <f t="shared" si="7"/>
        <v>0</v>
      </c>
      <c r="B496" t="s">
        <v>144</v>
      </c>
      <c r="C496" s="1">
        <v>45777</v>
      </c>
      <c r="D496" t="s">
        <v>1456</v>
      </c>
      <c r="E496" t="s">
        <v>1457</v>
      </c>
      <c r="F496">
        <v>1</v>
      </c>
      <c r="G496">
        <v>0</v>
      </c>
      <c r="H496">
        <v>0</v>
      </c>
      <c r="I496">
        <v>29</v>
      </c>
      <c r="J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300</v>
      </c>
      <c r="W496">
        <v>580</v>
      </c>
      <c r="X496">
        <v>0</v>
      </c>
      <c r="Y496">
        <v>0</v>
      </c>
      <c r="Z496">
        <v>0</v>
      </c>
      <c r="AA496">
        <v>0</v>
      </c>
      <c r="AB496">
        <v>880</v>
      </c>
      <c r="AC496" t="s">
        <v>147</v>
      </c>
      <c r="AD496" t="s">
        <v>161</v>
      </c>
      <c r="AE496">
        <v>11590</v>
      </c>
      <c r="AF496" t="s">
        <v>188</v>
      </c>
      <c r="AH496">
        <v>9999</v>
      </c>
      <c r="AI496" t="b">
        <v>1</v>
      </c>
      <c r="AJ496">
        <v>0</v>
      </c>
    </row>
    <row r="497" spans="1:36" x14ac:dyDescent="0.2">
      <c r="A497">
        <f t="shared" si="7"/>
        <v>0</v>
      </c>
      <c r="B497" t="s">
        <v>144</v>
      </c>
      <c r="C497" s="1">
        <v>45777</v>
      </c>
      <c r="D497" t="s">
        <v>1458</v>
      </c>
      <c r="E497" t="s">
        <v>1459</v>
      </c>
      <c r="F497">
        <v>1</v>
      </c>
      <c r="G497">
        <v>0</v>
      </c>
      <c r="H497">
        <v>0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300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300</v>
      </c>
      <c r="AC497" t="s">
        <v>147</v>
      </c>
      <c r="AD497" t="s">
        <v>209</v>
      </c>
      <c r="AE497">
        <v>76309</v>
      </c>
      <c r="AF497" t="s">
        <v>188</v>
      </c>
      <c r="AH497">
        <v>9999</v>
      </c>
      <c r="AI497" t="b">
        <v>0</v>
      </c>
      <c r="AJ497">
        <v>0</v>
      </c>
    </row>
    <row r="498" spans="1:36" x14ac:dyDescent="0.2">
      <c r="A498" t="str">
        <f t="shared" si="7"/>
        <v>Wise Auto Group</v>
      </c>
      <c r="B498" t="s">
        <v>144</v>
      </c>
      <c r="C498" s="1">
        <v>45777</v>
      </c>
      <c r="D498" t="s">
        <v>1460</v>
      </c>
      <c r="E498" t="s">
        <v>1461</v>
      </c>
      <c r="F498">
        <v>1</v>
      </c>
      <c r="G498">
        <v>0</v>
      </c>
      <c r="H498">
        <v>0</v>
      </c>
      <c r="I498">
        <v>0</v>
      </c>
      <c r="J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300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300</v>
      </c>
      <c r="AC498" t="s">
        <v>147</v>
      </c>
      <c r="AD498" t="s">
        <v>199</v>
      </c>
      <c r="AE498">
        <v>95993</v>
      </c>
      <c r="AF498" t="s">
        <v>188</v>
      </c>
      <c r="AG498" t="s">
        <v>1268</v>
      </c>
      <c r="AH498">
        <v>1405</v>
      </c>
      <c r="AI498" t="b">
        <v>0</v>
      </c>
      <c r="AJ498">
        <v>0</v>
      </c>
    </row>
    <row r="499" spans="1:36" x14ac:dyDescent="0.2">
      <c r="A499" t="str">
        <f t="shared" si="7"/>
        <v>Smith Auto Group</v>
      </c>
      <c r="B499" t="s">
        <v>144</v>
      </c>
      <c r="C499" s="1">
        <v>45777</v>
      </c>
      <c r="D499" t="s">
        <v>1462</v>
      </c>
      <c r="E499" t="s">
        <v>1463</v>
      </c>
      <c r="F499">
        <v>1</v>
      </c>
      <c r="G499">
        <v>0</v>
      </c>
      <c r="H499">
        <v>0</v>
      </c>
      <c r="I499">
        <v>25</v>
      </c>
      <c r="J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300</v>
      </c>
      <c r="W499">
        <v>500</v>
      </c>
      <c r="X499">
        <v>0</v>
      </c>
      <c r="Y499">
        <v>0</v>
      </c>
      <c r="Z499">
        <v>0</v>
      </c>
      <c r="AA499">
        <v>500</v>
      </c>
      <c r="AB499">
        <v>1300</v>
      </c>
      <c r="AC499" t="s">
        <v>147</v>
      </c>
      <c r="AD499" t="s">
        <v>217</v>
      </c>
      <c r="AE499">
        <v>30260</v>
      </c>
      <c r="AF499" t="s">
        <v>188</v>
      </c>
      <c r="AG499" t="s">
        <v>1433</v>
      </c>
      <c r="AH499">
        <v>9999</v>
      </c>
      <c r="AI499" t="b">
        <v>0</v>
      </c>
      <c r="AJ499">
        <v>0</v>
      </c>
    </row>
    <row r="500" spans="1:36" x14ac:dyDescent="0.2">
      <c r="A500">
        <f t="shared" si="7"/>
        <v>0</v>
      </c>
      <c r="B500" t="s">
        <v>144</v>
      </c>
      <c r="C500" s="1">
        <v>45777</v>
      </c>
      <c r="D500" t="s">
        <v>1464</v>
      </c>
      <c r="E500" t="s">
        <v>1465</v>
      </c>
      <c r="F500">
        <v>1</v>
      </c>
      <c r="G500">
        <v>0</v>
      </c>
      <c r="H500">
        <v>0</v>
      </c>
      <c r="I500">
        <v>17</v>
      </c>
      <c r="J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300</v>
      </c>
      <c r="W500">
        <v>340</v>
      </c>
      <c r="X500">
        <v>0</v>
      </c>
      <c r="Y500">
        <v>0</v>
      </c>
      <c r="Z500">
        <v>0</v>
      </c>
      <c r="AA500">
        <v>0</v>
      </c>
      <c r="AB500">
        <v>640</v>
      </c>
      <c r="AC500" t="s">
        <v>147</v>
      </c>
      <c r="AD500" t="s">
        <v>167</v>
      </c>
      <c r="AE500">
        <v>43085</v>
      </c>
      <c r="AF500" t="s">
        <v>188</v>
      </c>
      <c r="AH500">
        <v>9999</v>
      </c>
      <c r="AI500" t="b">
        <v>0</v>
      </c>
      <c r="AJ500">
        <v>0</v>
      </c>
    </row>
    <row r="501" spans="1:36" x14ac:dyDescent="0.2">
      <c r="A501">
        <f t="shared" si="7"/>
        <v>0</v>
      </c>
      <c r="B501" t="s">
        <v>144</v>
      </c>
      <c r="C501" s="1">
        <v>45777</v>
      </c>
      <c r="D501" t="s">
        <v>1466</v>
      </c>
      <c r="E501" t="s">
        <v>1467</v>
      </c>
      <c r="F501">
        <v>1</v>
      </c>
      <c r="G501">
        <v>0</v>
      </c>
      <c r="H501">
        <v>0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300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300</v>
      </c>
      <c r="AC501" t="s">
        <v>147</v>
      </c>
      <c r="AD501" t="s">
        <v>706</v>
      </c>
      <c r="AE501">
        <v>29566</v>
      </c>
      <c r="AF501" t="s">
        <v>188</v>
      </c>
      <c r="AH501">
        <v>9999</v>
      </c>
      <c r="AI501" t="b">
        <v>0</v>
      </c>
      <c r="AJ501">
        <v>0</v>
      </c>
    </row>
    <row r="502" spans="1:36" x14ac:dyDescent="0.2">
      <c r="A502" t="str">
        <f t="shared" si="7"/>
        <v>Harell-Swatty Companies</v>
      </c>
      <c r="B502" t="s">
        <v>144</v>
      </c>
      <c r="C502" s="1">
        <v>45777</v>
      </c>
      <c r="D502" t="s">
        <v>1468</v>
      </c>
      <c r="E502" t="s">
        <v>1469</v>
      </c>
      <c r="F502">
        <v>1</v>
      </c>
      <c r="G502">
        <v>0</v>
      </c>
      <c r="H502">
        <v>0</v>
      </c>
      <c r="I502">
        <v>12</v>
      </c>
      <c r="J502">
        <v>0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300</v>
      </c>
      <c r="W502">
        <v>240</v>
      </c>
      <c r="X502">
        <v>0</v>
      </c>
      <c r="Y502">
        <v>0</v>
      </c>
      <c r="Z502">
        <v>0</v>
      </c>
      <c r="AA502">
        <v>500</v>
      </c>
      <c r="AB502">
        <v>1040</v>
      </c>
      <c r="AC502" t="s">
        <v>147</v>
      </c>
      <c r="AD502" t="s">
        <v>226</v>
      </c>
      <c r="AE502">
        <v>37830</v>
      </c>
      <c r="AF502" t="s">
        <v>188</v>
      </c>
      <c r="AG502" t="s">
        <v>1470</v>
      </c>
      <c r="AH502">
        <v>9999</v>
      </c>
      <c r="AI502" t="b">
        <v>0</v>
      </c>
      <c r="AJ502">
        <v>0</v>
      </c>
    </row>
    <row r="503" spans="1:36" x14ac:dyDescent="0.2">
      <c r="A503">
        <f t="shared" si="7"/>
        <v>0</v>
      </c>
      <c r="B503" t="s">
        <v>144</v>
      </c>
      <c r="C503" s="1">
        <v>45777</v>
      </c>
      <c r="D503" t="s">
        <v>1471</v>
      </c>
      <c r="E503" t="s">
        <v>1472</v>
      </c>
      <c r="F503">
        <v>1</v>
      </c>
      <c r="G503">
        <v>0</v>
      </c>
      <c r="H503">
        <v>0</v>
      </c>
      <c r="I503">
        <v>0</v>
      </c>
      <c r="J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300</v>
      </c>
      <c r="AC503" t="s">
        <v>147</v>
      </c>
      <c r="AD503" t="s">
        <v>1042</v>
      </c>
      <c r="AE503">
        <v>73115</v>
      </c>
      <c r="AF503" t="s">
        <v>188</v>
      </c>
      <c r="AH503">
        <v>9999</v>
      </c>
      <c r="AI503" t="b">
        <v>0</v>
      </c>
      <c r="AJ503">
        <v>0</v>
      </c>
    </row>
    <row r="504" spans="1:36" x14ac:dyDescent="0.2">
      <c r="A504" t="str">
        <f t="shared" si="7"/>
        <v>Orr Auto</v>
      </c>
      <c r="B504" t="s">
        <v>144</v>
      </c>
      <c r="C504" s="1">
        <v>45777</v>
      </c>
      <c r="D504" t="s">
        <v>1473</v>
      </c>
      <c r="E504" t="s">
        <v>1474</v>
      </c>
      <c r="F504">
        <v>1</v>
      </c>
      <c r="G504">
        <v>0</v>
      </c>
      <c r="H504">
        <v>0</v>
      </c>
      <c r="I504">
        <v>0</v>
      </c>
      <c r="J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300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300</v>
      </c>
      <c r="AC504" t="s">
        <v>147</v>
      </c>
      <c r="AD504" t="s">
        <v>341</v>
      </c>
      <c r="AE504">
        <v>71913</v>
      </c>
      <c r="AF504" t="s">
        <v>188</v>
      </c>
      <c r="AG504" t="s">
        <v>1475</v>
      </c>
      <c r="AH504">
        <v>117</v>
      </c>
      <c r="AI504" t="b">
        <v>0</v>
      </c>
      <c r="AJ504">
        <v>0</v>
      </c>
    </row>
    <row r="505" spans="1:36" x14ac:dyDescent="0.2">
      <c r="A505" t="str">
        <f t="shared" si="7"/>
        <v>Orr Auto</v>
      </c>
      <c r="B505" t="s">
        <v>144</v>
      </c>
      <c r="C505" s="1">
        <v>45777</v>
      </c>
      <c r="D505" t="s">
        <v>1476</v>
      </c>
      <c r="E505" t="s">
        <v>1477</v>
      </c>
      <c r="F505">
        <v>1</v>
      </c>
      <c r="G505">
        <v>0</v>
      </c>
      <c r="H505">
        <v>0</v>
      </c>
      <c r="I505">
        <v>0</v>
      </c>
      <c r="J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300</v>
      </c>
      <c r="AC505" t="s">
        <v>147</v>
      </c>
      <c r="AD505" t="s">
        <v>341</v>
      </c>
      <c r="AE505">
        <v>72802</v>
      </c>
      <c r="AF505" t="s">
        <v>188</v>
      </c>
      <c r="AG505" t="s">
        <v>1475</v>
      </c>
      <c r="AH505">
        <v>117</v>
      </c>
      <c r="AI505" t="b">
        <v>0</v>
      </c>
      <c r="AJ505">
        <v>0</v>
      </c>
    </row>
    <row r="506" spans="1:36" x14ac:dyDescent="0.2">
      <c r="A506" t="str">
        <f t="shared" si="7"/>
        <v>Orr Auto</v>
      </c>
      <c r="B506" t="s">
        <v>144</v>
      </c>
      <c r="C506" s="1">
        <v>45777</v>
      </c>
      <c r="D506" t="s">
        <v>1478</v>
      </c>
      <c r="E506" t="s">
        <v>1479</v>
      </c>
      <c r="F506">
        <v>1</v>
      </c>
      <c r="G506">
        <v>0</v>
      </c>
      <c r="H506">
        <v>0</v>
      </c>
      <c r="I506">
        <v>0</v>
      </c>
      <c r="J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300</v>
      </c>
      <c r="AC506" t="s">
        <v>147</v>
      </c>
      <c r="AD506" t="s">
        <v>148</v>
      </c>
      <c r="AE506">
        <v>67207</v>
      </c>
      <c r="AF506" t="s">
        <v>188</v>
      </c>
      <c r="AG506" t="s">
        <v>1475</v>
      </c>
      <c r="AH506">
        <v>117</v>
      </c>
      <c r="AI506" t="b">
        <v>0</v>
      </c>
      <c r="AJ506">
        <v>0</v>
      </c>
    </row>
    <row r="507" spans="1:36" x14ac:dyDescent="0.2">
      <c r="A507">
        <f t="shared" si="7"/>
        <v>0</v>
      </c>
      <c r="B507" t="s">
        <v>144</v>
      </c>
      <c r="C507" s="1">
        <v>45777</v>
      </c>
      <c r="D507" t="s">
        <v>1480</v>
      </c>
      <c r="E507" t="s">
        <v>1481</v>
      </c>
      <c r="F507">
        <v>1</v>
      </c>
      <c r="G507">
        <v>0</v>
      </c>
      <c r="H507">
        <v>0</v>
      </c>
      <c r="I507">
        <v>0</v>
      </c>
      <c r="J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300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300</v>
      </c>
      <c r="AC507" t="s">
        <v>147</v>
      </c>
      <c r="AD507" t="s">
        <v>1042</v>
      </c>
      <c r="AE507">
        <v>73162</v>
      </c>
      <c r="AF507" t="s">
        <v>188</v>
      </c>
      <c r="AH507">
        <v>9999</v>
      </c>
      <c r="AI507" t="b">
        <v>0</v>
      </c>
      <c r="AJ507">
        <v>0</v>
      </c>
    </row>
    <row r="508" spans="1:36" x14ac:dyDescent="0.2">
      <c r="A508">
        <f t="shared" si="7"/>
        <v>0</v>
      </c>
      <c r="B508" t="s">
        <v>144</v>
      </c>
      <c r="C508" s="1">
        <v>45777</v>
      </c>
      <c r="D508" t="s">
        <v>1482</v>
      </c>
      <c r="E508" t="s">
        <v>1483</v>
      </c>
      <c r="F508">
        <v>1</v>
      </c>
      <c r="G508">
        <v>0</v>
      </c>
      <c r="H508">
        <v>0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300</v>
      </c>
      <c r="AC508" t="s">
        <v>147</v>
      </c>
      <c r="AD508" t="s">
        <v>209</v>
      </c>
      <c r="AE508">
        <v>75605</v>
      </c>
      <c r="AF508" t="s">
        <v>188</v>
      </c>
      <c r="AH508">
        <v>9999</v>
      </c>
      <c r="AI508" t="b">
        <v>0</v>
      </c>
      <c r="AJ508">
        <v>0</v>
      </c>
    </row>
    <row r="509" spans="1:36" x14ac:dyDescent="0.2">
      <c r="A509">
        <f t="shared" si="7"/>
        <v>0</v>
      </c>
      <c r="B509" t="s">
        <v>144</v>
      </c>
      <c r="C509" s="1">
        <v>45777</v>
      </c>
      <c r="D509" t="s">
        <v>1484</v>
      </c>
      <c r="E509" t="s">
        <v>1485</v>
      </c>
      <c r="F509">
        <v>1</v>
      </c>
      <c r="G509">
        <v>0</v>
      </c>
      <c r="H509">
        <v>0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300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300</v>
      </c>
      <c r="AC509" t="s">
        <v>147</v>
      </c>
      <c r="AD509" t="s">
        <v>1142</v>
      </c>
      <c r="AE509">
        <v>39601</v>
      </c>
      <c r="AF509" t="s">
        <v>188</v>
      </c>
      <c r="AH509">
        <v>9999</v>
      </c>
      <c r="AI509" t="b">
        <v>0</v>
      </c>
      <c r="AJ509">
        <v>0</v>
      </c>
    </row>
    <row r="510" spans="1:36" x14ac:dyDescent="0.2">
      <c r="A510">
        <f t="shared" si="7"/>
        <v>0</v>
      </c>
      <c r="B510" t="s">
        <v>144</v>
      </c>
      <c r="C510" s="1">
        <v>45777</v>
      </c>
      <c r="D510" t="s">
        <v>1486</v>
      </c>
      <c r="E510" t="s">
        <v>1487</v>
      </c>
      <c r="F510">
        <v>1</v>
      </c>
      <c r="G510">
        <v>0</v>
      </c>
      <c r="H510">
        <v>0</v>
      </c>
      <c r="I510">
        <v>18</v>
      </c>
      <c r="J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300</v>
      </c>
      <c r="W510">
        <v>360</v>
      </c>
      <c r="X510">
        <v>0</v>
      </c>
      <c r="Y510">
        <v>0</v>
      </c>
      <c r="Z510">
        <v>0</v>
      </c>
      <c r="AA510">
        <v>0</v>
      </c>
      <c r="AB510">
        <v>660</v>
      </c>
      <c r="AC510" t="s">
        <v>147</v>
      </c>
      <c r="AD510" t="s">
        <v>1142</v>
      </c>
      <c r="AE510">
        <v>39402</v>
      </c>
      <c r="AF510" t="s">
        <v>188</v>
      </c>
      <c r="AH510">
        <v>9999</v>
      </c>
      <c r="AI510" t="b">
        <v>0</v>
      </c>
      <c r="AJ510">
        <v>0</v>
      </c>
    </row>
    <row r="511" spans="1:36" x14ac:dyDescent="0.2">
      <c r="A511">
        <f t="shared" si="7"/>
        <v>0</v>
      </c>
      <c r="B511" t="s">
        <v>144</v>
      </c>
      <c r="C511" s="1">
        <v>45777</v>
      </c>
      <c r="D511" t="s">
        <v>1488</v>
      </c>
      <c r="E511" t="s">
        <v>1489</v>
      </c>
      <c r="F511">
        <v>1</v>
      </c>
      <c r="G511">
        <v>0</v>
      </c>
      <c r="H511">
        <v>0</v>
      </c>
      <c r="I511">
        <v>0</v>
      </c>
      <c r="J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300</v>
      </c>
      <c r="AC511" t="s">
        <v>147</v>
      </c>
      <c r="AD511" t="s">
        <v>156</v>
      </c>
      <c r="AE511">
        <v>8753</v>
      </c>
      <c r="AF511" t="s">
        <v>188</v>
      </c>
      <c r="AH511">
        <v>9999</v>
      </c>
      <c r="AI511" t="b">
        <v>1</v>
      </c>
      <c r="AJ511">
        <v>0</v>
      </c>
    </row>
    <row r="512" spans="1:36" x14ac:dyDescent="0.2">
      <c r="A512">
        <f t="shared" si="7"/>
        <v>0</v>
      </c>
      <c r="B512" t="s">
        <v>144</v>
      </c>
      <c r="C512" s="1">
        <v>45777</v>
      </c>
      <c r="D512" t="s">
        <v>1490</v>
      </c>
      <c r="E512" t="s">
        <v>1491</v>
      </c>
      <c r="F512">
        <v>1</v>
      </c>
      <c r="G512">
        <v>0</v>
      </c>
      <c r="H512">
        <v>0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300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300</v>
      </c>
      <c r="AC512" t="s">
        <v>147</v>
      </c>
      <c r="AD512" t="s">
        <v>156</v>
      </c>
      <c r="AE512">
        <v>7735</v>
      </c>
      <c r="AF512" t="s">
        <v>188</v>
      </c>
      <c r="AH512">
        <v>9999</v>
      </c>
      <c r="AI512" t="b">
        <v>1</v>
      </c>
      <c r="AJ512">
        <v>0</v>
      </c>
    </row>
    <row r="513" spans="1:36" x14ac:dyDescent="0.2">
      <c r="A513">
        <f t="shared" si="7"/>
        <v>0</v>
      </c>
      <c r="B513" t="s">
        <v>144</v>
      </c>
      <c r="C513" s="1">
        <v>45777</v>
      </c>
      <c r="D513" t="s">
        <v>1492</v>
      </c>
      <c r="E513" t="s">
        <v>1493</v>
      </c>
      <c r="F513">
        <v>1</v>
      </c>
      <c r="G513">
        <v>0</v>
      </c>
      <c r="H513">
        <v>0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300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300</v>
      </c>
      <c r="AC513" t="s">
        <v>147</v>
      </c>
      <c r="AD513" t="s">
        <v>213</v>
      </c>
      <c r="AE513">
        <v>89149</v>
      </c>
      <c r="AF513" t="s">
        <v>188</v>
      </c>
      <c r="AH513">
        <v>9999</v>
      </c>
      <c r="AI513" t="b">
        <v>0</v>
      </c>
      <c r="AJ513">
        <v>0</v>
      </c>
    </row>
    <row r="514" spans="1:36" x14ac:dyDescent="0.2">
      <c r="A514">
        <f t="shared" si="7"/>
        <v>0</v>
      </c>
      <c r="B514" t="s">
        <v>144</v>
      </c>
      <c r="C514" s="1">
        <v>45777</v>
      </c>
      <c r="D514" t="s">
        <v>1494</v>
      </c>
      <c r="E514" t="s">
        <v>1495</v>
      </c>
      <c r="F514">
        <v>1</v>
      </c>
      <c r="G514">
        <v>0</v>
      </c>
      <c r="H514">
        <v>0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300</v>
      </c>
      <c r="AC514" t="s">
        <v>147</v>
      </c>
      <c r="AD514" t="s">
        <v>156</v>
      </c>
      <c r="AE514">
        <v>7458</v>
      </c>
      <c r="AF514" t="s">
        <v>188</v>
      </c>
      <c r="AH514">
        <v>9999</v>
      </c>
      <c r="AI514" t="b">
        <v>1</v>
      </c>
      <c r="AJ514">
        <v>0</v>
      </c>
    </row>
    <row r="515" spans="1:36" x14ac:dyDescent="0.2">
      <c r="A515">
        <f t="shared" ref="A515:A578" si="8">AG515</f>
        <v>0</v>
      </c>
      <c r="B515" t="s">
        <v>144</v>
      </c>
      <c r="C515" s="1">
        <v>45777</v>
      </c>
      <c r="D515" t="s">
        <v>1496</v>
      </c>
      <c r="E515" t="s">
        <v>1497</v>
      </c>
      <c r="F515">
        <v>1</v>
      </c>
      <c r="G515">
        <v>0</v>
      </c>
      <c r="H515">
        <v>0</v>
      </c>
      <c r="I515">
        <v>0</v>
      </c>
      <c r="J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300</v>
      </c>
      <c r="AC515" t="s">
        <v>147</v>
      </c>
      <c r="AD515" t="s">
        <v>205</v>
      </c>
      <c r="AE515">
        <v>32808</v>
      </c>
      <c r="AF515" t="s">
        <v>188</v>
      </c>
      <c r="AH515">
        <v>9999</v>
      </c>
      <c r="AI515" t="b">
        <v>1</v>
      </c>
      <c r="AJ515">
        <v>0</v>
      </c>
    </row>
    <row r="516" spans="1:36" x14ac:dyDescent="0.2">
      <c r="A516">
        <f t="shared" si="8"/>
        <v>0</v>
      </c>
      <c r="B516" t="s">
        <v>144</v>
      </c>
      <c r="C516" s="1">
        <v>45777</v>
      </c>
      <c r="D516" t="s">
        <v>1498</v>
      </c>
      <c r="E516" t="s">
        <v>1499</v>
      </c>
      <c r="F516">
        <v>1</v>
      </c>
      <c r="G516">
        <v>0</v>
      </c>
      <c r="H516">
        <v>0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300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300</v>
      </c>
      <c r="AC516" t="s">
        <v>147</v>
      </c>
      <c r="AD516" t="s">
        <v>205</v>
      </c>
      <c r="AE516">
        <v>34711</v>
      </c>
      <c r="AF516" t="s">
        <v>188</v>
      </c>
      <c r="AH516">
        <v>9999</v>
      </c>
      <c r="AI516" t="b">
        <v>0</v>
      </c>
      <c r="AJ516">
        <v>0</v>
      </c>
    </row>
    <row r="517" spans="1:36" x14ac:dyDescent="0.2">
      <c r="A517">
        <f t="shared" si="8"/>
        <v>0</v>
      </c>
      <c r="B517" t="s">
        <v>144</v>
      </c>
      <c r="C517" s="1">
        <v>45777</v>
      </c>
      <c r="D517" t="s">
        <v>1500</v>
      </c>
      <c r="E517" t="s">
        <v>1501</v>
      </c>
      <c r="F517">
        <v>1</v>
      </c>
      <c r="G517">
        <v>0</v>
      </c>
      <c r="H517">
        <v>0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300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300</v>
      </c>
      <c r="AC517" t="s">
        <v>147</v>
      </c>
      <c r="AD517" t="s">
        <v>217</v>
      </c>
      <c r="AE517">
        <v>30076</v>
      </c>
      <c r="AF517" t="s">
        <v>188</v>
      </c>
      <c r="AH517">
        <v>9999</v>
      </c>
      <c r="AI517" t="b">
        <v>0</v>
      </c>
      <c r="AJ517">
        <v>0</v>
      </c>
    </row>
    <row r="518" spans="1:36" x14ac:dyDescent="0.2">
      <c r="A518">
        <f t="shared" si="8"/>
        <v>0</v>
      </c>
      <c r="B518" t="s">
        <v>144</v>
      </c>
      <c r="C518" s="1">
        <v>45777</v>
      </c>
      <c r="D518" t="s">
        <v>1502</v>
      </c>
      <c r="E518" t="s">
        <v>1503</v>
      </c>
      <c r="F518">
        <v>1</v>
      </c>
      <c r="G518">
        <v>0</v>
      </c>
      <c r="H518">
        <v>0</v>
      </c>
      <c r="I518">
        <v>8</v>
      </c>
      <c r="J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300</v>
      </c>
      <c r="W518">
        <v>160</v>
      </c>
      <c r="X518">
        <v>0</v>
      </c>
      <c r="Y518">
        <v>0</v>
      </c>
      <c r="Z518">
        <v>0</v>
      </c>
      <c r="AA518">
        <v>0</v>
      </c>
      <c r="AB518">
        <v>460</v>
      </c>
      <c r="AC518" t="s">
        <v>147</v>
      </c>
      <c r="AD518" t="s">
        <v>229</v>
      </c>
      <c r="AE518">
        <v>64153</v>
      </c>
      <c r="AF518" t="s">
        <v>188</v>
      </c>
      <c r="AH518">
        <v>9999</v>
      </c>
      <c r="AI518" t="b">
        <v>0</v>
      </c>
      <c r="AJ518">
        <v>0</v>
      </c>
    </row>
    <row r="519" spans="1:36" x14ac:dyDescent="0.2">
      <c r="A519" t="str">
        <f t="shared" si="8"/>
        <v>Riverside Metro Auto Group</v>
      </c>
      <c r="B519" t="s">
        <v>144</v>
      </c>
      <c r="C519" s="1">
        <v>45777</v>
      </c>
      <c r="D519" t="s">
        <v>1504</v>
      </c>
      <c r="E519" t="s">
        <v>1505</v>
      </c>
      <c r="F519">
        <v>1</v>
      </c>
      <c r="G519">
        <v>0</v>
      </c>
      <c r="H519">
        <v>0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300</v>
      </c>
      <c r="AC519" t="s">
        <v>147</v>
      </c>
      <c r="AD519" t="s">
        <v>199</v>
      </c>
      <c r="AE519">
        <v>92504</v>
      </c>
      <c r="AF519" t="s">
        <v>188</v>
      </c>
      <c r="AG519" t="s">
        <v>1506</v>
      </c>
      <c r="AH519">
        <v>280</v>
      </c>
      <c r="AI519" t="b">
        <v>1</v>
      </c>
      <c r="AJ519">
        <v>0</v>
      </c>
    </row>
    <row r="520" spans="1:36" x14ac:dyDescent="0.2">
      <c r="A520">
        <f t="shared" si="8"/>
        <v>0</v>
      </c>
      <c r="B520" t="s">
        <v>144</v>
      </c>
      <c r="C520" s="1">
        <v>45777</v>
      </c>
      <c r="D520" t="s">
        <v>1507</v>
      </c>
      <c r="E520" t="s">
        <v>1508</v>
      </c>
      <c r="F520">
        <v>1</v>
      </c>
      <c r="G520">
        <v>0</v>
      </c>
      <c r="H520">
        <v>0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300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300</v>
      </c>
      <c r="AC520" t="s">
        <v>147</v>
      </c>
      <c r="AD520" t="s">
        <v>209</v>
      </c>
      <c r="AE520">
        <v>77338</v>
      </c>
      <c r="AF520" t="s">
        <v>188</v>
      </c>
      <c r="AH520">
        <v>9999</v>
      </c>
      <c r="AI520" t="b">
        <v>1</v>
      </c>
      <c r="AJ520">
        <v>0</v>
      </c>
    </row>
    <row r="521" spans="1:36" x14ac:dyDescent="0.2">
      <c r="A521">
        <f t="shared" si="8"/>
        <v>0</v>
      </c>
      <c r="B521" t="s">
        <v>144</v>
      </c>
      <c r="C521" s="1">
        <v>45777</v>
      </c>
      <c r="D521" t="s">
        <v>1509</v>
      </c>
      <c r="E521" t="s">
        <v>1510</v>
      </c>
      <c r="F521">
        <v>1</v>
      </c>
      <c r="G521">
        <v>0</v>
      </c>
      <c r="H521">
        <v>0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300</v>
      </c>
      <c r="AC521" t="s">
        <v>147</v>
      </c>
      <c r="AD521" t="s">
        <v>113</v>
      </c>
      <c r="AE521">
        <v>83401</v>
      </c>
      <c r="AF521" t="s">
        <v>188</v>
      </c>
      <c r="AH521">
        <v>9999</v>
      </c>
      <c r="AI521" t="b">
        <v>0</v>
      </c>
      <c r="AJ521">
        <v>0</v>
      </c>
    </row>
    <row r="522" spans="1:36" x14ac:dyDescent="0.2">
      <c r="A522">
        <f t="shared" si="8"/>
        <v>0</v>
      </c>
      <c r="B522" t="s">
        <v>144</v>
      </c>
      <c r="C522" s="1">
        <v>45777</v>
      </c>
      <c r="D522" t="s">
        <v>1511</v>
      </c>
      <c r="E522" t="s">
        <v>1512</v>
      </c>
      <c r="F522">
        <v>1</v>
      </c>
      <c r="G522">
        <v>0</v>
      </c>
      <c r="H522">
        <v>0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300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300</v>
      </c>
      <c r="AC522" t="s">
        <v>147</v>
      </c>
      <c r="AD522" t="s">
        <v>156</v>
      </c>
      <c r="AE522">
        <v>7604</v>
      </c>
      <c r="AF522" t="s">
        <v>188</v>
      </c>
      <c r="AH522">
        <v>9999</v>
      </c>
      <c r="AI522" t="b">
        <v>1</v>
      </c>
      <c r="AJ522">
        <v>0</v>
      </c>
    </row>
    <row r="523" spans="1:36" x14ac:dyDescent="0.2">
      <c r="A523">
        <f t="shared" si="8"/>
        <v>0</v>
      </c>
      <c r="B523" t="s">
        <v>144</v>
      </c>
      <c r="C523" s="1">
        <v>45777</v>
      </c>
      <c r="D523" t="s">
        <v>1513</v>
      </c>
      <c r="E523" t="s">
        <v>1514</v>
      </c>
      <c r="F523">
        <v>1</v>
      </c>
      <c r="G523">
        <v>0</v>
      </c>
      <c r="H523">
        <v>0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300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300</v>
      </c>
      <c r="AC523" t="s">
        <v>147</v>
      </c>
      <c r="AD523" t="s">
        <v>156</v>
      </c>
      <c r="AE523">
        <v>7405</v>
      </c>
      <c r="AF523" t="s">
        <v>188</v>
      </c>
      <c r="AH523">
        <v>9999</v>
      </c>
      <c r="AI523" t="b">
        <v>1</v>
      </c>
      <c r="AJ523">
        <v>0</v>
      </c>
    </row>
    <row r="524" spans="1:36" x14ac:dyDescent="0.2">
      <c r="A524">
        <f t="shared" si="8"/>
        <v>0</v>
      </c>
      <c r="B524" t="s">
        <v>144</v>
      </c>
      <c r="C524" s="1">
        <v>45777</v>
      </c>
      <c r="D524" t="s">
        <v>1515</v>
      </c>
      <c r="E524" t="s">
        <v>1516</v>
      </c>
      <c r="F524">
        <v>1</v>
      </c>
      <c r="G524">
        <v>0</v>
      </c>
      <c r="H524">
        <v>0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300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300</v>
      </c>
      <c r="AC524" t="s">
        <v>147</v>
      </c>
      <c r="AD524" t="s">
        <v>156</v>
      </c>
      <c r="AE524">
        <v>8690</v>
      </c>
      <c r="AF524" t="s">
        <v>188</v>
      </c>
      <c r="AH524">
        <v>9999</v>
      </c>
      <c r="AI524" t="b">
        <v>1</v>
      </c>
      <c r="AJ524">
        <v>0</v>
      </c>
    </row>
    <row r="525" spans="1:36" x14ac:dyDescent="0.2">
      <c r="A525">
        <f t="shared" si="8"/>
        <v>0</v>
      </c>
      <c r="B525" t="s">
        <v>144</v>
      </c>
      <c r="C525" s="1">
        <v>45777</v>
      </c>
      <c r="D525" t="s">
        <v>1517</v>
      </c>
      <c r="E525" t="s">
        <v>1518</v>
      </c>
      <c r="F525">
        <v>1</v>
      </c>
      <c r="G525">
        <v>0</v>
      </c>
      <c r="H525">
        <v>0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300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300</v>
      </c>
      <c r="AC525" t="s">
        <v>147</v>
      </c>
      <c r="AD525" t="s">
        <v>152</v>
      </c>
      <c r="AE525">
        <v>1581</v>
      </c>
      <c r="AF525" t="s">
        <v>188</v>
      </c>
      <c r="AH525">
        <v>9999</v>
      </c>
      <c r="AI525" t="b">
        <v>1</v>
      </c>
      <c r="AJ525">
        <v>0</v>
      </c>
    </row>
    <row r="526" spans="1:36" x14ac:dyDescent="0.2">
      <c r="A526">
        <f t="shared" si="8"/>
        <v>0</v>
      </c>
      <c r="B526" t="s">
        <v>144</v>
      </c>
      <c r="C526" s="1">
        <v>45777</v>
      </c>
      <c r="D526" t="s">
        <v>1519</v>
      </c>
      <c r="E526" t="s">
        <v>1520</v>
      </c>
      <c r="F526">
        <v>1</v>
      </c>
      <c r="G526">
        <v>0</v>
      </c>
      <c r="H526">
        <v>0</v>
      </c>
      <c r="I526">
        <v>16</v>
      </c>
      <c r="J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300</v>
      </c>
      <c r="W526">
        <v>320</v>
      </c>
      <c r="X526">
        <v>0</v>
      </c>
      <c r="Y526">
        <v>0</v>
      </c>
      <c r="Z526">
        <v>0</v>
      </c>
      <c r="AA526">
        <v>0</v>
      </c>
      <c r="AB526">
        <v>620</v>
      </c>
      <c r="AC526" t="s">
        <v>147</v>
      </c>
      <c r="AD526" t="s">
        <v>182</v>
      </c>
      <c r="AE526">
        <v>70815</v>
      </c>
      <c r="AF526" t="s">
        <v>188</v>
      </c>
      <c r="AH526">
        <v>9999</v>
      </c>
      <c r="AI526" t="b">
        <v>0</v>
      </c>
      <c r="AJ526">
        <v>0</v>
      </c>
    </row>
    <row r="527" spans="1:36" x14ac:dyDescent="0.2">
      <c r="A527">
        <f t="shared" si="8"/>
        <v>0</v>
      </c>
      <c r="B527" t="s">
        <v>144</v>
      </c>
      <c r="C527" s="1">
        <v>45777</v>
      </c>
      <c r="D527" t="s">
        <v>1521</v>
      </c>
      <c r="E527" t="s">
        <v>1522</v>
      </c>
      <c r="F527">
        <v>1</v>
      </c>
      <c r="G527">
        <v>0</v>
      </c>
      <c r="H527">
        <v>0</v>
      </c>
      <c r="I527">
        <v>0</v>
      </c>
      <c r="J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300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300</v>
      </c>
      <c r="AC527" t="s">
        <v>147</v>
      </c>
      <c r="AD527" t="s">
        <v>209</v>
      </c>
      <c r="AE527">
        <v>78363</v>
      </c>
      <c r="AF527" t="s">
        <v>188</v>
      </c>
      <c r="AH527">
        <v>9999</v>
      </c>
      <c r="AI527" t="b">
        <v>0</v>
      </c>
      <c r="AJ527">
        <v>0</v>
      </c>
    </row>
    <row r="528" spans="1:36" x14ac:dyDescent="0.2">
      <c r="A528">
        <f t="shared" si="8"/>
        <v>0</v>
      </c>
      <c r="B528" t="s">
        <v>144</v>
      </c>
      <c r="C528" s="1">
        <v>45777</v>
      </c>
      <c r="D528" t="s">
        <v>1523</v>
      </c>
      <c r="E528" t="s">
        <v>1524</v>
      </c>
      <c r="F528">
        <v>1</v>
      </c>
      <c r="G528">
        <v>0</v>
      </c>
      <c r="H528">
        <v>0</v>
      </c>
      <c r="I528">
        <v>52</v>
      </c>
      <c r="J528">
        <v>0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300</v>
      </c>
      <c r="W528">
        <v>1040</v>
      </c>
      <c r="X528">
        <v>0</v>
      </c>
      <c r="Y528">
        <v>0</v>
      </c>
      <c r="Z528">
        <v>0</v>
      </c>
      <c r="AA528">
        <v>500</v>
      </c>
      <c r="AB528">
        <v>1840</v>
      </c>
      <c r="AC528" t="s">
        <v>147</v>
      </c>
      <c r="AD528" t="s">
        <v>156</v>
      </c>
      <c r="AE528">
        <v>7753</v>
      </c>
      <c r="AF528" t="s">
        <v>188</v>
      </c>
      <c r="AH528">
        <v>9999</v>
      </c>
      <c r="AI528" t="b">
        <v>1</v>
      </c>
      <c r="AJ528">
        <v>0</v>
      </c>
    </row>
    <row r="529" spans="1:37" x14ac:dyDescent="0.2">
      <c r="A529">
        <f t="shared" si="8"/>
        <v>0</v>
      </c>
      <c r="B529" t="s">
        <v>144</v>
      </c>
      <c r="C529" s="1">
        <v>45777</v>
      </c>
      <c r="D529" t="s">
        <v>1525</v>
      </c>
      <c r="E529" t="s">
        <v>1526</v>
      </c>
      <c r="F529">
        <v>1</v>
      </c>
      <c r="G529">
        <v>0</v>
      </c>
      <c r="H529">
        <v>0</v>
      </c>
      <c r="I529">
        <v>0</v>
      </c>
      <c r="J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300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300</v>
      </c>
      <c r="AC529" t="s">
        <v>147</v>
      </c>
      <c r="AD529" t="s">
        <v>199</v>
      </c>
      <c r="AE529">
        <v>93454</v>
      </c>
      <c r="AF529" t="s">
        <v>188</v>
      </c>
      <c r="AH529">
        <v>9999</v>
      </c>
      <c r="AI529" t="b">
        <v>0</v>
      </c>
      <c r="AJ529">
        <v>0</v>
      </c>
    </row>
    <row r="530" spans="1:37" x14ac:dyDescent="0.2">
      <c r="A530">
        <f t="shared" si="8"/>
        <v>0</v>
      </c>
      <c r="B530" t="s">
        <v>144</v>
      </c>
      <c r="C530" s="1">
        <v>45777</v>
      </c>
      <c r="D530" t="s">
        <v>1527</v>
      </c>
      <c r="E530" t="s">
        <v>1528</v>
      </c>
      <c r="F530">
        <v>1</v>
      </c>
      <c r="G530">
        <v>0</v>
      </c>
      <c r="H530">
        <v>0</v>
      </c>
      <c r="I530">
        <v>35</v>
      </c>
      <c r="J530">
        <v>0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300</v>
      </c>
      <c r="W530">
        <v>700</v>
      </c>
      <c r="X530">
        <v>0</v>
      </c>
      <c r="Y530">
        <v>0</v>
      </c>
      <c r="Z530">
        <v>0</v>
      </c>
      <c r="AA530">
        <v>500</v>
      </c>
      <c r="AB530">
        <v>1500</v>
      </c>
      <c r="AC530" t="s">
        <v>147</v>
      </c>
      <c r="AD530" t="s">
        <v>263</v>
      </c>
      <c r="AE530">
        <v>28273</v>
      </c>
      <c r="AF530" t="s">
        <v>188</v>
      </c>
      <c r="AH530">
        <v>9999</v>
      </c>
      <c r="AI530" t="b">
        <v>0</v>
      </c>
      <c r="AJ530">
        <v>0</v>
      </c>
    </row>
    <row r="531" spans="1:37" x14ac:dyDescent="0.2">
      <c r="A531">
        <f t="shared" si="8"/>
        <v>0</v>
      </c>
      <c r="B531" t="s">
        <v>144</v>
      </c>
      <c r="C531" s="1">
        <v>45777</v>
      </c>
      <c r="D531" t="s">
        <v>1529</v>
      </c>
      <c r="E531" t="s">
        <v>1530</v>
      </c>
      <c r="F531">
        <v>1</v>
      </c>
      <c r="G531">
        <v>0</v>
      </c>
      <c r="H531">
        <v>0</v>
      </c>
      <c r="I531">
        <v>0</v>
      </c>
      <c r="J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300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300</v>
      </c>
      <c r="AC531" t="s">
        <v>147</v>
      </c>
      <c r="AD531" t="s">
        <v>253</v>
      </c>
      <c r="AE531">
        <v>49686</v>
      </c>
      <c r="AF531" t="s">
        <v>188</v>
      </c>
      <c r="AH531">
        <v>9999</v>
      </c>
      <c r="AI531" t="b">
        <v>0</v>
      </c>
      <c r="AJ531">
        <v>0</v>
      </c>
    </row>
    <row r="532" spans="1:37" x14ac:dyDescent="0.2">
      <c r="A532">
        <f t="shared" si="8"/>
        <v>0</v>
      </c>
      <c r="B532" t="s">
        <v>144</v>
      </c>
      <c r="C532" s="1">
        <v>45777</v>
      </c>
      <c r="D532" t="s">
        <v>1531</v>
      </c>
      <c r="E532" t="s">
        <v>1532</v>
      </c>
      <c r="F532">
        <v>1</v>
      </c>
      <c r="G532">
        <v>0</v>
      </c>
      <c r="H532">
        <v>0</v>
      </c>
      <c r="I532">
        <v>0</v>
      </c>
      <c r="J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300</v>
      </c>
      <c r="AC532" t="s">
        <v>147</v>
      </c>
      <c r="AD532" t="s">
        <v>167</v>
      </c>
      <c r="AE532">
        <v>44483</v>
      </c>
      <c r="AF532" t="s">
        <v>188</v>
      </c>
      <c r="AH532">
        <v>9999</v>
      </c>
      <c r="AI532" t="b">
        <v>0</v>
      </c>
      <c r="AJ532">
        <v>0</v>
      </c>
    </row>
    <row r="533" spans="1:37" x14ac:dyDescent="0.2">
      <c r="A533">
        <f t="shared" si="8"/>
        <v>0</v>
      </c>
      <c r="B533" t="s">
        <v>144</v>
      </c>
      <c r="C533" s="1">
        <v>45777</v>
      </c>
      <c r="D533" t="s">
        <v>1533</v>
      </c>
      <c r="E533" t="s">
        <v>1534</v>
      </c>
      <c r="F533">
        <v>1</v>
      </c>
      <c r="G533">
        <v>0</v>
      </c>
      <c r="H533">
        <v>0</v>
      </c>
      <c r="I533">
        <v>0</v>
      </c>
      <c r="J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300</v>
      </c>
      <c r="W533">
        <v>0</v>
      </c>
      <c r="X533">
        <v>0</v>
      </c>
      <c r="Y533">
        <v>0</v>
      </c>
      <c r="Z533">
        <v>0</v>
      </c>
      <c r="AA533">
        <v>500</v>
      </c>
      <c r="AB533">
        <v>800</v>
      </c>
      <c r="AC533" t="s">
        <v>147</v>
      </c>
      <c r="AD533" t="s">
        <v>935</v>
      </c>
      <c r="AE533">
        <v>80916</v>
      </c>
      <c r="AF533" t="s">
        <v>188</v>
      </c>
      <c r="AH533">
        <v>9999</v>
      </c>
      <c r="AI533" t="b">
        <v>1</v>
      </c>
      <c r="AJ533">
        <v>0</v>
      </c>
    </row>
    <row r="534" spans="1:37" x14ac:dyDescent="0.2">
      <c r="A534" t="str">
        <f t="shared" si="8"/>
        <v>Ancira Enterprises</v>
      </c>
      <c r="B534" t="s">
        <v>144</v>
      </c>
      <c r="C534" s="1">
        <v>45777</v>
      </c>
      <c r="D534" t="s">
        <v>1535</v>
      </c>
      <c r="E534" t="s">
        <v>1536</v>
      </c>
      <c r="F534">
        <v>1</v>
      </c>
      <c r="G534">
        <v>0</v>
      </c>
      <c r="H534">
        <v>0</v>
      </c>
      <c r="I534">
        <v>11</v>
      </c>
      <c r="J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300</v>
      </c>
      <c r="W534">
        <v>220</v>
      </c>
      <c r="X534">
        <v>0</v>
      </c>
      <c r="Y534">
        <v>0</v>
      </c>
      <c r="Z534">
        <v>0</v>
      </c>
      <c r="AA534">
        <v>0</v>
      </c>
      <c r="AB534">
        <v>520</v>
      </c>
      <c r="AC534" t="s">
        <v>147</v>
      </c>
      <c r="AD534" t="s">
        <v>209</v>
      </c>
      <c r="AE534">
        <v>78211</v>
      </c>
      <c r="AF534" t="s">
        <v>188</v>
      </c>
      <c r="AG534" t="s">
        <v>1537</v>
      </c>
      <c r="AH534">
        <v>198</v>
      </c>
      <c r="AI534" t="b">
        <v>0</v>
      </c>
      <c r="AJ534">
        <v>0</v>
      </c>
    </row>
    <row r="535" spans="1:37" x14ac:dyDescent="0.2">
      <c r="A535">
        <f t="shared" si="8"/>
        <v>0</v>
      </c>
      <c r="B535" t="s">
        <v>144</v>
      </c>
      <c r="C535" s="1">
        <v>45777</v>
      </c>
      <c r="D535" t="s">
        <v>1538</v>
      </c>
      <c r="E535" t="s">
        <v>1539</v>
      </c>
      <c r="F535">
        <v>1</v>
      </c>
      <c r="G535">
        <v>0</v>
      </c>
      <c r="H535">
        <v>0</v>
      </c>
      <c r="I535">
        <v>0</v>
      </c>
      <c r="J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300</v>
      </c>
      <c r="AC535" t="s">
        <v>147</v>
      </c>
      <c r="AD535" t="s">
        <v>263</v>
      </c>
      <c r="AE535">
        <v>28387</v>
      </c>
      <c r="AF535" t="s">
        <v>188</v>
      </c>
      <c r="AH535">
        <v>9999</v>
      </c>
      <c r="AI535" t="b">
        <v>0</v>
      </c>
      <c r="AJ535">
        <v>0</v>
      </c>
    </row>
    <row r="536" spans="1:37" x14ac:dyDescent="0.2">
      <c r="A536">
        <f t="shared" si="8"/>
        <v>0</v>
      </c>
      <c r="B536" t="s">
        <v>144</v>
      </c>
      <c r="C536" s="1">
        <v>45777</v>
      </c>
      <c r="D536" t="s">
        <v>1540</v>
      </c>
      <c r="E536" t="s">
        <v>1541</v>
      </c>
      <c r="F536">
        <v>1</v>
      </c>
      <c r="G536">
        <v>0</v>
      </c>
      <c r="H536">
        <v>0</v>
      </c>
      <c r="I536">
        <v>42</v>
      </c>
      <c r="J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300</v>
      </c>
      <c r="W536">
        <v>840</v>
      </c>
      <c r="X536">
        <v>0</v>
      </c>
      <c r="Y536">
        <v>0</v>
      </c>
      <c r="Z536">
        <v>0</v>
      </c>
      <c r="AA536">
        <v>0</v>
      </c>
      <c r="AB536">
        <v>1140</v>
      </c>
      <c r="AC536" t="s">
        <v>147</v>
      </c>
      <c r="AD536" t="s">
        <v>229</v>
      </c>
      <c r="AE536">
        <v>63376</v>
      </c>
      <c r="AF536" t="s">
        <v>188</v>
      </c>
      <c r="AH536">
        <v>9999</v>
      </c>
      <c r="AI536" t="b">
        <v>0</v>
      </c>
      <c r="AJ536">
        <v>0</v>
      </c>
    </row>
    <row r="537" spans="1:37" x14ac:dyDescent="0.2">
      <c r="A537">
        <f t="shared" si="8"/>
        <v>0</v>
      </c>
      <c r="B537" t="s">
        <v>144</v>
      </c>
      <c r="C537" s="1">
        <v>45777</v>
      </c>
      <c r="D537" t="s">
        <v>1542</v>
      </c>
      <c r="E537" t="s">
        <v>1543</v>
      </c>
      <c r="F537">
        <v>1</v>
      </c>
      <c r="G537">
        <v>0</v>
      </c>
      <c r="H537">
        <v>0</v>
      </c>
      <c r="I537">
        <v>0</v>
      </c>
      <c r="J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300</v>
      </c>
      <c r="AC537" t="s">
        <v>147</v>
      </c>
      <c r="AD537" t="s">
        <v>161</v>
      </c>
      <c r="AE537">
        <v>11361</v>
      </c>
      <c r="AF537" t="s">
        <v>188</v>
      </c>
      <c r="AH537">
        <v>9999</v>
      </c>
      <c r="AI537" t="b">
        <v>1</v>
      </c>
      <c r="AJ537">
        <v>0</v>
      </c>
    </row>
    <row r="538" spans="1:37" x14ac:dyDescent="0.2">
      <c r="A538">
        <f t="shared" si="8"/>
        <v>0</v>
      </c>
      <c r="B538" t="s">
        <v>144</v>
      </c>
      <c r="C538" s="1">
        <v>45777</v>
      </c>
      <c r="D538" t="s">
        <v>1544</v>
      </c>
      <c r="E538" t="s">
        <v>1545</v>
      </c>
      <c r="F538">
        <v>1</v>
      </c>
      <c r="G538">
        <v>0</v>
      </c>
      <c r="H538">
        <v>0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300</v>
      </c>
      <c r="AC538" t="s">
        <v>147</v>
      </c>
      <c r="AD538" t="s">
        <v>1546</v>
      </c>
      <c r="AE538">
        <v>2914</v>
      </c>
      <c r="AF538" t="s">
        <v>188</v>
      </c>
      <c r="AH538">
        <v>9999</v>
      </c>
      <c r="AI538" t="b">
        <v>1</v>
      </c>
      <c r="AJ538">
        <v>0</v>
      </c>
    </row>
    <row r="539" spans="1:37" x14ac:dyDescent="0.2">
      <c r="A539">
        <f t="shared" si="8"/>
        <v>0</v>
      </c>
      <c r="B539" t="s">
        <v>144</v>
      </c>
      <c r="C539" s="1">
        <v>45777</v>
      </c>
      <c r="D539" t="s">
        <v>1547</v>
      </c>
      <c r="E539" t="s">
        <v>1548</v>
      </c>
      <c r="F539">
        <v>1</v>
      </c>
      <c r="G539">
        <v>0</v>
      </c>
      <c r="H539">
        <v>0</v>
      </c>
      <c r="I539">
        <v>0</v>
      </c>
      <c r="J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300</v>
      </c>
      <c r="AC539" t="s">
        <v>147</v>
      </c>
      <c r="AD539" t="s">
        <v>1042</v>
      </c>
      <c r="AE539">
        <v>73701</v>
      </c>
      <c r="AF539" t="s">
        <v>188</v>
      </c>
      <c r="AH539">
        <v>9999</v>
      </c>
      <c r="AI539" t="b">
        <v>0</v>
      </c>
      <c r="AJ539">
        <v>0</v>
      </c>
    </row>
    <row r="540" spans="1:37" x14ac:dyDescent="0.2">
      <c r="A540">
        <f t="shared" si="8"/>
        <v>0</v>
      </c>
      <c r="B540" t="s">
        <v>144</v>
      </c>
      <c r="C540" s="1">
        <v>45777</v>
      </c>
      <c r="D540" t="s">
        <v>1549</v>
      </c>
      <c r="E540" t="s">
        <v>1550</v>
      </c>
      <c r="F540">
        <v>1</v>
      </c>
      <c r="G540">
        <v>0</v>
      </c>
      <c r="H540">
        <v>0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300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300</v>
      </c>
      <c r="AC540" t="s">
        <v>147</v>
      </c>
      <c r="AD540" t="s">
        <v>229</v>
      </c>
      <c r="AE540">
        <v>63123</v>
      </c>
      <c r="AF540" t="s">
        <v>188</v>
      </c>
      <c r="AH540">
        <v>9999</v>
      </c>
      <c r="AI540" t="b">
        <v>0</v>
      </c>
      <c r="AJ540">
        <v>0</v>
      </c>
    </row>
    <row r="541" spans="1:37" x14ac:dyDescent="0.2">
      <c r="A541">
        <f t="shared" si="8"/>
        <v>0</v>
      </c>
      <c r="B541" t="s">
        <v>144</v>
      </c>
      <c r="C541" s="1">
        <v>45777</v>
      </c>
      <c r="D541" t="s">
        <v>1551</v>
      </c>
      <c r="E541" t="s">
        <v>1552</v>
      </c>
      <c r="F541">
        <v>1</v>
      </c>
      <c r="G541">
        <v>0</v>
      </c>
      <c r="H541">
        <v>0</v>
      </c>
      <c r="I541">
        <v>0</v>
      </c>
      <c r="J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300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300</v>
      </c>
      <c r="AC541" t="s">
        <v>147</v>
      </c>
      <c r="AD541" t="s">
        <v>205</v>
      </c>
      <c r="AE541">
        <v>33912</v>
      </c>
      <c r="AF541" t="s">
        <v>188</v>
      </c>
      <c r="AH541">
        <v>9999</v>
      </c>
      <c r="AI541" t="b">
        <v>0</v>
      </c>
      <c r="AJ541">
        <v>0</v>
      </c>
    </row>
    <row r="542" spans="1:37" x14ac:dyDescent="0.2">
      <c r="A542">
        <f t="shared" si="8"/>
        <v>0</v>
      </c>
      <c r="B542" t="s">
        <v>144</v>
      </c>
      <c r="C542" s="1">
        <v>45777</v>
      </c>
      <c r="D542" t="s">
        <v>1553</v>
      </c>
      <c r="E542" t="s">
        <v>1554</v>
      </c>
      <c r="F542">
        <v>1</v>
      </c>
      <c r="G542">
        <v>0</v>
      </c>
      <c r="H542">
        <v>0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300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300</v>
      </c>
      <c r="AC542" t="s">
        <v>147</v>
      </c>
      <c r="AD542" t="s">
        <v>205</v>
      </c>
      <c r="AE542">
        <v>33909</v>
      </c>
      <c r="AF542" t="s">
        <v>188</v>
      </c>
      <c r="AH542">
        <v>9999</v>
      </c>
      <c r="AI542" t="b">
        <v>0</v>
      </c>
      <c r="AJ542">
        <v>0</v>
      </c>
    </row>
    <row r="543" spans="1:37" x14ac:dyDescent="0.2">
      <c r="A543">
        <f t="shared" si="8"/>
        <v>0</v>
      </c>
      <c r="B543" t="s">
        <v>144</v>
      </c>
      <c r="C543" s="1">
        <v>45777</v>
      </c>
      <c r="D543" t="s">
        <v>1555</v>
      </c>
      <c r="E543" t="s">
        <v>1556</v>
      </c>
      <c r="F543">
        <v>0</v>
      </c>
      <c r="G543">
        <v>0</v>
      </c>
      <c r="H543">
        <v>13</v>
      </c>
      <c r="I543">
        <v>12</v>
      </c>
      <c r="J543">
        <v>0</v>
      </c>
      <c r="L543">
        <v>0</v>
      </c>
      <c r="M543">
        <v>13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300</v>
      </c>
      <c r="W543">
        <v>240</v>
      </c>
      <c r="X543">
        <v>0</v>
      </c>
      <c r="Y543">
        <v>0</v>
      </c>
      <c r="Z543">
        <v>65</v>
      </c>
      <c r="AA543">
        <v>0</v>
      </c>
      <c r="AB543">
        <v>605</v>
      </c>
      <c r="AC543" t="s">
        <v>147</v>
      </c>
      <c r="AD543" t="s">
        <v>217</v>
      </c>
      <c r="AE543">
        <v>30115</v>
      </c>
      <c r="AF543" t="s">
        <v>188</v>
      </c>
      <c r="AH543">
        <v>9999</v>
      </c>
      <c r="AI543" t="b">
        <v>0</v>
      </c>
      <c r="AJ543">
        <v>11</v>
      </c>
      <c r="AK543">
        <v>13</v>
      </c>
    </row>
    <row r="544" spans="1:37" x14ac:dyDescent="0.2">
      <c r="A544" t="str">
        <f t="shared" si="8"/>
        <v>Premier Automotive</v>
      </c>
      <c r="B544" t="s">
        <v>144</v>
      </c>
      <c r="C544" s="1">
        <v>45777</v>
      </c>
      <c r="D544" t="s">
        <v>1557</v>
      </c>
      <c r="E544" t="s">
        <v>1558</v>
      </c>
      <c r="F544">
        <v>1</v>
      </c>
      <c r="G544">
        <v>0</v>
      </c>
      <c r="H544">
        <v>0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300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300</v>
      </c>
      <c r="AC544" t="s">
        <v>147</v>
      </c>
      <c r="AD544" t="s">
        <v>217</v>
      </c>
      <c r="AE544">
        <v>30519</v>
      </c>
      <c r="AF544" t="s">
        <v>188</v>
      </c>
      <c r="AG544" t="s">
        <v>95</v>
      </c>
      <c r="AH544">
        <v>105</v>
      </c>
      <c r="AI544" t="b">
        <v>0</v>
      </c>
      <c r="AJ544">
        <v>0</v>
      </c>
    </row>
    <row r="545" spans="1:36" x14ac:dyDescent="0.2">
      <c r="A545" t="str">
        <f t="shared" si="8"/>
        <v>Sutherlin Auto Group</v>
      </c>
      <c r="B545" t="s">
        <v>144</v>
      </c>
      <c r="C545" s="1">
        <v>45777</v>
      </c>
      <c r="D545" t="s">
        <v>1559</v>
      </c>
      <c r="E545" t="s">
        <v>1560</v>
      </c>
      <c r="F545">
        <v>1</v>
      </c>
      <c r="G545">
        <v>0</v>
      </c>
      <c r="H545">
        <v>0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300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300</v>
      </c>
      <c r="AC545" t="s">
        <v>147</v>
      </c>
      <c r="AD545" t="s">
        <v>205</v>
      </c>
      <c r="AE545">
        <v>32817</v>
      </c>
      <c r="AF545" t="s">
        <v>188</v>
      </c>
      <c r="AG545" t="s">
        <v>1561</v>
      </c>
      <c r="AH545">
        <v>9999</v>
      </c>
      <c r="AI545" t="b">
        <v>1</v>
      </c>
      <c r="AJ545">
        <v>0</v>
      </c>
    </row>
    <row r="546" spans="1:36" x14ac:dyDescent="0.2">
      <c r="A546">
        <f t="shared" si="8"/>
        <v>0</v>
      </c>
      <c r="B546" t="s">
        <v>144</v>
      </c>
      <c r="C546" s="1">
        <v>45777</v>
      </c>
      <c r="D546" t="s">
        <v>1562</v>
      </c>
      <c r="E546" t="s">
        <v>1563</v>
      </c>
      <c r="F546">
        <v>1</v>
      </c>
      <c r="G546">
        <v>0</v>
      </c>
      <c r="H546">
        <v>0</v>
      </c>
      <c r="I546">
        <v>0</v>
      </c>
      <c r="J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300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300</v>
      </c>
      <c r="AC546" t="s">
        <v>147</v>
      </c>
      <c r="AD546" t="s">
        <v>353</v>
      </c>
      <c r="AE546">
        <v>98409</v>
      </c>
      <c r="AF546" t="s">
        <v>188</v>
      </c>
      <c r="AH546">
        <v>9999</v>
      </c>
      <c r="AI546" t="b">
        <v>0</v>
      </c>
      <c r="AJ546">
        <v>0</v>
      </c>
    </row>
    <row r="547" spans="1:36" x14ac:dyDescent="0.2">
      <c r="A547">
        <f t="shared" si="8"/>
        <v>0</v>
      </c>
      <c r="B547" t="s">
        <v>144</v>
      </c>
      <c r="C547" s="1">
        <v>45777</v>
      </c>
      <c r="D547" t="s">
        <v>1564</v>
      </c>
      <c r="E547" t="s">
        <v>1565</v>
      </c>
      <c r="F547">
        <v>1</v>
      </c>
      <c r="G547">
        <v>0</v>
      </c>
      <c r="H547">
        <v>0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300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300</v>
      </c>
      <c r="AC547" t="s">
        <v>147</v>
      </c>
      <c r="AD547" t="s">
        <v>195</v>
      </c>
      <c r="AE547">
        <v>56401</v>
      </c>
      <c r="AF547" t="s">
        <v>188</v>
      </c>
      <c r="AH547">
        <v>9999</v>
      </c>
      <c r="AI547" t="b">
        <v>0</v>
      </c>
      <c r="AJ547">
        <v>0</v>
      </c>
    </row>
    <row r="548" spans="1:36" x14ac:dyDescent="0.2">
      <c r="A548">
        <f t="shared" si="8"/>
        <v>0</v>
      </c>
      <c r="B548" t="s">
        <v>144</v>
      </c>
      <c r="C548" s="1">
        <v>45777</v>
      </c>
      <c r="D548" t="s">
        <v>1566</v>
      </c>
      <c r="E548" t="s">
        <v>1567</v>
      </c>
      <c r="F548">
        <v>1</v>
      </c>
      <c r="G548">
        <v>0</v>
      </c>
      <c r="H548">
        <v>0</v>
      </c>
      <c r="I548">
        <v>20</v>
      </c>
      <c r="J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300</v>
      </c>
      <c r="W548">
        <v>400</v>
      </c>
      <c r="X548">
        <v>0</v>
      </c>
      <c r="Y548">
        <v>0</v>
      </c>
      <c r="Z548">
        <v>0</v>
      </c>
      <c r="AA548">
        <v>0</v>
      </c>
      <c r="AB548">
        <v>700</v>
      </c>
      <c r="AC548" t="s">
        <v>147</v>
      </c>
      <c r="AD548" t="s">
        <v>199</v>
      </c>
      <c r="AE548">
        <v>93036</v>
      </c>
      <c r="AF548" t="s">
        <v>188</v>
      </c>
      <c r="AH548">
        <v>9999</v>
      </c>
      <c r="AI548" t="b">
        <v>0</v>
      </c>
      <c r="AJ548">
        <v>0</v>
      </c>
    </row>
    <row r="549" spans="1:36" x14ac:dyDescent="0.2">
      <c r="A549">
        <f t="shared" si="8"/>
        <v>0</v>
      </c>
      <c r="B549" t="s">
        <v>144</v>
      </c>
      <c r="C549" s="1">
        <v>45777</v>
      </c>
      <c r="D549" t="s">
        <v>1568</v>
      </c>
      <c r="E549" t="s">
        <v>1569</v>
      </c>
      <c r="F549">
        <v>1</v>
      </c>
      <c r="G549">
        <v>0</v>
      </c>
      <c r="H549">
        <v>0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300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300</v>
      </c>
      <c r="AC549" t="s">
        <v>147</v>
      </c>
      <c r="AD549" t="s">
        <v>767</v>
      </c>
      <c r="AE549">
        <v>3103</v>
      </c>
      <c r="AF549" t="s">
        <v>188</v>
      </c>
      <c r="AH549">
        <v>9999</v>
      </c>
      <c r="AI549" t="b">
        <v>1</v>
      </c>
      <c r="AJ549">
        <v>0</v>
      </c>
    </row>
    <row r="550" spans="1:36" x14ac:dyDescent="0.2">
      <c r="A550">
        <f t="shared" si="8"/>
        <v>0</v>
      </c>
      <c r="B550" t="s">
        <v>144</v>
      </c>
      <c r="C550" s="1">
        <v>45777</v>
      </c>
      <c r="D550" t="s">
        <v>1570</v>
      </c>
      <c r="E550" t="s">
        <v>1571</v>
      </c>
      <c r="F550">
        <v>1</v>
      </c>
      <c r="G550">
        <v>0</v>
      </c>
      <c r="H550">
        <v>0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300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300</v>
      </c>
      <c r="AC550" t="s">
        <v>147</v>
      </c>
      <c r="AD550" t="s">
        <v>226</v>
      </c>
      <c r="AE550">
        <v>37919</v>
      </c>
      <c r="AF550" t="s">
        <v>188</v>
      </c>
      <c r="AH550">
        <v>9999</v>
      </c>
      <c r="AI550" t="b">
        <v>0</v>
      </c>
      <c r="AJ550">
        <v>0</v>
      </c>
    </row>
    <row r="551" spans="1:36" x14ac:dyDescent="0.2">
      <c r="A551" t="str">
        <f t="shared" si="8"/>
        <v>Tantillo Auto Group</v>
      </c>
      <c r="B551" t="s">
        <v>144</v>
      </c>
      <c r="C551" s="1">
        <v>45777</v>
      </c>
      <c r="D551" t="s">
        <v>1572</v>
      </c>
      <c r="E551" t="s">
        <v>1573</v>
      </c>
      <c r="F551">
        <v>1</v>
      </c>
      <c r="G551">
        <v>0</v>
      </c>
      <c r="H551">
        <v>0</v>
      </c>
      <c r="I551">
        <v>0</v>
      </c>
      <c r="J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300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300</v>
      </c>
      <c r="AC551" t="s">
        <v>147</v>
      </c>
      <c r="AD551" t="s">
        <v>161</v>
      </c>
      <c r="AE551">
        <v>10469</v>
      </c>
      <c r="AF551" t="s">
        <v>188</v>
      </c>
      <c r="AG551" t="s">
        <v>1574</v>
      </c>
      <c r="AH551">
        <v>9999</v>
      </c>
      <c r="AI551" t="b">
        <v>1</v>
      </c>
      <c r="AJ551">
        <v>0</v>
      </c>
    </row>
    <row r="552" spans="1:36" x14ac:dyDescent="0.2">
      <c r="A552">
        <f t="shared" si="8"/>
        <v>0</v>
      </c>
      <c r="B552" t="s">
        <v>144</v>
      </c>
      <c r="C552" s="1">
        <v>45777</v>
      </c>
      <c r="D552" t="s">
        <v>1575</v>
      </c>
      <c r="E552" t="s">
        <v>1576</v>
      </c>
      <c r="F552">
        <v>1</v>
      </c>
      <c r="G552">
        <v>0</v>
      </c>
      <c r="H552">
        <v>0</v>
      </c>
      <c r="I552">
        <v>34</v>
      </c>
      <c r="J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300</v>
      </c>
      <c r="W552">
        <v>680</v>
      </c>
      <c r="X552">
        <v>0</v>
      </c>
      <c r="Y552">
        <v>0</v>
      </c>
      <c r="Z552">
        <v>0</v>
      </c>
      <c r="AA552">
        <v>500</v>
      </c>
      <c r="AB552">
        <v>1480</v>
      </c>
      <c r="AC552" t="s">
        <v>147</v>
      </c>
      <c r="AD552" t="s">
        <v>217</v>
      </c>
      <c r="AE552">
        <v>31794</v>
      </c>
      <c r="AF552" t="s">
        <v>188</v>
      </c>
      <c r="AH552">
        <v>9999</v>
      </c>
      <c r="AI552" t="b">
        <v>0</v>
      </c>
      <c r="AJ552">
        <v>0</v>
      </c>
    </row>
    <row r="553" spans="1:36" x14ac:dyDescent="0.2">
      <c r="A553">
        <f t="shared" si="8"/>
        <v>0</v>
      </c>
      <c r="B553" t="s">
        <v>144</v>
      </c>
      <c r="C553" s="1">
        <v>45777</v>
      </c>
      <c r="D553" t="s">
        <v>1577</v>
      </c>
      <c r="E553" t="s">
        <v>1578</v>
      </c>
      <c r="F553">
        <v>1</v>
      </c>
      <c r="G553">
        <v>0</v>
      </c>
      <c r="H553">
        <v>0</v>
      </c>
      <c r="I553">
        <v>28</v>
      </c>
      <c r="J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300</v>
      </c>
      <c r="W553">
        <v>560</v>
      </c>
      <c r="X553">
        <v>0</v>
      </c>
      <c r="Y553">
        <v>0</v>
      </c>
      <c r="Z553">
        <v>0</v>
      </c>
      <c r="AA553">
        <v>0</v>
      </c>
      <c r="AB553">
        <v>860</v>
      </c>
      <c r="AC553" t="s">
        <v>147</v>
      </c>
      <c r="AD553" t="s">
        <v>161</v>
      </c>
      <c r="AE553">
        <v>12550</v>
      </c>
      <c r="AF553" t="s">
        <v>188</v>
      </c>
      <c r="AH553">
        <v>9999</v>
      </c>
      <c r="AI553" t="b">
        <v>1</v>
      </c>
      <c r="AJ553">
        <v>0</v>
      </c>
    </row>
    <row r="554" spans="1:36" x14ac:dyDescent="0.2">
      <c r="A554" t="str">
        <f t="shared" si="8"/>
        <v>Tim Dahle Auto Group</v>
      </c>
      <c r="B554" t="s">
        <v>144</v>
      </c>
      <c r="C554" s="1">
        <v>45777</v>
      </c>
      <c r="D554" t="s">
        <v>1579</v>
      </c>
      <c r="E554" t="s">
        <v>1580</v>
      </c>
      <c r="F554">
        <v>1</v>
      </c>
      <c r="G554">
        <v>0</v>
      </c>
      <c r="H554">
        <v>0</v>
      </c>
      <c r="I554">
        <v>0</v>
      </c>
      <c r="J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300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300</v>
      </c>
      <c r="AC554" t="s">
        <v>147</v>
      </c>
      <c r="AD554" t="s">
        <v>174</v>
      </c>
      <c r="AE554">
        <v>84107</v>
      </c>
      <c r="AF554" t="s">
        <v>188</v>
      </c>
      <c r="AG554" t="s">
        <v>1581</v>
      </c>
      <c r="AH554">
        <v>9999</v>
      </c>
      <c r="AI554" t="b">
        <v>0</v>
      </c>
      <c r="AJ554">
        <v>0</v>
      </c>
    </row>
    <row r="555" spans="1:36" x14ac:dyDescent="0.2">
      <c r="A555" t="str">
        <f t="shared" si="8"/>
        <v>Tim Dahle Auto Group</v>
      </c>
      <c r="B555" t="s">
        <v>144</v>
      </c>
      <c r="C555" s="1">
        <v>45777</v>
      </c>
      <c r="D555" t="s">
        <v>1582</v>
      </c>
      <c r="E555" t="s">
        <v>1583</v>
      </c>
      <c r="F555">
        <v>1</v>
      </c>
      <c r="G555">
        <v>0</v>
      </c>
      <c r="H555">
        <v>0</v>
      </c>
      <c r="I555">
        <v>0</v>
      </c>
      <c r="J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300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300</v>
      </c>
      <c r="AC555" t="s">
        <v>147</v>
      </c>
      <c r="AD555" t="s">
        <v>174</v>
      </c>
      <c r="AE555">
        <v>84054</v>
      </c>
      <c r="AF555" t="s">
        <v>188</v>
      </c>
      <c r="AG555" t="s">
        <v>1581</v>
      </c>
      <c r="AH555">
        <v>9999</v>
      </c>
      <c r="AI555" t="b">
        <v>0</v>
      </c>
      <c r="AJ555">
        <v>0</v>
      </c>
    </row>
    <row r="556" spans="1:36" x14ac:dyDescent="0.2">
      <c r="A556" t="str">
        <f t="shared" si="8"/>
        <v>Tim Dahle Auto Group</v>
      </c>
      <c r="B556" t="s">
        <v>144</v>
      </c>
      <c r="C556" s="1">
        <v>45777</v>
      </c>
      <c r="D556" t="s">
        <v>1584</v>
      </c>
      <c r="E556" t="s">
        <v>1585</v>
      </c>
      <c r="F556">
        <v>1</v>
      </c>
      <c r="G556">
        <v>0</v>
      </c>
      <c r="H556">
        <v>0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300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300</v>
      </c>
      <c r="AC556" t="s">
        <v>147</v>
      </c>
      <c r="AD556" t="s">
        <v>174</v>
      </c>
      <c r="AE556">
        <v>84095</v>
      </c>
      <c r="AF556" t="s">
        <v>188</v>
      </c>
      <c r="AG556" t="s">
        <v>1581</v>
      </c>
      <c r="AH556">
        <v>9999</v>
      </c>
      <c r="AI556" t="b">
        <v>0</v>
      </c>
      <c r="AJ556">
        <v>0</v>
      </c>
    </row>
    <row r="557" spans="1:36" x14ac:dyDescent="0.2">
      <c r="A557" t="str">
        <f t="shared" si="8"/>
        <v>Tom Peacock Auto Group</v>
      </c>
      <c r="B557" t="s">
        <v>144</v>
      </c>
      <c r="C557" s="1">
        <v>45777</v>
      </c>
      <c r="D557" t="s">
        <v>1586</v>
      </c>
      <c r="E557" t="s">
        <v>1587</v>
      </c>
      <c r="F557">
        <v>1</v>
      </c>
      <c r="G557">
        <v>0</v>
      </c>
      <c r="H557">
        <v>0</v>
      </c>
      <c r="I557">
        <v>0</v>
      </c>
      <c r="J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300</v>
      </c>
      <c r="AC557" t="s">
        <v>147</v>
      </c>
      <c r="AD557" t="s">
        <v>209</v>
      </c>
      <c r="AE557">
        <v>77090</v>
      </c>
      <c r="AF557" t="s">
        <v>188</v>
      </c>
      <c r="AG557" t="s">
        <v>1588</v>
      </c>
      <c r="AH557">
        <v>9999</v>
      </c>
      <c r="AI557" t="b">
        <v>1</v>
      </c>
      <c r="AJ557">
        <v>0</v>
      </c>
    </row>
    <row r="558" spans="1:36" x14ac:dyDescent="0.2">
      <c r="A558" t="str">
        <f t="shared" si="8"/>
        <v>Tony Group Autoplex</v>
      </c>
      <c r="B558" t="s">
        <v>144</v>
      </c>
      <c r="C558" s="1">
        <v>45777</v>
      </c>
      <c r="D558" t="s">
        <v>1589</v>
      </c>
      <c r="E558" t="s">
        <v>1590</v>
      </c>
      <c r="F558">
        <v>1</v>
      </c>
      <c r="G558">
        <v>0</v>
      </c>
      <c r="H558">
        <v>0</v>
      </c>
      <c r="I558">
        <v>0</v>
      </c>
      <c r="J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300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300</v>
      </c>
      <c r="AC558" t="s">
        <v>147</v>
      </c>
      <c r="AD558" t="s">
        <v>1333</v>
      </c>
      <c r="AE558">
        <v>96797</v>
      </c>
      <c r="AF558" t="s">
        <v>188</v>
      </c>
      <c r="AG558" t="s">
        <v>1591</v>
      </c>
      <c r="AH558">
        <v>539</v>
      </c>
      <c r="AI558" t="b">
        <v>0</v>
      </c>
      <c r="AJ558">
        <v>0</v>
      </c>
    </row>
    <row r="559" spans="1:36" x14ac:dyDescent="0.2">
      <c r="A559">
        <f t="shared" si="8"/>
        <v>0</v>
      </c>
      <c r="B559" t="s">
        <v>144</v>
      </c>
      <c r="C559" s="1">
        <v>45777</v>
      </c>
      <c r="D559" t="s">
        <v>1592</v>
      </c>
      <c r="E559" t="s">
        <v>1593</v>
      </c>
      <c r="F559">
        <v>1</v>
      </c>
      <c r="G559">
        <v>0</v>
      </c>
      <c r="H559">
        <v>0</v>
      </c>
      <c r="I559">
        <v>0</v>
      </c>
      <c r="J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300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300</v>
      </c>
      <c r="AC559" t="s">
        <v>147</v>
      </c>
      <c r="AD559" t="s">
        <v>199</v>
      </c>
      <c r="AE559">
        <v>92253</v>
      </c>
      <c r="AF559" t="s">
        <v>188</v>
      </c>
      <c r="AH559">
        <v>9999</v>
      </c>
      <c r="AI559" t="b">
        <v>0</v>
      </c>
      <c r="AJ559">
        <v>0</v>
      </c>
    </row>
    <row r="560" spans="1:36" x14ac:dyDescent="0.2">
      <c r="A560" t="str">
        <f t="shared" si="8"/>
        <v>Harell-Swatty Companies</v>
      </c>
      <c r="B560" t="s">
        <v>144</v>
      </c>
      <c r="C560" s="1">
        <v>45777</v>
      </c>
      <c r="D560" t="s">
        <v>1594</v>
      </c>
      <c r="E560" t="s">
        <v>1595</v>
      </c>
      <c r="F560">
        <v>1</v>
      </c>
      <c r="G560">
        <v>0</v>
      </c>
      <c r="H560">
        <v>0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300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300</v>
      </c>
      <c r="AC560" t="s">
        <v>147</v>
      </c>
      <c r="AD560" t="s">
        <v>217</v>
      </c>
      <c r="AE560">
        <v>30144</v>
      </c>
      <c r="AF560" t="s">
        <v>188</v>
      </c>
      <c r="AG560" t="s">
        <v>1470</v>
      </c>
      <c r="AH560">
        <v>9999</v>
      </c>
      <c r="AI560" t="b">
        <v>0</v>
      </c>
      <c r="AJ560">
        <v>0</v>
      </c>
    </row>
    <row r="561" spans="1:36" x14ac:dyDescent="0.2">
      <c r="A561">
        <f t="shared" si="8"/>
        <v>0</v>
      </c>
      <c r="B561" t="s">
        <v>144</v>
      </c>
      <c r="C561" s="1">
        <v>45777</v>
      </c>
      <c r="D561" t="s">
        <v>1596</v>
      </c>
      <c r="E561" t="s">
        <v>1597</v>
      </c>
      <c r="F561">
        <v>1</v>
      </c>
      <c r="G561">
        <v>0</v>
      </c>
      <c r="H561">
        <v>0</v>
      </c>
      <c r="I561">
        <v>0</v>
      </c>
      <c r="J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300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300</v>
      </c>
      <c r="AC561" t="s">
        <v>147</v>
      </c>
      <c r="AD561" t="s">
        <v>353</v>
      </c>
      <c r="AE561">
        <v>98802</v>
      </c>
      <c r="AF561" t="s">
        <v>188</v>
      </c>
      <c r="AH561">
        <v>9999</v>
      </c>
      <c r="AI561" t="b">
        <v>0</v>
      </c>
      <c r="AJ561">
        <v>0</v>
      </c>
    </row>
    <row r="562" spans="1:36" x14ac:dyDescent="0.2">
      <c r="A562" t="str">
        <f t="shared" si="8"/>
        <v>Fahrney Automotive Group</v>
      </c>
      <c r="B562" t="s">
        <v>144</v>
      </c>
      <c r="C562" s="1">
        <v>45777</v>
      </c>
      <c r="D562" t="s">
        <v>1598</v>
      </c>
      <c r="E562" t="s">
        <v>1599</v>
      </c>
      <c r="F562">
        <v>1</v>
      </c>
      <c r="G562">
        <v>0</v>
      </c>
      <c r="H562">
        <v>0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300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300</v>
      </c>
      <c r="AC562" t="s">
        <v>147</v>
      </c>
      <c r="AD562" t="s">
        <v>199</v>
      </c>
      <c r="AE562">
        <v>95304</v>
      </c>
      <c r="AF562" t="s">
        <v>188</v>
      </c>
      <c r="AG562" t="s">
        <v>1600</v>
      </c>
      <c r="AH562">
        <v>9999</v>
      </c>
      <c r="AI562" t="b">
        <v>1</v>
      </c>
      <c r="AJ562">
        <v>0</v>
      </c>
    </row>
    <row r="563" spans="1:36" x14ac:dyDescent="0.2">
      <c r="A563">
        <f t="shared" si="8"/>
        <v>0</v>
      </c>
      <c r="B563" t="s">
        <v>144</v>
      </c>
      <c r="C563" s="1">
        <v>45777</v>
      </c>
      <c r="D563" t="s">
        <v>1601</v>
      </c>
      <c r="E563" t="s">
        <v>1602</v>
      </c>
      <c r="F563">
        <v>1</v>
      </c>
      <c r="G563">
        <v>0</v>
      </c>
      <c r="H563">
        <v>0</v>
      </c>
      <c r="I563">
        <v>0</v>
      </c>
      <c r="J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300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300</v>
      </c>
      <c r="AC563" t="s">
        <v>147</v>
      </c>
      <c r="AD563" t="s">
        <v>240</v>
      </c>
      <c r="AE563">
        <v>22602</v>
      </c>
      <c r="AF563" t="s">
        <v>188</v>
      </c>
      <c r="AH563">
        <v>9999</v>
      </c>
      <c r="AI563" t="b">
        <v>1</v>
      </c>
      <c r="AJ563">
        <v>0</v>
      </c>
    </row>
    <row r="564" spans="1:36" x14ac:dyDescent="0.2">
      <c r="A564" t="str">
        <f t="shared" si="8"/>
        <v>Twin City Motors</v>
      </c>
      <c r="B564" t="s">
        <v>144</v>
      </c>
      <c r="C564" s="1">
        <v>45777</v>
      </c>
      <c r="D564" t="s">
        <v>1603</v>
      </c>
      <c r="E564" t="s">
        <v>1604</v>
      </c>
      <c r="F564">
        <v>1</v>
      </c>
      <c r="G564">
        <v>0</v>
      </c>
      <c r="H564">
        <v>0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300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300</v>
      </c>
      <c r="AC564" t="s">
        <v>147</v>
      </c>
      <c r="AD564" t="s">
        <v>209</v>
      </c>
      <c r="AE564">
        <v>77640</v>
      </c>
      <c r="AF564" t="s">
        <v>188</v>
      </c>
      <c r="AG564" t="s">
        <v>1605</v>
      </c>
      <c r="AH564">
        <v>9999</v>
      </c>
      <c r="AI564" t="b">
        <v>0</v>
      </c>
      <c r="AJ564">
        <v>0</v>
      </c>
    </row>
    <row r="565" spans="1:36" x14ac:dyDescent="0.2">
      <c r="A565" t="str">
        <f t="shared" si="8"/>
        <v>Forman Automotive Network</v>
      </c>
      <c r="B565" t="s">
        <v>144</v>
      </c>
      <c r="C565" s="1">
        <v>45777</v>
      </c>
      <c r="D565" t="s">
        <v>1606</v>
      </c>
      <c r="E565" t="s">
        <v>1607</v>
      </c>
      <c r="F565">
        <v>1</v>
      </c>
      <c r="G565">
        <v>0</v>
      </c>
      <c r="H565">
        <v>0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300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300</v>
      </c>
      <c r="AC565" t="s">
        <v>147</v>
      </c>
      <c r="AD565" t="s">
        <v>213</v>
      </c>
      <c r="AE565">
        <v>89502</v>
      </c>
      <c r="AF565" t="s">
        <v>188</v>
      </c>
      <c r="AG565" t="s">
        <v>1608</v>
      </c>
      <c r="AH565">
        <v>9999</v>
      </c>
      <c r="AI565" t="b">
        <v>0</v>
      </c>
      <c r="AJ565">
        <v>0</v>
      </c>
    </row>
    <row r="566" spans="1:36" x14ac:dyDescent="0.2">
      <c r="A566" t="str">
        <f t="shared" si="8"/>
        <v>Wise Auto Group</v>
      </c>
      <c r="B566" t="s">
        <v>144</v>
      </c>
      <c r="C566" s="1">
        <v>45777</v>
      </c>
      <c r="D566" t="s">
        <v>1609</v>
      </c>
      <c r="E566" t="s">
        <v>1610</v>
      </c>
      <c r="F566">
        <v>1</v>
      </c>
      <c r="G566">
        <v>0</v>
      </c>
      <c r="H566">
        <v>0</v>
      </c>
      <c r="I566">
        <v>15</v>
      </c>
      <c r="J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300</v>
      </c>
      <c r="W566">
        <v>300</v>
      </c>
      <c r="X566">
        <v>0</v>
      </c>
      <c r="Y566">
        <v>0</v>
      </c>
      <c r="Z566">
        <v>0</v>
      </c>
      <c r="AA566">
        <v>0</v>
      </c>
      <c r="AB566">
        <v>600</v>
      </c>
      <c r="AC566" t="s">
        <v>147</v>
      </c>
      <c r="AD566" t="s">
        <v>199</v>
      </c>
      <c r="AE566">
        <v>94590</v>
      </c>
      <c r="AF566" t="s">
        <v>188</v>
      </c>
      <c r="AG566" t="s">
        <v>1268</v>
      </c>
      <c r="AH566">
        <v>1405</v>
      </c>
      <c r="AI566" t="b">
        <v>1</v>
      </c>
      <c r="AJ566">
        <v>0</v>
      </c>
    </row>
    <row r="567" spans="1:36" x14ac:dyDescent="0.2">
      <c r="A567">
        <f t="shared" si="8"/>
        <v>0</v>
      </c>
      <c r="B567" t="s">
        <v>144</v>
      </c>
      <c r="C567" s="1">
        <v>45777</v>
      </c>
      <c r="D567" t="s">
        <v>1611</v>
      </c>
      <c r="E567" t="s">
        <v>1612</v>
      </c>
      <c r="F567">
        <v>1</v>
      </c>
      <c r="G567">
        <v>0</v>
      </c>
      <c r="H567">
        <v>0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300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300</v>
      </c>
      <c r="AC567" t="s">
        <v>147</v>
      </c>
      <c r="AD567" t="s">
        <v>205</v>
      </c>
      <c r="AE567">
        <v>34997</v>
      </c>
      <c r="AF567" t="s">
        <v>188</v>
      </c>
      <c r="AH567">
        <v>9999</v>
      </c>
      <c r="AI567" t="b">
        <v>1</v>
      </c>
      <c r="AJ567">
        <v>0</v>
      </c>
    </row>
    <row r="568" spans="1:36" x14ac:dyDescent="0.2">
      <c r="A568">
        <f t="shared" si="8"/>
        <v>0</v>
      </c>
      <c r="B568" t="s">
        <v>144</v>
      </c>
      <c r="C568" s="1">
        <v>45777</v>
      </c>
      <c r="D568" t="s">
        <v>1613</v>
      </c>
      <c r="E568" t="s">
        <v>1614</v>
      </c>
      <c r="F568">
        <v>1</v>
      </c>
      <c r="G568">
        <v>0</v>
      </c>
      <c r="H568">
        <v>0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300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300</v>
      </c>
      <c r="AC568" t="s">
        <v>147</v>
      </c>
      <c r="AD568" t="s">
        <v>226</v>
      </c>
      <c r="AE568">
        <v>37660</v>
      </c>
      <c r="AF568" t="s">
        <v>188</v>
      </c>
      <c r="AH568">
        <v>9999</v>
      </c>
      <c r="AI568" t="b">
        <v>0</v>
      </c>
      <c r="AJ568">
        <v>0</v>
      </c>
    </row>
    <row r="569" spans="1:36" x14ac:dyDescent="0.2">
      <c r="A569" t="str">
        <f t="shared" si="8"/>
        <v>Wilson Motor Company</v>
      </c>
      <c r="B569" t="s">
        <v>144</v>
      </c>
      <c r="C569" s="1">
        <v>45777</v>
      </c>
      <c r="D569" t="s">
        <v>1615</v>
      </c>
      <c r="E569" t="s">
        <v>1616</v>
      </c>
      <c r="F569">
        <v>1</v>
      </c>
      <c r="G569">
        <v>0</v>
      </c>
      <c r="H569">
        <v>0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300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300</v>
      </c>
      <c r="AC569" t="s">
        <v>147</v>
      </c>
      <c r="AD569" t="s">
        <v>174</v>
      </c>
      <c r="AE569">
        <v>84321</v>
      </c>
      <c r="AF569" t="s">
        <v>188</v>
      </c>
      <c r="AG569" t="s">
        <v>1617</v>
      </c>
      <c r="AH569">
        <v>613</v>
      </c>
      <c r="AI569" t="b">
        <v>0</v>
      </c>
      <c r="AJ569">
        <v>0</v>
      </c>
    </row>
    <row r="570" spans="1:36" x14ac:dyDescent="0.2">
      <c r="A570">
        <f t="shared" si="8"/>
        <v>0</v>
      </c>
      <c r="B570" t="s">
        <v>144</v>
      </c>
      <c r="C570" s="1">
        <v>45777</v>
      </c>
      <c r="D570" t="s">
        <v>1618</v>
      </c>
      <c r="E570" t="s">
        <v>1619</v>
      </c>
      <c r="F570">
        <v>1</v>
      </c>
      <c r="G570">
        <v>0</v>
      </c>
      <c r="H570">
        <v>0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300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300</v>
      </c>
      <c r="AC570" t="s">
        <v>147</v>
      </c>
      <c r="AD570" t="s">
        <v>341</v>
      </c>
      <c r="AE570">
        <v>72601</v>
      </c>
      <c r="AF570" t="s">
        <v>188</v>
      </c>
      <c r="AH570">
        <v>9999</v>
      </c>
      <c r="AI570" t="b">
        <v>0</v>
      </c>
      <c r="AJ570">
        <v>0</v>
      </c>
    </row>
    <row r="571" spans="1:36" x14ac:dyDescent="0.2">
      <c r="A571">
        <f t="shared" si="8"/>
        <v>0</v>
      </c>
      <c r="B571" t="s">
        <v>144</v>
      </c>
      <c r="C571" s="1">
        <v>45777</v>
      </c>
      <c r="D571" t="s">
        <v>1620</v>
      </c>
      <c r="E571" t="s">
        <v>1621</v>
      </c>
      <c r="F571">
        <v>1</v>
      </c>
      <c r="G571">
        <v>0</v>
      </c>
      <c r="H571">
        <v>0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300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300</v>
      </c>
      <c r="AC571" t="s">
        <v>147</v>
      </c>
      <c r="AD571" t="s">
        <v>229</v>
      </c>
      <c r="AE571">
        <v>64081</v>
      </c>
      <c r="AF571" t="s">
        <v>188</v>
      </c>
      <c r="AH571">
        <v>9999</v>
      </c>
      <c r="AI571" t="b">
        <v>0</v>
      </c>
      <c r="AJ571">
        <v>0</v>
      </c>
    </row>
    <row r="572" spans="1:36" x14ac:dyDescent="0.2">
      <c r="A572">
        <f t="shared" si="8"/>
        <v>0</v>
      </c>
      <c r="B572" t="s">
        <v>144</v>
      </c>
      <c r="C572" s="1">
        <v>45777</v>
      </c>
      <c r="D572" t="s">
        <v>1622</v>
      </c>
      <c r="E572" t="s">
        <v>1623</v>
      </c>
      <c r="F572">
        <v>1</v>
      </c>
      <c r="G572">
        <v>0</v>
      </c>
      <c r="H572">
        <v>0</v>
      </c>
      <c r="I572">
        <v>24</v>
      </c>
      <c r="J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300</v>
      </c>
      <c r="W572">
        <v>480</v>
      </c>
      <c r="X572">
        <v>0</v>
      </c>
      <c r="Y572">
        <v>0</v>
      </c>
      <c r="Z572">
        <v>0</v>
      </c>
      <c r="AA572">
        <v>0</v>
      </c>
      <c r="AB572">
        <v>780</v>
      </c>
      <c r="AC572" t="s">
        <v>147</v>
      </c>
      <c r="AD572" t="s">
        <v>267</v>
      </c>
      <c r="AE572">
        <v>60169</v>
      </c>
      <c r="AF572" t="s">
        <v>188</v>
      </c>
      <c r="AH572">
        <v>9999</v>
      </c>
      <c r="AI572" t="b">
        <v>1</v>
      </c>
      <c r="AJ572">
        <v>0</v>
      </c>
    </row>
    <row r="573" spans="1:36" x14ac:dyDescent="0.2">
      <c r="A573" t="str">
        <f t="shared" si="8"/>
        <v>Woodhouse Auto Family</v>
      </c>
      <c r="B573" t="s">
        <v>144</v>
      </c>
      <c r="C573" s="1">
        <v>45777</v>
      </c>
      <c r="D573" t="s">
        <v>1624</v>
      </c>
      <c r="E573" t="s">
        <v>1625</v>
      </c>
      <c r="F573">
        <v>1</v>
      </c>
      <c r="G573">
        <v>0</v>
      </c>
      <c r="H573">
        <v>0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300</v>
      </c>
      <c r="AC573" t="s">
        <v>147</v>
      </c>
      <c r="AD573" t="s">
        <v>796</v>
      </c>
      <c r="AE573">
        <v>68138</v>
      </c>
      <c r="AF573" t="s">
        <v>188</v>
      </c>
      <c r="AG573" t="s">
        <v>1626</v>
      </c>
      <c r="AH573">
        <v>9999</v>
      </c>
      <c r="AI573" t="b">
        <v>0</v>
      </c>
      <c r="AJ573">
        <v>0</v>
      </c>
    </row>
    <row r="574" spans="1:36" x14ac:dyDescent="0.2">
      <c r="A574">
        <f t="shared" si="8"/>
        <v>0</v>
      </c>
      <c r="B574" t="s">
        <v>144</v>
      </c>
      <c r="C574" s="1">
        <v>45777</v>
      </c>
      <c r="D574" t="s">
        <v>1627</v>
      </c>
      <c r="E574" t="s">
        <v>1628</v>
      </c>
      <c r="F574">
        <v>1</v>
      </c>
      <c r="G574">
        <v>0</v>
      </c>
      <c r="H574">
        <v>0</v>
      </c>
      <c r="I574">
        <v>0</v>
      </c>
      <c r="J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300</v>
      </c>
      <c r="W574">
        <v>0</v>
      </c>
      <c r="X574">
        <v>0</v>
      </c>
      <c r="Y574">
        <v>0</v>
      </c>
      <c r="Z574">
        <v>0</v>
      </c>
      <c r="AA574">
        <v>500</v>
      </c>
      <c r="AB574">
        <v>800</v>
      </c>
      <c r="AC574" t="s">
        <v>147</v>
      </c>
      <c r="AD574" t="s">
        <v>935</v>
      </c>
      <c r="AE574">
        <v>80918</v>
      </c>
      <c r="AF574" t="s">
        <v>188</v>
      </c>
      <c r="AH574">
        <v>9999</v>
      </c>
      <c r="AI574" t="b">
        <v>1</v>
      </c>
      <c r="AJ574">
        <v>0</v>
      </c>
    </row>
    <row r="575" spans="1:36" x14ac:dyDescent="0.2">
      <c r="A575">
        <f t="shared" si="8"/>
        <v>0</v>
      </c>
      <c r="B575" t="s">
        <v>144</v>
      </c>
      <c r="C575" s="1">
        <v>45777</v>
      </c>
      <c r="D575" t="s">
        <v>1629</v>
      </c>
      <c r="E575" t="s">
        <v>1630</v>
      </c>
      <c r="F575">
        <v>1</v>
      </c>
      <c r="G575">
        <v>0</v>
      </c>
      <c r="H575">
        <v>0</v>
      </c>
      <c r="I575">
        <v>0</v>
      </c>
      <c r="J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300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300</v>
      </c>
      <c r="AC575" t="s">
        <v>147</v>
      </c>
      <c r="AD575" t="s">
        <v>217</v>
      </c>
      <c r="AE575">
        <v>30474</v>
      </c>
      <c r="AF575" t="s">
        <v>188</v>
      </c>
      <c r="AH575">
        <v>9999</v>
      </c>
      <c r="AI575" t="b">
        <v>0</v>
      </c>
      <c r="AJ575">
        <v>0</v>
      </c>
    </row>
    <row r="576" spans="1:36" x14ac:dyDescent="0.2">
      <c r="A576">
        <f t="shared" si="8"/>
        <v>0</v>
      </c>
      <c r="B576" t="s">
        <v>144</v>
      </c>
      <c r="C576" s="1">
        <v>45777</v>
      </c>
      <c r="D576" t="s">
        <v>1631</v>
      </c>
      <c r="E576" t="s">
        <v>1632</v>
      </c>
      <c r="F576">
        <v>1</v>
      </c>
      <c r="G576">
        <v>0</v>
      </c>
      <c r="H576">
        <v>0</v>
      </c>
      <c r="I576">
        <v>0</v>
      </c>
      <c r="J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300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300</v>
      </c>
      <c r="AC576" t="s">
        <v>147</v>
      </c>
      <c r="AD576" t="s">
        <v>205</v>
      </c>
      <c r="AE576">
        <v>33331</v>
      </c>
      <c r="AF576" t="s">
        <v>188</v>
      </c>
      <c r="AH576">
        <v>9999</v>
      </c>
      <c r="AI576" t="b">
        <v>1</v>
      </c>
      <c r="AJ576">
        <v>0</v>
      </c>
    </row>
    <row r="577" spans="1:37" x14ac:dyDescent="0.2">
      <c r="A577" t="str">
        <f t="shared" si="8"/>
        <v>Hi Tech Motorcars</v>
      </c>
      <c r="B577" t="s">
        <v>144</v>
      </c>
      <c r="C577" s="1">
        <v>45777</v>
      </c>
      <c r="D577" t="s">
        <v>1633</v>
      </c>
      <c r="E577" t="s">
        <v>1634</v>
      </c>
      <c r="F577">
        <v>0</v>
      </c>
      <c r="G577">
        <v>0</v>
      </c>
      <c r="H577">
        <v>9</v>
      </c>
      <c r="I577">
        <v>10</v>
      </c>
      <c r="J577">
        <v>9</v>
      </c>
      <c r="K577">
        <v>7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90</v>
      </c>
      <c r="W577">
        <v>200</v>
      </c>
      <c r="X577">
        <v>90</v>
      </c>
      <c r="Y577">
        <v>0</v>
      </c>
      <c r="Z577">
        <v>0</v>
      </c>
      <c r="AA577">
        <v>0</v>
      </c>
      <c r="AB577">
        <v>380</v>
      </c>
      <c r="AC577" t="s">
        <v>147</v>
      </c>
      <c r="AD577" t="s">
        <v>209</v>
      </c>
      <c r="AE577">
        <v>78729</v>
      </c>
      <c r="AF577" t="s">
        <v>360</v>
      </c>
      <c r="AG577" t="s">
        <v>1635</v>
      </c>
      <c r="AH577">
        <v>1850</v>
      </c>
      <c r="AI577" t="b">
        <v>1</v>
      </c>
      <c r="AJ577">
        <v>9</v>
      </c>
      <c r="AK577">
        <v>9</v>
      </c>
    </row>
    <row r="578" spans="1:37" x14ac:dyDescent="0.2">
      <c r="A578" t="str">
        <f t="shared" si="8"/>
        <v>DSR Motor Group</v>
      </c>
      <c r="B578" t="s">
        <v>144</v>
      </c>
      <c r="C578" s="1">
        <v>45777</v>
      </c>
      <c r="D578" t="s">
        <v>1636</v>
      </c>
      <c r="E578" t="s">
        <v>1637</v>
      </c>
      <c r="F578">
        <v>0</v>
      </c>
      <c r="G578">
        <v>0</v>
      </c>
      <c r="H578">
        <v>0</v>
      </c>
      <c r="I578">
        <v>0</v>
      </c>
      <c r="J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147</v>
      </c>
      <c r="AD578" t="s">
        <v>152</v>
      </c>
      <c r="AE578">
        <v>2721</v>
      </c>
      <c r="AF578" t="s">
        <v>452</v>
      </c>
      <c r="AG578" t="s">
        <v>1638</v>
      </c>
      <c r="AH578">
        <v>9999</v>
      </c>
      <c r="AI578" t="b">
        <v>1</v>
      </c>
      <c r="AJ578">
        <v>0</v>
      </c>
    </row>
    <row r="579" spans="1:37" x14ac:dyDescent="0.2">
      <c r="A579" t="str">
        <f t="shared" ref="A579:A642" si="9">AG579</f>
        <v>McDonald Automotive</v>
      </c>
      <c r="B579" t="s">
        <v>144</v>
      </c>
      <c r="C579" s="1">
        <v>45777</v>
      </c>
      <c r="D579" t="s">
        <v>1639</v>
      </c>
      <c r="E579" t="s">
        <v>1640</v>
      </c>
      <c r="F579">
        <v>0</v>
      </c>
      <c r="G579">
        <v>0</v>
      </c>
      <c r="H579">
        <v>88</v>
      </c>
      <c r="I579">
        <v>107</v>
      </c>
      <c r="J579">
        <v>88</v>
      </c>
      <c r="K579">
        <v>26</v>
      </c>
      <c r="L579">
        <v>0</v>
      </c>
      <c r="M579">
        <v>88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400</v>
      </c>
      <c r="W579">
        <v>2140</v>
      </c>
      <c r="X579">
        <v>880</v>
      </c>
      <c r="Y579">
        <v>0</v>
      </c>
      <c r="Z579">
        <v>440</v>
      </c>
      <c r="AA579">
        <v>0</v>
      </c>
      <c r="AB579">
        <v>3860</v>
      </c>
      <c r="AC579" t="s">
        <v>147</v>
      </c>
      <c r="AD579" t="s">
        <v>935</v>
      </c>
      <c r="AE579">
        <v>80121</v>
      </c>
      <c r="AF579" t="s">
        <v>178</v>
      </c>
      <c r="AG579" t="s">
        <v>1641</v>
      </c>
      <c r="AH579">
        <v>1412</v>
      </c>
      <c r="AI579" t="b">
        <v>1</v>
      </c>
      <c r="AJ579">
        <v>88</v>
      </c>
      <c r="AK579">
        <v>88</v>
      </c>
    </row>
    <row r="580" spans="1:37" x14ac:dyDescent="0.2">
      <c r="A580" t="str">
        <f t="shared" si="9"/>
        <v>Braman Dealerships</v>
      </c>
      <c r="B580" t="s">
        <v>144</v>
      </c>
      <c r="C580" s="1">
        <v>45777</v>
      </c>
      <c r="D580" t="s">
        <v>1642</v>
      </c>
      <c r="E580" t="s">
        <v>1643</v>
      </c>
      <c r="F580">
        <v>0</v>
      </c>
      <c r="G580">
        <v>0</v>
      </c>
      <c r="H580">
        <v>92</v>
      </c>
      <c r="I580">
        <v>113</v>
      </c>
      <c r="J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400</v>
      </c>
      <c r="W580">
        <v>2260</v>
      </c>
      <c r="X580">
        <v>0</v>
      </c>
      <c r="Y580">
        <v>0</v>
      </c>
      <c r="Z580">
        <v>0</v>
      </c>
      <c r="AA580">
        <v>0</v>
      </c>
      <c r="AB580">
        <v>2660</v>
      </c>
      <c r="AC580" t="s">
        <v>147</v>
      </c>
      <c r="AD580" t="s">
        <v>935</v>
      </c>
      <c r="AE580">
        <v>80215</v>
      </c>
      <c r="AF580" t="s">
        <v>178</v>
      </c>
      <c r="AG580" t="s">
        <v>1644</v>
      </c>
      <c r="AH580">
        <v>193</v>
      </c>
      <c r="AI580" t="b">
        <v>1</v>
      </c>
      <c r="AJ580">
        <v>92</v>
      </c>
      <c r="AK580">
        <v>92</v>
      </c>
    </row>
    <row r="581" spans="1:37" x14ac:dyDescent="0.2">
      <c r="A581" t="str">
        <f t="shared" si="9"/>
        <v>Findlay Automotive Group</v>
      </c>
      <c r="B581" t="s">
        <v>144</v>
      </c>
      <c r="C581" s="1">
        <v>45777</v>
      </c>
      <c r="D581" t="s">
        <v>1645</v>
      </c>
      <c r="E581" t="s">
        <v>1646</v>
      </c>
      <c r="F581">
        <v>0</v>
      </c>
      <c r="G581">
        <v>0</v>
      </c>
      <c r="H581">
        <v>100</v>
      </c>
      <c r="I581">
        <v>150</v>
      </c>
      <c r="J581">
        <v>0</v>
      </c>
      <c r="L581">
        <v>0</v>
      </c>
      <c r="M581">
        <v>100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400</v>
      </c>
      <c r="W581">
        <v>3000</v>
      </c>
      <c r="X581">
        <v>0</v>
      </c>
      <c r="Y581">
        <v>0</v>
      </c>
      <c r="Z581">
        <v>500</v>
      </c>
      <c r="AA581">
        <v>0</v>
      </c>
      <c r="AB581">
        <v>3900</v>
      </c>
      <c r="AC581" t="s">
        <v>147</v>
      </c>
      <c r="AD581" t="s">
        <v>213</v>
      </c>
      <c r="AE581">
        <v>89011</v>
      </c>
      <c r="AF581" t="s">
        <v>178</v>
      </c>
      <c r="AG581" t="s">
        <v>75</v>
      </c>
      <c r="AH581">
        <v>29</v>
      </c>
      <c r="AI581" t="b">
        <v>0</v>
      </c>
      <c r="AJ581">
        <v>85</v>
      </c>
      <c r="AK581">
        <v>103</v>
      </c>
    </row>
    <row r="582" spans="1:37" x14ac:dyDescent="0.2">
      <c r="A582" t="str">
        <f t="shared" si="9"/>
        <v>Hendrick Automotive Group (HAG)</v>
      </c>
      <c r="B582" t="s">
        <v>144</v>
      </c>
      <c r="C582" s="1">
        <v>45777</v>
      </c>
      <c r="D582" t="s">
        <v>1647</v>
      </c>
      <c r="E582" t="s">
        <v>1648</v>
      </c>
      <c r="F582">
        <v>0</v>
      </c>
      <c r="G582">
        <v>0</v>
      </c>
      <c r="H582">
        <v>90</v>
      </c>
      <c r="I582">
        <v>163</v>
      </c>
      <c r="J582">
        <v>90</v>
      </c>
      <c r="K582">
        <v>51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400</v>
      </c>
      <c r="W582">
        <v>3260</v>
      </c>
      <c r="X582">
        <v>900</v>
      </c>
      <c r="Y582">
        <v>0</v>
      </c>
      <c r="Z582">
        <v>0</v>
      </c>
      <c r="AA582">
        <v>0</v>
      </c>
      <c r="AB582">
        <v>4560</v>
      </c>
      <c r="AC582" t="s">
        <v>147</v>
      </c>
      <c r="AD582" t="s">
        <v>209</v>
      </c>
      <c r="AE582">
        <v>78745</v>
      </c>
      <c r="AF582" t="s">
        <v>178</v>
      </c>
      <c r="AG582" t="s">
        <v>932</v>
      </c>
      <c r="AH582">
        <v>4</v>
      </c>
      <c r="AI582" t="b">
        <v>1</v>
      </c>
      <c r="AJ582">
        <v>88</v>
      </c>
      <c r="AK582">
        <v>90</v>
      </c>
    </row>
    <row r="583" spans="1:37" x14ac:dyDescent="0.2">
      <c r="A583" t="str">
        <f t="shared" si="9"/>
        <v>Penske Automotive Group</v>
      </c>
      <c r="B583" t="s">
        <v>144</v>
      </c>
      <c r="C583" s="1">
        <v>45777</v>
      </c>
      <c r="D583" t="s">
        <v>1649</v>
      </c>
      <c r="E583" t="s">
        <v>1650</v>
      </c>
      <c r="F583">
        <v>0</v>
      </c>
      <c r="G583">
        <v>0</v>
      </c>
      <c r="H583">
        <v>180</v>
      </c>
      <c r="I583">
        <v>255</v>
      </c>
      <c r="J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400</v>
      </c>
      <c r="W583">
        <v>5100</v>
      </c>
      <c r="X583">
        <v>0</v>
      </c>
      <c r="Y583">
        <v>0</v>
      </c>
      <c r="Z583">
        <v>0</v>
      </c>
      <c r="AA583">
        <v>0</v>
      </c>
      <c r="AB583">
        <v>5500</v>
      </c>
      <c r="AC583" t="s">
        <v>147</v>
      </c>
      <c r="AD583" t="s">
        <v>199</v>
      </c>
      <c r="AE583">
        <v>95117</v>
      </c>
      <c r="AF583" t="s">
        <v>178</v>
      </c>
      <c r="AG583" t="s">
        <v>60</v>
      </c>
      <c r="AH583">
        <v>7</v>
      </c>
      <c r="AI583" t="b">
        <v>1</v>
      </c>
      <c r="AJ583">
        <v>163</v>
      </c>
      <c r="AK583">
        <v>194</v>
      </c>
    </row>
    <row r="584" spans="1:37" x14ac:dyDescent="0.2">
      <c r="A584" t="str">
        <f t="shared" si="9"/>
        <v>Rector Motor Car Company</v>
      </c>
      <c r="B584" t="s">
        <v>144</v>
      </c>
      <c r="C584" s="1">
        <v>45777</v>
      </c>
      <c r="D584" t="s">
        <v>1651</v>
      </c>
      <c r="E584" t="s">
        <v>1652</v>
      </c>
      <c r="F584">
        <v>0</v>
      </c>
      <c r="G584">
        <v>0</v>
      </c>
      <c r="H584">
        <v>69</v>
      </c>
      <c r="I584">
        <v>86</v>
      </c>
      <c r="J584">
        <v>69</v>
      </c>
      <c r="K584">
        <v>56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400</v>
      </c>
      <c r="W584">
        <v>1720</v>
      </c>
      <c r="X584">
        <v>690</v>
      </c>
      <c r="Y584">
        <v>0</v>
      </c>
      <c r="Z584">
        <v>0</v>
      </c>
      <c r="AA584">
        <v>0</v>
      </c>
      <c r="AB584">
        <v>2810</v>
      </c>
      <c r="AC584" t="s">
        <v>147</v>
      </c>
      <c r="AD584" t="s">
        <v>199</v>
      </c>
      <c r="AE584">
        <v>94010</v>
      </c>
      <c r="AF584" t="s">
        <v>178</v>
      </c>
      <c r="AG584" t="s">
        <v>1653</v>
      </c>
      <c r="AH584">
        <v>1874</v>
      </c>
      <c r="AI584" t="b">
        <v>1</v>
      </c>
      <c r="AJ584">
        <v>64</v>
      </c>
      <c r="AK584">
        <v>70</v>
      </c>
    </row>
    <row r="585" spans="1:37" x14ac:dyDescent="0.2">
      <c r="A585" t="str">
        <f t="shared" si="9"/>
        <v>Cavender Auto Family</v>
      </c>
      <c r="B585" t="s">
        <v>144</v>
      </c>
      <c r="C585" s="1">
        <v>45777</v>
      </c>
      <c r="D585" t="s">
        <v>1654</v>
      </c>
      <c r="E585" t="s">
        <v>1655</v>
      </c>
      <c r="F585">
        <v>0</v>
      </c>
      <c r="G585">
        <v>0</v>
      </c>
      <c r="H585">
        <v>127</v>
      </c>
      <c r="I585">
        <v>97</v>
      </c>
      <c r="J585">
        <v>127</v>
      </c>
      <c r="K585">
        <v>20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400</v>
      </c>
      <c r="W585">
        <v>1940</v>
      </c>
      <c r="X585">
        <v>1270</v>
      </c>
      <c r="Y585">
        <v>0</v>
      </c>
      <c r="Z585">
        <v>0</v>
      </c>
      <c r="AA585">
        <v>0</v>
      </c>
      <c r="AB585">
        <v>3610</v>
      </c>
      <c r="AC585" t="s">
        <v>147</v>
      </c>
      <c r="AD585" t="s">
        <v>209</v>
      </c>
      <c r="AE585">
        <v>78238</v>
      </c>
      <c r="AF585" t="s">
        <v>178</v>
      </c>
      <c r="AG585" t="s">
        <v>1656</v>
      </c>
      <c r="AH585">
        <v>9999</v>
      </c>
      <c r="AI585" t="b">
        <v>0</v>
      </c>
      <c r="AJ585">
        <v>122</v>
      </c>
      <c r="AK585">
        <v>132</v>
      </c>
    </row>
    <row r="586" spans="1:37" x14ac:dyDescent="0.2">
      <c r="A586" t="str">
        <f t="shared" si="9"/>
        <v>Fletcher Jones Automotive Group</v>
      </c>
      <c r="B586" t="s">
        <v>144</v>
      </c>
      <c r="C586" s="1">
        <v>45777</v>
      </c>
      <c r="D586" t="s">
        <v>1657</v>
      </c>
      <c r="E586" t="s">
        <v>1658</v>
      </c>
      <c r="F586">
        <v>0</v>
      </c>
      <c r="G586">
        <v>0</v>
      </c>
      <c r="H586">
        <v>131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400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400</v>
      </c>
      <c r="AC586" t="s">
        <v>147</v>
      </c>
      <c r="AD586" t="s">
        <v>199</v>
      </c>
      <c r="AE586">
        <v>90211</v>
      </c>
      <c r="AF586" t="s">
        <v>178</v>
      </c>
      <c r="AG586" t="s">
        <v>1659</v>
      </c>
      <c r="AH586">
        <v>51</v>
      </c>
      <c r="AI586" t="b">
        <v>1</v>
      </c>
      <c r="AJ586">
        <v>131</v>
      </c>
      <c r="AK586">
        <v>131</v>
      </c>
    </row>
    <row r="587" spans="1:37" x14ac:dyDescent="0.2">
      <c r="A587" t="str">
        <f t="shared" si="9"/>
        <v>Penske Automotive Group</v>
      </c>
      <c r="B587" t="s">
        <v>144</v>
      </c>
      <c r="C587" s="1">
        <v>45777</v>
      </c>
      <c r="D587" t="s">
        <v>1660</v>
      </c>
      <c r="E587" t="s">
        <v>1661</v>
      </c>
      <c r="F587">
        <v>0</v>
      </c>
      <c r="G587">
        <v>0</v>
      </c>
      <c r="H587">
        <v>42</v>
      </c>
      <c r="I587">
        <v>66</v>
      </c>
      <c r="J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400</v>
      </c>
      <c r="W587">
        <v>1320</v>
      </c>
      <c r="X587">
        <v>0</v>
      </c>
      <c r="Y587">
        <v>0</v>
      </c>
      <c r="Z587">
        <v>0</v>
      </c>
      <c r="AA587">
        <v>0</v>
      </c>
      <c r="AB587">
        <v>1720</v>
      </c>
      <c r="AC587" t="s">
        <v>147</v>
      </c>
      <c r="AD587" t="s">
        <v>177</v>
      </c>
      <c r="AE587">
        <v>85226</v>
      </c>
      <c r="AF587" t="s">
        <v>178</v>
      </c>
      <c r="AG587" t="s">
        <v>60</v>
      </c>
      <c r="AH587">
        <v>7</v>
      </c>
      <c r="AI587" t="b">
        <v>0</v>
      </c>
      <c r="AJ587">
        <v>42</v>
      </c>
      <c r="AK587">
        <v>42</v>
      </c>
    </row>
    <row r="588" spans="1:37" x14ac:dyDescent="0.2">
      <c r="A588" t="str">
        <f t="shared" si="9"/>
        <v>Forbes Todd Automotive II, LLC</v>
      </c>
      <c r="B588" t="s">
        <v>144</v>
      </c>
      <c r="C588" s="1">
        <v>45777</v>
      </c>
      <c r="D588" t="s">
        <v>1662</v>
      </c>
      <c r="E588" t="s">
        <v>1663</v>
      </c>
      <c r="F588">
        <v>0</v>
      </c>
      <c r="G588">
        <v>0</v>
      </c>
      <c r="H588">
        <v>112</v>
      </c>
      <c r="I588">
        <v>120</v>
      </c>
      <c r="J588">
        <v>112</v>
      </c>
      <c r="K588">
        <v>106</v>
      </c>
      <c r="L588">
        <v>0</v>
      </c>
      <c r="M588">
        <v>112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400</v>
      </c>
      <c r="W588">
        <v>2400</v>
      </c>
      <c r="X588">
        <v>1120</v>
      </c>
      <c r="Y588">
        <v>0</v>
      </c>
      <c r="Z588">
        <v>560</v>
      </c>
      <c r="AA588">
        <v>0</v>
      </c>
      <c r="AB588">
        <v>4480</v>
      </c>
      <c r="AC588" t="s">
        <v>147</v>
      </c>
      <c r="AD588" t="s">
        <v>209</v>
      </c>
      <c r="AE588">
        <v>75219</v>
      </c>
      <c r="AF588" t="s">
        <v>178</v>
      </c>
      <c r="AG588" t="s">
        <v>1664</v>
      </c>
      <c r="AH588">
        <v>1868</v>
      </c>
      <c r="AI588" t="b">
        <v>1</v>
      </c>
      <c r="AJ588">
        <v>107</v>
      </c>
      <c r="AK588">
        <v>114</v>
      </c>
    </row>
    <row r="589" spans="1:37" x14ac:dyDescent="0.2">
      <c r="A589" t="str">
        <f t="shared" si="9"/>
        <v>Open Road Auto Group (US)</v>
      </c>
      <c r="B589" t="s">
        <v>144</v>
      </c>
      <c r="C589" s="1">
        <v>45777</v>
      </c>
      <c r="D589" t="s">
        <v>1665</v>
      </c>
      <c r="E589" t="s">
        <v>1666</v>
      </c>
      <c r="F589">
        <v>0</v>
      </c>
      <c r="G589">
        <v>0</v>
      </c>
      <c r="H589">
        <v>68</v>
      </c>
      <c r="I589">
        <v>23</v>
      </c>
      <c r="J589">
        <v>68</v>
      </c>
      <c r="K589">
        <v>44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400</v>
      </c>
      <c r="W589">
        <v>460</v>
      </c>
      <c r="X589">
        <v>680</v>
      </c>
      <c r="Y589">
        <v>0</v>
      </c>
      <c r="Z589">
        <v>0</v>
      </c>
      <c r="AA589">
        <v>0</v>
      </c>
      <c r="AB589">
        <v>1540</v>
      </c>
      <c r="AC589" t="s">
        <v>147</v>
      </c>
      <c r="AD589" t="s">
        <v>161</v>
      </c>
      <c r="AE589">
        <v>10019</v>
      </c>
      <c r="AF589" t="s">
        <v>178</v>
      </c>
      <c r="AG589" t="s">
        <v>1667</v>
      </c>
      <c r="AH589">
        <v>104</v>
      </c>
      <c r="AI589" t="b">
        <v>1</v>
      </c>
      <c r="AJ589">
        <v>68</v>
      </c>
      <c r="AK589">
        <v>78</v>
      </c>
    </row>
    <row r="590" spans="1:37" x14ac:dyDescent="0.2">
      <c r="A590" t="str">
        <f t="shared" si="9"/>
        <v>Penske Automotive Group</v>
      </c>
      <c r="B590" t="s">
        <v>144</v>
      </c>
      <c r="C590" s="1">
        <v>45777</v>
      </c>
      <c r="D590" t="s">
        <v>1668</v>
      </c>
      <c r="E590" t="s">
        <v>1669</v>
      </c>
      <c r="F590">
        <v>0</v>
      </c>
      <c r="G590">
        <v>0</v>
      </c>
      <c r="H590">
        <v>114</v>
      </c>
      <c r="I590">
        <v>140</v>
      </c>
      <c r="J590">
        <v>114</v>
      </c>
      <c r="K590">
        <v>36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400</v>
      </c>
      <c r="W590">
        <v>2800</v>
      </c>
      <c r="X590">
        <v>1140</v>
      </c>
      <c r="Y590">
        <v>0</v>
      </c>
      <c r="Z590">
        <v>0</v>
      </c>
      <c r="AA590">
        <v>0</v>
      </c>
      <c r="AB590">
        <v>4340</v>
      </c>
      <c r="AC590" t="s">
        <v>147</v>
      </c>
      <c r="AD590" t="s">
        <v>240</v>
      </c>
      <c r="AE590">
        <v>20151</v>
      </c>
      <c r="AF590" t="s">
        <v>178</v>
      </c>
      <c r="AG590" t="s">
        <v>60</v>
      </c>
      <c r="AH590">
        <v>7</v>
      </c>
      <c r="AI590" t="b">
        <v>1</v>
      </c>
      <c r="AJ590">
        <v>93</v>
      </c>
      <c r="AK590">
        <v>117</v>
      </c>
    </row>
    <row r="591" spans="1:37" x14ac:dyDescent="0.2">
      <c r="A591" t="str">
        <f t="shared" si="9"/>
        <v>Penske Automotive Group</v>
      </c>
      <c r="B591" t="s">
        <v>144</v>
      </c>
      <c r="C591" s="1">
        <v>45777</v>
      </c>
      <c r="D591" t="s">
        <v>1670</v>
      </c>
      <c r="E591" t="s">
        <v>1671</v>
      </c>
      <c r="F591">
        <v>0</v>
      </c>
      <c r="G591">
        <v>0</v>
      </c>
      <c r="H591">
        <v>93</v>
      </c>
      <c r="I591">
        <v>103</v>
      </c>
      <c r="J591">
        <v>93</v>
      </c>
      <c r="K591">
        <v>77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400</v>
      </c>
      <c r="W591">
        <v>2060</v>
      </c>
      <c r="X591">
        <v>930</v>
      </c>
      <c r="Y591">
        <v>0</v>
      </c>
      <c r="Z591">
        <v>0</v>
      </c>
      <c r="AA591">
        <v>0</v>
      </c>
      <c r="AB591">
        <v>3390</v>
      </c>
      <c r="AC591" t="s">
        <v>147</v>
      </c>
      <c r="AD591" t="s">
        <v>240</v>
      </c>
      <c r="AE591">
        <v>22182</v>
      </c>
      <c r="AF591" t="s">
        <v>178</v>
      </c>
      <c r="AG591" t="s">
        <v>60</v>
      </c>
      <c r="AH591">
        <v>7</v>
      </c>
      <c r="AI591" t="b">
        <v>1</v>
      </c>
      <c r="AJ591">
        <v>90</v>
      </c>
      <c r="AK591">
        <v>97</v>
      </c>
    </row>
    <row r="592" spans="1:37" x14ac:dyDescent="0.2">
      <c r="A592" t="str">
        <f t="shared" si="9"/>
        <v>Hi Tech Motorcars</v>
      </c>
      <c r="B592" t="s">
        <v>144</v>
      </c>
      <c r="C592" s="1">
        <v>45777</v>
      </c>
      <c r="D592" t="s">
        <v>1672</v>
      </c>
      <c r="E592" t="s">
        <v>1673</v>
      </c>
      <c r="F592">
        <v>0</v>
      </c>
      <c r="G592">
        <v>0</v>
      </c>
      <c r="H592">
        <v>107</v>
      </c>
      <c r="I592">
        <v>184</v>
      </c>
      <c r="J592">
        <v>107</v>
      </c>
      <c r="K592">
        <v>91</v>
      </c>
      <c r="L592">
        <v>0</v>
      </c>
      <c r="M592">
        <v>107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400</v>
      </c>
      <c r="W592">
        <v>3680</v>
      </c>
      <c r="X592">
        <v>1070</v>
      </c>
      <c r="Y592">
        <v>0</v>
      </c>
      <c r="Z592">
        <v>535</v>
      </c>
      <c r="AA592">
        <v>0</v>
      </c>
      <c r="AB592">
        <v>5685</v>
      </c>
      <c r="AC592" t="s">
        <v>147</v>
      </c>
      <c r="AD592" t="s">
        <v>209</v>
      </c>
      <c r="AE592">
        <v>78750</v>
      </c>
      <c r="AF592" t="s">
        <v>178</v>
      </c>
      <c r="AG592" t="s">
        <v>1635</v>
      </c>
      <c r="AH592">
        <v>1850</v>
      </c>
      <c r="AI592" t="b">
        <v>1</v>
      </c>
      <c r="AJ592">
        <v>95</v>
      </c>
      <c r="AK592">
        <v>114</v>
      </c>
    </row>
    <row r="593" spans="1:37" x14ac:dyDescent="0.2">
      <c r="A593" t="str">
        <f t="shared" si="9"/>
        <v>Sewell Automotive</v>
      </c>
      <c r="B593" t="s">
        <v>144</v>
      </c>
      <c r="C593" s="1">
        <v>45777</v>
      </c>
      <c r="D593" t="s">
        <v>1674</v>
      </c>
      <c r="E593" t="s">
        <v>1675</v>
      </c>
      <c r="F593">
        <v>0</v>
      </c>
      <c r="G593">
        <v>0</v>
      </c>
      <c r="H593">
        <v>173</v>
      </c>
      <c r="I593">
        <v>215</v>
      </c>
      <c r="J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400</v>
      </c>
      <c r="W593">
        <v>4300</v>
      </c>
      <c r="X593">
        <v>0</v>
      </c>
      <c r="Y593">
        <v>0</v>
      </c>
      <c r="Z593">
        <v>0</v>
      </c>
      <c r="AA593">
        <v>0</v>
      </c>
      <c r="AB593">
        <v>4700</v>
      </c>
      <c r="AC593" t="s">
        <v>147</v>
      </c>
      <c r="AD593" t="s">
        <v>209</v>
      </c>
      <c r="AE593">
        <v>75235</v>
      </c>
      <c r="AF593" t="s">
        <v>178</v>
      </c>
      <c r="AG593" t="s">
        <v>99</v>
      </c>
      <c r="AH593">
        <v>284</v>
      </c>
      <c r="AI593" t="b">
        <v>1</v>
      </c>
      <c r="AJ593">
        <v>150</v>
      </c>
      <c r="AK593">
        <v>175</v>
      </c>
    </row>
    <row r="594" spans="1:37" x14ac:dyDescent="0.2">
      <c r="A594" t="str">
        <f t="shared" si="9"/>
        <v>AutoNation Inc.</v>
      </c>
      <c r="B594" t="s">
        <v>144</v>
      </c>
      <c r="C594" s="1">
        <v>45777</v>
      </c>
      <c r="D594" t="s">
        <v>1676</v>
      </c>
      <c r="E594" t="s">
        <v>1677</v>
      </c>
      <c r="F594">
        <v>0</v>
      </c>
      <c r="G594">
        <v>0</v>
      </c>
      <c r="H594">
        <v>31</v>
      </c>
      <c r="I594">
        <v>30</v>
      </c>
      <c r="J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400</v>
      </c>
      <c r="W594">
        <v>600</v>
      </c>
      <c r="X594">
        <v>0</v>
      </c>
      <c r="Y594">
        <v>0</v>
      </c>
      <c r="Z594">
        <v>0</v>
      </c>
      <c r="AA594">
        <v>0</v>
      </c>
      <c r="AB594">
        <v>1000</v>
      </c>
      <c r="AC594" t="s">
        <v>147</v>
      </c>
      <c r="AD594" t="s">
        <v>706</v>
      </c>
      <c r="AE594">
        <v>29927</v>
      </c>
      <c r="AF594" t="s">
        <v>178</v>
      </c>
      <c r="AG594" t="s">
        <v>57</v>
      </c>
      <c r="AH594">
        <v>2</v>
      </c>
      <c r="AI594" t="b">
        <v>0</v>
      </c>
      <c r="AJ594">
        <v>31</v>
      </c>
      <c r="AK594">
        <v>32</v>
      </c>
    </row>
    <row r="595" spans="1:37" x14ac:dyDescent="0.2">
      <c r="A595" t="str">
        <f t="shared" si="9"/>
        <v>Donald Automotive Group</v>
      </c>
      <c r="B595" t="s">
        <v>144</v>
      </c>
      <c r="C595" s="1">
        <v>45777</v>
      </c>
      <c r="D595" t="s">
        <v>1678</v>
      </c>
      <c r="E595" t="s">
        <v>1679</v>
      </c>
      <c r="F595">
        <v>0</v>
      </c>
      <c r="G595">
        <v>0</v>
      </c>
      <c r="H595">
        <v>86</v>
      </c>
      <c r="I595">
        <v>198</v>
      </c>
      <c r="J595">
        <v>86</v>
      </c>
      <c r="K595">
        <v>15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400</v>
      </c>
      <c r="W595">
        <v>3960</v>
      </c>
      <c r="X595">
        <v>860</v>
      </c>
      <c r="Y595">
        <v>0</v>
      </c>
      <c r="Z595">
        <v>0</v>
      </c>
      <c r="AA595">
        <v>0</v>
      </c>
      <c r="AB595">
        <v>5220</v>
      </c>
      <c r="AC595" t="s">
        <v>147</v>
      </c>
      <c r="AD595" t="s">
        <v>263</v>
      </c>
      <c r="AE595">
        <v>28105</v>
      </c>
      <c r="AF595" t="s">
        <v>178</v>
      </c>
      <c r="AG595" t="s">
        <v>1680</v>
      </c>
      <c r="AH595">
        <v>253</v>
      </c>
      <c r="AI595" t="b">
        <v>0</v>
      </c>
      <c r="AJ595">
        <v>79</v>
      </c>
      <c r="AK595">
        <v>88</v>
      </c>
    </row>
    <row r="596" spans="1:37" x14ac:dyDescent="0.2">
      <c r="A596" t="str">
        <f t="shared" si="9"/>
        <v>Hendrick Automotive Group (HAG)</v>
      </c>
      <c r="B596" t="s">
        <v>144</v>
      </c>
      <c r="C596" s="1">
        <v>45777</v>
      </c>
      <c r="D596" t="s">
        <v>1681</v>
      </c>
      <c r="E596" t="s">
        <v>1682</v>
      </c>
      <c r="F596">
        <v>0</v>
      </c>
      <c r="G596">
        <v>0</v>
      </c>
      <c r="H596">
        <v>82</v>
      </c>
      <c r="I596">
        <v>150</v>
      </c>
      <c r="J596">
        <v>82</v>
      </c>
      <c r="K596">
        <v>25</v>
      </c>
      <c r="L596">
        <v>0</v>
      </c>
      <c r="M596">
        <v>82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0</v>
      </c>
      <c r="V596">
        <v>400</v>
      </c>
      <c r="W596">
        <v>3000</v>
      </c>
      <c r="X596">
        <v>820</v>
      </c>
      <c r="Y596">
        <v>0</v>
      </c>
      <c r="Z596">
        <v>410</v>
      </c>
      <c r="AA596">
        <v>0</v>
      </c>
      <c r="AB596">
        <v>4630</v>
      </c>
      <c r="AC596" t="s">
        <v>147</v>
      </c>
      <c r="AD596" t="s">
        <v>263</v>
      </c>
      <c r="AE596">
        <v>28269</v>
      </c>
      <c r="AF596" t="s">
        <v>178</v>
      </c>
      <c r="AG596" t="s">
        <v>932</v>
      </c>
      <c r="AH596">
        <v>4</v>
      </c>
      <c r="AI596" t="b">
        <v>0</v>
      </c>
      <c r="AJ596">
        <v>81</v>
      </c>
      <c r="AK596">
        <v>82</v>
      </c>
    </row>
    <row r="597" spans="1:37" x14ac:dyDescent="0.2">
      <c r="A597" t="str">
        <f t="shared" si="9"/>
        <v>AutoNation Inc.</v>
      </c>
      <c r="B597" t="s">
        <v>144</v>
      </c>
      <c r="C597" s="1">
        <v>45777</v>
      </c>
      <c r="D597" t="s">
        <v>1683</v>
      </c>
      <c r="E597" t="s">
        <v>1684</v>
      </c>
      <c r="F597">
        <v>0</v>
      </c>
      <c r="G597">
        <v>0</v>
      </c>
      <c r="H597">
        <v>118</v>
      </c>
      <c r="I597">
        <v>147</v>
      </c>
      <c r="J597">
        <v>118</v>
      </c>
      <c r="K597">
        <v>113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400</v>
      </c>
      <c r="W597">
        <v>2940</v>
      </c>
      <c r="X597">
        <v>1180</v>
      </c>
      <c r="Y597">
        <v>0</v>
      </c>
      <c r="Z597">
        <v>0</v>
      </c>
      <c r="AA597">
        <v>0</v>
      </c>
      <c r="AB597">
        <v>4520</v>
      </c>
      <c r="AC597" t="s">
        <v>147</v>
      </c>
      <c r="AD597" t="s">
        <v>209</v>
      </c>
      <c r="AE597">
        <v>75093</v>
      </c>
      <c r="AF597" t="s">
        <v>178</v>
      </c>
      <c r="AG597" t="s">
        <v>57</v>
      </c>
      <c r="AH597">
        <v>2</v>
      </c>
      <c r="AI597" t="b">
        <v>1</v>
      </c>
      <c r="AJ597">
        <v>105</v>
      </c>
      <c r="AK597">
        <v>117</v>
      </c>
    </row>
    <row r="598" spans="1:37" x14ac:dyDescent="0.2">
      <c r="A598" t="str">
        <f t="shared" si="9"/>
        <v>Group 1 Automotive</v>
      </c>
      <c r="B598" t="s">
        <v>144</v>
      </c>
      <c r="C598" s="1">
        <v>45777</v>
      </c>
      <c r="D598" t="s">
        <v>1685</v>
      </c>
      <c r="E598" t="s">
        <v>1686</v>
      </c>
      <c r="F598">
        <v>0</v>
      </c>
      <c r="G598">
        <v>0</v>
      </c>
      <c r="H598">
        <v>33</v>
      </c>
      <c r="I598">
        <v>0</v>
      </c>
      <c r="J598">
        <v>33</v>
      </c>
      <c r="K598">
        <v>20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400</v>
      </c>
      <c r="W598">
        <v>0</v>
      </c>
      <c r="X598">
        <v>330</v>
      </c>
      <c r="Y598">
        <v>0</v>
      </c>
      <c r="Z598">
        <v>0</v>
      </c>
      <c r="AA598">
        <v>0</v>
      </c>
      <c r="AB598">
        <v>730</v>
      </c>
      <c r="AC598" t="s">
        <v>147</v>
      </c>
      <c r="AD598" t="s">
        <v>209</v>
      </c>
      <c r="AE598">
        <v>76040</v>
      </c>
      <c r="AF598" t="s">
        <v>178</v>
      </c>
      <c r="AG598" t="s">
        <v>59</v>
      </c>
      <c r="AH598">
        <v>3</v>
      </c>
      <c r="AI598" t="b">
        <v>1</v>
      </c>
      <c r="AJ598">
        <v>28</v>
      </c>
      <c r="AK598">
        <v>42</v>
      </c>
    </row>
    <row r="599" spans="1:37" x14ac:dyDescent="0.2">
      <c r="A599" t="str">
        <f t="shared" si="9"/>
        <v>Sonic Automotive</v>
      </c>
      <c r="B599" t="s">
        <v>144</v>
      </c>
      <c r="C599" s="1">
        <v>45777</v>
      </c>
      <c r="D599" t="s">
        <v>1687</v>
      </c>
      <c r="E599" t="s">
        <v>1688</v>
      </c>
      <c r="F599">
        <v>0</v>
      </c>
      <c r="G599">
        <v>0</v>
      </c>
      <c r="H599">
        <v>125</v>
      </c>
      <c r="I599">
        <v>197</v>
      </c>
      <c r="J599">
        <v>125</v>
      </c>
      <c r="K599">
        <v>96</v>
      </c>
      <c r="L599">
        <v>0</v>
      </c>
      <c r="M599">
        <v>125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400</v>
      </c>
      <c r="W599">
        <v>3940</v>
      </c>
      <c r="X599">
        <v>1250</v>
      </c>
      <c r="Y599">
        <v>0</v>
      </c>
      <c r="Z599">
        <v>625</v>
      </c>
      <c r="AA599">
        <v>0</v>
      </c>
      <c r="AB599">
        <v>6215</v>
      </c>
      <c r="AC599" t="s">
        <v>147</v>
      </c>
      <c r="AD599" t="s">
        <v>209</v>
      </c>
      <c r="AE599">
        <v>77098</v>
      </c>
      <c r="AF599" t="s">
        <v>178</v>
      </c>
      <c r="AG599" t="s">
        <v>61</v>
      </c>
      <c r="AH599">
        <v>16</v>
      </c>
      <c r="AI599" t="b">
        <v>1</v>
      </c>
      <c r="AJ599">
        <v>110</v>
      </c>
      <c r="AK599">
        <v>125</v>
      </c>
    </row>
    <row r="600" spans="1:37" x14ac:dyDescent="0.2">
      <c r="A600" t="str">
        <f t="shared" si="9"/>
        <v>Lithia Motors Inc.</v>
      </c>
      <c r="B600" t="s">
        <v>144</v>
      </c>
      <c r="C600" s="1">
        <v>45777</v>
      </c>
      <c r="D600" t="s">
        <v>1689</v>
      </c>
      <c r="E600" t="s">
        <v>1690</v>
      </c>
      <c r="F600">
        <v>0</v>
      </c>
      <c r="G600">
        <v>0</v>
      </c>
      <c r="H600">
        <v>78</v>
      </c>
      <c r="I600">
        <v>164</v>
      </c>
      <c r="J600">
        <v>78</v>
      </c>
      <c r="K600">
        <v>55</v>
      </c>
      <c r="L600">
        <v>0</v>
      </c>
      <c r="M600">
        <v>78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0</v>
      </c>
      <c r="V600">
        <v>400</v>
      </c>
      <c r="W600">
        <v>3280</v>
      </c>
      <c r="X600">
        <v>780</v>
      </c>
      <c r="Y600">
        <v>0</v>
      </c>
      <c r="Z600">
        <v>390</v>
      </c>
      <c r="AA600">
        <v>0</v>
      </c>
      <c r="AB600">
        <v>4850</v>
      </c>
      <c r="AC600" t="s">
        <v>147</v>
      </c>
      <c r="AD600" t="s">
        <v>156</v>
      </c>
      <c r="AE600">
        <v>7040</v>
      </c>
      <c r="AF600" t="s">
        <v>178</v>
      </c>
      <c r="AG600" t="s">
        <v>54</v>
      </c>
      <c r="AH600">
        <v>1</v>
      </c>
      <c r="AI600" t="b">
        <v>1</v>
      </c>
      <c r="AJ600">
        <v>73</v>
      </c>
      <c r="AK600">
        <v>79</v>
      </c>
    </row>
    <row r="601" spans="1:37" x14ac:dyDescent="0.2">
      <c r="A601" t="str">
        <f t="shared" si="9"/>
        <v>Town Motors</v>
      </c>
      <c r="B601" t="s">
        <v>144</v>
      </c>
      <c r="C601" s="1">
        <v>45777</v>
      </c>
      <c r="D601" t="s">
        <v>1691</v>
      </c>
      <c r="E601" t="s">
        <v>1692</v>
      </c>
      <c r="F601">
        <v>0</v>
      </c>
      <c r="G601">
        <v>0</v>
      </c>
      <c r="H601">
        <v>91</v>
      </c>
      <c r="I601">
        <v>73</v>
      </c>
      <c r="J601">
        <v>91</v>
      </c>
      <c r="K601">
        <v>95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400</v>
      </c>
      <c r="W601">
        <v>1460</v>
      </c>
      <c r="X601">
        <v>910</v>
      </c>
      <c r="Y601">
        <v>0</v>
      </c>
      <c r="Z601">
        <v>0</v>
      </c>
      <c r="AA601">
        <v>0</v>
      </c>
      <c r="AB601">
        <v>2770</v>
      </c>
      <c r="AC601" t="s">
        <v>147</v>
      </c>
      <c r="AD601" t="s">
        <v>156</v>
      </c>
      <c r="AE601">
        <v>7631</v>
      </c>
      <c r="AF601" t="s">
        <v>178</v>
      </c>
      <c r="AG601" t="s">
        <v>1693</v>
      </c>
      <c r="AH601">
        <v>1468</v>
      </c>
      <c r="AI601" t="b">
        <v>1</v>
      </c>
      <c r="AJ601">
        <v>82</v>
      </c>
      <c r="AK601">
        <v>94</v>
      </c>
    </row>
    <row r="602" spans="1:37" x14ac:dyDescent="0.2">
      <c r="A602" t="str">
        <f t="shared" si="9"/>
        <v>Indigo Auto Group</v>
      </c>
      <c r="B602" t="s">
        <v>144</v>
      </c>
      <c r="C602" s="1">
        <v>45777</v>
      </c>
      <c r="D602" t="s">
        <v>1694</v>
      </c>
      <c r="E602" t="s">
        <v>1695</v>
      </c>
      <c r="F602">
        <v>0</v>
      </c>
      <c r="G602">
        <v>0</v>
      </c>
      <c r="H602">
        <v>66</v>
      </c>
      <c r="I602">
        <v>0</v>
      </c>
      <c r="J602">
        <v>66</v>
      </c>
      <c r="K602">
        <v>57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400</v>
      </c>
      <c r="W602">
        <v>0</v>
      </c>
      <c r="X602">
        <v>660</v>
      </c>
      <c r="Y602">
        <v>0</v>
      </c>
      <c r="Z602">
        <v>0</v>
      </c>
      <c r="AA602">
        <v>0</v>
      </c>
      <c r="AB602">
        <v>1060</v>
      </c>
      <c r="AC602" t="s">
        <v>147</v>
      </c>
      <c r="AD602" t="s">
        <v>199</v>
      </c>
      <c r="AE602">
        <v>94901</v>
      </c>
      <c r="AF602" t="s">
        <v>178</v>
      </c>
      <c r="AG602" t="s">
        <v>601</v>
      </c>
      <c r="AH602">
        <v>89</v>
      </c>
      <c r="AI602" t="b">
        <v>1</v>
      </c>
      <c r="AJ602">
        <v>60</v>
      </c>
      <c r="AK602">
        <v>70</v>
      </c>
    </row>
    <row r="603" spans="1:37" x14ac:dyDescent="0.2">
      <c r="A603" t="str">
        <f t="shared" si="9"/>
        <v>Swickard Auto Group</v>
      </c>
      <c r="B603" t="s">
        <v>144</v>
      </c>
      <c r="C603" s="1">
        <v>45777</v>
      </c>
      <c r="D603" t="s">
        <v>1696</v>
      </c>
      <c r="E603" t="s">
        <v>1697</v>
      </c>
      <c r="F603">
        <v>0</v>
      </c>
      <c r="G603">
        <v>0</v>
      </c>
      <c r="H603">
        <v>71</v>
      </c>
      <c r="I603">
        <v>190</v>
      </c>
      <c r="J603">
        <v>71</v>
      </c>
      <c r="K603">
        <v>62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400</v>
      </c>
      <c r="W603">
        <v>3800</v>
      </c>
      <c r="X603">
        <v>710</v>
      </c>
      <c r="Y603">
        <v>0</v>
      </c>
      <c r="Z603">
        <v>0</v>
      </c>
      <c r="AA603">
        <v>0</v>
      </c>
      <c r="AB603">
        <v>4910</v>
      </c>
      <c r="AC603" t="s">
        <v>147</v>
      </c>
      <c r="AD603" t="s">
        <v>199</v>
      </c>
      <c r="AE603">
        <v>94621</v>
      </c>
      <c r="AF603" t="s">
        <v>178</v>
      </c>
      <c r="AG603" t="s">
        <v>70</v>
      </c>
      <c r="AH603">
        <v>61</v>
      </c>
      <c r="AI603" t="b">
        <v>1</v>
      </c>
      <c r="AJ603">
        <v>71</v>
      </c>
      <c r="AK603">
        <v>72</v>
      </c>
    </row>
    <row r="604" spans="1:37" x14ac:dyDescent="0.2">
      <c r="A604" t="str">
        <f t="shared" si="9"/>
        <v>Swickard Auto Group</v>
      </c>
      <c r="B604" t="s">
        <v>144</v>
      </c>
      <c r="C604" s="1">
        <v>45777</v>
      </c>
      <c r="D604" t="s">
        <v>1698</v>
      </c>
      <c r="E604" t="s">
        <v>1699</v>
      </c>
      <c r="F604">
        <v>0</v>
      </c>
      <c r="G604">
        <v>0</v>
      </c>
      <c r="H604">
        <v>82</v>
      </c>
      <c r="I604">
        <v>117</v>
      </c>
      <c r="J604">
        <v>82</v>
      </c>
      <c r="K604">
        <v>30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400</v>
      </c>
      <c r="W604">
        <v>2340</v>
      </c>
      <c r="X604">
        <v>820</v>
      </c>
      <c r="Y604">
        <v>0</v>
      </c>
      <c r="Z604">
        <v>0</v>
      </c>
      <c r="AA604">
        <v>0</v>
      </c>
      <c r="AB604">
        <v>3560</v>
      </c>
      <c r="AC604" t="s">
        <v>147</v>
      </c>
      <c r="AD604" t="s">
        <v>199</v>
      </c>
      <c r="AE604">
        <v>94303</v>
      </c>
      <c r="AF604" t="s">
        <v>178</v>
      </c>
      <c r="AG604" t="s">
        <v>70</v>
      </c>
      <c r="AH604">
        <v>61</v>
      </c>
      <c r="AI604" t="b">
        <v>1</v>
      </c>
      <c r="AJ604">
        <v>64</v>
      </c>
      <c r="AK604">
        <v>80</v>
      </c>
    </row>
    <row r="605" spans="1:37" x14ac:dyDescent="0.2">
      <c r="A605" t="str">
        <f t="shared" si="9"/>
        <v>Rusnak Auto Group</v>
      </c>
      <c r="B605" t="s">
        <v>144</v>
      </c>
      <c r="C605" s="1">
        <v>45777</v>
      </c>
      <c r="D605" t="s">
        <v>1700</v>
      </c>
      <c r="E605" t="s">
        <v>1701</v>
      </c>
      <c r="F605">
        <v>0</v>
      </c>
      <c r="G605">
        <v>0</v>
      </c>
      <c r="H605">
        <v>51</v>
      </c>
      <c r="I605">
        <v>78</v>
      </c>
      <c r="J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400</v>
      </c>
      <c r="W605">
        <v>1560</v>
      </c>
      <c r="X605">
        <v>0</v>
      </c>
      <c r="Y605">
        <v>0</v>
      </c>
      <c r="Z605">
        <v>0</v>
      </c>
      <c r="AA605">
        <v>0</v>
      </c>
      <c r="AB605">
        <v>1960</v>
      </c>
      <c r="AC605" t="s">
        <v>147</v>
      </c>
      <c r="AD605" t="s">
        <v>199</v>
      </c>
      <c r="AE605">
        <v>91362</v>
      </c>
      <c r="AF605" t="s">
        <v>178</v>
      </c>
      <c r="AG605" t="s">
        <v>94</v>
      </c>
      <c r="AH605">
        <v>190</v>
      </c>
      <c r="AI605" t="b">
        <v>0</v>
      </c>
      <c r="AJ605">
        <v>49</v>
      </c>
      <c r="AK605">
        <v>51</v>
      </c>
    </row>
    <row r="606" spans="1:37" x14ac:dyDescent="0.2">
      <c r="A606" t="str">
        <f t="shared" si="9"/>
        <v>Rusnak Auto Group</v>
      </c>
      <c r="B606" t="s">
        <v>144</v>
      </c>
      <c r="C606" s="1">
        <v>45777</v>
      </c>
      <c r="D606" t="s">
        <v>1702</v>
      </c>
      <c r="E606" t="s">
        <v>1703</v>
      </c>
      <c r="F606">
        <v>0</v>
      </c>
      <c r="G606">
        <v>0</v>
      </c>
      <c r="H606">
        <v>85</v>
      </c>
      <c r="I606">
        <v>96</v>
      </c>
      <c r="J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400</v>
      </c>
      <c r="W606">
        <v>1920</v>
      </c>
      <c r="X606">
        <v>0</v>
      </c>
      <c r="Y606">
        <v>0</v>
      </c>
      <c r="Z606">
        <v>0</v>
      </c>
      <c r="AA606">
        <v>0</v>
      </c>
      <c r="AB606">
        <v>2320</v>
      </c>
      <c r="AC606" t="s">
        <v>147</v>
      </c>
      <c r="AD606" t="s">
        <v>199</v>
      </c>
      <c r="AE606">
        <v>91107</v>
      </c>
      <c r="AF606" t="s">
        <v>178</v>
      </c>
      <c r="AG606" t="s">
        <v>94</v>
      </c>
      <c r="AH606">
        <v>190</v>
      </c>
      <c r="AI606" t="b">
        <v>1</v>
      </c>
      <c r="AJ606">
        <v>77</v>
      </c>
      <c r="AK606">
        <v>86</v>
      </c>
    </row>
    <row r="607" spans="1:37" x14ac:dyDescent="0.2">
      <c r="A607" t="str">
        <f t="shared" si="9"/>
        <v>Envision Motors</v>
      </c>
      <c r="B607" t="s">
        <v>144</v>
      </c>
      <c r="C607" s="1">
        <v>45777</v>
      </c>
      <c r="D607" t="s">
        <v>1704</v>
      </c>
      <c r="E607" t="s">
        <v>1705</v>
      </c>
      <c r="F607">
        <v>0</v>
      </c>
      <c r="G607">
        <v>0</v>
      </c>
      <c r="H607">
        <v>30</v>
      </c>
      <c r="I607">
        <v>18</v>
      </c>
      <c r="J607">
        <v>30</v>
      </c>
      <c r="K607">
        <v>2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400</v>
      </c>
      <c r="W607">
        <v>360</v>
      </c>
      <c r="X607">
        <v>300</v>
      </c>
      <c r="Y607">
        <v>0</v>
      </c>
      <c r="Z607">
        <v>0</v>
      </c>
      <c r="AA607">
        <v>0</v>
      </c>
      <c r="AB607">
        <v>1060</v>
      </c>
      <c r="AC607" t="s">
        <v>147</v>
      </c>
      <c r="AD607" t="s">
        <v>199</v>
      </c>
      <c r="AE607">
        <v>91791</v>
      </c>
      <c r="AF607" t="s">
        <v>178</v>
      </c>
      <c r="AG607" t="s">
        <v>1706</v>
      </c>
      <c r="AH607">
        <v>157</v>
      </c>
      <c r="AI607" t="b">
        <v>1</v>
      </c>
      <c r="AJ607">
        <v>30</v>
      </c>
      <c r="AK607">
        <v>30</v>
      </c>
    </row>
    <row r="608" spans="1:37" x14ac:dyDescent="0.2">
      <c r="A608" t="str">
        <f t="shared" si="9"/>
        <v>Penske Automotive Group</v>
      </c>
      <c r="B608" t="s">
        <v>144</v>
      </c>
      <c r="C608" s="1">
        <v>45777</v>
      </c>
      <c r="D608" t="s">
        <v>1707</v>
      </c>
      <c r="E608" t="s">
        <v>1708</v>
      </c>
      <c r="F608">
        <v>0</v>
      </c>
      <c r="G608">
        <v>0</v>
      </c>
      <c r="H608">
        <v>72</v>
      </c>
      <c r="I608">
        <v>135</v>
      </c>
      <c r="J608">
        <v>72</v>
      </c>
      <c r="K608">
        <v>50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400</v>
      </c>
      <c r="W608">
        <v>2700</v>
      </c>
      <c r="X608">
        <v>720</v>
      </c>
      <c r="Y608">
        <v>0</v>
      </c>
      <c r="Z608">
        <v>0</v>
      </c>
      <c r="AA608">
        <v>0</v>
      </c>
      <c r="AB608">
        <v>3820</v>
      </c>
      <c r="AC608" t="s">
        <v>147</v>
      </c>
      <c r="AD608" t="s">
        <v>199</v>
      </c>
      <c r="AE608">
        <v>92705</v>
      </c>
      <c r="AF608" t="s">
        <v>178</v>
      </c>
      <c r="AG608" t="s">
        <v>60</v>
      </c>
      <c r="AH608">
        <v>7</v>
      </c>
      <c r="AI608" t="b">
        <v>1</v>
      </c>
      <c r="AJ608">
        <v>68</v>
      </c>
      <c r="AK608">
        <v>74</v>
      </c>
    </row>
    <row r="609" spans="1:37" x14ac:dyDescent="0.2">
      <c r="A609" t="str">
        <f t="shared" si="9"/>
        <v>Unstoppable Automotive Group</v>
      </c>
      <c r="B609" t="s">
        <v>144</v>
      </c>
      <c r="C609" s="1">
        <v>45777</v>
      </c>
      <c r="D609" t="s">
        <v>1709</v>
      </c>
      <c r="E609" t="s">
        <v>1710</v>
      </c>
      <c r="F609">
        <v>0</v>
      </c>
      <c r="G609">
        <v>0</v>
      </c>
      <c r="H609">
        <v>78</v>
      </c>
      <c r="I609">
        <v>80</v>
      </c>
      <c r="J609">
        <v>78</v>
      </c>
      <c r="K609">
        <v>55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400</v>
      </c>
      <c r="W609">
        <v>1600</v>
      </c>
      <c r="X609">
        <v>780</v>
      </c>
      <c r="Y609">
        <v>0</v>
      </c>
      <c r="Z609">
        <v>0</v>
      </c>
      <c r="AA609">
        <v>0</v>
      </c>
      <c r="AB609">
        <v>2780</v>
      </c>
      <c r="AC609" t="s">
        <v>147</v>
      </c>
      <c r="AD609" t="s">
        <v>199</v>
      </c>
      <c r="AE609">
        <v>92692</v>
      </c>
      <c r="AF609" t="s">
        <v>178</v>
      </c>
      <c r="AG609" t="s">
        <v>777</v>
      </c>
      <c r="AH609">
        <v>9999</v>
      </c>
      <c r="AI609" t="b">
        <v>1</v>
      </c>
      <c r="AJ609">
        <v>71</v>
      </c>
      <c r="AK609">
        <v>83</v>
      </c>
    </row>
    <row r="610" spans="1:37" x14ac:dyDescent="0.2">
      <c r="A610" t="str">
        <f t="shared" si="9"/>
        <v>Hoehn Motors</v>
      </c>
      <c r="B610" t="s">
        <v>144</v>
      </c>
      <c r="C610" s="1">
        <v>45777</v>
      </c>
      <c r="D610" t="s">
        <v>1711</v>
      </c>
      <c r="E610" t="s">
        <v>1712</v>
      </c>
      <c r="F610">
        <v>0</v>
      </c>
      <c r="G610">
        <v>0</v>
      </c>
      <c r="H610">
        <v>76</v>
      </c>
      <c r="I610">
        <v>82</v>
      </c>
      <c r="J610">
        <v>76</v>
      </c>
      <c r="K610">
        <v>11</v>
      </c>
      <c r="L610">
        <v>0</v>
      </c>
      <c r="M610">
        <v>76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0</v>
      </c>
      <c r="V610">
        <v>400</v>
      </c>
      <c r="W610">
        <v>1640</v>
      </c>
      <c r="X610">
        <v>760</v>
      </c>
      <c r="Y610">
        <v>0</v>
      </c>
      <c r="Z610">
        <v>380</v>
      </c>
      <c r="AA610">
        <v>0</v>
      </c>
      <c r="AB610">
        <v>3180</v>
      </c>
      <c r="AC610" t="s">
        <v>147</v>
      </c>
      <c r="AD610" t="s">
        <v>199</v>
      </c>
      <c r="AE610">
        <v>92008</v>
      </c>
      <c r="AF610" t="s">
        <v>178</v>
      </c>
      <c r="AG610" t="s">
        <v>1713</v>
      </c>
      <c r="AH610">
        <v>320</v>
      </c>
      <c r="AI610" t="b">
        <v>0</v>
      </c>
      <c r="AJ610">
        <v>73</v>
      </c>
      <c r="AK610">
        <v>77</v>
      </c>
    </row>
    <row r="611" spans="1:37" x14ac:dyDescent="0.2">
      <c r="A611" t="str">
        <f t="shared" si="9"/>
        <v>Jim Ellis Automotive Group</v>
      </c>
      <c r="B611" t="s">
        <v>144</v>
      </c>
      <c r="C611" s="1">
        <v>45777</v>
      </c>
      <c r="D611" t="s">
        <v>1714</v>
      </c>
      <c r="E611" t="s">
        <v>1715</v>
      </c>
      <c r="F611">
        <v>0</v>
      </c>
      <c r="G611">
        <v>0</v>
      </c>
      <c r="H611">
        <v>128</v>
      </c>
      <c r="I611">
        <v>125</v>
      </c>
      <c r="J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400</v>
      </c>
      <c r="W611">
        <v>2500</v>
      </c>
      <c r="X611">
        <v>0</v>
      </c>
      <c r="Y611">
        <v>0</v>
      </c>
      <c r="Z611">
        <v>0</v>
      </c>
      <c r="AA611">
        <v>0</v>
      </c>
      <c r="AB611">
        <v>2900</v>
      </c>
      <c r="AC611" t="s">
        <v>147</v>
      </c>
      <c r="AD611" t="s">
        <v>217</v>
      </c>
      <c r="AE611">
        <v>30341</v>
      </c>
      <c r="AF611" t="s">
        <v>178</v>
      </c>
      <c r="AG611" t="s">
        <v>1716</v>
      </c>
      <c r="AH611">
        <v>82</v>
      </c>
      <c r="AI611" t="b">
        <v>0</v>
      </c>
      <c r="AJ611">
        <v>121</v>
      </c>
      <c r="AK611">
        <v>128</v>
      </c>
    </row>
    <row r="612" spans="1:37" x14ac:dyDescent="0.2">
      <c r="A612" t="str">
        <f t="shared" si="9"/>
        <v>Rick Case Automotive Group</v>
      </c>
      <c r="B612" t="s">
        <v>144</v>
      </c>
      <c r="C612" s="1">
        <v>45777</v>
      </c>
      <c r="D612" t="s">
        <v>1717</v>
      </c>
      <c r="E612" t="s">
        <v>1718</v>
      </c>
      <c r="F612">
        <v>0</v>
      </c>
      <c r="G612">
        <v>0</v>
      </c>
      <c r="H612">
        <v>43</v>
      </c>
      <c r="I612">
        <v>87</v>
      </c>
      <c r="J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400</v>
      </c>
      <c r="W612">
        <v>1740</v>
      </c>
      <c r="X612">
        <v>0</v>
      </c>
      <c r="Y612">
        <v>0</v>
      </c>
      <c r="Z612">
        <v>0</v>
      </c>
      <c r="AA612">
        <v>0</v>
      </c>
      <c r="AB612">
        <v>2140</v>
      </c>
      <c r="AC612" t="s">
        <v>147</v>
      </c>
      <c r="AD612" t="s">
        <v>205</v>
      </c>
      <c r="AE612">
        <v>33323</v>
      </c>
      <c r="AF612" t="s">
        <v>178</v>
      </c>
      <c r="AG612" t="s">
        <v>1719</v>
      </c>
      <c r="AH612">
        <v>118</v>
      </c>
      <c r="AI612" t="b">
        <v>1</v>
      </c>
      <c r="AJ612">
        <v>40</v>
      </c>
      <c r="AK612">
        <v>43</v>
      </c>
    </row>
    <row r="613" spans="1:37" x14ac:dyDescent="0.2">
      <c r="A613" t="str">
        <f t="shared" si="9"/>
        <v>Jim Ellis Automotive Group</v>
      </c>
      <c r="B613" t="s">
        <v>144</v>
      </c>
      <c r="C613" s="1">
        <v>45777</v>
      </c>
      <c r="D613" t="s">
        <v>1720</v>
      </c>
      <c r="E613" t="s">
        <v>1721</v>
      </c>
      <c r="F613">
        <v>0</v>
      </c>
      <c r="G613">
        <v>0</v>
      </c>
      <c r="H613">
        <v>147</v>
      </c>
      <c r="I613">
        <v>161</v>
      </c>
      <c r="J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400</v>
      </c>
      <c r="W613">
        <v>3220</v>
      </c>
      <c r="X613">
        <v>0</v>
      </c>
      <c r="Y613">
        <v>0</v>
      </c>
      <c r="Z613">
        <v>0</v>
      </c>
      <c r="AA613">
        <v>0</v>
      </c>
      <c r="AB613">
        <v>3620</v>
      </c>
      <c r="AC613" t="s">
        <v>147</v>
      </c>
      <c r="AD613" t="s">
        <v>217</v>
      </c>
      <c r="AE613">
        <v>30060</v>
      </c>
      <c r="AF613" t="s">
        <v>178</v>
      </c>
      <c r="AG613" t="s">
        <v>1716</v>
      </c>
      <c r="AH613">
        <v>82</v>
      </c>
      <c r="AI613" t="b">
        <v>0</v>
      </c>
      <c r="AJ613">
        <v>146</v>
      </c>
      <c r="AK613">
        <v>150</v>
      </c>
    </row>
    <row r="614" spans="1:37" x14ac:dyDescent="0.2">
      <c r="A614" t="str">
        <f t="shared" si="9"/>
        <v>Asbury Automotive Group Inc.</v>
      </c>
      <c r="B614" t="s">
        <v>144</v>
      </c>
      <c r="C614" s="1">
        <v>45777</v>
      </c>
      <c r="D614" t="s">
        <v>1722</v>
      </c>
      <c r="E614" t="s">
        <v>1723</v>
      </c>
      <c r="F614">
        <v>0</v>
      </c>
      <c r="G614">
        <v>0</v>
      </c>
      <c r="H614">
        <v>83</v>
      </c>
      <c r="I614">
        <v>112</v>
      </c>
      <c r="J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400</v>
      </c>
      <c r="W614">
        <v>2240</v>
      </c>
      <c r="X614">
        <v>0</v>
      </c>
      <c r="Y614">
        <v>0</v>
      </c>
      <c r="Z614">
        <v>0</v>
      </c>
      <c r="AA614">
        <v>0</v>
      </c>
      <c r="AB614">
        <v>2640</v>
      </c>
      <c r="AC614" t="s">
        <v>147</v>
      </c>
      <c r="AD614" t="s">
        <v>217</v>
      </c>
      <c r="AE614">
        <v>30076</v>
      </c>
      <c r="AF614" t="s">
        <v>178</v>
      </c>
      <c r="AG614" t="s">
        <v>25</v>
      </c>
      <c r="AH614">
        <v>6</v>
      </c>
      <c r="AI614" t="b">
        <v>0</v>
      </c>
      <c r="AJ614">
        <v>70</v>
      </c>
      <c r="AK614">
        <v>89</v>
      </c>
    </row>
    <row r="615" spans="1:37" x14ac:dyDescent="0.2">
      <c r="A615" t="str">
        <f t="shared" si="9"/>
        <v>Holman Automotive</v>
      </c>
      <c r="B615" t="s">
        <v>144</v>
      </c>
      <c r="C615" s="1">
        <v>45777</v>
      </c>
      <c r="D615" t="s">
        <v>1724</v>
      </c>
      <c r="E615" t="s">
        <v>1725</v>
      </c>
      <c r="F615">
        <v>0</v>
      </c>
      <c r="G615">
        <v>0</v>
      </c>
      <c r="H615">
        <v>102</v>
      </c>
      <c r="I615">
        <v>65</v>
      </c>
      <c r="J615">
        <v>102</v>
      </c>
      <c r="K615">
        <v>97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400</v>
      </c>
      <c r="W615">
        <v>1300</v>
      </c>
      <c r="X615">
        <v>1020</v>
      </c>
      <c r="Y615">
        <v>0</v>
      </c>
      <c r="Z615">
        <v>0</v>
      </c>
      <c r="AA615">
        <v>0</v>
      </c>
      <c r="AB615">
        <v>2720</v>
      </c>
      <c r="AC615" t="s">
        <v>147</v>
      </c>
      <c r="AD615" t="s">
        <v>205</v>
      </c>
      <c r="AE615">
        <v>33331</v>
      </c>
      <c r="AF615" t="s">
        <v>178</v>
      </c>
      <c r="AG615" t="s">
        <v>68</v>
      </c>
      <c r="AH615">
        <v>56</v>
      </c>
      <c r="AI615" t="b">
        <v>1</v>
      </c>
      <c r="AJ615">
        <v>97</v>
      </c>
      <c r="AK615">
        <v>103</v>
      </c>
    </row>
    <row r="616" spans="1:37" x14ac:dyDescent="0.2">
      <c r="A616" t="str">
        <f t="shared" si="9"/>
        <v>Flow Automotive</v>
      </c>
      <c r="B616" t="s">
        <v>144</v>
      </c>
      <c r="C616" s="1">
        <v>45777</v>
      </c>
      <c r="D616" t="s">
        <v>1726</v>
      </c>
      <c r="E616" t="s">
        <v>1727</v>
      </c>
      <c r="F616">
        <v>0</v>
      </c>
      <c r="G616">
        <v>0</v>
      </c>
      <c r="H616">
        <v>68</v>
      </c>
      <c r="I616">
        <v>30</v>
      </c>
      <c r="J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400</v>
      </c>
      <c r="W616">
        <v>600</v>
      </c>
      <c r="X616">
        <v>0</v>
      </c>
      <c r="Y616">
        <v>0</v>
      </c>
      <c r="Z616">
        <v>0</v>
      </c>
      <c r="AA616">
        <v>0</v>
      </c>
      <c r="AB616">
        <v>1000</v>
      </c>
      <c r="AC616" t="s">
        <v>147</v>
      </c>
      <c r="AD616" t="s">
        <v>240</v>
      </c>
      <c r="AE616">
        <v>22911</v>
      </c>
      <c r="AF616" t="s">
        <v>178</v>
      </c>
      <c r="AG616" t="s">
        <v>79</v>
      </c>
      <c r="AH616">
        <v>35</v>
      </c>
      <c r="AI616" t="b">
        <v>1</v>
      </c>
      <c r="AJ616">
        <v>68</v>
      </c>
      <c r="AK616">
        <v>68</v>
      </c>
    </row>
    <row r="617" spans="1:37" x14ac:dyDescent="0.2">
      <c r="A617" t="str">
        <f t="shared" si="9"/>
        <v>Garnet Automotive Group</v>
      </c>
      <c r="B617" t="s">
        <v>144</v>
      </c>
      <c r="C617" s="1">
        <v>45777</v>
      </c>
      <c r="D617" t="s">
        <v>1728</v>
      </c>
      <c r="E617" t="s">
        <v>1729</v>
      </c>
      <c r="F617">
        <v>0</v>
      </c>
      <c r="G617">
        <v>0</v>
      </c>
      <c r="H617">
        <v>15</v>
      </c>
      <c r="I617">
        <v>16</v>
      </c>
      <c r="J617">
        <v>15</v>
      </c>
      <c r="K617">
        <v>7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400</v>
      </c>
      <c r="W617">
        <v>320</v>
      </c>
      <c r="X617">
        <v>150</v>
      </c>
      <c r="Y617">
        <v>0</v>
      </c>
      <c r="Z617">
        <v>0</v>
      </c>
      <c r="AA617">
        <v>0</v>
      </c>
      <c r="AB617">
        <v>870</v>
      </c>
      <c r="AC617" t="s">
        <v>147</v>
      </c>
      <c r="AD617" t="s">
        <v>287</v>
      </c>
      <c r="AE617">
        <v>19533</v>
      </c>
      <c r="AF617" t="s">
        <v>178</v>
      </c>
      <c r="AG617" t="s">
        <v>1730</v>
      </c>
      <c r="AH617">
        <v>941</v>
      </c>
      <c r="AI617" t="b">
        <v>1</v>
      </c>
      <c r="AJ617">
        <v>13</v>
      </c>
      <c r="AK617">
        <v>16</v>
      </c>
    </row>
    <row r="618" spans="1:37" x14ac:dyDescent="0.2">
      <c r="A618" t="str">
        <f t="shared" si="9"/>
        <v>Georgica Auto Holdings</v>
      </c>
      <c r="B618" t="s">
        <v>144</v>
      </c>
      <c r="C618" s="1">
        <v>45777</v>
      </c>
      <c r="D618" t="s">
        <v>1731</v>
      </c>
      <c r="E618" t="s">
        <v>1732</v>
      </c>
      <c r="F618">
        <v>0</v>
      </c>
      <c r="G618">
        <v>0</v>
      </c>
      <c r="H618">
        <v>54</v>
      </c>
      <c r="I618">
        <v>50</v>
      </c>
      <c r="J618">
        <v>54</v>
      </c>
      <c r="K618">
        <v>25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400</v>
      </c>
      <c r="W618">
        <v>1000</v>
      </c>
      <c r="X618">
        <v>540</v>
      </c>
      <c r="Y618">
        <v>0</v>
      </c>
      <c r="Z618">
        <v>0</v>
      </c>
      <c r="AA618">
        <v>0</v>
      </c>
      <c r="AB618">
        <v>1940</v>
      </c>
      <c r="AC618" t="s">
        <v>147</v>
      </c>
      <c r="AD618" t="s">
        <v>287</v>
      </c>
      <c r="AE618">
        <v>19096</v>
      </c>
      <c r="AF618" t="s">
        <v>178</v>
      </c>
      <c r="AG618" t="s">
        <v>1733</v>
      </c>
      <c r="AH618">
        <v>9999</v>
      </c>
      <c r="AI618" t="b">
        <v>1</v>
      </c>
      <c r="AJ618">
        <v>54</v>
      </c>
      <c r="AK618">
        <v>54</v>
      </c>
    </row>
    <row r="619" spans="1:37" x14ac:dyDescent="0.2">
      <c r="A619">
        <f t="shared" si="9"/>
        <v>0</v>
      </c>
      <c r="B619" t="s">
        <v>144</v>
      </c>
      <c r="C619" s="1">
        <v>45777</v>
      </c>
      <c r="D619" t="s">
        <v>1734</v>
      </c>
      <c r="E619" t="s">
        <v>1735</v>
      </c>
      <c r="F619">
        <v>0</v>
      </c>
      <c r="G619">
        <v>0</v>
      </c>
      <c r="H619">
        <v>66</v>
      </c>
      <c r="I619">
        <v>69</v>
      </c>
      <c r="J619">
        <v>66</v>
      </c>
      <c r="K619">
        <v>28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400</v>
      </c>
      <c r="W619">
        <v>1380</v>
      </c>
      <c r="X619">
        <v>660</v>
      </c>
      <c r="Y619">
        <v>0</v>
      </c>
      <c r="Z619">
        <v>0</v>
      </c>
      <c r="AA619">
        <v>0</v>
      </c>
      <c r="AB619">
        <v>2440</v>
      </c>
      <c r="AC619" t="s">
        <v>147</v>
      </c>
      <c r="AD619" t="s">
        <v>287</v>
      </c>
      <c r="AE619">
        <v>19333</v>
      </c>
      <c r="AF619" t="s">
        <v>178</v>
      </c>
      <c r="AH619">
        <v>9999</v>
      </c>
      <c r="AI619" t="b">
        <v>1</v>
      </c>
      <c r="AJ619">
        <v>66</v>
      </c>
      <c r="AK619">
        <v>68</v>
      </c>
    </row>
    <row r="620" spans="1:37" x14ac:dyDescent="0.2">
      <c r="A620" t="str">
        <f t="shared" si="9"/>
        <v>Holman Automotive</v>
      </c>
      <c r="B620" t="s">
        <v>144</v>
      </c>
      <c r="C620" s="1">
        <v>45777</v>
      </c>
      <c r="D620" t="s">
        <v>1736</v>
      </c>
      <c r="E620" t="s">
        <v>1737</v>
      </c>
      <c r="F620">
        <v>0</v>
      </c>
      <c r="G620">
        <v>0</v>
      </c>
      <c r="H620">
        <v>81</v>
      </c>
      <c r="I620">
        <v>151</v>
      </c>
      <c r="J620">
        <v>81</v>
      </c>
      <c r="K620">
        <v>74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400</v>
      </c>
      <c r="W620">
        <v>3020</v>
      </c>
      <c r="X620">
        <v>810</v>
      </c>
      <c r="Y620">
        <v>0</v>
      </c>
      <c r="Z620">
        <v>0</v>
      </c>
      <c r="AA620">
        <v>0</v>
      </c>
      <c r="AB620">
        <v>4230</v>
      </c>
      <c r="AC620" t="s">
        <v>147</v>
      </c>
      <c r="AD620" t="s">
        <v>287</v>
      </c>
      <c r="AE620">
        <v>19034</v>
      </c>
      <c r="AF620" t="s">
        <v>178</v>
      </c>
      <c r="AG620" t="s">
        <v>68</v>
      </c>
      <c r="AH620">
        <v>56</v>
      </c>
      <c r="AI620" t="b">
        <v>1</v>
      </c>
      <c r="AJ620">
        <v>80</v>
      </c>
      <c r="AK620">
        <v>82</v>
      </c>
    </row>
    <row r="621" spans="1:37" x14ac:dyDescent="0.2">
      <c r="A621" t="str">
        <f t="shared" si="9"/>
        <v>Georgica Auto Holdings</v>
      </c>
      <c r="B621" t="s">
        <v>144</v>
      </c>
      <c r="C621" s="1">
        <v>45777</v>
      </c>
      <c r="D621" t="s">
        <v>1738</v>
      </c>
      <c r="E621" t="s">
        <v>1739</v>
      </c>
      <c r="F621">
        <v>0</v>
      </c>
      <c r="G621">
        <v>0</v>
      </c>
      <c r="H621">
        <v>69</v>
      </c>
      <c r="I621">
        <v>58</v>
      </c>
      <c r="J621">
        <v>69</v>
      </c>
      <c r="K621">
        <v>22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400</v>
      </c>
      <c r="W621">
        <v>1160</v>
      </c>
      <c r="X621">
        <v>690</v>
      </c>
      <c r="Y621">
        <v>0</v>
      </c>
      <c r="Z621">
        <v>0</v>
      </c>
      <c r="AA621">
        <v>0</v>
      </c>
      <c r="AB621">
        <v>2250</v>
      </c>
      <c r="AC621" t="s">
        <v>147</v>
      </c>
      <c r="AD621" t="s">
        <v>287</v>
      </c>
      <c r="AE621">
        <v>19382</v>
      </c>
      <c r="AF621" t="s">
        <v>178</v>
      </c>
      <c r="AG621" t="s">
        <v>1733</v>
      </c>
      <c r="AH621">
        <v>9999</v>
      </c>
      <c r="AI621" t="b">
        <v>1</v>
      </c>
      <c r="AJ621">
        <v>66</v>
      </c>
      <c r="AK621">
        <v>69</v>
      </c>
    </row>
    <row r="622" spans="1:37" x14ac:dyDescent="0.2">
      <c r="A622" t="str">
        <f t="shared" si="9"/>
        <v>Cherry Hill Imports</v>
      </c>
      <c r="B622" t="s">
        <v>144</v>
      </c>
      <c r="C622" s="1">
        <v>45777</v>
      </c>
      <c r="D622" t="s">
        <v>1740</v>
      </c>
      <c r="E622" t="s">
        <v>1741</v>
      </c>
      <c r="F622">
        <v>0</v>
      </c>
      <c r="G622">
        <v>0</v>
      </c>
      <c r="H622">
        <v>46</v>
      </c>
      <c r="I622">
        <v>50</v>
      </c>
      <c r="J622">
        <v>46</v>
      </c>
      <c r="K622">
        <v>48</v>
      </c>
      <c r="L622">
        <v>0</v>
      </c>
      <c r="M622">
        <v>46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400</v>
      </c>
      <c r="W622">
        <v>1000</v>
      </c>
      <c r="X622">
        <v>460</v>
      </c>
      <c r="Y622">
        <v>0</v>
      </c>
      <c r="Z622">
        <v>230</v>
      </c>
      <c r="AA622">
        <v>0</v>
      </c>
      <c r="AB622">
        <v>2090</v>
      </c>
      <c r="AC622" t="s">
        <v>147</v>
      </c>
      <c r="AD622" t="s">
        <v>156</v>
      </c>
      <c r="AE622">
        <v>8002</v>
      </c>
      <c r="AF622" t="s">
        <v>178</v>
      </c>
      <c r="AG622" t="s">
        <v>1742</v>
      </c>
      <c r="AH622">
        <v>1844</v>
      </c>
      <c r="AI622" t="b">
        <v>1</v>
      </c>
      <c r="AJ622">
        <v>40</v>
      </c>
      <c r="AK622">
        <v>46</v>
      </c>
    </row>
    <row r="623" spans="1:37" x14ac:dyDescent="0.2">
      <c r="A623" t="str">
        <f t="shared" si="9"/>
        <v>Hennessy Automobile Companies</v>
      </c>
      <c r="B623" t="s">
        <v>144</v>
      </c>
      <c r="C623" s="1">
        <v>45777</v>
      </c>
      <c r="D623" t="s">
        <v>1743</v>
      </c>
      <c r="E623" t="s">
        <v>1744</v>
      </c>
      <c r="F623">
        <v>0</v>
      </c>
      <c r="G623">
        <v>0</v>
      </c>
      <c r="H623">
        <v>88</v>
      </c>
      <c r="I623">
        <v>155</v>
      </c>
      <c r="J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500</v>
      </c>
      <c r="W623">
        <v>3100</v>
      </c>
      <c r="X623">
        <v>0</v>
      </c>
      <c r="Y623">
        <v>0</v>
      </c>
      <c r="Z623">
        <v>0</v>
      </c>
      <c r="AA623">
        <v>0</v>
      </c>
      <c r="AB623">
        <v>3600</v>
      </c>
      <c r="AC623" t="s">
        <v>147</v>
      </c>
      <c r="AD623" t="s">
        <v>217</v>
      </c>
      <c r="AE623">
        <v>30305</v>
      </c>
      <c r="AF623" t="s">
        <v>210</v>
      </c>
      <c r="AG623" t="s">
        <v>1745</v>
      </c>
      <c r="AH623">
        <v>722</v>
      </c>
      <c r="AI623" t="b">
        <v>0</v>
      </c>
      <c r="AJ623">
        <v>78</v>
      </c>
      <c r="AK623">
        <v>90</v>
      </c>
    </row>
    <row r="624" spans="1:37" x14ac:dyDescent="0.2">
      <c r="A624" t="str">
        <f t="shared" si="9"/>
        <v>Hennessy Automobile Companies</v>
      </c>
      <c r="B624" t="s">
        <v>144</v>
      </c>
      <c r="C624" s="1">
        <v>45777</v>
      </c>
      <c r="D624" t="s">
        <v>1746</v>
      </c>
      <c r="E624" t="s">
        <v>1747</v>
      </c>
      <c r="F624">
        <v>0</v>
      </c>
      <c r="G624">
        <v>0</v>
      </c>
      <c r="H624">
        <v>49</v>
      </c>
      <c r="I624">
        <v>70</v>
      </c>
      <c r="J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500</v>
      </c>
      <c r="W624">
        <v>1400</v>
      </c>
      <c r="X624">
        <v>0</v>
      </c>
      <c r="Y624">
        <v>0</v>
      </c>
      <c r="Z624">
        <v>0</v>
      </c>
      <c r="AA624">
        <v>0</v>
      </c>
      <c r="AB624">
        <v>1900</v>
      </c>
      <c r="AC624" t="s">
        <v>147</v>
      </c>
      <c r="AD624" t="s">
        <v>217</v>
      </c>
      <c r="AE624">
        <v>30096</v>
      </c>
      <c r="AF624" t="s">
        <v>210</v>
      </c>
      <c r="AG624" t="s">
        <v>1745</v>
      </c>
      <c r="AH624">
        <v>722</v>
      </c>
      <c r="AI624" t="b">
        <v>0</v>
      </c>
      <c r="AJ624">
        <v>49</v>
      </c>
      <c r="AK624">
        <v>54</v>
      </c>
    </row>
    <row r="625" spans="1:37" x14ac:dyDescent="0.2">
      <c r="A625" t="str">
        <f t="shared" si="9"/>
        <v>Hennessy Automobile Companies</v>
      </c>
      <c r="B625" t="s">
        <v>144</v>
      </c>
      <c r="C625" s="1">
        <v>45777</v>
      </c>
      <c r="D625" t="s">
        <v>1748</v>
      </c>
      <c r="E625" t="s">
        <v>1749</v>
      </c>
      <c r="F625">
        <v>0</v>
      </c>
      <c r="G625">
        <v>0</v>
      </c>
      <c r="H625">
        <v>59</v>
      </c>
      <c r="I625">
        <v>51</v>
      </c>
      <c r="J625">
        <v>0</v>
      </c>
      <c r="L625">
        <v>0</v>
      </c>
      <c r="M625">
        <v>59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500</v>
      </c>
      <c r="W625">
        <v>1020</v>
      </c>
      <c r="X625">
        <v>0</v>
      </c>
      <c r="Y625">
        <v>0</v>
      </c>
      <c r="Z625">
        <v>295</v>
      </c>
      <c r="AA625">
        <v>0</v>
      </c>
      <c r="AB625">
        <v>1815</v>
      </c>
      <c r="AC625" t="s">
        <v>147</v>
      </c>
      <c r="AD625" t="s">
        <v>217</v>
      </c>
      <c r="AE625">
        <v>30009</v>
      </c>
      <c r="AF625" t="s">
        <v>210</v>
      </c>
      <c r="AG625" t="s">
        <v>1745</v>
      </c>
      <c r="AH625">
        <v>722</v>
      </c>
      <c r="AI625" t="b">
        <v>0</v>
      </c>
      <c r="AJ625">
        <v>55</v>
      </c>
      <c r="AK625">
        <v>63</v>
      </c>
    </row>
    <row r="626" spans="1:37" x14ac:dyDescent="0.2">
      <c r="A626" t="str">
        <f t="shared" si="9"/>
        <v>Sewell Automotive</v>
      </c>
      <c r="B626" t="s">
        <v>144</v>
      </c>
      <c r="C626" s="1">
        <v>45777</v>
      </c>
      <c r="D626" t="s">
        <v>1750</v>
      </c>
      <c r="E626" t="s">
        <v>1751</v>
      </c>
      <c r="F626">
        <v>0</v>
      </c>
      <c r="G626">
        <v>0</v>
      </c>
      <c r="H626">
        <v>150</v>
      </c>
      <c r="I626">
        <v>181</v>
      </c>
      <c r="J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400</v>
      </c>
      <c r="W626">
        <v>3620</v>
      </c>
      <c r="X626">
        <v>0</v>
      </c>
      <c r="Y626">
        <v>0</v>
      </c>
      <c r="Z626">
        <v>0</v>
      </c>
      <c r="AA626">
        <v>0</v>
      </c>
      <c r="AB626">
        <v>4020</v>
      </c>
      <c r="AC626" t="s">
        <v>147</v>
      </c>
      <c r="AD626" t="s">
        <v>209</v>
      </c>
      <c r="AE626">
        <v>75235</v>
      </c>
      <c r="AF626" t="s">
        <v>178</v>
      </c>
      <c r="AG626" t="s">
        <v>99</v>
      </c>
      <c r="AH626">
        <v>284</v>
      </c>
      <c r="AI626" t="b">
        <v>1</v>
      </c>
      <c r="AJ626">
        <v>141</v>
      </c>
      <c r="AK626">
        <v>155</v>
      </c>
    </row>
    <row r="627" spans="1:37" x14ac:dyDescent="0.2">
      <c r="A627" t="str">
        <f t="shared" si="9"/>
        <v>Holler Classic Automotive Group</v>
      </c>
      <c r="B627" t="s">
        <v>144</v>
      </c>
      <c r="C627" s="1">
        <v>45777</v>
      </c>
      <c r="D627" t="s">
        <v>1752</v>
      </c>
      <c r="E627" t="s">
        <v>1753</v>
      </c>
      <c r="F627">
        <v>0</v>
      </c>
      <c r="G627">
        <v>0</v>
      </c>
      <c r="H627">
        <v>87</v>
      </c>
      <c r="I627">
        <v>117</v>
      </c>
      <c r="J627">
        <v>87</v>
      </c>
      <c r="K627">
        <v>83</v>
      </c>
      <c r="L627">
        <v>0</v>
      </c>
      <c r="M627">
        <v>87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400</v>
      </c>
      <c r="W627">
        <v>2340</v>
      </c>
      <c r="X627">
        <v>870</v>
      </c>
      <c r="Y627">
        <v>0</v>
      </c>
      <c r="Z627">
        <v>435</v>
      </c>
      <c r="AA627">
        <v>0</v>
      </c>
      <c r="AB627">
        <v>4045</v>
      </c>
      <c r="AC627" t="s">
        <v>147</v>
      </c>
      <c r="AD627" t="s">
        <v>205</v>
      </c>
      <c r="AE627">
        <v>32771</v>
      </c>
      <c r="AF627" t="s">
        <v>178</v>
      </c>
      <c r="AG627" t="s">
        <v>1754</v>
      </c>
      <c r="AH627">
        <v>472</v>
      </c>
      <c r="AI627" t="b">
        <v>1</v>
      </c>
      <c r="AJ627">
        <v>81</v>
      </c>
      <c r="AK627">
        <v>91</v>
      </c>
    </row>
    <row r="628" spans="1:37" x14ac:dyDescent="0.2">
      <c r="A628" t="str">
        <f t="shared" si="9"/>
        <v>McGrath Automotive Group</v>
      </c>
      <c r="B628" t="s">
        <v>144</v>
      </c>
      <c r="C628" s="1">
        <v>45777</v>
      </c>
      <c r="D628" t="s">
        <v>1755</v>
      </c>
      <c r="E628" t="s">
        <v>1756</v>
      </c>
      <c r="F628">
        <v>0</v>
      </c>
      <c r="G628">
        <v>0</v>
      </c>
      <c r="H628">
        <v>76</v>
      </c>
      <c r="I628">
        <v>15</v>
      </c>
      <c r="J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400</v>
      </c>
      <c r="W628">
        <v>300</v>
      </c>
      <c r="X628">
        <v>0</v>
      </c>
      <c r="Y628">
        <v>0</v>
      </c>
      <c r="Z628">
        <v>0</v>
      </c>
      <c r="AA628">
        <v>0</v>
      </c>
      <c r="AB628">
        <v>700</v>
      </c>
      <c r="AC628" t="s">
        <v>147</v>
      </c>
      <c r="AD628" t="s">
        <v>267</v>
      </c>
      <c r="AE628">
        <v>60053</v>
      </c>
      <c r="AF628" t="s">
        <v>178</v>
      </c>
      <c r="AG628" t="s">
        <v>1757</v>
      </c>
      <c r="AH628">
        <v>9999</v>
      </c>
      <c r="AI628" t="b">
        <v>1</v>
      </c>
      <c r="AJ628">
        <v>73</v>
      </c>
      <c r="AK628">
        <v>76</v>
      </c>
    </row>
    <row r="629" spans="1:37" x14ac:dyDescent="0.2">
      <c r="A629">
        <f t="shared" si="9"/>
        <v>0</v>
      </c>
      <c r="B629" t="s">
        <v>144</v>
      </c>
      <c r="C629" s="1">
        <v>45777</v>
      </c>
      <c r="D629" t="s">
        <v>1758</v>
      </c>
      <c r="E629" t="s">
        <v>1759</v>
      </c>
      <c r="F629">
        <v>0</v>
      </c>
      <c r="G629">
        <v>0</v>
      </c>
      <c r="H629">
        <v>4</v>
      </c>
      <c r="I629">
        <v>0</v>
      </c>
      <c r="J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48</v>
      </c>
      <c r="AC629" t="s">
        <v>147</v>
      </c>
      <c r="AD629" t="s">
        <v>199</v>
      </c>
      <c r="AE629">
        <v>95062</v>
      </c>
      <c r="AF629" t="s">
        <v>452</v>
      </c>
      <c r="AH629">
        <v>9999</v>
      </c>
      <c r="AI629" t="b">
        <v>0</v>
      </c>
      <c r="AJ629">
        <v>4</v>
      </c>
      <c r="AK629">
        <v>4</v>
      </c>
    </row>
    <row r="630" spans="1:37" x14ac:dyDescent="0.2">
      <c r="A630" t="str">
        <f t="shared" si="9"/>
        <v>McDonald Automotive</v>
      </c>
      <c r="B630" t="s">
        <v>144</v>
      </c>
      <c r="C630" s="1">
        <v>45777</v>
      </c>
      <c r="D630" t="s">
        <v>1760</v>
      </c>
      <c r="E630" t="s">
        <v>1761</v>
      </c>
      <c r="F630">
        <v>0</v>
      </c>
      <c r="G630">
        <v>0</v>
      </c>
      <c r="H630">
        <v>24</v>
      </c>
      <c r="I630">
        <v>0</v>
      </c>
      <c r="J630">
        <v>0</v>
      </c>
      <c r="L630">
        <v>24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288</v>
      </c>
      <c r="W630">
        <v>0</v>
      </c>
      <c r="X630">
        <v>0</v>
      </c>
      <c r="Y630">
        <v>480</v>
      </c>
      <c r="Z630">
        <v>0</v>
      </c>
      <c r="AA630">
        <v>0</v>
      </c>
      <c r="AB630">
        <v>768</v>
      </c>
      <c r="AC630" t="s">
        <v>147</v>
      </c>
      <c r="AD630" t="s">
        <v>935</v>
      </c>
      <c r="AE630">
        <v>80121</v>
      </c>
      <c r="AF630" t="s">
        <v>452</v>
      </c>
      <c r="AG630" t="s">
        <v>1641</v>
      </c>
      <c r="AH630">
        <v>1412</v>
      </c>
      <c r="AI630" t="b">
        <v>1</v>
      </c>
      <c r="AJ630">
        <v>21</v>
      </c>
      <c r="AK630">
        <v>24</v>
      </c>
    </row>
    <row r="631" spans="1:37" x14ac:dyDescent="0.2">
      <c r="A631" t="str">
        <f t="shared" si="9"/>
        <v>McDonald Automotive</v>
      </c>
      <c r="B631" t="s">
        <v>144</v>
      </c>
      <c r="C631" s="1">
        <v>45777</v>
      </c>
      <c r="D631" t="s">
        <v>1762</v>
      </c>
      <c r="E631" t="s">
        <v>1763</v>
      </c>
      <c r="F631">
        <v>1</v>
      </c>
      <c r="G631">
        <v>0</v>
      </c>
      <c r="H631">
        <v>30</v>
      </c>
      <c r="I631">
        <v>34</v>
      </c>
      <c r="J631">
        <v>0</v>
      </c>
      <c r="L631">
        <v>0</v>
      </c>
      <c r="M631">
        <v>30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360</v>
      </c>
      <c r="W631">
        <v>680</v>
      </c>
      <c r="X631">
        <v>0</v>
      </c>
      <c r="Y631">
        <v>0</v>
      </c>
      <c r="Z631">
        <v>150</v>
      </c>
      <c r="AA631">
        <v>0</v>
      </c>
      <c r="AB631">
        <v>1190</v>
      </c>
      <c r="AC631" t="s">
        <v>147</v>
      </c>
      <c r="AD631" t="s">
        <v>935</v>
      </c>
      <c r="AE631">
        <v>80121</v>
      </c>
      <c r="AF631" t="s">
        <v>321</v>
      </c>
      <c r="AG631" t="s">
        <v>1641</v>
      </c>
      <c r="AH631">
        <v>1412</v>
      </c>
      <c r="AI631" t="b">
        <v>1</v>
      </c>
      <c r="AJ631">
        <v>30</v>
      </c>
      <c r="AK631">
        <v>30</v>
      </c>
    </row>
    <row r="632" spans="1:37" x14ac:dyDescent="0.2">
      <c r="A632" t="str">
        <f t="shared" si="9"/>
        <v>Walter's Automotive Group</v>
      </c>
      <c r="B632" t="s">
        <v>144</v>
      </c>
      <c r="C632" s="1">
        <v>45777</v>
      </c>
      <c r="D632" t="s">
        <v>1764</v>
      </c>
      <c r="E632" t="s">
        <v>1765</v>
      </c>
      <c r="F632">
        <v>0</v>
      </c>
      <c r="G632">
        <v>0</v>
      </c>
      <c r="H632">
        <v>37</v>
      </c>
      <c r="I632">
        <v>77</v>
      </c>
      <c r="J632">
        <v>37</v>
      </c>
      <c r="K632">
        <v>6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400</v>
      </c>
      <c r="W632">
        <v>1540</v>
      </c>
      <c r="X632">
        <v>370</v>
      </c>
      <c r="Y632">
        <v>0</v>
      </c>
      <c r="Z632">
        <v>0</v>
      </c>
      <c r="AA632">
        <v>0</v>
      </c>
      <c r="AB632">
        <v>2310</v>
      </c>
      <c r="AC632" t="s">
        <v>147</v>
      </c>
      <c r="AD632" t="s">
        <v>199</v>
      </c>
      <c r="AE632">
        <v>91764</v>
      </c>
      <c r="AF632" t="s">
        <v>178</v>
      </c>
      <c r="AG632" t="s">
        <v>1766</v>
      </c>
      <c r="AH632">
        <v>765</v>
      </c>
      <c r="AI632" t="b">
        <v>1</v>
      </c>
      <c r="AJ632">
        <v>34</v>
      </c>
      <c r="AK632">
        <v>43</v>
      </c>
    </row>
    <row r="633" spans="1:37" x14ac:dyDescent="0.2">
      <c r="A633" t="str">
        <f t="shared" si="9"/>
        <v>Indigo Auto Group</v>
      </c>
      <c r="B633" t="s">
        <v>144</v>
      </c>
      <c r="C633" s="1">
        <v>45777</v>
      </c>
      <c r="D633" t="s">
        <v>1767</v>
      </c>
      <c r="E633" t="s">
        <v>1768</v>
      </c>
      <c r="F633">
        <v>0</v>
      </c>
      <c r="G633">
        <v>0</v>
      </c>
      <c r="H633">
        <v>75</v>
      </c>
      <c r="I633">
        <v>100</v>
      </c>
      <c r="J633">
        <v>75</v>
      </c>
      <c r="K633">
        <v>2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400</v>
      </c>
      <c r="W633">
        <v>2000</v>
      </c>
      <c r="X633">
        <v>750</v>
      </c>
      <c r="Y633">
        <v>0</v>
      </c>
      <c r="Z633">
        <v>0</v>
      </c>
      <c r="AA633">
        <v>0</v>
      </c>
      <c r="AB633">
        <v>3150</v>
      </c>
      <c r="AC633" t="s">
        <v>147</v>
      </c>
      <c r="AD633" t="s">
        <v>199</v>
      </c>
      <c r="AE633">
        <v>92270</v>
      </c>
      <c r="AF633" t="s">
        <v>178</v>
      </c>
      <c r="AG633" t="s">
        <v>601</v>
      </c>
      <c r="AH633">
        <v>89</v>
      </c>
      <c r="AI633" t="b">
        <v>0</v>
      </c>
      <c r="AJ633">
        <v>73</v>
      </c>
      <c r="AK633">
        <v>77</v>
      </c>
    </row>
    <row r="634" spans="1:37" x14ac:dyDescent="0.2">
      <c r="A634" t="str">
        <f t="shared" si="9"/>
        <v>Hoehn Motors</v>
      </c>
      <c r="B634" t="s">
        <v>144</v>
      </c>
      <c r="C634" s="1">
        <v>45777</v>
      </c>
      <c r="D634" t="s">
        <v>1769</v>
      </c>
      <c r="E634" t="s">
        <v>1770</v>
      </c>
      <c r="F634">
        <v>0</v>
      </c>
      <c r="G634">
        <v>0</v>
      </c>
      <c r="H634">
        <v>42</v>
      </c>
      <c r="I634">
        <v>50</v>
      </c>
      <c r="J634">
        <v>42</v>
      </c>
      <c r="K634">
        <v>17</v>
      </c>
      <c r="L634">
        <v>0</v>
      </c>
      <c r="M634">
        <v>42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400</v>
      </c>
      <c r="W634">
        <v>1000</v>
      </c>
      <c r="X634">
        <v>420</v>
      </c>
      <c r="Y634">
        <v>0</v>
      </c>
      <c r="Z634">
        <v>210</v>
      </c>
      <c r="AA634">
        <v>0</v>
      </c>
      <c r="AB634">
        <v>2030</v>
      </c>
      <c r="AC634" t="s">
        <v>147</v>
      </c>
      <c r="AD634" t="s">
        <v>199</v>
      </c>
      <c r="AE634">
        <v>92591</v>
      </c>
      <c r="AF634" t="s">
        <v>178</v>
      </c>
      <c r="AG634" t="s">
        <v>1713</v>
      </c>
      <c r="AH634">
        <v>320</v>
      </c>
      <c r="AI634" t="b">
        <v>0</v>
      </c>
      <c r="AJ634">
        <v>38</v>
      </c>
      <c r="AK634">
        <v>42</v>
      </c>
    </row>
    <row r="635" spans="1:37" x14ac:dyDescent="0.2">
      <c r="A635" t="str">
        <f t="shared" si="9"/>
        <v>McKenna Motors</v>
      </c>
      <c r="B635" t="s">
        <v>144</v>
      </c>
      <c r="C635" s="1">
        <v>45777</v>
      </c>
      <c r="D635" t="s">
        <v>1771</v>
      </c>
      <c r="E635" t="s">
        <v>1772</v>
      </c>
      <c r="F635">
        <v>0</v>
      </c>
      <c r="G635">
        <v>0</v>
      </c>
      <c r="H635">
        <v>36</v>
      </c>
      <c r="I635">
        <v>70</v>
      </c>
      <c r="J635">
        <v>36</v>
      </c>
      <c r="K635">
        <v>4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400</v>
      </c>
      <c r="W635">
        <v>1400</v>
      </c>
      <c r="X635">
        <v>360</v>
      </c>
      <c r="Y635">
        <v>0</v>
      </c>
      <c r="Z635">
        <v>0</v>
      </c>
      <c r="AA635">
        <v>0</v>
      </c>
      <c r="AB635">
        <v>2160</v>
      </c>
      <c r="AC635" t="s">
        <v>147</v>
      </c>
      <c r="AD635" t="s">
        <v>199</v>
      </c>
      <c r="AE635">
        <v>90650</v>
      </c>
      <c r="AF635" t="s">
        <v>178</v>
      </c>
      <c r="AG635" t="s">
        <v>1773</v>
      </c>
      <c r="AH635">
        <v>583</v>
      </c>
      <c r="AI635" t="b">
        <v>1</v>
      </c>
      <c r="AJ635">
        <v>34</v>
      </c>
      <c r="AK635">
        <v>38</v>
      </c>
    </row>
    <row r="636" spans="1:37" x14ac:dyDescent="0.2">
      <c r="A636" t="str">
        <f t="shared" si="9"/>
        <v>Walter's Automotive Group</v>
      </c>
      <c r="B636" t="s">
        <v>144</v>
      </c>
      <c r="C636" s="1">
        <v>45777</v>
      </c>
      <c r="D636" t="s">
        <v>1774</v>
      </c>
      <c r="E636" t="s">
        <v>1775</v>
      </c>
      <c r="F636">
        <v>0</v>
      </c>
      <c r="G636">
        <v>0</v>
      </c>
      <c r="H636">
        <v>47</v>
      </c>
      <c r="I636">
        <v>50</v>
      </c>
      <c r="J636">
        <v>47</v>
      </c>
      <c r="K636">
        <v>19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400</v>
      </c>
      <c r="W636">
        <v>1000</v>
      </c>
      <c r="X636">
        <v>470</v>
      </c>
      <c r="Y636">
        <v>0</v>
      </c>
      <c r="Z636">
        <v>0</v>
      </c>
      <c r="AA636">
        <v>0</v>
      </c>
      <c r="AB636">
        <v>1870</v>
      </c>
      <c r="AC636" t="s">
        <v>147</v>
      </c>
      <c r="AD636" t="s">
        <v>199</v>
      </c>
      <c r="AE636">
        <v>92504</v>
      </c>
      <c r="AF636" t="s">
        <v>178</v>
      </c>
      <c r="AG636" t="s">
        <v>1766</v>
      </c>
      <c r="AH636">
        <v>765</v>
      </c>
      <c r="AI636" t="b">
        <v>1</v>
      </c>
      <c r="AJ636">
        <v>40</v>
      </c>
      <c r="AK636">
        <v>49</v>
      </c>
    </row>
    <row r="637" spans="1:37" x14ac:dyDescent="0.2">
      <c r="A637">
        <f t="shared" si="9"/>
        <v>0</v>
      </c>
      <c r="B637" t="s">
        <v>144</v>
      </c>
      <c r="C637" s="1">
        <v>45777</v>
      </c>
      <c r="D637" t="s">
        <v>1776</v>
      </c>
      <c r="E637" t="s">
        <v>1777</v>
      </c>
      <c r="F637">
        <v>0</v>
      </c>
      <c r="G637">
        <v>0</v>
      </c>
      <c r="H637">
        <v>145</v>
      </c>
      <c r="I637">
        <v>167</v>
      </c>
      <c r="J637">
        <v>145</v>
      </c>
      <c r="K637">
        <v>1</v>
      </c>
      <c r="L637">
        <v>0</v>
      </c>
      <c r="M637">
        <v>145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400</v>
      </c>
      <c r="W637">
        <v>3340</v>
      </c>
      <c r="X637">
        <v>1450</v>
      </c>
      <c r="Y637">
        <v>0</v>
      </c>
      <c r="Z637">
        <v>725</v>
      </c>
      <c r="AA637">
        <v>0</v>
      </c>
      <c r="AB637">
        <v>5915</v>
      </c>
      <c r="AC637" t="s">
        <v>147</v>
      </c>
      <c r="AD637" t="s">
        <v>430</v>
      </c>
      <c r="AE637">
        <v>97005</v>
      </c>
      <c r="AF637" t="s">
        <v>178</v>
      </c>
      <c r="AH637">
        <v>9999</v>
      </c>
      <c r="AI637" t="b">
        <v>0</v>
      </c>
      <c r="AJ637">
        <v>135</v>
      </c>
      <c r="AK637">
        <v>150</v>
      </c>
    </row>
    <row r="638" spans="1:37" x14ac:dyDescent="0.2">
      <c r="A638" t="str">
        <f t="shared" si="9"/>
        <v>AutoNation Inc.</v>
      </c>
      <c r="B638" t="s">
        <v>144</v>
      </c>
      <c r="C638" s="1">
        <v>45777</v>
      </c>
      <c r="D638" t="s">
        <v>1778</v>
      </c>
      <c r="E638" t="s">
        <v>1779</v>
      </c>
      <c r="F638">
        <v>0</v>
      </c>
      <c r="G638">
        <v>0</v>
      </c>
      <c r="H638">
        <v>109</v>
      </c>
      <c r="I638">
        <v>168</v>
      </c>
      <c r="J638">
        <v>109</v>
      </c>
      <c r="K638">
        <v>69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400</v>
      </c>
      <c r="W638">
        <v>3360</v>
      </c>
      <c r="X638">
        <v>1090</v>
      </c>
      <c r="Y638">
        <v>0</v>
      </c>
      <c r="Z638">
        <v>0</v>
      </c>
      <c r="AA638">
        <v>0</v>
      </c>
      <c r="AB638">
        <v>4850</v>
      </c>
      <c r="AC638" t="s">
        <v>147</v>
      </c>
      <c r="AD638" t="s">
        <v>353</v>
      </c>
      <c r="AE638">
        <v>98005</v>
      </c>
      <c r="AF638" t="s">
        <v>178</v>
      </c>
      <c r="AG638" t="s">
        <v>57</v>
      </c>
      <c r="AH638">
        <v>2</v>
      </c>
      <c r="AI638" t="b">
        <v>1</v>
      </c>
      <c r="AJ638">
        <v>107</v>
      </c>
      <c r="AK638">
        <v>109</v>
      </c>
    </row>
    <row r="639" spans="1:37" x14ac:dyDescent="0.2">
      <c r="A639" t="str">
        <f t="shared" si="9"/>
        <v>Swickard Auto Group</v>
      </c>
      <c r="B639" t="s">
        <v>144</v>
      </c>
      <c r="C639" s="1">
        <v>45777</v>
      </c>
      <c r="D639" t="s">
        <v>1780</v>
      </c>
      <c r="E639" t="s">
        <v>1781</v>
      </c>
      <c r="F639">
        <v>0</v>
      </c>
      <c r="G639">
        <v>0</v>
      </c>
      <c r="H639">
        <v>14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400</v>
      </c>
      <c r="AC639" t="s">
        <v>147</v>
      </c>
      <c r="AD639" t="s">
        <v>353</v>
      </c>
      <c r="AE639">
        <v>98229</v>
      </c>
      <c r="AF639" t="s">
        <v>178</v>
      </c>
      <c r="AG639" t="s">
        <v>70</v>
      </c>
      <c r="AH639">
        <v>61</v>
      </c>
      <c r="AI639" t="b">
        <v>0</v>
      </c>
      <c r="AJ639">
        <v>14</v>
      </c>
      <c r="AK639">
        <v>14</v>
      </c>
    </row>
    <row r="640" spans="1:37" x14ac:dyDescent="0.2">
      <c r="A640">
        <f t="shared" si="9"/>
        <v>0</v>
      </c>
      <c r="B640" t="s">
        <v>144</v>
      </c>
      <c r="C640" s="1">
        <v>45777</v>
      </c>
      <c r="D640" t="s">
        <v>1782</v>
      </c>
      <c r="E640" t="s">
        <v>1783</v>
      </c>
      <c r="F640">
        <v>0</v>
      </c>
      <c r="G640">
        <v>0</v>
      </c>
      <c r="H640">
        <v>98</v>
      </c>
      <c r="I640">
        <v>36</v>
      </c>
      <c r="J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400</v>
      </c>
      <c r="W640">
        <v>720</v>
      </c>
      <c r="X640">
        <v>0</v>
      </c>
      <c r="Y640">
        <v>0</v>
      </c>
      <c r="Z640">
        <v>0</v>
      </c>
      <c r="AA640">
        <v>0</v>
      </c>
      <c r="AB640">
        <v>1120</v>
      </c>
      <c r="AC640" t="s">
        <v>147</v>
      </c>
      <c r="AD640" t="s">
        <v>113</v>
      </c>
      <c r="AE640">
        <v>83709</v>
      </c>
      <c r="AF640" t="s">
        <v>178</v>
      </c>
      <c r="AH640">
        <v>9999</v>
      </c>
      <c r="AI640" t="b">
        <v>0</v>
      </c>
      <c r="AJ640">
        <v>98</v>
      </c>
      <c r="AK640">
        <v>98</v>
      </c>
    </row>
    <row r="641" spans="1:37" x14ac:dyDescent="0.2">
      <c r="A641" t="str">
        <f t="shared" si="9"/>
        <v>Freeway Motors Inc.</v>
      </c>
      <c r="B641" t="s">
        <v>144</v>
      </c>
      <c r="C641" s="1">
        <v>45777</v>
      </c>
      <c r="D641" t="s">
        <v>1784</v>
      </c>
      <c r="E641" t="s">
        <v>1785</v>
      </c>
      <c r="F641">
        <v>0</v>
      </c>
      <c r="G641">
        <v>0</v>
      </c>
      <c r="H641">
        <v>113</v>
      </c>
      <c r="I641">
        <v>135</v>
      </c>
      <c r="J641">
        <v>0</v>
      </c>
      <c r="L641">
        <v>32</v>
      </c>
      <c r="M641">
        <v>113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400</v>
      </c>
      <c r="W641">
        <v>2700</v>
      </c>
      <c r="X641">
        <v>0</v>
      </c>
      <c r="Y641">
        <v>640</v>
      </c>
      <c r="Z641">
        <v>565</v>
      </c>
      <c r="AA641">
        <v>0</v>
      </c>
      <c r="AB641">
        <v>4305</v>
      </c>
      <c r="AC641" t="s">
        <v>147</v>
      </c>
      <c r="AD641" t="s">
        <v>353</v>
      </c>
      <c r="AE641">
        <v>98105</v>
      </c>
      <c r="AF641" t="s">
        <v>178</v>
      </c>
      <c r="AG641" t="s">
        <v>1786</v>
      </c>
      <c r="AH641">
        <v>1869</v>
      </c>
      <c r="AI641" t="b">
        <v>1</v>
      </c>
      <c r="AJ641">
        <v>111</v>
      </c>
      <c r="AK641">
        <v>120</v>
      </c>
    </row>
    <row r="642" spans="1:37" x14ac:dyDescent="0.2">
      <c r="A642" t="str">
        <f t="shared" si="9"/>
        <v>AutoNation Inc.</v>
      </c>
      <c r="B642" t="s">
        <v>144</v>
      </c>
      <c r="C642" s="1">
        <v>45777</v>
      </c>
      <c r="D642" t="s">
        <v>1787</v>
      </c>
      <c r="E642" t="s">
        <v>1788</v>
      </c>
      <c r="F642">
        <v>0</v>
      </c>
      <c r="G642">
        <v>0</v>
      </c>
      <c r="H642">
        <v>27</v>
      </c>
      <c r="I642">
        <v>51</v>
      </c>
      <c r="J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400</v>
      </c>
      <c r="W642">
        <v>1020</v>
      </c>
      <c r="X642">
        <v>0</v>
      </c>
      <c r="Y642">
        <v>0</v>
      </c>
      <c r="Z642">
        <v>0</v>
      </c>
      <c r="AA642">
        <v>0</v>
      </c>
      <c r="AB642">
        <v>1420</v>
      </c>
      <c r="AC642" t="s">
        <v>147</v>
      </c>
      <c r="AD642" t="s">
        <v>353</v>
      </c>
      <c r="AE642">
        <v>99206</v>
      </c>
      <c r="AF642" t="s">
        <v>178</v>
      </c>
      <c r="AG642" t="s">
        <v>57</v>
      </c>
      <c r="AH642">
        <v>2</v>
      </c>
      <c r="AI642" t="b">
        <v>0</v>
      </c>
      <c r="AJ642">
        <v>27</v>
      </c>
      <c r="AK642">
        <v>27</v>
      </c>
    </row>
    <row r="643" spans="1:37" x14ac:dyDescent="0.2">
      <c r="A643" t="str">
        <f t="shared" ref="A643:A706" si="10">AG643</f>
        <v>Larson Automotive Group</v>
      </c>
      <c r="B643" t="s">
        <v>144</v>
      </c>
      <c r="C643" s="1">
        <v>45777</v>
      </c>
      <c r="D643" t="s">
        <v>1789</v>
      </c>
      <c r="E643" t="s">
        <v>1790</v>
      </c>
      <c r="F643">
        <v>0</v>
      </c>
      <c r="G643">
        <v>0</v>
      </c>
      <c r="H643">
        <v>55</v>
      </c>
      <c r="I643">
        <v>33</v>
      </c>
      <c r="J643">
        <v>55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400</v>
      </c>
      <c r="W643">
        <v>660</v>
      </c>
      <c r="X643">
        <v>550</v>
      </c>
      <c r="Y643">
        <v>0</v>
      </c>
      <c r="Z643">
        <v>0</v>
      </c>
      <c r="AA643">
        <v>0</v>
      </c>
      <c r="AB643">
        <v>1610</v>
      </c>
      <c r="AC643" t="s">
        <v>147</v>
      </c>
      <c r="AD643" t="s">
        <v>353</v>
      </c>
      <c r="AE643">
        <v>98424</v>
      </c>
      <c r="AF643" t="s">
        <v>178</v>
      </c>
      <c r="AG643" t="s">
        <v>1791</v>
      </c>
      <c r="AH643">
        <v>196</v>
      </c>
      <c r="AI643" t="b">
        <v>1</v>
      </c>
      <c r="AJ643">
        <v>43</v>
      </c>
      <c r="AK643">
        <v>53</v>
      </c>
    </row>
    <row r="644" spans="1:37" x14ac:dyDescent="0.2">
      <c r="A644">
        <f t="shared" si="10"/>
        <v>0</v>
      </c>
      <c r="B644" t="s">
        <v>144</v>
      </c>
      <c r="C644" s="1">
        <v>45777</v>
      </c>
      <c r="D644" t="s">
        <v>1792</v>
      </c>
      <c r="E644" t="s">
        <v>1793</v>
      </c>
      <c r="F644">
        <v>0</v>
      </c>
      <c r="G644">
        <v>0</v>
      </c>
      <c r="H644">
        <v>13</v>
      </c>
      <c r="I644">
        <v>25</v>
      </c>
      <c r="J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400</v>
      </c>
      <c r="W644">
        <v>500</v>
      </c>
      <c r="X644">
        <v>0</v>
      </c>
      <c r="Y644">
        <v>0</v>
      </c>
      <c r="Z644">
        <v>0</v>
      </c>
      <c r="AA644">
        <v>0</v>
      </c>
      <c r="AB644">
        <v>900</v>
      </c>
      <c r="AC644" t="s">
        <v>147</v>
      </c>
      <c r="AD644" t="s">
        <v>353</v>
      </c>
      <c r="AE644">
        <v>99352</v>
      </c>
      <c r="AF644" t="s">
        <v>178</v>
      </c>
      <c r="AH644">
        <v>9999</v>
      </c>
      <c r="AI644" t="b">
        <v>0</v>
      </c>
      <c r="AJ644">
        <v>13</v>
      </c>
      <c r="AK644">
        <v>13</v>
      </c>
    </row>
    <row r="645" spans="1:37" x14ac:dyDescent="0.2">
      <c r="A645" t="str">
        <f t="shared" si="10"/>
        <v>Ressler Motors</v>
      </c>
      <c r="B645" t="s">
        <v>144</v>
      </c>
      <c r="C645" s="1">
        <v>45777</v>
      </c>
      <c r="D645" t="s">
        <v>1794</v>
      </c>
      <c r="E645" t="s">
        <v>1795</v>
      </c>
      <c r="F645">
        <v>0</v>
      </c>
      <c r="G645">
        <v>0</v>
      </c>
      <c r="H645">
        <v>19</v>
      </c>
      <c r="I645">
        <v>50</v>
      </c>
      <c r="J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400</v>
      </c>
      <c r="W645">
        <v>1000</v>
      </c>
      <c r="X645">
        <v>0</v>
      </c>
      <c r="Y645">
        <v>0</v>
      </c>
      <c r="Z645">
        <v>0</v>
      </c>
      <c r="AA645">
        <v>0</v>
      </c>
      <c r="AB645">
        <v>1400</v>
      </c>
      <c r="AC645" t="s">
        <v>147</v>
      </c>
      <c r="AD645" t="s">
        <v>1204</v>
      </c>
      <c r="AE645">
        <v>59715</v>
      </c>
      <c r="AF645" t="s">
        <v>178</v>
      </c>
      <c r="AG645" t="s">
        <v>1796</v>
      </c>
      <c r="AH645">
        <v>862</v>
      </c>
      <c r="AI645" t="b">
        <v>0</v>
      </c>
      <c r="AJ645">
        <v>15</v>
      </c>
      <c r="AK645">
        <v>20</v>
      </c>
    </row>
    <row r="646" spans="1:37" x14ac:dyDescent="0.2">
      <c r="A646">
        <f t="shared" si="10"/>
        <v>0</v>
      </c>
      <c r="B646" t="s">
        <v>144</v>
      </c>
      <c r="C646" s="1">
        <v>45777</v>
      </c>
      <c r="D646" t="s">
        <v>1797</v>
      </c>
      <c r="E646" t="s">
        <v>1798</v>
      </c>
      <c r="F646">
        <v>0</v>
      </c>
      <c r="G646">
        <v>0</v>
      </c>
      <c r="H646">
        <v>422</v>
      </c>
      <c r="I646">
        <v>10</v>
      </c>
      <c r="J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400</v>
      </c>
      <c r="W646">
        <v>200</v>
      </c>
      <c r="X646">
        <v>0</v>
      </c>
      <c r="Y646">
        <v>0</v>
      </c>
      <c r="Z646">
        <v>0</v>
      </c>
      <c r="AA646">
        <v>0</v>
      </c>
      <c r="AB646">
        <v>600</v>
      </c>
      <c r="AC646" t="s">
        <v>147</v>
      </c>
      <c r="AD646" t="s">
        <v>430</v>
      </c>
      <c r="AE646">
        <v>97005</v>
      </c>
      <c r="AF646" t="s">
        <v>178</v>
      </c>
      <c r="AH646">
        <v>9999</v>
      </c>
      <c r="AI646" t="b">
        <v>0</v>
      </c>
      <c r="AJ646">
        <v>422</v>
      </c>
      <c r="AK646">
        <v>422</v>
      </c>
    </row>
    <row r="647" spans="1:37" x14ac:dyDescent="0.2">
      <c r="A647" t="str">
        <f t="shared" si="10"/>
        <v>Freeway Motors Inc.</v>
      </c>
      <c r="B647" t="s">
        <v>144</v>
      </c>
      <c r="C647" s="1">
        <v>45777</v>
      </c>
      <c r="D647" t="s">
        <v>1799</v>
      </c>
      <c r="E647" t="s">
        <v>1800</v>
      </c>
      <c r="F647">
        <v>0</v>
      </c>
      <c r="G647">
        <v>0</v>
      </c>
      <c r="H647">
        <v>22</v>
      </c>
      <c r="I647">
        <v>0</v>
      </c>
      <c r="J647">
        <v>0</v>
      </c>
      <c r="L647">
        <v>0</v>
      </c>
      <c r="M647">
        <v>22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400</v>
      </c>
      <c r="W647">
        <v>0</v>
      </c>
      <c r="X647">
        <v>0</v>
      </c>
      <c r="Y647">
        <v>0</v>
      </c>
      <c r="Z647">
        <v>110</v>
      </c>
      <c r="AA647">
        <v>0</v>
      </c>
      <c r="AB647">
        <v>510</v>
      </c>
      <c r="AC647" t="s">
        <v>147</v>
      </c>
      <c r="AD647" t="s">
        <v>353</v>
      </c>
      <c r="AE647">
        <v>98105</v>
      </c>
      <c r="AF647" t="s">
        <v>178</v>
      </c>
      <c r="AG647" t="s">
        <v>1786</v>
      </c>
      <c r="AH647">
        <v>1869</v>
      </c>
      <c r="AI647" t="b">
        <v>1</v>
      </c>
      <c r="AJ647">
        <v>19</v>
      </c>
      <c r="AK647">
        <v>20</v>
      </c>
    </row>
    <row r="648" spans="1:37" x14ac:dyDescent="0.2">
      <c r="A648" t="str">
        <f t="shared" si="10"/>
        <v>Lithia Motors Inc.</v>
      </c>
      <c r="B648" t="s">
        <v>144</v>
      </c>
      <c r="C648" s="1">
        <v>45777</v>
      </c>
      <c r="D648" t="s">
        <v>1801</v>
      </c>
      <c r="E648" t="s">
        <v>1802</v>
      </c>
      <c r="F648">
        <v>0</v>
      </c>
      <c r="G648">
        <v>0</v>
      </c>
      <c r="H648">
        <v>58</v>
      </c>
      <c r="I648">
        <v>115</v>
      </c>
      <c r="J648">
        <v>58</v>
      </c>
      <c r="L648">
        <v>0</v>
      </c>
      <c r="M648">
        <v>58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400</v>
      </c>
      <c r="W648">
        <v>2300</v>
      </c>
      <c r="X648">
        <v>580</v>
      </c>
      <c r="Y648">
        <v>0</v>
      </c>
      <c r="Z648">
        <v>290</v>
      </c>
      <c r="AA648">
        <v>0</v>
      </c>
      <c r="AB648">
        <v>3570</v>
      </c>
      <c r="AC648" t="s">
        <v>147</v>
      </c>
      <c r="AD648" t="s">
        <v>199</v>
      </c>
      <c r="AE648">
        <v>90007</v>
      </c>
      <c r="AF648" t="s">
        <v>178</v>
      </c>
      <c r="AG648" t="s">
        <v>54</v>
      </c>
      <c r="AH648">
        <v>1</v>
      </c>
      <c r="AI648" t="b">
        <v>1</v>
      </c>
      <c r="AJ648">
        <v>49</v>
      </c>
      <c r="AK648">
        <v>63</v>
      </c>
    </row>
    <row r="649" spans="1:37" x14ac:dyDescent="0.2">
      <c r="A649" t="str">
        <f t="shared" si="10"/>
        <v>LAcarGUY Dealerships</v>
      </c>
      <c r="B649" t="s">
        <v>144</v>
      </c>
      <c r="C649" s="1">
        <v>45777</v>
      </c>
      <c r="D649" t="s">
        <v>1803</v>
      </c>
      <c r="E649" t="s">
        <v>1804</v>
      </c>
      <c r="F649">
        <v>0</v>
      </c>
      <c r="G649">
        <v>0</v>
      </c>
      <c r="H649">
        <v>87</v>
      </c>
      <c r="I649">
        <v>86</v>
      </c>
      <c r="J649">
        <v>87</v>
      </c>
      <c r="K649">
        <v>15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400</v>
      </c>
      <c r="W649">
        <v>1720</v>
      </c>
      <c r="X649">
        <v>870</v>
      </c>
      <c r="Y649">
        <v>0</v>
      </c>
      <c r="Z649">
        <v>0</v>
      </c>
      <c r="AA649">
        <v>0</v>
      </c>
      <c r="AB649">
        <v>2990</v>
      </c>
      <c r="AC649" t="s">
        <v>147</v>
      </c>
      <c r="AD649" t="s">
        <v>199</v>
      </c>
      <c r="AE649">
        <v>90503</v>
      </c>
      <c r="AF649" t="s">
        <v>178</v>
      </c>
      <c r="AG649" t="s">
        <v>1805</v>
      </c>
      <c r="AH649">
        <v>1233</v>
      </c>
      <c r="AI649" t="b">
        <v>1</v>
      </c>
      <c r="AJ649">
        <v>79</v>
      </c>
      <c r="AK649">
        <v>89</v>
      </c>
    </row>
    <row r="650" spans="1:37" x14ac:dyDescent="0.2">
      <c r="A650" t="str">
        <f t="shared" si="10"/>
        <v>Lithia Motors Inc.</v>
      </c>
      <c r="B650" t="s">
        <v>144</v>
      </c>
      <c r="C650" s="1">
        <v>45777</v>
      </c>
      <c r="D650" t="s">
        <v>1806</v>
      </c>
      <c r="E650" t="s">
        <v>1807</v>
      </c>
      <c r="F650">
        <v>0</v>
      </c>
      <c r="G650">
        <v>0</v>
      </c>
      <c r="H650">
        <v>58</v>
      </c>
      <c r="I650">
        <v>53</v>
      </c>
      <c r="J650">
        <v>58</v>
      </c>
      <c r="L650">
        <v>0</v>
      </c>
      <c r="M650">
        <v>58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400</v>
      </c>
      <c r="W650">
        <v>1060</v>
      </c>
      <c r="X650">
        <v>580</v>
      </c>
      <c r="Y650">
        <v>0</v>
      </c>
      <c r="Z650">
        <v>290</v>
      </c>
      <c r="AA650">
        <v>0</v>
      </c>
      <c r="AB650">
        <v>2330</v>
      </c>
      <c r="AC650" t="s">
        <v>147</v>
      </c>
      <c r="AD650" t="s">
        <v>199</v>
      </c>
      <c r="AE650">
        <v>91302</v>
      </c>
      <c r="AF650" t="s">
        <v>178</v>
      </c>
      <c r="AG650" t="s">
        <v>54</v>
      </c>
      <c r="AH650">
        <v>1</v>
      </c>
      <c r="AI650" t="b">
        <v>0</v>
      </c>
      <c r="AJ650">
        <v>50</v>
      </c>
      <c r="AK650">
        <v>58</v>
      </c>
    </row>
    <row r="651" spans="1:37" x14ac:dyDescent="0.2">
      <c r="A651" t="str">
        <f t="shared" si="10"/>
        <v>Lithia Motors Inc.</v>
      </c>
      <c r="B651" t="s">
        <v>144</v>
      </c>
      <c r="C651" s="1">
        <v>45777</v>
      </c>
      <c r="D651" t="s">
        <v>1808</v>
      </c>
      <c r="E651" t="s">
        <v>1809</v>
      </c>
      <c r="F651">
        <v>0</v>
      </c>
      <c r="G651">
        <v>0</v>
      </c>
      <c r="H651">
        <v>12</v>
      </c>
      <c r="I651">
        <v>21</v>
      </c>
      <c r="J651">
        <v>12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400</v>
      </c>
      <c r="W651">
        <v>420</v>
      </c>
      <c r="X651">
        <v>120</v>
      </c>
      <c r="Y651">
        <v>0</v>
      </c>
      <c r="Z651">
        <v>0</v>
      </c>
      <c r="AA651">
        <v>0</v>
      </c>
      <c r="AB651">
        <v>940</v>
      </c>
      <c r="AC651" t="s">
        <v>147</v>
      </c>
      <c r="AD651" t="s">
        <v>199</v>
      </c>
      <c r="AE651">
        <v>93036</v>
      </c>
      <c r="AF651" t="s">
        <v>178</v>
      </c>
      <c r="AG651" t="s">
        <v>54</v>
      </c>
      <c r="AH651">
        <v>1</v>
      </c>
      <c r="AI651" t="b">
        <v>0</v>
      </c>
      <c r="AJ651">
        <v>6</v>
      </c>
      <c r="AK651">
        <v>12</v>
      </c>
    </row>
    <row r="652" spans="1:37" x14ac:dyDescent="0.2">
      <c r="A652" t="str">
        <f t="shared" si="10"/>
        <v>Lithia Motors Inc.</v>
      </c>
      <c r="B652" t="s">
        <v>144</v>
      </c>
      <c r="C652" s="1">
        <v>45777</v>
      </c>
      <c r="D652" t="s">
        <v>1810</v>
      </c>
      <c r="E652" t="s">
        <v>1811</v>
      </c>
      <c r="F652">
        <v>0</v>
      </c>
      <c r="G652">
        <v>0</v>
      </c>
      <c r="H652">
        <v>35</v>
      </c>
      <c r="I652">
        <v>41</v>
      </c>
      <c r="J652">
        <v>35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400</v>
      </c>
      <c r="W652">
        <v>820</v>
      </c>
      <c r="X652">
        <v>350</v>
      </c>
      <c r="Y652">
        <v>0</v>
      </c>
      <c r="Z652">
        <v>0</v>
      </c>
      <c r="AA652">
        <v>0</v>
      </c>
      <c r="AB652">
        <v>1570</v>
      </c>
      <c r="AC652" t="s">
        <v>147</v>
      </c>
      <c r="AD652" t="s">
        <v>199</v>
      </c>
      <c r="AE652">
        <v>91355</v>
      </c>
      <c r="AF652" t="s">
        <v>178</v>
      </c>
      <c r="AG652" t="s">
        <v>54</v>
      </c>
      <c r="AH652">
        <v>1</v>
      </c>
      <c r="AI652" t="b">
        <v>0</v>
      </c>
      <c r="AJ652">
        <v>35</v>
      </c>
      <c r="AK652">
        <v>35</v>
      </c>
    </row>
    <row r="653" spans="1:37" x14ac:dyDescent="0.2">
      <c r="A653">
        <f t="shared" si="10"/>
        <v>0</v>
      </c>
      <c r="B653" t="s">
        <v>144</v>
      </c>
      <c r="C653" s="1">
        <v>45777</v>
      </c>
      <c r="D653" t="s">
        <v>1812</v>
      </c>
      <c r="E653" t="s">
        <v>1813</v>
      </c>
      <c r="F653">
        <v>0</v>
      </c>
      <c r="G653">
        <v>0</v>
      </c>
      <c r="H653">
        <v>79</v>
      </c>
      <c r="I653">
        <v>108</v>
      </c>
      <c r="J653">
        <v>79</v>
      </c>
      <c r="K653">
        <v>62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400</v>
      </c>
      <c r="W653">
        <v>2160</v>
      </c>
      <c r="X653">
        <v>790</v>
      </c>
      <c r="Y653">
        <v>0</v>
      </c>
      <c r="Z653">
        <v>0</v>
      </c>
      <c r="AA653">
        <v>0</v>
      </c>
      <c r="AB653">
        <v>3350</v>
      </c>
      <c r="AC653" t="s">
        <v>147</v>
      </c>
      <c r="AD653" t="s">
        <v>199</v>
      </c>
      <c r="AE653">
        <v>94520</v>
      </c>
      <c r="AF653" t="s">
        <v>178</v>
      </c>
      <c r="AH653">
        <v>9999</v>
      </c>
      <c r="AI653" t="b">
        <v>1</v>
      </c>
      <c r="AJ653">
        <v>67</v>
      </c>
      <c r="AK653">
        <v>82</v>
      </c>
    </row>
    <row r="654" spans="1:37" x14ac:dyDescent="0.2">
      <c r="A654" t="str">
        <f t="shared" si="10"/>
        <v>Umansky Automotive Group</v>
      </c>
      <c r="B654" t="s">
        <v>144</v>
      </c>
      <c r="C654" s="1">
        <v>45777</v>
      </c>
      <c r="D654" t="s">
        <v>1814</v>
      </c>
      <c r="E654" t="s">
        <v>1815</v>
      </c>
      <c r="F654">
        <v>0</v>
      </c>
      <c r="G654">
        <v>0</v>
      </c>
      <c r="H654">
        <v>37</v>
      </c>
      <c r="I654">
        <v>80</v>
      </c>
      <c r="J654">
        <v>37</v>
      </c>
      <c r="K654">
        <v>17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400</v>
      </c>
      <c r="W654">
        <v>1600</v>
      </c>
      <c r="X654">
        <v>370</v>
      </c>
      <c r="Y654">
        <v>0</v>
      </c>
      <c r="Z654">
        <v>0</v>
      </c>
      <c r="AA654">
        <v>0</v>
      </c>
      <c r="AB654">
        <v>2370</v>
      </c>
      <c r="AC654" t="s">
        <v>147</v>
      </c>
      <c r="AD654" t="s">
        <v>199</v>
      </c>
      <c r="AE654">
        <v>94551</v>
      </c>
      <c r="AF654" t="s">
        <v>178</v>
      </c>
      <c r="AG654" t="s">
        <v>1816</v>
      </c>
      <c r="AH654">
        <v>121</v>
      </c>
      <c r="AI654" t="b">
        <v>1</v>
      </c>
      <c r="AJ654">
        <v>36</v>
      </c>
      <c r="AK654">
        <v>39</v>
      </c>
    </row>
    <row r="655" spans="1:37" x14ac:dyDescent="0.2">
      <c r="A655">
        <f t="shared" si="10"/>
        <v>0</v>
      </c>
      <c r="B655" t="s">
        <v>144</v>
      </c>
      <c r="C655" s="1">
        <v>45777</v>
      </c>
      <c r="D655" t="s">
        <v>1817</v>
      </c>
      <c r="E655" t="s">
        <v>1818</v>
      </c>
      <c r="F655">
        <v>0</v>
      </c>
      <c r="G655">
        <v>0</v>
      </c>
      <c r="H655">
        <v>38</v>
      </c>
      <c r="I655">
        <v>9</v>
      </c>
      <c r="J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400</v>
      </c>
      <c r="W655">
        <v>180</v>
      </c>
      <c r="X655">
        <v>0</v>
      </c>
      <c r="Y655">
        <v>0</v>
      </c>
      <c r="Z655">
        <v>0</v>
      </c>
      <c r="AA655">
        <v>0</v>
      </c>
      <c r="AB655">
        <v>580</v>
      </c>
      <c r="AC655" t="s">
        <v>147</v>
      </c>
      <c r="AD655" t="s">
        <v>199</v>
      </c>
      <c r="AE655">
        <v>93650</v>
      </c>
      <c r="AF655" t="s">
        <v>178</v>
      </c>
      <c r="AH655">
        <v>9999</v>
      </c>
      <c r="AI655" t="b">
        <v>0</v>
      </c>
      <c r="AJ655">
        <v>34</v>
      </c>
      <c r="AK655">
        <v>39</v>
      </c>
    </row>
    <row r="656" spans="1:37" x14ac:dyDescent="0.2">
      <c r="A656" t="str">
        <f t="shared" si="10"/>
        <v>Cardinale Automotive Group</v>
      </c>
      <c r="B656" t="s">
        <v>144</v>
      </c>
      <c r="C656" s="1">
        <v>45777</v>
      </c>
      <c r="D656" t="s">
        <v>1819</v>
      </c>
      <c r="E656" t="s">
        <v>1820</v>
      </c>
      <c r="F656">
        <v>0</v>
      </c>
      <c r="G656">
        <v>0</v>
      </c>
      <c r="H656">
        <v>26</v>
      </c>
      <c r="I656">
        <v>44</v>
      </c>
      <c r="J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400</v>
      </c>
      <c r="W656">
        <v>880</v>
      </c>
      <c r="X656">
        <v>0</v>
      </c>
      <c r="Y656">
        <v>0</v>
      </c>
      <c r="Z656">
        <v>0</v>
      </c>
      <c r="AA656">
        <v>0</v>
      </c>
      <c r="AB656">
        <v>1280</v>
      </c>
      <c r="AC656" t="s">
        <v>147</v>
      </c>
      <c r="AD656" t="s">
        <v>199</v>
      </c>
      <c r="AE656">
        <v>93955</v>
      </c>
      <c r="AF656" t="s">
        <v>178</v>
      </c>
      <c r="AG656" t="s">
        <v>1821</v>
      </c>
      <c r="AH656">
        <v>186</v>
      </c>
      <c r="AI656" t="b">
        <v>0</v>
      </c>
      <c r="AJ656">
        <v>23</v>
      </c>
      <c r="AK656">
        <v>28</v>
      </c>
    </row>
    <row r="657" spans="1:37" x14ac:dyDescent="0.2">
      <c r="A657" t="str">
        <f t="shared" si="10"/>
        <v>Findlay Automotive Group</v>
      </c>
      <c r="B657" t="s">
        <v>144</v>
      </c>
      <c r="C657" s="1">
        <v>45777</v>
      </c>
      <c r="D657" t="s">
        <v>1822</v>
      </c>
      <c r="E657" t="s">
        <v>1823</v>
      </c>
      <c r="F657">
        <v>0</v>
      </c>
      <c r="G657">
        <v>0</v>
      </c>
      <c r="H657">
        <v>38</v>
      </c>
      <c r="I657">
        <v>37</v>
      </c>
      <c r="J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400</v>
      </c>
      <c r="W657">
        <v>740</v>
      </c>
      <c r="X657">
        <v>0</v>
      </c>
      <c r="Y657">
        <v>0</v>
      </c>
      <c r="Z657">
        <v>0</v>
      </c>
      <c r="AA657">
        <v>0</v>
      </c>
      <c r="AB657">
        <v>1140</v>
      </c>
      <c r="AC657" t="s">
        <v>147</v>
      </c>
      <c r="AD657" t="s">
        <v>213</v>
      </c>
      <c r="AE657">
        <v>89511</v>
      </c>
      <c r="AF657" t="s">
        <v>178</v>
      </c>
      <c r="AG657" t="s">
        <v>75</v>
      </c>
      <c r="AH657">
        <v>29</v>
      </c>
      <c r="AI657" t="b">
        <v>0</v>
      </c>
      <c r="AJ657">
        <v>36</v>
      </c>
      <c r="AK657">
        <v>41</v>
      </c>
    </row>
    <row r="658" spans="1:37" x14ac:dyDescent="0.2">
      <c r="A658" t="str">
        <f t="shared" si="10"/>
        <v>Euromotors Auto Group</v>
      </c>
      <c r="B658" t="s">
        <v>144</v>
      </c>
      <c r="C658" s="1">
        <v>45777</v>
      </c>
      <c r="D658" t="s">
        <v>1824</v>
      </c>
      <c r="E658" t="s">
        <v>1825</v>
      </c>
      <c r="F658">
        <v>0</v>
      </c>
      <c r="G658">
        <v>0</v>
      </c>
      <c r="H658">
        <v>64</v>
      </c>
      <c r="I658">
        <v>123</v>
      </c>
      <c r="J658">
        <v>64</v>
      </c>
      <c r="K658">
        <v>17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400</v>
      </c>
      <c r="W658">
        <v>2460</v>
      </c>
      <c r="X658">
        <v>640</v>
      </c>
      <c r="Y658">
        <v>0</v>
      </c>
      <c r="Z658">
        <v>0</v>
      </c>
      <c r="AA658">
        <v>0</v>
      </c>
      <c r="AB658">
        <v>3500</v>
      </c>
      <c r="AC658" t="s">
        <v>147</v>
      </c>
      <c r="AD658" t="s">
        <v>199</v>
      </c>
      <c r="AE658">
        <v>95677</v>
      </c>
      <c r="AF658" t="s">
        <v>178</v>
      </c>
      <c r="AG658" t="s">
        <v>1826</v>
      </c>
      <c r="AH658">
        <v>385</v>
      </c>
      <c r="AI658" t="b">
        <v>1</v>
      </c>
      <c r="AJ658">
        <v>54</v>
      </c>
      <c r="AK658">
        <v>74</v>
      </c>
    </row>
    <row r="659" spans="1:37" x14ac:dyDescent="0.2">
      <c r="A659" t="str">
        <f t="shared" si="10"/>
        <v>Cardinale Automotive Group</v>
      </c>
      <c r="B659" t="s">
        <v>144</v>
      </c>
      <c r="C659" s="1">
        <v>45777</v>
      </c>
      <c r="D659" t="s">
        <v>1827</v>
      </c>
      <c r="E659" t="s">
        <v>1828</v>
      </c>
      <c r="F659">
        <v>0</v>
      </c>
      <c r="G659">
        <v>0</v>
      </c>
      <c r="H659">
        <v>24</v>
      </c>
      <c r="I659">
        <v>36</v>
      </c>
      <c r="J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400</v>
      </c>
      <c r="W659">
        <v>720</v>
      </c>
      <c r="X659">
        <v>0</v>
      </c>
      <c r="Y659">
        <v>0</v>
      </c>
      <c r="Z659">
        <v>0</v>
      </c>
      <c r="AA659">
        <v>0</v>
      </c>
      <c r="AB659">
        <v>1120</v>
      </c>
      <c r="AC659" t="s">
        <v>147</v>
      </c>
      <c r="AD659" t="s">
        <v>199</v>
      </c>
      <c r="AE659">
        <v>93313</v>
      </c>
      <c r="AF659" t="s">
        <v>178</v>
      </c>
      <c r="AG659" t="s">
        <v>1821</v>
      </c>
      <c r="AH659">
        <v>186</v>
      </c>
      <c r="AI659" t="b">
        <v>0</v>
      </c>
      <c r="AJ659">
        <v>24</v>
      </c>
      <c r="AK659">
        <v>24</v>
      </c>
    </row>
    <row r="660" spans="1:37" x14ac:dyDescent="0.2">
      <c r="A660" t="str">
        <f t="shared" si="10"/>
        <v>Knight Group</v>
      </c>
      <c r="B660" t="s">
        <v>144</v>
      </c>
      <c r="C660" s="1">
        <v>45777</v>
      </c>
      <c r="D660" t="s">
        <v>1829</v>
      </c>
      <c r="E660" t="s">
        <v>1830</v>
      </c>
      <c r="F660">
        <v>0</v>
      </c>
      <c r="G660">
        <v>0</v>
      </c>
      <c r="H660">
        <v>26</v>
      </c>
      <c r="I660">
        <v>32</v>
      </c>
      <c r="J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400</v>
      </c>
      <c r="W660">
        <v>640</v>
      </c>
      <c r="X660">
        <v>0</v>
      </c>
      <c r="Y660">
        <v>0</v>
      </c>
      <c r="Z660">
        <v>0</v>
      </c>
      <c r="AA660">
        <v>0</v>
      </c>
      <c r="AB660">
        <v>1040</v>
      </c>
      <c r="AC660" t="s">
        <v>147</v>
      </c>
      <c r="AD660" t="s">
        <v>199</v>
      </c>
      <c r="AE660">
        <v>95757</v>
      </c>
      <c r="AF660" t="s">
        <v>178</v>
      </c>
      <c r="AG660" t="s">
        <v>1831</v>
      </c>
      <c r="AH660">
        <v>9999</v>
      </c>
      <c r="AI660" t="b">
        <v>0</v>
      </c>
      <c r="AJ660">
        <v>25</v>
      </c>
      <c r="AK660">
        <v>28</v>
      </c>
    </row>
    <row r="661" spans="1:37" x14ac:dyDescent="0.2">
      <c r="A661" t="str">
        <f t="shared" si="10"/>
        <v>Niello Automotive</v>
      </c>
      <c r="B661" t="s">
        <v>144</v>
      </c>
      <c r="C661" s="1">
        <v>45777</v>
      </c>
      <c r="D661" t="s">
        <v>1832</v>
      </c>
      <c r="E661" t="s">
        <v>1833</v>
      </c>
      <c r="F661">
        <v>0</v>
      </c>
      <c r="G661">
        <v>0</v>
      </c>
      <c r="H661">
        <v>51</v>
      </c>
      <c r="I661">
        <v>90</v>
      </c>
      <c r="J661">
        <v>51</v>
      </c>
      <c r="K661">
        <v>12</v>
      </c>
      <c r="L661">
        <v>0</v>
      </c>
      <c r="M661">
        <v>51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400</v>
      </c>
      <c r="W661">
        <v>1800</v>
      </c>
      <c r="X661">
        <v>510</v>
      </c>
      <c r="Y661">
        <v>0</v>
      </c>
      <c r="Z661">
        <v>255</v>
      </c>
      <c r="AA661">
        <v>0</v>
      </c>
      <c r="AB661">
        <v>2965</v>
      </c>
      <c r="AC661" t="s">
        <v>147</v>
      </c>
      <c r="AD661" t="s">
        <v>199</v>
      </c>
      <c r="AE661">
        <v>95821</v>
      </c>
      <c r="AF661" t="s">
        <v>178</v>
      </c>
      <c r="AG661" t="s">
        <v>1834</v>
      </c>
      <c r="AH661">
        <v>444</v>
      </c>
      <c r="AI661" t="b">
        <v>1</v>
      </c>
      <c r="AJ661">
        <v>49</v>
      </c>
      <c r="AK661">
        <v>56</v>
      </c>
    </row>
    <row r="662" spans="1:37" x14ac:dyDescent="0.2">
      <c r="A662" t="str">
        <f t="shared" si="10"/>
        <v>Penske Automotive Group</v>
      </c>
      <c r="B662" t="s">
        <v>144</v>
      </c>
      <c r="C662" s="1">
        <v>45777</v>
      </c>
      <c r="D662" t="s">
        <v>1835</v>
      </c>
      <c r="E662" t="s">
        <v>1836</v>
      </c>
      <c r="F662">
        <v>0</v>
      </c>
      <c r="G662">
        <v>0</v>
      </c>
      <c r="H662">
        <v>50</v>
      </c>
      <c r="I662">
        <v>125</v>
      </c>
      <c r="J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400</v>
      </c>
      <c r="W662">
        <v>2500</v>
      </c>
      <c r="X662">
        <v>0</v>
      </c>
      <c r="Y662">
        <v>0</v>
      </c>
      <c r="Z662">
        <v>0</v>
      </c>
      <c r="AA662">
        <v>0</v>
      </c>
      <c r="AB662">
        <v>2900</v>
      </c>
      <c r="AC662" t="s">
        <v>147</v>
      </c>
      <c r="AD662" t="s">
        <v>199</v>
      </c>
      <c r="AE662">
        <v>92029</v>
      </c>
      <c r="AF662" t="s">
        <v>178</v>
      </c>
      <c r="AG662" t="s">
        <v>60</v>
      </c>
      <c r="AH662">
        <v>7</v>
      </c>
      <c r="AI662" t="b">
        <v>0</v>
      </c>
      <c r="AJ662">
        <v>49</v>
      </c>
      <c r="AK662">
        <v>50</v>
      </c>
    </row>
    <row r="663" spans="1:37" x14ac:dyDescent="0.2">
      <c r="A663" t="str">
        <f t="shared" si="10"/>
        <v>JN Group, Inc</v>
      </c>
      <c r="B663" t="s">
        <v>144</v>
      </c>
      <c r="C663" s="1">
        <v>45777</v>
      </c>
      <c r="D663" t="s">
        <v>1837</v>
      </c>
      <c r="E663" t="s">
        <v>1838</v>
      </c>
      <c r="F663">
        <v>0</v>
      </c>
      <c r="G663">
        <v>0</v>
      </c>
      <c r="H663">
        <v>119</v>
      </c>
      <c r="I663">
        <v>26</v>
      </c>
      <c r="J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400</v>
      </c>
      <c r="W663">
        <v>520</v>
      </c>
      <c r="X663">
        <v>0</v>
      </c>
      <c r="Y663">
        <v>0</v>
      </c>
      <c r="Z663">
        <v>0</v>
      </c>
      <c r="AA663">
        <v>0</v>
      </c>
      <c r="AB663">
        <v>920</v>
      </c>
      <c r="AC663" t="s">
        <v>147</v>
      </c>
      <c r="AD663" t="s">
        <v>1333</v>
      </c>
      <c r="AE663">
        <v>96813</v>
      </c>
      <c r="AF663" t="s">
        <v>178</v>
      </c>
      <c r="AG663" t="s">
        <v>1839</v>
      </c>
      <c r="AH663">
        <v>1450</v>
      </c>
      <c r="AI663" t="b">
        <v>0</v>
      </c>
      <c r="AJ663">
        <v>119</v>
      </c>
      <c r="AK663">
        <v>119</v>
      </c>
    </row>
    <row r="664" spans="1:37" x14ac:dyDescent="0.2">
      <c r="A664" t="str">
        <f t="shared" si="10"/>
        <v>AutoNation Inc.</v>
      </c>
      <c r="B664" t="s">
        <v>144</v>
      </c>
      <c r="C664" s="1">
        <v>45777</v>
      </c>
      <c r="D664" t="s">
        <v>1840</v>
      </c>
      <c r="E664" t="s">
        <v>1841</v>
      </c>
      <c r="F664">
        <v>0</v>
      </c>
      <c r="G664">
        <v>0</v>
      </c>
      <c r="H664">
        <v>92</v>
      </c>
      <c r="I664">
        <v>104</v>
      </c>
      <c r="J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400</v>
      </c>
      <c r="W664">
        <v>2080</v>
      </c>
      <c r="X664">
        <v>0</v>
      </c>
      <c r="Y664">
        <v>0</v>
      </c>
      <c r="Z664">
        <v>0</v>
      </c>
      <c r="AA664">
        <v>0</v>
      </c>
      <c r="AB664">
        <v>2480</v>
      </c>
      <c r="AC664" t="s">
        <v>147</v>
      </c>
      <c r="AD664" t="s">
        <v>213</v>
      </c>
      <c r="AE664">
        <v>89146</v>
      </c>
      <c r="AF664" t="s">
        <v>178</v>
      </c>
      <c r="AG664" t="s">
        <v>57</v>
      </c>
      <c r="AH664">
        <v>2</v>
      </c>
      <c r="AI664" t="b">
        <v>0</v>
      </c>
      <c r="AJ664">
        <v>91</v>
      </c>
      <c r="AK664">
        <v>95</v>
      </c>
    </row>
    <row r="665" spans="1:37" x14ac:dyDescent="0.2">
      <c r="A665" t="str">
        <f t="shared" si="10"/>
        <v>Penske Automotive Group</v>
      </c>
      <c r="B665" t="s">
        <v>144</v>
      </c>
      <c r="C665" s="1">
        <v>45777</v>
      </c>
      <c r="D665" t="s">
        <v>1842</v>
      </c>
      <c r="E665" t="s">
        <v>1843</v>
      </c>
      <c r="F665">
        <v>0</v>
      </c>
      <c r="G665">
        <v>0</v>
      </c>
      <c r="H665">
        <v>111</v>
      </c>
      <c r="I665">
        <v>206</v>
      </c>
      <c r="J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400</v>
      </c>
      <c r="W665">
        <v>4120</v>
      </c>
      <c r="X665">
        <v>0</v>
      </c>
      <c r="Y665">
        <v>0</v>
      </c>
      <c r="Z665">
        <v>0</v>
      </c>
      <c r="AA665">
        <v>0</v>
      </c>
      <c r="AB665">
        <v>4520</v>
      </c>
      <c r="AC665" t="s">
        <v>147</v>
      </c>
      <c r="AD665" t="s">
        <v>177</v>
      </c>
      <c r="AE665">
        <v>85054</v>
      </c>
      <c r="AF665" t="s">
        <v>178</v>
      </c>
      <c r="AG665" t="s">
        <v>60</v>
      </c>
      <c r="AH665">
        <v>7</v>
      </c>
      <c r="AI665" t="b">
        <v>0</v>
      </c>
      <c r="AJ665">
        <v>94</v>
      </c>
      <c r="AK665">
        <v>114</v>
      </c>
    </row>
    <row r="666" spans="1:37" x14ac:dyDescent="0.2">
      <c r="A666" t="str">
        <f t="shared" si="10"/>
        <v>Chapman Automotive Group</v>
      </c>
      <c r="B666" t="s">
        <v>144</v>
      </c>
      <c r="C666" s="1">
        <v>45777</v>
      </c>
      <c r="D666" t="s">
        <v>1844</v>
      </c>
      <c r="E666" t="s">
        <v>1845</v>
      </c>
      <c r="F666">
        <v>0</v>
      </c>
      <c r="G666">
        <v>0</v>
      </c>
      <c r="H666">
        <v>54</v>
      </c>
      <c r="I666">
        <v>70</v>
      </c>
      <c r="J666">
        <v>0</v>
      </c>
      <c r="L666">
        <v>0</v>
      </c>
      <c r="M666">
        <v>54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400</v>
      </c>
      <c r="W666">
        <v>1400</v>
      </c>
      <c r="X666">
        <v>0</v>
      </c>
      <c r="Y666">
        <v>0</v>
      </c>
      <c r="Z666">
        <v>270</v>
      </c>
      <c r="AA666">
        <v>0</v>
      </c>
      <c r="AB666">
        <v>2070</v>
      </c>
      <c r="AC666" t="s">
        <v>147</v>
      </c>
      <c r="AD666" t="s">
        <v>177</v>
      </c>
      <c r="AE666">
        <v>85711</v>
      </c>
      <c r="AF666" t="s">
        <v>178</v>
      </c>
      <c r="AG666" t="s">
        <v>1846</v>
      </c>
      <c r="AH666">
        <v>102</v>
      </c>
      <c r="AI666" t="b">
        <v>0</v>
      </c>
      <c r="AJ666">
        <v>49</v>
      </c>
      <c r="AK666">
        <v>54</v>
      </c>
    </row>
    <row r="667" spans="1:37" x14ac:dyDescent="0.2">
      <c r="A667" t="str">
        <f t="shared" si="10"/>
        <v>AutoNation Inc.</v>
      </c>
      <c r="B667" t="s">
        <v>144</v>
      </c>
      <c r="C667" s="1">
        <v>45777</v>
      </c>
      <c r="D667" t="s">
        <v>1847</v>
      </c>
      <c r="E667" t="s">
        <v>1848</v>
      </c>
      <c r="F667">
        <v>0</v>
      </c>
      <c r="G667">
        <v>0</v>
      </c>
      <c r="H667">
        <v>38</v>
      </c>
      <c r="I667">
        <v>58</v>
      </c>
      <c r="J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400</v>
      </c>
      <c r="W667">
        <v>1160</v>
      </c>
      <c r="X667">
        <v>0</v>
      </c>
      <c r="Y667">
        <v>0</v>
      </c>
      <c r="Z667">
        <v>0</v>
      </c>
      <c r="AA667">
        <v>0</v>
      </c>
      <c r="AB667">
        <v>1560</v>
      </c>
      <c r="AC667" t="s">
        <v>147</v>
      </c>
      <c r="AD667" t="s">
        <v>177</v>
      </c>
      <c r="AE667">
        <v>85382</v>
      </c>
      <c r="AF667" t="s">
        <v>178</v>
      </c>
      <c r="AG667" t="s">
        <v>57</v>
      </c>
      <c r="AH667">
        <v>2</v>
      </c>
      <c r="AI667" t="b">
        <v>0</v>
      </c>
      <c r="AJ667">
        <v>31</v>
      </c>
      <c r="AK667">
        <v>39</v>
      </c>
    </row>
    <row r="668" spans="1:37" x14ac:dyDescent="0.2">
      <c r="A668" t="str">
        <f t="shared" si="10"/>
        <v>Holman Automotive</v>
      </c>
      <c r="B668" t="s">
        <v>144</v>
      </c>
      <c r="C668" s="1">
        <v>45777</v>
      </c>
      <c r="D668" t="s">
        <v>1849</v>
      </c>
      <c r="E668" t="s">
        <v>1850</v>
      </c>
      <c r="F668">
        <v>0</v>
      </c>
      <c r="G668">
        <v>0</v>
      </c>
      <c r="H668">
        <v>142</v>
      </c>
      <c r="I668">
        <v>146</v>
      </c>
      <c r="J668">
        <v>142</v>
      </c>
      <c r="K668">
        <v>20</v>
      </c>
      <c r="L668">
        <v>0</v>
      </c>
      <c r="M668">
        <v>142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400</v>
      </c>
      <c r="W668">
        <v>2920</v>
      </c>
      <c r="X668">
        <v>1420</v>
      </c>
      <c r="Y668">
        <v>0</v>
      </c>
      <c r="Z668">
        <v>710</v>
      </c>
      <c r="AA668">
        <v>0</v>
      </c>
      <c r="AB668">
        <v>5450</v>
      </c>
      <c r="AC668" t="s">
        <v>147</v>
      </c>
      <c r="AD668" t="s">
        <v>199</v>
      </c>
      <c r="AE668">
        <v>92126</v>
      </c>
      <c r="AF668" t="s">
        <v>178</v>
      </c>
      <c r="AG668" t="s">
        <v>68</v>
      </c>
      <c r="AH668">
        <v>56</v>
      </c>
      <c r="AI668" t="b">
        <v>0</v>
      </c>
      <c r="AJ668">
        <v>142</v>
      </c>
      <c r="AK668">
        <v>142</v>
      </c>
    </row>
    <row r="669" spans="1:37" x14ac:dyDescent="0.2">
      <c r="A669" t="str">
        <f t="shared" si="10"/>
        <v>Freeman Auto Group</v>
      </c>
      <c r="B669" t="s">
        <v>144</v>
      </c>
      <c r="C669" s="1">
        <v>45777</v>
      </c>
      <c r="D669" t="s">
        <v>1851</v>
      </c>
      <c r="E669" t="s">
        <v>1852</v>
      </c>
      <c r="F669">
        <v>0</v>
      </c>
      <c r="G669">
        <v>0</v>
      </c>
      <c r="H669">
        <v>39</v>
      </c>
      <c r="I669">
        <v>50</v>
      </c>
      <c r="J669">
        <v>0</v>
      </c>
      <c r="L669">
        <v>0</v>
      </c>
      <c r="M669">
        <v>39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400</v>
      </c>
      <c r="W669">
        <v>1000</v>
      </c>
      <c r="X669">
        <v>0</v>
      </c>
      <c r="Y669">
        <v>0</v>
      </c>
      <c r="Z669">
        <v>195</v>
      </c>
      <c r="AA669">
        <v>0</v>
      </c>
      <c r="AB669">
        <v>1595</v>
      </c>
      <c r="AC669" t="s">
        <v>147</v>
      </c>
      <c r="AD669" t="s">
        <v>800</v>
      </c>
      <c r="AE669">
        <v>87113</v>
      </c>
      <c r="AF669" t="s">
        <v>178</v>
      </c>
      <c r="AG669" t="s">
        <v>1853</v>
      </c>
      <c r="AH669">
        <v>75</v>
      </c>
      <c r="AI669" t="b">
        <v>0</v>
      </c>
      <c r="AJ669">
        <v>39</v>
      </c>
      <c r="AK669">
        <v>39</v>
      </c>
    </row>
    <row r="670" spans="1:37" x14ac:dyDescent="0.2">
      <c r="A670" t="str">
        <f t="shared" si="10"/>
        <v>Holman Automotive</v>
      </c>
      <c r="B670" t="s">
        <v>144</v>
      </c>
      <c r="C670" s="1">
        <v>45777</v>
      </c>
      <c r="D670" t="s">
        <v>1854</v>
      </c>
      <c r="E670" t="s">
        <v>1855</v>
      </c>
      <c r="F670">
        <v>0</v>
      </c>
      <c r="G670">
        <v>0</v>
      </c>
      <c r="H670">
        <v>97</v>
      </c>
      <c r="I670">
        <v>85</v>
      </c>
      <c r="J670">
        <v>97</v>
      </c>
      <c r="K670">
        <v>44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400</v>
      </c>
      <c r="W670">
        <v>1700</v>
      </c>
      <c r="X670">
        <v>970</v>
      </c>
      <c r="Y670">
        <v>0</v>
      </c>
      <c r="Z670">
        <v>0</v>
      </c>
      <c r="AA670">
        <v>0</v>
      </c>
      <c r="AB670">
        <v>3070</v>
      </c>
      <c r="AC670" t="s">
        <v>147</v>
      </c>
      <c r="AD670" t="s">
        <v>935</v>
      </c>
      <c r="AE670">
        <v>80020</v>
      </c>
      <c r="AF670" t="s">
        <v>178</v>
      </c>
      <c r="AG670" t="s">
        <v>68</v>
      </c>
      <c r="AH670">
        <v>56</v>
      </c>
      <c r="AI670" t="b">
        <v>1</v>
      </c>
      <c r="AJ670">
        <v>92</v>
      </c>
      <c r="AK670">
        <v>91</v>
      </c>
    </row>
    <row r="671" spans="1:37" x14ac:dyDescent="0.2">
      <c r="A671" t="str">
        <f t="shared" si="10"/>
        <v>Sonic Automotive</v>
      </c>
      <c r="B671" t="s">
        <v>144</v>
      </c>
      <c r="C671" s="1">
        <v>45777</v>
      </c>
      <c r="D671" t="s">
        <v>1856</v>
      </c>
      <c r="E671" t="s">
        <v>1857</v>
      </c>
      <c r="F671">
        <v>0</v>
      </c>
      <c r="G671">
        <v>0</v>
      </c>
      <c r="H671">
        <v>34</v>
      </c>
      <c r="I671">
        <v>49</v>
      </c>
      <c r="J671">
        <v>34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400</v>
      </c>
      <c r="W671">
        <v>980</v>
      </c>
      <c r="X671">
        <v>340</v>
      </c>
      <c r="Y671">
        <v>0</v>
      </c>
      <c r="Z671">
        <v>0</v>
      </c>
      <c r="AA671">
        <v>0</v>
      </c>
      <c r="AB671">
        <v>1720</v>
      </c>
      <c r="AC671" t="s">
        <v>147</v>
      </c>
      <c r="AD671" t="s">
        <v>935</v>
      </c>
      <c r="AE671">
        <v>81601</v>
      </c>
      <c r="AF671" t="s">
        <v>178</v>
      </c>
      <c r="AG671" t="s">
        <v>61</v>
      </c>
      <c r="AH671">
        <v>16</v>
      </c>
      <c r="AI671" t="b">
        <v>0</v>
      </c>
      <c r="AJ671">
        <v>31</v>
      </c>
      <c r="AK671">
        <v>33</v>
      </c>
    </row>
    <row r="672" spans="1:37" x14ac:dyDescent="0.2">
      <c r="A672" t="str">
        <f t="shared" si="10"/>
        <v>Strong Auto Group</v>
      </c>
      <c r="B672" t="s">
        <v>144</v>
      </c>
      <c r="C672" s="1">
        <v>45777</v>
      </c>
      <c r="D672" t="s">
        <v>1858</v>
      </c>
      <c r="E672" t="s">
        <v>1859</v>
      </c>
      <c r="F672">
        <v>0</v>
      </c>
      <c r="G672">
        <v>0</v>
      </c>
      <c r="H672">
        <v>68</v>
      </c>
      <c r="I672">
        <v>80</v>
      </c>
      <c r="J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400</v>
      </c>
      <c r="W672">
        <v>1600</v>
      </c>
      <c r="X672">
        <v>0</v>
      </c>
      <c r="Y672">
        <v>0</v>
      </c>
      <c r="Z672">
        <v>0</v>
      </c>
      <c r="AA672">
        <v>0</v>
      </c>
      <c r="AB672">
        <v>2000</v>
      </c>
      <c r="AC672" t="s">
        <v>147</v>
      </c>
      <c r="AD672" t="s">
        <v>174</v>
      </c>
      <c r="AE672">
        <v>84111</v>
      </c>
      <c r="AF672" t="s">
        <v>178</v>
      </c>
      <c r="AG672" t="s">
        <v>1860</v>
      </c>
      <c r="AH672">
        <v>1036</v>
      </c>
      <c r="AI672" t="b">
        <v>0</v>
      </c>
      <c r="AJ672">
        <v>63</v>
      </c>
      <c r="AK672">
        <v>78</v>
      </c>
    </row>
    <row r="673" spans="1:37" x14ac:dyDescent="0.2">
      <c r="A673" t="str">
        <f t="shared" si="10"/>
        <v>Young Automotive Group Inc</v>
      </c>
      <c r="B673" t="s">
        <v>144</v>
      </c>
      <c r="C673" s="1">
        <v>45777</v>
      </c>
      <c r="D673" t="s">
        <v>1861</v>
      </c>
      <c r="E673" t="s">
        <v>1862</v>
      </c>
      <c r="F673">
        <v>0</v>
      </c>
      <c r="G673">
        <v>0</v>
      </c>
      <c r="H673">
        <v>23</v>
      </c>
      <c r="I673">
        <v>30</v>
      </c>
      <c r="J673">
        <v>23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400</v>
      </c>
      <c r="W673">
        <v>600</v>
      </c>
      <c r="X673">
        <v>230</v>
      </c>
      <c r="Y673">
        <v>0</v>
      </c>
      <c r="Z673">
        <v>0</v>
      </c>
      <c r="AA673">
        <v>0</v>
      </c>
      <c r="AB673">
        <v>1230</v>
      </c>
      <c r="AC673" t="s">
        <v>147</v>
      </c>
      <c r="AD673" t="s">
        <v>174</v>
      </c>
      <c r="AE673">
        <v>84041</v>
      </c>
      <c r="AF673" t="s">
        <v>178</v>
      </c>
      <c r="AG673" t="s">
        <v>1863</v>
      </c>
      <c r="AH673">
        <v>1884</v>
      </c>
      <c r="AI673" t="b">
        <v>0</v>
      </c>
      <c r="AJ673">
        <v>23</v>
      </c>
      <c r="AK673">
        <v>23</v>
      </c>
    </row>
    <row r="674" spans="1:37" x14ac:dyDescent="0.2">
      <c r="A674" t="str">
        <f t="shared" si="10"/>
        <v>Ed Carroll Motor Company</v>
      </c>
      <c r="B674" t="s">
        <v>144</v>
      </c>
      <c r="C674" s="1">
        <v>45777</v>
      </c>
      <c r="D674" t="s">
        <v>1864</v>
      </c>
      <c r="E674" t="s">
        <v>1865</v>
      </c>
      <c r="F674">
        <v>0</v>
      </c>
      <c r="G674">
        <v>0</v>
      </c>
      <c r="H674">
        <v>24</v>
      </c>
      <c r="I674">
        <v>0</v>
      </c>
      <c r="J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400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400</v>
      </c>
      <c r="AC674" t="s">
        <v>147</v>
      </c>
      <c r="AD674" t="s">
        <v>935</v>
      </c>
      <c r="AE674">
        <v>80525</v>
      </c>
      <c r="AF674" t="s">
        <v>178</v>
      </c>
      <c r="AG674" t="s">
        <v>1866</v>
      </c>
      <c r="AH674">
        <v>1442</v>
      </c>
      <c r="AI674" t="b">
        <v>1</v>
      </c>
      <c r="AJ674">
        <v>24</v>
      </c>
      <c r="AK674">
        <v>25</v>
      </c>
    </row>
    <row r="675" spans="1:37" x14ac:dyDescent="0.2">
      <c r="A675" t="str">
        <f t="shared" si="10"/>
        <v>Phil Long Dealerships</v>
      </c>
      <c r="B675" t="s">
        <v>144</v>
      </c>
      <c r="C675" s="1">
        <v>45777</v>
      </c>
      <c r="D675" t="s">
        <v>1867</v>
      </c>
      <c r="E675" t="s">
        <v>1868</v>
      </c>
      <c r="F675">
        <v>0</v>
      </c>
      <c r="G675">
        <v>0</v>
      </c>
      <c r="H675">
        <v>23</v>
      </c>
      <c r="I675">
        <v>39</v>
      </c>
      <c r="J675">
        <v>23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400</v>
      </c>
      <c r="W675">
        <v>780</v>
      </c>
      <c r="X675">
        <v>230</v>
      </c>
      <c r="Y675">
        <v>0</v>
      </c>
      <c r="Z675">
        <v>0</v>
      </c>
      <c r="AA675">
        <v>0</v>
      </c>
      <c r="AB675">
        <v>1410</v>
      </c>
      <c r="AC675" t="s">
        <v>147</v>
      </c>
      <c r="AD675" t="s">
        <v>935</v>
      </c>
      <c r="AE675">
        <v>80905</v>
      </c>
      <c r="AF675" t="s">
        <v>178</v>
      </c>
      <c r="AG675" t="s">
        <v>1869</v>
      </c>
      <c r="AH675">
        <v>70</v>
      </c>
      <c r="AI675" t="b">
        <v>1</v>
      </c>
      <c r="AJ675">
        <v>22</v>
      </c>
      <c r="AK675">
        <v>23</v>
      </c>
    </row>
    <row r="676" spans="1:37" x14ac:dyDescent="0.2">
      <c r="A676" t="str">
        <f t="shared" si="10"/>
        <v>World Auto Group</v>
      </c>
      <c r="B676" t="s">
        <v>144</v>
      </c>
      <c r="C676" s="1">
        <v>45777</v>
      </c>
      <c r="D676" t="s">
        <v>1870</v>
      </c>
      <c r="E676" t="s">
        <v>1871</v>
      </c>
      <c r="F676">
        <v>0</v>
      </c>
      <c r="G676">
        <v>0</v>
      </c>
      <c r="H676">
        <v>50</v>
      </c>
      <c r="I676">
        <v>60</v>
      </c>
      <c r="J676">
        <v>50</v>
      </c>
      <c r="K676">
        <v>44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400</v>
      </c>
      <c r="W676">
        <v>1200</v>
      </c>
      <c r="X676">
        <v>500</v>
      </c>
      <c r="Y676">
        <v>0</v>
      </c>
      <c r="Z676">
        <v>0</v>
      </c>
      <c r="AA676">
        <v>0</v>
      </c>
      <c r="AB676">
        <v>2100</v>
      </c>
      <c r="AC676" t="s">
        <v>147</v>
      </c>
      <c r="AD676" t="s">
        <v>156</v>
      </c>
      <c r="AE676">
        <v>8807</v>
      </c>
      <c r="AF676" t="s">
        <v>178</v>
      </c>
      <c r="AG676" t="s">
        <v>1872</v>
      </c>
      <c r="AH676">
        <v>305</v>
      </c>
      <c r="AI676" t="b">
        <v>1</v>
      </c>
      <c r="AJ676">
        <v>49</v>
      </c>
      <c r="AK676">
        <v>51</v>
      </c>
    </row>
    <row r="677" spans="1:37" x14ac:dyDescent="0.2">
      <c r="A677" t="str">
        <f t="shared" si="10"/>
        <v>Penske Automotive Group</v>
      </c>
      <c r="B677" t="s">
        <v>144</v>
      </c>
      <c r="C677" s="1">
        <v>45777</v>
      </c>
      <c r="D677" t="s">
        <v>1873</v>
      </c>
      <c r="E677" t="s">
        <v>1874</v>
      </c>
      <c r="F677">
        <v>0</v>
      </c>
      <c r="G677">
        <v>0</v>
      </c>
      <c r="H677">
        <v>63</v>
      </c>
      <c r="I677">
        <v>62</v>
      </c>
      <c r="J677">
        <v>63</v>
      </c>
      <c r="K677">
        <v>66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400</v>
      </c>
      <c r="W677">
        <v>1240</v>
      </c>
      <c r="X677">
        <v>630</v>
      </c>
      <c r="Y677">
        <v>0</v>
      </c>
      <c r="Z677">
        <v>0</v>
      </c>
      <c r="AA677">
        <v>0</v>
      </c>
      <c r="AB677">
        <v>2270</v>
      </c>
      <c r="AC677" t="s">
        <v>147</v>
      </c>
      <c r="AD677" t="s">
        <v>156</v>
      </c>
      <c r="AE677">
        <v>7764</v>
      </c>
      <c r="AF677" t="s">
        <v>178</v>
      </c>
      <c r="AG677" t="s">
        <v>60</v>
      </c>
      <c r="AH677">
        <v>7</v>
      </c>
      <c r="AI677" t="b">
        <v>1</v>
      </c>
      <c r="AJ677">
        <v>59</v>
      </c>
      <c r="AK677">
        <v>66</v>
      </c>
    </row>
    <row r="678" spans="1:37" x14ac:dyDescent="0.2">
      <c r="A678" t="str">
        <f t="shared" si="10"/>
        <v>Ray Catena Auto Group</v>
      </c>
      <c r="B678" t="s">
        <v>144</v>
      </c>
      <c r="C678" s="1">
        <v>45777</v>
      </c>
      <c r="D678" t="s">
        <v>1875</v>
      </c>
      <c r="E678" t="s">
        <v>1876</v>
      </c>
      <c r="F678">
        <v>0</v>
      </c>
      <c r="G678">
        <v>0</v>
      </c>
      <c r="H678">
        <v>97</v>
      </c>
      <c r="I678">
        <v>88</v>
      </c>
      <c r="J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400</v>
      </c>
      <c r="W678">
        <v>1760</v>
      </c>
      <c r="X678">
        <v>0</v>
      </c>
      <c r="Y678">
        <v>0</v>
      </c>
      <c r="Z678">
        <v>0</v>
      </c>
      <c r="AA678">
        <v>0</v>
      </c>
      <c r="AB678">
        <v>2160</v>
      </c>
      <c r="AC678" t="s">
        <v>147</v>
      </c>
      <c r="AD678" t="s">
        <v>156</v>
      </c>
      <c r="AE678">
        <v>7728</v>
      </c>
      <c r="AF678" t="s">
        <v>178</v>
      </c>
      <c r="AG678" t="s">
        <v>301</v>
      </c>
      <c r="AH678">
        <v>79</v>
      </c>
      <c r="AI678" t="b">
        <v>1</v>
      </c>
      <c r="AJ678">
        <v>82</v>
      </c>
      <c r="AK678">
        <v>103</v>
      </c>
    </row>
    <row r="679" spans="1:37" x14ac:dyDescent="0.2">
      <c r="A679" t="str">
        <f t="shared" si="10"/>
        <v>Tasca Automotive Group</v>
      </c>
      <c r="B679" t="s">
        <v>144</v>
      </c>
      <c r="C679" s="1">
        <v>45777</v>
      </c>
      <c r="D679" t="s">
        <v>1877</v>
      </c>
      <c r="E679" t="s">
        <v>1878</v>
      </c>
      <c r="F679">
        <v>0</v>
      </c>
      <c r="G679">
        <v>0</v>
      </c>
      <c r="H679">
        <v>69</v>
      </c>
      <c r="I679">
        <v>70</v>
      </c>
      <c r="J679">
        <v>0</v>
      </c>
      <c r="K679">
        <v>25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400</v>
      </c>
      <c r="W679">
        <v>1400</v>
      </c>
      <c r="X679">
        <v>0</v>
      </c>
      <c r="Y679">
        <v>0</v>
      </c>
      <c r="Z679">
        <v>0</v>
      </c>
      <c r="AA679">
        <v>0</v>
      </c>
      <c r="AB679">
        <v>1800</v>
      </c>
      <c r="AC679" t="s">
        <v>147</v>
      </c>
      <c r="AD679" t="s">
        <v>156</v>
      </c>
      <c r="AE679">
        <v>7631</v>
      </c>
      <c r="AF679" t="s">
        <v>178</v>
      </c>
      <c r="AG679" t="s">
        <v>1879</v>
      </c>
      <c r="AH679">
        <v>375</v>
      </c>
      <c r="AI679" t="b">
        <v>1</v>
      </c>
      <c r="AJ679">
        <v>59</v>
      </c>
      <c r="AK679">
        <v>69</v>
      </c>
    </row>
    <row r="680" spans="1:37" x14ac:dyDescent="0.2">
      <c r="A680" t="str">
        <f t="shared" si="10"/>
        <v>World Auto Group</v>
      </c>
      <c r="B680" t="s">
        <v>144</v>
      </c>
      <c r="C680" s="1">
        <v>45777</v>
      </c>
      <c r="D680" t="s">
        <v>1880</v>
      </c>
      <c r="E680" t="s">
        <v>1881</v>
      </c>
      <c r="F680">
        <v>0</v>
      </c>
      <c r="G680">
        <v>0</v>
      </c>
      <c r="H680">
        <v>19</v>
      </c>
      <c r="I680">
        <v>29</v>
      </c>
      <c r="J680">
        <v>19</v>
      </c>
      <c r="K680">
        <v>13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400</v>
      </c>
      <c r="W680">
        <v>580</v>
      </c>
      <c r="X680">
        <v>190</v>
      </c>
      <c r="Y680">
        <v>0</v>
      </c>
      <c r="Z680">
        <v>0</v>
      </c>
      <c r="AA680">
        <v>0</v>
      </c>
      <c r="AB680">
        <v>1170</v>
      </c>
      <c r="AC680" t="s">
        <v>147</v>
      </c>
      <c r="AD680" t="s">
        <v>156</v>
      </c>
      <c r="AE680">
        <v>7860</v>
      </c>
      <c r="AF680" t="s">
        <v>178</v>
      </c>
      <c r="AG680" t="s">
        <v>1872</v>
      </c>
      <c r="AH680">
        <v>305</v>
      </c>
      <c r="AI680" t="b">
        <v>1</v>
      </c>
      <c r="AJ680">
        <v>19</v>
      </c>
      <c r="AK680">
        <v>19</v>
      </c>
    </row>
    <row r="681" spans="1:37" x14ac:dyDescent="0.2">
      <c r="A681" t="str">
        <f t="shared" si="10"/>
        <v>World Auto Group</v>
      </c>
      <c r="B681" t="s">
        <v>144</v>
      </c>
      <c r="C681" s="1">
        <v>45777</v>
      </c>
      <c r="D681" t="s">
        <v>1882</v>
      </c>
      <c r="E681" t="s">
        <v>1883</v>
      </c>
      <c r="F681">
        <v>0</v>
      </c>
      <c r="G681">
        <v>0</v>
      </c>
      <c r="H681">
        <v>34</v>
      </c>
      <c r="I681">
        <v>11</v>
      </c>
      <c r="J681">
        <v>34</v>
      </c>
      <c r="K681">
        <v>24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400</v>
      </c>
      <c r="W681">
        <v>220</v>
      </c>
      <c r="X681">
        <v>340</v>
      </c>
      <c r="Y681">
        <v>0</v>
      </c>
      <c r="Z681">
        <v>0</v>
      </c>
      <c r="AA681">
        <v>0</v>
      </c>
      <c r="AB681">
        <v>960</v>
      </c>
      <c r="AC681" t="s">
        <v>147</v>
      </c>
      <c r="AD681" t="s">
        <v>156</v>
      </c>
      <c r="AE681">
        <v>7945</v>
      </c>
      <c r="AF681" t="s">
        <v>178</v>
      </c>
      <c r="AG681" t="s">
        <v>1872</v>
      </c>
      <c r="AH681">
        <v>305</v>
      </c>
      <c r="AI681" t="b">
        <v>1</v>
      </c>
      <c r="AJ681">
        <v>31</v>
      </c>
      <c r="AK681">
        <v>36</v>
      </c>
    </row>
    <row r="682" spans="1:37" x14ac:dyDescent="0.2">
      <c r="A682" t="str">
        <f t="shared" si="10"/>
        <v>Georgica Auto Holdings</v>
      </c>
      <c r="B682" t="s">
        <v>144</v>
      </c>
      <c r="C682" s="1">
        <v>45777</v>
      </c>
      <c r="D682" t="s">
        <v>1884</v>
      </c>
      <c r="E682" t="s">
        <v>1885</v>
      </c>
      <c r="F682">
        <v>0</v>
      </c>
      <c r="G682">
        <v>0</v>
      </c>
      <c r="H682">
        <v>69</v>
      </c>
      <c r="I682">
        <v>95</v>
      </c>
      <c r="J682">
        <v>69</v>
      </c>
      <c r="K682">
        <v>35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400</v>
      </c>
      <c r="W682">
        <v>1900</v>
      </c>
      <c r="X682">
        <v>690</v>
      </c>
      <c r="Y682">
        <v>0</v>
      </c>
      <c r="Z682">
        <v>0</v>
      </c>
      <c r="AA682">
        <v>0</v>
      </c>
      <c r="AB682">
        <v>2990</v>
      </c>
      <c r="AC682" t="s">
        <v>147</v>
      </c>
      <c r="AD682" t="s">
        <v>156</v>
      </c>
      <c r="AE682">
        <v>8540</v>
      </c>
      <c r="AF682" t="s">
        <v>178</v>
      </c>
      <c r="AG682" t="s">
        <v>1733</v>
      </c>
      <c r="AH682">
        <v>9999</v>
      </c>
      <c r="AI682" t="b">
        <v>1</v>
      </c>
      <c r="AJ682">
        <v>66</v>
      </c>
      <c r="AK682">
        <v>71</v>
      </c>
    </row>
    <row r="683" spans="1:37" x14ac:dyDescent="0.2">
      <c r="A683">
        <f t="shared" si="10"/>
        <v>0</v>
      </c>
      <c r="B683" t="s">
        <v>144</v>
      </c>
      <c r="C683" s="1">
        <v>45777</v>
      </c>
      <c r="D683" t="s">
        <v>1886</v>
      </c>
      <c r="E683" t="s">
        <v>1887</v>
      </c>
      <c r="F683">
        <v>0</v>
      </c>
      <c r="G683">
        <v>0</v>
      </c>
      <c r="H683">
        <v>73</v>
      </c>
      <c r="I683">
        <v>85</v>
      </c>
      <c r="J683">
        <v>73</v>
      </c>
      <c r="K683">
        <v>37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400</v>
      </c>
      <c r="W683">
        <v>1700</v>
      </c>
      <c r="X683">
        <v>730</v>
      </c>
      <c r="Y683">
        <v>0</v>
      </c>
      <c r="Z683">
        <v>0</v>
      </c>
      <c r="AA683">
        <v>0</v>
      </c>
      <c r="AB683">
        <v>2830</v>
      </c>
      <c r="AC683" t="s">
        <v>147</v>
      </c>
      <c r="AD683" t="s">
        <v>156</v>
      </c>
      <c r="AE683">
        <v>8817</v>
      </c>
      <c r="AF683" t="s">
        <v>178</v>
      </c>
      <c r="AH683">
        <v>9999</v>
      </c>
      <c r="AI683" t="b">
        <v>1</v>
      </c>
      <c r="AJ683">
        <v>69</v>
      </c>
      <c r="AK683">
        <v>83</v>
      </c>
    </row>
    <row r="684" spans="1:37" x14ac:dyDescent="0.2">
      <c r="A684" t="str">
        <f t="shared" si="10"/>
        <v>Ciocca Dealerships</v>
      </c>
      <c r="B684" t="s">
        <v>144</v>
      </c>
      <c r="C684" s="1">
        <v>45777</v>
      </c>
      <c r="D684" t="s">
        <v>1888</v>
      </c>
      <c r="E684" t="s">
        <v>1889</v>
      </c>
      <c r="F684">
        <v>0</v>
      </c>
      <c r="G684">
        <v>0</v>
      </c>
      <c r="H684">
        <v>40</v>
      </c>
      <c r="I684">
        <v>56</v>
      </c>
      <c r="J684">
        <v>40</v>
      </c>
      <c r="K684">
        <v>9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400</v>
      </c>
      <c r="W684">
        <v>1120</v>
      </c>
      <c r="X684">
        <v>400</v>
      </c>
      <c r="Y684">
        <v>0</v>
      </c>
      <c r="Z684">
        <v>0</v>
      </c>
      <c r="AA684">
        <v>0</v>
      </c>
      <c r="AB684">
        <v>1920</v>
      </c>
      <c r="AC684" t="s">
        <v>147</v>
      </c>
      <c r="AD684" t="s">
        <v>156</v>
      </c>
      <c r="AE684">
        <v>8822</v>
      </c>
      <c r="AF684" t="s">
        <v>178</v>
      </c>
      <c r="AG684" t="s">
        <v>85</v>
      </c>
      <c r="AH684">
        <v>59</v>
      </c>
      <c r="AI684" t="b">
        <v>1</v>
      </c>
      <c r="AJ684">
        <v>19</v>
      </c>
      <c r="AK684">
        <v>40</v>
      </c>
    </row>
    <row r="685" spans="1:37" x14ac:dyDescent="0.2">
      <c r="A685" t="str">
        <f t="shared" si="10"/>
        <v>Jack Daniels Motors</v>
      </c>
      <c r="B685" t="s">
        <v>144</v>
      </c>
      <c r="C685" s="1">
        <v>45777</v>
      </c>
      <c r="D685" t="s">
        <v>1890</v>
      </c>
      <c r="E685" t="s">
        <v>1891</v>
      </c>
      <c r="F685">
        <v>0</v>
      </c>
      <c r="G685">
        <v>0</v>
      </c>
      <c r="H685">
        <v>67</v>
      </c>
      <c r="I685">
        <v>61</v>
      </c>
      <c r="J685">
        <v>67</v>
      </c>
      <c r="K685">
        <v>69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400</v>
      </c>
      <c r="W685">
        <v>1220</v>
      </c>
      <c r="X685">
        <v>670</v>
      </c>
      <c r="Y685">
        <v>0</v>
      </c>
      <c r="Z685">
        <v>0</v>
      </c>
      <c r="AA685">
        <v>0</v>
      </c>
      <c r="AB685">
        <v>2290</v>
      </c>
      <c r="AC685" t="s">
        <v>147</v>
      </c>
      <c r="AD685" t="s">
        <v>156</v>
      </c>
      <c r="AE685">
        <v>7458</v>
      </c>
      <c r="AF685" t="s">
        <v>178</v>
      </c>
      <c r="AG685" t="s">
        <v>1892</v>
      </c>
      <c r="AH685">
        <v>1841</v>
      </c>
      <c r="AI685" t="b">
        <v>1</v>
      </c>
      <c r="AJ685">
        <v>61</v>
      </c>
      <c r="AK685">
        <v>69</v>
      </c>
    </row>
    <row r="686" spans="1:37" x14ac:dyDescent="0.2">
      <c r="A686" t="str">
        <f t="shared" si="10"/>
        <v>Jack Daniels Motors</v>
      </c>
      <c r="B686" t="s">
        <v>144</v>
      </c>
      <c r="C686" s="1">
        <v>45777</v>
      </c>
      <c r="D686" t="s">
        <v>1893</v>
      </c>
      <c r="E686" t="s">
        <v>1894</v>
      </c>
      <c r="F686">
        <v>0</v>
      </c>
      <c r="G686">
        <v>0</v>
      </c>
      <c r="H686">
        <v>68</v>
      </c>
      <c r="I686">
        <v>71</v>
      </c>
      <c r="J686">
        <v>68</v>
      </c>
      <c r="K686">
        <v>73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400</v>
      </c>
      <c r="W686">
        <v>1420</v>
      </c>
      <c r="X686">
        <v>680</v>
      </c>
      <c r="Y686">
        <v>0</v>
      </c>
      <c r="Z686">
        <v>0</v>
      </c>
      <c r="AA686">
        <v>0</v>
      </c>
      <c r="AB686">
        <v>2500</v>
      </c>
      <c r="AC686" t="s">
        <v>147</v>
      </c>
      <c r="AD686" t="s">
        <v>156</v>
      </c>
      <c r="AE686">
        <v>7458</v>
      </c>
      <c r="AF686" t="s">
        <v>178</v>
      </c>
      <c r="AG686" t="s">
        <v>1892</v>
      </c>
      <c r="AH686">
        <v>1841</v>
      </c>
      <c r="AI686" t="b">
        <v>1</v>
      </c>
      <c r="AJ686">
        <v>61</v>
      </c>
      <c r="AK686">
        <v>69</v>
      </c>
    </row>
    <row r="687" spans="1:37" x14ac:dyDescent="0.2">
      <c r="A687" t="str">
        <f t="shared" si="10"/>
        <v>Paul Miller Auto Group</v>
      </c>
      <c r="B687" t="s">
        <v>144</v>
      </c>
      <c r="C687" s="1">
        <v>45777</v>
      </c>
      <c r="D687" t="s">
        <v>1895</v>
      </c>
      <c r="E687" t="s">
        <v>1896</v>
      </c>
      <c r="F687">
        <v>0</v>
      </c>
      <c r="G687">
        <v>0</v>
      </c>
      <c r="H687">
        <v>85</v>
      </c>
      <c r="I687">
        <v>100</v>
      </c>
      <c r="J687">
        <v>85</v>
      </c>
      <c r="K687">
        <v>44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400</v>
      </c>
      <c r="W687">
        <v>2000</v>
      </c>
      <c r="X687">
        <v>850</v>
      </c>
      <c r="Y687">
        <v>0</v>
      </c>
      <c r="Z687">
        <v>0</v>
      </c>
      <c r="AA687">
        <v>0</v>
      </c>
      <c r="AB687">
        <v>3250</v>
      </c>
      <c r="AC687" t="s">
        <v>147</v>
      </c>
      <c r="AD687" t="s">
        <v>156</v>
      </c>
      <c r="AE687">
        <v>7054</v>
      </c>
      <c r="AF687" t="s">
        <v>178</v>
      </c>
      <c r="AG687" t="s">
        <v>748</v>
      </c>
      <c r="AH687">
        <v>205</v>
      </c>
      <c r="AI687" t="b">
        <v>1</v>
      </c>
      <c r="AJ687">
        <v>80</v>
      </c>
      <c r="AK687">
        <v>89</v>
      </c>
    </row>
    <row r="688" spans="1:37" x14ac:dyDescent="0.2">
      <c r="A688" t="str">
        <f t="shared" si="10"/>
        <v>Empire Automotive Group</v>
      </c>
      <c r="B688" t="s">
        <v>144</v>
      </c>
      <c r="C688" s="1">
        <v>45777</v>
      </c>
      <c r="D688" t="s">
        <v>1897</v>
      </c>
      <c r="E688" t="s">
        <v>1898</v>
      </c>
      <c r="F688">
        <v>0</v>
      </c>
      <c r="G688">
        <v>0</v>
      </c>
      <c r="H688">
        <v>32</v>
      </c>
      <c r="I688">
        <v>80</v>
      </c>
      <c r="J688">
        <v>32</v>
      </c>
      <c r="K688">
        <v>18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400</v>
      </c>
      <c r="W688">
        <v>1600</v>
      </c>
      <c r="X688">
        <v>320</v>
      </c>
      <c r="Y688">
        <v>0</v>
      </c>
      <c r="Z688">
        <v>0</v>
      </c>
      <c r="AA688">
        <v>0</v>
      </c>
      <c r="AB688">
        <v>2320</v>
      </c>
      <c r="AC688" t="s">
        <v>147</v>
      </c>
      <c r="AD688" t="s">
        <v>161</v>
      </c>
      <c r="AE688">
        <v>11220</v>
      </c>
      <c r="AF688" t="s">
        <v>178</v>
      </c>
      <c r="AG688" t="s">
        <v>350</v>
      </c>
      <c r="AH688">
        <v>295</v>
      </c>
      <c r="AI688" t="b">
        <v>1</v>
      </c>
      <c r="AJ688">
        <v>31</v>
      </c>
      <c r="AK688">
        <v>33</v>
      </c>
    </row>
    <row r="689" spans="1:37" x14ac:dyDescent="0.2">
      <c r="A689" t="str">
        <f t="shared" si="10"/>
        <v>Empire Automotive Group</v>
      </c>
      <c r="B689" t="s">
        <v>144</v>
      </c>
      <c r="C689" s="1">
        <v>45777</v>
      </c>
      <c r="D689" t="s">
        <v>1899</v>
      </c>
      <c r="E689" t="s">
        <v>1900</v>
      </c>
      <c r="F689">
        <v>0</v>
      </c>
      <c r="G689">
        <v>0</v>
      </c>
      <c r="H689">
        <v>45</v>
      </c>
      <c r="I689">
        <v>130</v>
      </c>
      <c r="J689">
        <v>45</v>
      </c>
      <c r="K689">
        <v>9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400</v>
      </c>
      <c r="W689">
        <v>2600</v>
      </c>
      <c r="X689">
        <v>450</v>
      </c>
      <c r="Y689">
        <v>0</v>
      </c>
      <c r="Z689">
        <v>0</v>
      </c>
      <c r="AA689">
        <v>0</v>
      </c>
      <c r="AB689">
        <v>3450</v>
      </c>
      <c r="AC689" t="s">
        <v>147</v>
      </c>
      <c r="AD689" t="s">
        <v>161</v>
      </c>
      <c r="AE689">
        <v>11563</v>
      </c>
      <c r="AF689" t="s">
        <v>178</v>
      </c>
      <c r="AG689" t="s">
        <v>350</v>
      </c>
      <c r="AH689">
        <v>295</v>
      </c>
      <c r="AI689" t="b">
        <v>1</v>
      </c>
      <c r="AJ689">
        <v>44</v>
      </c>
      <c r="AK689">
        <v>51</v>
      </c>
    </row>
    <row r="690" spans="1:37" x14ac:dyDescent="0.2">
      <c r="A690" t="str">
        <f t="shared" si="10"/>
        <v>Burns Motor Company</v>
      </c>
      <c r="B690" t="s">
        <v>144</v>
      </c>
      <c r="C690" s="1">
        <v>45777</v>
      </c>
      <c r="D690" t="s">
        <v>1901</v>
      </c>
      <c r="E690" t="s">
        <v>1902</v>
      </c>
      <c r="F690">
        <v>0</v>
      </c>
      <c r="G690">
        <v>0</v>
      </c>
      <c r="H690">
        <v>47</v>
      </c>
      <c r="I690">
        <v>58</v>
      </c>
      <c r="J690">
        <v>47</v>
      </c>
      <c r="K690">
        <v>4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400</v>
      </c>
      <c r="W690">
        <v>1160</v>
      </c>
      <c r="X690">
        <v>470</v>
      </c>
      <c r="Y690">
        <v>0</v>
      </c>
      <c r="Z690">
        <v>0</v>
      </c>
      <c r="AA690">
        <v>0</v>
      </c>
      <c r="AB690">
        <v>2030</v>
      </c>
      <c r="AC690" t="s">
        <v>147</v>
      </c>
      <c r="AD690" t="s">
        <v>161</v>
      </c>
      <c r="AE690">
        <v>11746</v>
      </c>
      <c r="AF690" t="s">
        <v>178</v>
      </c>
      <c r="AG690" t="s">
        <v>162</v>
      </c>
      <c r="AH690">
        <v>302</v>
      </c>
      <c r="AI690" t="b">
        <v>1</v>
      </c>
      <c r="AJ690">
        <v>39</v>
      </c>
      <c r="AK690">
        <v>48</v>
      </c>
    </row>
    <row r="691" spans="1:37" x14ac:dyDescent="0.2">
      <c r="A691" t="str">
        <f t="shared" si="10"/>
        <v>Burns Motor Company</v>
      </c>
      <c r="B691" t="s">
        <v>144</v>
      </c>
      <c r="C691" s="1">
        <v>45777</v>
      </c>
      <c r="D691" t="s">
        <v>1903</v>
      </c>
      <c r="E691" t="s">
        <v>1904</v>
      </c>
      <c r="F691">
        <v>0</v>
      </c>
      <c r="G691">
        <v>0</v>
      </c>
      <c r="H691">
        <v>37</v>
      </c>
      <c r="I691">
        <v>43</v>
      </c>
      <c r="J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400</v>
      </c>
      <c r="W691">
        <v>860</v>
      </c>
      <c r="X691">
        <v>0</v>
      </c>
      <c r="Y691">
        <v>0</v>
      </c>
      <c r="Z691">
        <v>0</v>
      </c>
      <c r="AA691">
        <v>0</v>
      </c>
      <c r="AB691">
        <v>1260</v>
      </c>
      <c r="AC691" t="s">
        <v>147</v>
      </c>
      <c r="AD691" t="s">
        <v>161</v>
      </c>
      <c r="AE691">
        <v>11780</v>
      </c>
      <c r="AF691" t="s">
        <v>178</v>
      </c>
      <c r="AG691" t="s">
        <v>162</v>
      </c>
      <c r="AH691">
        <v>302</v>
      </c>
      <c r="AI691" t="b">
        <v>1</v>
      </c>
      <c r="AJ691">
        <v>31</v>
      </c>
      <c r="AK691">
        <v>37</v>
      </c>
    </row>
    <row r="692" spans="1:37" x14ac:dyDescent="0.2">
      <c r="A692" t="str">
        <f t="shared" si="10"/>
        <v>Georgica Auto Holdings</v>
      </c>
      <c r="B692" t="s">
        <v>144</v>
      </c>
      <c r="C692" s="1">
        <v>45777</v>
      </c>
      <c r="D692" t="s">
        <v>1905</v>
      </c>
      <c r="E692" t="s">
        <v>1906</v>
      </c>
      <c r="F692">
        <v>0</v>
      </c>
      <c r="G692">
        <v>0</v>
      </c>
      <c r="H692">
        <v>13</v>
      </c>
      <c r="I692">
        <v>36</v>
      </c>
      <c r="J692">
        <v>13</v>
      </c>
      <c r="L692">
        <v>0</v>
      </c>
      <c r="M692">
        <v>13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400</v>
      </c>
      <c r="W692">
        <v>720</v>
      </c>
      <c r="X692">
        <v>130</v>
      </c>
      <c r="Y692">
        <v>0</v>
      </c>
      <c r="Z692">
        <v>65</v>
      </c>
      <c r="AA692">
        <v>0</v>
      </c>
      <c r="AB692">
        <v>1315</v>
      </c>
      <c r="AC692" t="s">
        <v>147</v>
      </c>
      <c r="AD692" t="s">
        <v>161</v>
      </c>
      <c r="AE692">
        <v>11968</v>
      </c>
      <c r="AF692" t="s">
        <v>178</v>
      </c>
      <c r="AG692" t="s">
        <v>1733</v>
      </c>
      <c r="AH692">
        <v>9999</v>
      </c>
      <c r="AI692" t="b">
        <v>1</v>
      </c>
      <c r="AJ692">
        <v>12</v>
      </c>
      <c r="AK692">
        <v>13</v>
      </c>
    </row>
    <row r="693" spans="1:37" x14ac:dyDescent="0.2">
      <c r="A693" t="str">
        <f t="shared" si="10"/>
        <v>Alpha Auto Group</v>
      </c>
      <c r="B693" t="s">
        <v>144</v>
      </c>
      <c r="C693" s="1">
        <v>45777</v>
      </c>
      <c r="D693" t="s">
        <v>1907</v>
      </c>
      <c r="E693" t="s">
        <v>1908</v>
      </c>
      <c r="F693">
        <v>0</v>
      </c>
      <c r="G693">
        <v>0</v>
      </c>
      <c r="H693">
        <v>78</v>
      </c>
      <c r="I693">
        <v>145</v>
      </c>
      <c r="J693">
        <v>78</v>
      </c>
      <c r="K693">
        <v>33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400</v>
      </c>
      <c r="W693">
        <v>2900</v>
      </c>
      <c r="X693">
        <v>780</v>
      </c>
      <c r="Y693">
        <v>0</v>
      </c>
      <c r="Z693">
        <v>0</v>
      </c>
      <c r="AA693">
        <v>0</v>
      </c>
      <c r="AB693">
        <v>4080</v>
      </c>
      <c r="AC693" t="s">
        <v>147</v>
      </c>
      <c r="AD693" t="s">
        <v>161</v>
      </c>
      <c r="AE693">
        <v>11021</v>
      </c>
      <c r="AF693" t="s">
        <v>178</v>
      </c>
      <c r="AG693" t="s">
        <v>1909</v>
      </c>
      <c r="AH693">
        <v>9999</v>
      </c>
      <c r="AI693" t="b">
        <v>1</v>
      </c>
      <c r="AJ693">
        <v>78</v>
      </c>
      <c r="AK693">
        <v>88</v>
      </c>
    </row>
    <row r="694" spans="1:37" x14ac:dyDescent="0.2">
      <c r="A694" t="str">
        <f t="shared" si="10"/>
        <v>Legend Auto Group</v>
      </c>
      <c r="B694" t="s">
        <v>144</v>
      </c>
      <c r="C694" s="1">
        <v>45777</v>
      </c>
      <c r="D694" t="s">
        <v>1910</v>
      </c>
      <c r="E694" t="s">
        <v>1911</v>
      </c>
      <c r="F694">
        <v>0</v>
      </c>
      <c r="G694">
        <v>0</v>
      </c>
      <c r="H694">
        <v>15</v>
      </c>
      <c r="I694">
        <v>17</v>
      </c>
      <c r="J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400</v>
      </c>
      <c r="W694">
        <v>340</v>
      </c>
      <c r="X694">
        <v>0</v>
      </c>
      <c r="Y694">
        <v>0</v>
      </c>
      <c r="Z694">
        <v>0</v>
      </c>
      <c r="AA694">
        <v>0</v>
      </c>
      <c r="AB694">
        <v>740</v>
      </c>
      <c r="AC694" t="s">
        <v>147</v>
      </c>
      <c r="AD694" t="s">
        <v>161</v>
      </c>
      <c r="AE694">
        <v>11758</v>
      </c>
      <c r="AF694" t="s">
        <v>178</v>
      </c>
      <c r="AG694" t="s">
        <v>477</v>
      </c>
      <c r="AH694">
        <v>793</v>
      </c>
      <c r="AI694" t="b">
        <v>1</v>
      </c>
      <c r="AJ694">
        <v>14</v>
      </c>
      <c r="AK694">
        <v>15</v>
      </c>
    </row>
    <row r="695" spans="1:37" x14ac:dyDescent="0.2">
      <c r="A695" t="str">
        <f t="shared" si="10"/>
        <v>Ciocca Dealerships</v>
      </c>
      <c r="B695" t="s">
        <v>144</v>
      </c>
      <c r="C695" s="1">
        <v>45777</v>
      </c>
      <c r="D695" t="s">
        <v>1912</v>
      </c>
      <c r="E695" t="s">
        <v>1913</v>
      </c>
      <c r="F695">
        <v>0</v>
      </c>
      <c r="G695">
        <v>0</v>
      </c>
      <c r="H695">
        <v>36</v>
      </c>
      <c r="I695">
        <v>56</v>
      </c>
      <c r="J695">
        <v>36</v>
      </c>
      <c r="K695">
        <v>22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400</v>
      </c>
      <c r="W695">
        <v>1120</v>
      </c>
      <c r="X695">
        <v>360</v>
      </c>
      <c r="Y695">
        <v>0</v>
      </c>
      <c r="Z695">
        <v>0</v>
      </c>
      <c r="AA695">
        <v>0</v>
      </c>
      <c r="AB695">
        <v>1880</v>
      </c>
      <c r="AC695" t="s">
        <v>147</v>
      </c>
      <c r="AD695" t="s">
        <v>287</v>
      </c>
      <c r="AE695">
        <v>18103</v>
      </c>
      <c r="AF695" t="s">
        <v>178</v>
      </c>
      <c r="AG695" t="s">
        <v>85</v>
      </c>
      <c r="AH695">
        <v>59</v>
      </c>
      <c r="AI695" t="b">
        <v>1</v>
      </c>
      <c r="AJ695">
        <v>22</v>
      </c>
      <c r="AK695">
        <v>34</v>
      </c>
    </row>
    <row r="696" spans="1:37" x14ac:dyDescent="0.2">
      <c r="A696" t="str">
        <f t="shared" si="10"/>
        <v>Georgica Auto Holdings</v>
      </c>
      <c r="B696" t="s">
        <v>144</v>
      </c>
      <c r="C696" s="1">
        <v>45777</v>
      </c>
      <c r="D696" t="s">
        <v>1914</v>
      </c>
      <c r="E696" t="s">
        <v>1915</v>
      </c>
      <c r="F696">
        <v>0</v>
      </c>
      <c r="G696">
        <v>0</v>
      </c>
      <c r="H696">
        <v>18</v>
      </c>
      <c r="I696">
        <v>35</v>
      </c>
      <c r="J696">
        <v>18</v>
      </c>
      <c r="K696">
        <v>10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400</v>
      </c>
      <c r="W696">
        <v>700</v>
      </c>
      <c r="X696">
        <v>180</v>
      </c>
      <c r="Y696">
        <v>0</v>
      </c>
      <c r="Z696">
        <v>0</v>
      </c>
      <c r="AA696">
        <v>0</v>
      </c>
      <c r="AB696">
        <v>1280</v>
      </c>
      <c r="AC696" t="s">
        <v>147</v>
      </c>
      <c r="AD696" t="s">
        <v>287</v>
      </c>
      <c r="AE696">
        <v>19428</v>
      </c>
      <c r="AF696" t="s">
        <v>178</v>
      </c>
      <c r="AG696" t="s">
        <v>1733</v>
      </c>
      <c r="AH696">
        <v>9999</v>
      </c>
      <c r="AI696" t="b">
        <v>1</v>
      </c>
      <c r="AJ696">
        <v>17</v>
      </c>
      <c r="AK696">
        <v>18</v>
      </c>
    </row>
    <row r="697" spans="1:37" x14ac:dyDescent="0.2">
      <c r="A697" t="str">
        <f t="shared" si="10"/>
        <v>Penske Automotive Group</v>
      </c>
      <c r="B697" t="s">
        <v>144</v>
      </c>
      <c r="C697" s="1">
        <v>45777</v>
      </c>
      <c r="D697" t="s">
        <v>1916</v>
      </c>
      <c r="E697" t="s">
        <v>1917</v>
      </c>
      <c r="F697">
        <v>0</v>
      </c>
      <c r="G697">
        <v>0</v>
      </c>
      <c r="H697">
        <v>31</v>
      </c>
      <c r="I697">
        <v>45</v>
      </c>
      <c r="J697">
        <v>31</v>
      </c>
      <c r="K697">
        <v>28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400</v>
      </c>
      <c r="W697">
        <v>900</v>
      </c>
      <c r="X697">
        <v>310</v>
      </c>
      <c r="Y697">
        <v>0</v>
      </c>
      <c r="Z697">
        <v>0</v>
      </c>
      <c r="AA697">
        <v>0</v>
      </c>
      <c r="AB697">
        <v>1610</v>
      </c>
      <c r="AC697" t="s">
        <v>147</v>
      </c>
      <c r="AD697" t="s">
        <v>156</v>
      </c>
      <c r="AE697">
        <v>8012</v>
      </c>
      <c r="AF697" t="s">
        <v>178</v>
      </c>
      <c r="AG697" t="s">
        <v>60</v>
      </c>
      <c r="AH697">
        <v>7</v>
      </c>
      <c r="AI697" t="b">
        <v>1</v>
      </c>
      <c r="AJ697">
        <v>30</v>
      </c>
      <c r="AK697">
        <v>33</v>
      </c>
    </row>
    <row r="698" spans="1:37" x14ac:dyDescent="0.2">
      <c r="A698" t="str">
        <f t="shared" si="10"/>
        <v>Sloane Automotive Group</v>
      </c>
      <c r="B698" t="s">
        <v>144</v>
      </c>
      <c r="C698" s="1">
        <v>45777</v>
      </c>
      <c r="D698" t="s">
        <v>1918</v>
      </c>
      <c r="E698" t="s">
        <v>1919</v>
      </c>
      <c r="F698">
        <v>0</v>
      </c>
      <c r="G698">
        <v>0</v>
      </c>
      <c r="H698">
        <v>37</v>
      </c>
      <c r="I698">
        <v>44</v>
      </c>
      <c r="J698">
        <v>37</v>
      </c>
      <c r="K698">
        <v>18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400</v>
      </c>
      <c r="W698">
        <v>880</v>
      </c>
      <c r="X698">
        <v>370</v>
      </c>
      <c r="Y698">
        <v>0</v>
      </c>
      <c r="Z698">
        <v>0</v>
      </c>
      <c r="AA698">
        <v>0</v>
      </c>
      <c r="AB698">
        <v>1650</v>
      </c>
      <c r="AC698" t="s">
        <v>147</v>
      </c>
      <c r="AD698" t="s">
        <v>287</v>
      </c>
      <c r="AE698">
        <v>18976</v>
      </c>
      <c r="AF698" t="s">
        <v>178</v>
      </c>
      <c r="AG698" t="s">
        <v>1920</v>
      </c>
      <c r="AH698">
        <v>229</v>
      </c>
      <c r="AI698" t="b">
        <v>1</v>
      </c>
      <c r="AJ698">
        <v>36</v>
      </c>
      <c r="AK698">
        <v>37</v>
      </c>
    </row>
    <row r="699" spans="1:37" x14ac:dyDescent="0.2">
      <c r="A699" t="str">
        <f t="shared" si="10"/>
        <v>Winner Automotive Group</v>
      </c>
      <c r="B699" t="s">
        <v>144</v>
      </c>
      <c r="C699" s="1">
        <v>45777</v>
      </c>
      <c r="D699" t="s">
        <v>1921</v>
      </c>
      <c r="E699" t="s">
        <v>1922</v>
      </c>
      <c r="F699">
        <v>0</v>
      </c>
      <c r="G699">
        <v>0</v>
      </c>
      <c r="H699">
        <v>34</v>
      </c>
      <c r="I699">
        <v>54</v>
      </c>
      <c r="J699">
        <v>34</v>
      </c>
      <c r="K699">
        <v>21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400</v>
      </c>
      <c r="W699">
        <v>1080</v>
      </c>
      <c r="X699">
        <v>340</v>
      </c>
      <c r="Y699">
        <v>0</v>
      </c>
      <c r="Z699">
        <v>0</v>
      </c>
      <c r="AA699">
        <v>0</v>
      </c>
      <c r="AB699">
        <v>1820</v>
      </c>
      <c r="AC699" t="s">
        <v>147</v>
      </c>
      <c r="AD699" t="s">
        <v>1923</v>
      </c>
      <c r="AE699">
        <v>19806</v>
      </c>
      <c r="AF699" t="s">
        <v>178</v>
      </c>
      <c r="AG699" t="s">
        <v>1924</v>
      </c>
      <c r="AH699">
        <v>880</v>
      </c>
      <c r="AI699" t="b">
        <v>1</v>
      </c>
      <c r="AJ699">
        <v>31</v>
      </c>
      <c r="AK699">
        <v>35</v>
      </c>
    </row>
    <row r="700" spans="1:37" x14ac:dyDescent="0.2">
      <c r="A700" t="str">
        <f t="shared" si="10"/>
        <v>Burlington Auto Group</v>
      </c>
      <c r="B700" t="s">
        <v>144</v>
      </c>
      <c r="C700" s="1">
        <v>45777</v>
      </c>
      <c r="D700" t="s">
        <v>1925</v>
      </c>
      <c r="E700" t="s">
        <v>1926</v>
      </c>
      <c r="F700">
        <v>0</v>
      </c>
      <c r="G700">
        <v>0</v>
      </c>
      <c r="H700">
        <v>41</v>
      </c>
      <c r="I700">
        <v>41</v>
      </c>
      <c r="J700">
        <v>41</v>
      </c>
      <c r="K700">
        <v>16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400</v>
      </c>
      <c r="W700">
        <v>820</v>
      </c>
      <c r="X700">
        <v>410</v>
      </c>
      <c r="Y700">
        <v>0</v>
      </c>
      <c r="Z700">
        <v>0</v>
      </c>
      <c r="AA700">
        <v>0</v>
      </c>
      <c r="AB700">
        <v>1630</v>
      </c>
      <c r="AC700" t="s">
        <v>147</v>
      </c>
      <c r="AD700" t="s">
        <v>287</v>
      </c>
      <c r="AE700">
        <v>18702</v>
      </c>
      <c r="AF700" t="s">
        <v>178</v>
      </c>
      <c r="AG700" t="s">
        <v>1927</v>
      </c>
      <c r="AH700">
        <v>9999</v>
      </c>
      <c r="AI700" t="b">
        <v>1</v>
      </c>
      <c r="AJ700">
        <v>35</v>
      </c>
      <c r="AK700">
        <v>41</v>
      </c>
    </row>
    <row r="701" spans="1:37" x14ac:dyDescent="0.2">
      <c r="A701">
        <f t="shared" si="10"/>
        <v>0</v>
      </c>
      <c r="B701" t="s">
        <v>144</v>
      </c>
      <c r="C701" s="1">
        <v>45777</v>
      </c>
      <c r="D701" t="s">
        <v>1928</v>
      </c>
      <c r="E701" t="s">
        <v>1929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400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400</v>
      </c>
      <c r="AC701" t="s">
        <v>147</v>
      </c>
      <c r="AD701" t="s">
        <v>287</v>
      </c>
      <c r="AE701">
        <v>16509</v>
      </c>
      <c r="AF701" t="s">
        <v>178</v>
      </c>
      <c r="AH701">
        <v>9999</v>
      </c>
      <c r="AI701" t="b">
        <v>0</v>
      </c>
      <c r="AJ701">
        <v>0</v>
      </c>
    </row>
    <row r="702" spans="1:37" x14ac:dyDescent="0.2">
      <c r="A702" t="str">
        <f t="shared" si="10"/>
        <v>Autohaus Lancaster, Inc.</v>
      </c>
      <c r="B702" t="s">
        <v>144</v>
      </c>
      <c r="C702" s="1">
        <v>45777</v>
      </c>
      <c r="D702" t="s">
        <v>1930</v>
      </c>
      <c r="E702" t="s">
        <v>1931</v>
      </c>
      <c r="F702">
        <v>0</v>
      </c>
      <c r="G702">
        <v>0</v>
      </c>
      <c r="H702">
        <v>32</v>
      </c>
      <c r="I702">
        <v>37</v>
      </c>
      <c r="J702">
        <v>32</v>
      </c>
      <c r="K702">
        <v>4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400</v>
      </c>
      <c r="W702">
        <v>740</v>
      </c>
      <c r="X702">
        <v>320</v>
      </c>
      <c r="Y702">
        <v>0</v>
      </c>
      <c r="Z702">
        <v>0</v>
      </c>
      <c r="AA702">
        <v>0</v>
      </c>
      <c r="AB702">
        <v>1460</v>
      </c>
      <c r="AC702" t="s">
        <v>147</v>
      </c>
      <c r="AD702" t="s">
        <v>287</v>
      </c>
      <c r="AE702">
        <v>17601</v>
      </c>
      <c r="AF702" t="s">
        <v>178</v>
      </c>
      <c r="AG702" t="s">
        <v>1932</v>
      </c>
      <c r="AH702">
        <v>1861</v>
      </c>
      <c r="AI702" t="b">
        <v>1</v>
      </c>
      <c r="AJ702">
        <v>29</v>
      </c>
      <c r="AK702">
        <v>32</v>
      </c>
    </row>
    <row r="703" spans="1:37" x14ac:dyDescent="0.2">
      <c r="A703" t="str">
        <f t="shared" si="10"/>
        <v>Sun Motor Cars</v>
      </c>
      <c r="B703" t="s">
        <v>144</v>
      </c>
      <c r="C703" s="1">
        <v>45777</v>
      </c>
      <c r="D703" t="s">
        <v>1933</v>
      </c>
      <c r="E703" t="s">
        <v>1934</v>
      </c>
      <c r="F703">
        <v>0</v>
      </c>
      <c r="G703">
        <v>0</v>
      </c>
      <c r="H703">
        <v>45</v>
      </c>
      <c r="I703">
        <v>44</v>
      </c>
      <c r="J703">
        <v>45</v>
      </c>
      <c r="K703">
        <v>18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400</v>
      </c>
      <c r="W703">
        <v>880</v>
      </c>
      <c r="X703">
        <v>450</v>
      </c>
      <c r="Y703">
        <v>0</v>
      </c>
      <c r="Z703">
        <v>0</v>
      </c>
      <c r="AA703">
        <v>0</v>
      </c>
      <c r="AB703">
        <v>1730</v>
      </c>
      <c r="AC703" t="s">
        <v>147</v>
      </c>
      <c r="AD703" t="s">
        <v>287</v>
      </c>
      <c r="AE703">
        <v>17050</v>
      </c>
      <c r="AF703" t="s">
        <v>178</v>
      </c>
      <c r="AG703" t="s">
        <v>1935</v>
      </c>
      <c r="AH703">
        <v>1465</v>
      </c>
      <c r="AI703" t="b">
        <v>1</v>
      </c>
      <c r="AJ703">
        <v>42</v>
      </c>
      <c r="AK703">
        <v>45</v>
      </c>
    </row>
    <row r="704" spans="1:37" x14ac:dyDescent="0.2">
      <c r="A704" t="str">
        <f t="shared" si="10"/>
        <v>#1 Cochran Automotive</v>
      </c>
      <c r="B704" t="s">
        <v>144</v>
      </c>
      <c r="C704" s="1">
        <v>45777</v>
      </c>
      <c r="D704" t="s">
        <v>1936</v>
      </c>
      <c r="E704" t="s">
        <v>1937</v>
      </c>
      <c r="F704">
        <v>0</v>
      </c>
      <c r="G704">
        <v>0</v>
      </c>
      <c r="H704">
        <v>32</v>
      </c>
      <c r="I704">
        <v>66</v>
      </c>
      <c r="J704">
        <v>32</v>
      </c>
      <c r="K704">
        <v>4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400</v>
      </c>
      <c r="W704">
        <v>1320</v>
      </c>
      <c r="X704">
        <v>320</v>
      </c>
      <c r="Y704">
        <v>0</v>
      </c>
      <c r="Z704">
        <v>0</v>
      </c>
      <c r="AA704">
        <v>0</v>
      </c>
      <c r="AB704">
        <v>2040</v>
      </c>
      <c r="AC704" t="s">
        <v>147</v>
      </c>
      <c r="AD704" t="s">
        <v>287</v>
      </c>
      <c r="AE704">
        <v>15222</v>
      </c>
      <c r="AF704" t="s">
        <v>178</v>
      </c>
      <c r="AG704" t="s">
        <v>82</v>
      </c>
      <c r="AH704">
        <v>137</v>
      </c>
      <c r="AI704" t="b">
        <v>1</v>
      </c>
      <c r="AJ704">
        <v>30</v>
      </c>
      <c r="AK704">
        <v>34</v>
      </c>
    </row>
    <row r="705" spans="1:37" x14ac:dyDescent="0.2">
      <c r="A705" t="str">
        <f t="shared" si="10"/>
        <v>Garber Automotive Group</v>
      </c>
      <c r="B705" t="s">
        <v>144</v>
      </c>
      <c r="C705" s="1">
        <v>45777</v>
      </c>
      <c r="D705" t="s">
        <v>1938</v>
      </c>
      <c r="E705" t="s">
        <v>1939</v>
      </c>
      <c r="F705">
        <v>0</v>
      </c>
      <c r="G705">
        <v>0</v>
      </c>
      <c r="H705">
        <v>31</v>
      </c>
      <c r="I705">
        <v>26</v>
      </c>
      <c r="J705">
        <v>31</v>
      </c>
      <c r="K705">
        <v>17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400</v>
      </c>
      <c r="W705">
        <v>520</v>
      </c>
      <c r="X705">
        <v>310</v>
      </c>
      <c r="Y705">
        <v>0</v>
      </c>
      <c r="Z705">
        <v>0</v>
      </c>
      <c r="AA705">
        <v>0</v>
      </c>
      <c r="AB705">
        <v>1230</v>
      </c>
      <c r="AC705" t="s">
        <v>147</v>
      </c>
      <c r="AD705" t="s">
        <v>161</v>
      </c>
      <c r="AE705">
        <v>14623</v>
      </c>
      <c r="AF705" t="s">
        <v>178</v>
      </c>
      <c r="AG705" t="s">
        <v>100</v>
      </c>
      <c r="AH705">
        <v>138</v>
      </c>
      <c r="AI705" t="b">
        <v>0</v>
      </c>
      <c r="AJ705">
        <v>28</v>
      </c>
      <c r="AK705">
        <v>31</v>
      </c>
    </row>
    <row r="706" spans="1:37" x14ac:dyDescent="0.2">
      <c r="A706" t="str">
        <f t="shared" si="10"/>
        <v>#1 Cochran Automotive</v>
      </c>
      <c r="B706" t="s">
        <v>144</v>
      </c>
      <c r="C706" s="1">
        <v>45777</v>
      </c>
      <c r="D706" t="s">
        <v>1940</v>
      </c>
      <c r="E706" t="s">
        <v>1941</v>
      </c>
      <c r="F706">
        <v>0</v>
      </c>
      <c r="G706">
        <v>0</v>
      </c>
      <c r="H706">
        <v>21</v>
      </c>
      <c r="I706">
        <v>16</v>
      </c>
      <c r="J706">
        <v>21</v>
      </c>
      <c r="K706">
        <v>6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400</v>
      </c>
      <c r="W706">
        <v>320</v>
      </c>
      <c r="X706">
        <v>210</v>
      </c>
      <c r="Y706">
        <v>0</v>
      </c>
      <c r="Z706">
        <v>0</v>
      </c>
      <c r="AA706">
        <v>0</v>
      </c>
      <c r="AB706">
        <v>930</v>
      </c>
      <c r="AC706" t="s">
        <v>147</v>
      </c>
      <c r="AD706" t="s">
        <v>287</v>
      </c>
      <c r="AE706">
        <v>15146</v>
      </c>
      <c r="AF706" t="s">
        <v>178</v>
      </c>
      <c r="AG706" t="s">
        <v>82</v>
      </c>
      <c r="AH706">
        <v>137</v>
      </c>
      <c r="AI706" t="b">
        <v>1</v>
      </c>
      <c r="AJ706">
        <v>21</v>
      </c>
      <c r="AK706">
        <v>22</v>
      </c>
    </row>
    <row r="707" spans="1:37" x14ac:dyDescent="0.2">
      <c r="A707" t="str">
        <f t="shared" ref="A707:A770" si="11">AG707</f>
        <v>Sewickley Cars</v>
      </c>
      <c r="B707" t="s">
        <v>144</v>
      </c>
      <c r="C707" s="1">
        <v>45777</v>
      </c>
      <c r="D707" t="s">
        <v>1942</v>
      </c>
      <c r="E707" t="s">
        <v>1943</v>
      </c>
      <c r="F707">
        <v>0</v>
      </c>
      <c r="G707">
        <v>0</v>
      </c>
      <c r="H707">
        <v>119</v>
      </c>
      <c r="I707">
        <v>151</v>
      </c>
      <c r="J707">
        <v>119</v>
      </c>
      <c r="K707">
        <v>27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400</v>
      </c>
      <c r="W707">
        <v>3020</v>
      </c>
      <c r="X707">
        <v>1190</v>
      </c>
      <c r="Y707">
        <v>0</v>
      </c>
      <c r="Z707">
        <v>0</v>
      </c>
      <c r="AA707">
        <v>0</v>
      </c>
      <c r="AB707">
        <v>4610</v>
      </c>
      <c r="AC707" t="s">
        <v>147</v>
      </c>
      <c r="AD707" t="s">
        <v>287</v>
      </c>
      <c r="AE707">
        <v>15143</v>
      </c>
      <c r="AF707" t="s">
        <v>178</v>
      </c>
      <c r="AG707" t="s">
        <v>1944</v>
      </c>
      <c r="AH707">
        <v>1876</v>
      </c>
      <c r="AI707" t="b">
        <v>1</v>
      </c>
      <c r="AJ707">
        <v>119</v>
      </c>
      <c r="AK707">
        <v>120</v>
      </c>
    </row>
    <row r="708" spans="1:37" x14ac:dyDescent="0.2">
      <c r="A708" t="str">
        <f t="shared" si="11"/>
        <v>#1 Cochran Automotive</v>
      </c>
      <c r="B708" t="s">
        <v>144</v>
      </c>
      <c r="C708" s="1">
        <v>45777</v>
      </c>
      <c r="D708" t="s">
        <v>1945</v>
      </c>
      <c r="E708" t="s">
        <v>1946</v>
      </c>
      <c r="F708">
        <v>0</v>
      </c>
      <c r="G708">
        <v>0</v>
      </c>
      <c r="H708">
        <v>28</v>
      </c>
      <c r="I708">
        <v>38</v>
      </c>
      <c r="J708">
        <v>28</v>
      </c>
      <c r="K708">
        <v>8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400</v>
      </c>
      <c r="W708">
        <v>760</v>
      </c>
      <c r="X708">
        <v>280</v>
      </c>
      <c r="Y708">
        <v>0</v>
      </c>
      <c r="Z708">
        <v>0</v>
      </c>
      <c r="AA708">
        <v>0</v>
      </c>
      <c r="AB708">
        <v>1440</v>
      </c>
      <c r="AC708" t="s">
        <v>147</v>
      </c>
      <c r="AD708" t="s">
        <v>287</v>
      </c>
      <c r="AE708">
        <v>15301</v>
      </c>
      <c r="AF708" t="s">
        <v>178</v>
      </c>
      <c r="AG708" t="s">
        <v>82</v>
      </c>
      <c r="AH708">
        <v>137</v>
      </c>
      <c r="AI708" t="b">
        <v>1</v>
      </c>
      <c r="AJ708">
        <v>27</v>
      </c>
      <c r="AK708">
        <v>28</v>
      </c>
    </row>
    <row r="709" spans="1:37" x14ac:dyDescent="0.2">
      <c r="A709" t="str">
        <f t="shared" si="11"/>
        <v>Herb Chambers Cos.</v>
      </c>
      <c r="B709" t="s">
        <v>144</v>
      </c>
      <c r="C709" s="1">
        <v>45777</v>
      </c>
      <c r="D709" t="s">
        <v>1947</v>
      </c>
      <c r="E709" t="s">
        <v>1948</v>
      </c>
      <c r="F709">
        <v>0</v>
      </c>
      <c r="G709">
        <v>0</v>
      </c>
      <c r="H709">
        <v>74</v>
      </c>
      <c r="I709">
        <v>70</v>
      </c>
      <c r="J709">
        <v>74</v>
      </c>
      <c r="K709">
        <v>34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400</v>
      </c>
      <c r="W709">
        <v>1400</v>
      </c>
      <c r="X709">
        <v>740</v>
      </c>
      <c r="Y709">
        <v>0</v>
      </c>
      <c r="Z709">
        <v>0</v>
      </c>
      <c r="AA709">
        <v>0</v>
      </c>
      <c r="AB709">
        <v>2540</v>
      </c>
      <c r="AC709" t="s">
        <v>147</v>
      </c>
      <c r="AD709" t="s">
        <v>152</v>
      </c>
      <c r="AE709">
        <v>2445</v>
      </c>
      <c r="AF709" t="s">
        <v>178</v>
      </c>
      <c r="AG709" t="s">
        <v>76</v>
      </c>
      <c r="AH709">
        <v>24</v>
      </c>
      <c r="AI709" t="b">
        <v>1</v>
      </c>
      <c r="AJ709">
        <v>73</v>
      </c>
      <c r="AK709">
        <v>78</v>
      </c>
    </row>
    <row r="710" spans="1:37" x14ac:dyDescent="0.2">
      <c r="A710" t="str">
        <f t="shared" si="11"/>
        <v>Herb Chambers Cos.</v>
      </c>
      <c r="B710" t="s">
        <v>144</v>
      </c>
      <c r="C710" s="1">
        <v>45777</v>
      </c>
      <c r="D710" t="s">
        <v>1949</v>
      </c>
      <c r="E710" t="s">
        <v>1950</v>
      </c>
      <c r="F710">
        <v>0</v>
      </c>
      <c r="G710">
        <v>0</v>
      </c>
      <c r="H710">
        <v>93</v>
      </c>
      <c r="I710">
        <v>95</v>
      </c>
      <c r="J710">
        <v>93</v>
      </c>
      <c r="K710">
        <v>37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400</v>
      </c>
      <c r="W710">
        <v>1900</v>
      </c>
      <c r="X710">
        <v>930</v>
      </c>
      <c r="Y710">
        <v>0</v>
      </c>
      <c r="Z710">
        <v>0</v>
      </c>
      <c r="AA710">
        <v>0</v>
      </c>
      <c r="AB710">
        <v>3230</v>
      </c>
      <c r="AC710" t="s">
        <v>147</v>
      </c>
      <c r="AD710" t="s">
        <v>152</v>
      </c>
      <c r="AE710">
        <v>1803</v>
      </c>
      <c r="AF710" t="s">
        <v>178</v>
      </c>
      <c r="AG710" t="s">
        <v>76</v>
      </c>
      <c r="AH710">
        <v>24</v>
      </c>
      <c r="AI710" t="b">
        <v>1</v>
      </c>
      <c r="AJ710">
        <v>92</v>
      </c>
      <c r="AK710">
        <v>93</v>
      </c>
    </row>
    <row r="711" spans="1:37" x14ac:dyDescent="0.2">
      <c r="A711" t="str">
        <f t="shared" si="11"/>
        <v>Bernardi Auto Group</v>
      </c>
      <c r="B711" t="s">
        <v>144</v>
      </c>
      <c r="C711" s="1">
        <v>45777</v>
      </c>
      <c r="D711" t="s">
        <v>1951</v>
      </c>
      <c r="E711" t="s">
        <v>1952</v>
      </c>
      <c r="F711">
        <v>0</v>
      </c>
      <c r="G711">
        <v>0</v>
      </c>
      <c r="H711">
        <v>75</v>
      </c>
      <c r="I711">
        <v>115</v>
      </c>
      <c r="J711">
        <v>75</v>
      </c>
      <c r="K711">
        <v>53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400</v>
      </c>
      <c r="W711">
        <v>2300</v>
      </c>
      <c r="X711">
        <v>750</v>
      </c>
      <c r="Y711">
        <v>0</v>
      </c>
      <c r="Z711">
        <v>0</v>
      </c>
      <c r="AA711">
        <v>0</v>
      </c>
      <c r="AB711">
        <v>3450</v>
      </c>
      <c r="AC711" t="s">
        <v>147</v>
      </c>
      <c r="AD711" t="s">
        <v>152</v>
      </c>
      <c r="AE711">
        <v>1760</v>
      </c>
      <c r="AF711" t="s">
        <v>178</v>
      </c>
      <c r="AG711" t="s">
        <v>1953</v>
      </c>
      <c r="AH711">
        <v>328</v>
      </c>
      <c r="AI711" t="b">
        <v>1</v>
      </c>
      <c r="AJ711">
        <v>75</v>
      </c>
      <c r="AK711">
        <v>76</v>
      </c>
    </row>
    <row r="712" spans="1:37" x14ac:dyDescent="0.2">
      <c r="A712" t="str">
        <f t="shared" si="11"/>
        <v>Village Automotive Group</v>
      </c>
      <c r="B712" t="s">
        <v>144</v>
      </c>
      <c r="C712" s="1">
        <v>45777</v>
      </c>
      <c r="D712" t="s">
        <v>1954</v>
      </c>
      <c r="E712" t="s">
        <v>1955</v>
      </c>
      <c r="F712">
        <v>0</v>
      </c>
      <c r="G712">
        <v>0</v>
      </c>
      <c r="H712">
        <v>63</v>
      </c>
      <c r="I712">
        <v>163</v>
      </c>
      <c r="J712">
        <v>63</v>
      </c>
      <c r="K712">
        <v>15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400</v>
      </c>
      <c r="W712">
        <v>3260</v>
      </c>
      <c r="X712">
        <v>630</v>
      </c>
      <c r="Y712">
        <v>0</v>
      </c>
      <c r="Z712">
        <v>0</v>
      </c>
      <c r="AA712">
        <v>0</v>
      </c>
      <c r="AB712">
        <v>4290</v>
      </c>
      <c r="AC712" t="s">
        <v>147</v>
      </c>
      <c r="AD712" t="s">
        <v>152</v>
      </c>
      <c r="AE712">
        <v>2061</v>
      </c>
      <c r="AF712" t="s">
        <v>178</v>
      </c>
      <c r="AG712" t="s">
        <v>1956</v>
      </c>
      <c r="AH712">
        <v>476</v>
      </c>
      <c r="AI712" t="b">
        <v>1</v>
      </c>
      <c r="AJ712">
        <v>56</v>
      </c>
      <c r="AK712">
        <v>66</v>
      </c>
    </row>
    <row r="713" spans="1:37" x14ac:dyDescent="0.2">
      <c r="A713" t="str">
        <f t="shared" si="11"/>
        <v>Lyon-Waugh Auto Group</v>
      </c>
      <c r="B713" t="s">
        <v>144</v>
      </c>
      <c r="C713" s="1">
        <v>45777</v>
      </c>
      <c r="D713" t="s">
        <v>1957</v>
      </c>
      <c r="E713" t="s">
        <v>1958</v>
      </c>
      <c r="F713">
        <v>0</v>
      </c>
      <c r="G713">
        <v>0</v>
      </c>
      <c r="H713">
        <v>62</v>
      </c>
      <c r="I713">
        <v>55</v>
      </c>
      <c r="J713">
        <v>62</v>
      </c>
      <c r="K713">
        <v>28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400</v>
      </c>
      <c r="W713">
        <v>1100</v>
      </c>
      <c r="X713">
        <v>620</v>
      </c>
      <c r="Y713">
        <v>0</v>
      </c>
      <c r="Z713">
        <v>0</v>
      </c>
      <c r="AA713">
        <v>0</v>
      </c>
      <c r="AB713">
        <v>2120</v>
      </c>
      <c r="AC713" t="s">
        <v>147</v>
      </c>
      <c r="AD713" t="s">
        <v>767</v>
      </c>
      <c r="AE713">
        <v>3060</v>
      </c>
      <c r="AF713" t="s">
        <v>178</v>
      </c>
      <c r="AG713" t="s">
        <v>1959</v>
      </c>
      <c r="AH713">
        <v>795</v>
      </c>
      <c r="AI713" t="b">
        <v>1</v>
      </c>
      <c r="AJ713">
        <v>57</v>
      </c>
      <c r="AK713">
        <v>66</v>
      </c>
    </row>
    <row r="714" spans="1:37" x14ac:dyDescent="0.2">
      <c r="A714" t="str">
        <f t="shared" si="11"/>
        <v>Group 1 Automotive</v>
      </c>
      <c r="B714" t="s">
        <v>144</v>
      </c>
      <c r="C714" s="1">
        <v>45777</v>
      </c>
      <c r="D714" t="s">
        <v>1960</v>
      </c>
      <c r="E714" t="s">
        <v>1961</v>
      </c>
      <c r="F714">
        <v>0</v>
      </c>
      <c r="G714">
        <v>0</v>
      </c>
      <c r="H714">
        <v>72</v>
      </c>
      <c r="I714">
        <v>90</v>
      </c>
      <c r="J714">
        <v>72</v>
      </c>
      <c r="K714">
        <v>34</v>
      </c>
      <c r="L714">
        <v>0</v>
      </c>
      <c r="M714">
        <v>72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400</v>
      </c>
      <c r="W714">
        <v>1800</v>
      </c>
      <c r="X714">
        <v>720</v>
      </c>
      <c r="Y714">
        <v>0</v>
      </c>
      <c r="Z714">
        <v>360</v>
      </c>
      <c r="AA714">
        <v>0</v>
      </c>
      <c r="AB714">
        <v>3280</v>
      </c>
      <c r="AC714" t="s">
        <v>147</v>
      </c>
      <c r="AD714" t="s">
        <v>152</v>
      </c>
      <c r="AE714">
        <v>1960</v>
      </c>
      <c r="AF714" t="s">
        <v>178</v>
      </c>
      <c r="AG714" t="s">
        <v>59</v>
      </c>
      <c r="AH714">
        <v>3</v>
      </c>
      <c r="AI714" t="b">
        <v>1</v>
      </c>
      <c r="AJ714">
        <v>67</v>
      </c>
      <c r="AK714">
        <v>77</v>
      </c>
    </row>
    <row r="715" spans="1:37" x14ac:dyDescent="0.2">
      <c r="A715" t="str">
        <f t="shared" si="11"/>
        <v>International Cars Ltd</v>
      </c>
      <c r="B715" t="s">
        <v>144</v>
      </c>
      <c r="C715" s="1">
        <v>45777</v>
      </c>
      <c r="D715" t="s">
        <v>1962</v>
      </c>
      <c r="E715" t="s">
        <v>1963</v>
      </c>
      <c r="F715">
        <v>0</v>
      </c>
      <c r="G715">
        <v>0</v>
      </c>
      <c r="H715">
        <v>44</v>
      </c>
      <c r="I715">
        <v>55</v>
      </c>
      <c r="J715">
        <v>44</v>
      </c>
      <c r="K715">
        <v>25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400</v>
      </c>
      <c r="W715">
        <v>1100</v>
      </c>
      <c r="X715">
        <v>440</v>
      </c>
      <c r="Y715">
        <v>0</v>
      </c>
      <c r="Z715">
        <v>0</v>
      </c>
      <c r="AA715">
        <v>0</v>
      </c>
      <c r="AB715">
        <v>1940</v>
      </c>
      <c r="AC715" t="s">
        <v>147</v>
      </c>
      <c r="AD715" t="s">
        <v>767</v>
      </c>
      <c r="AE715">
        <v>3885</v>
      </c>
      <c r="AF715" t="s">
        <v>178</v>
      </c>
      <c r="AG715" t="s">
        <v>1964</v>
      </c>
      <c r="AH715">
        <v>9999</v>
      </c>
      <c r="AI715" t="b">
        <v>1</v>
      </c>
      <c r="AJ715">
        <v>41</v>
      </c>
      <c r="AK715">
        <v>50</v>
      </c>
    </row>
    <row r="716" spans="1:37" x14ac:dyDescent="0.2">
      <c r="A716" t="str">
        <f t="shared" si="11"/>
        <v>Group 1 Automotive</v>
      </c>
      <c r="B716" t="s">
        <v>144</v>
      </c>
      <c r="C716" s="1">
        <v>45777</v>
      </c>
      <c r="D716" t="s">
        <v>1965</v>
      </c>
      <c r="E716" t="s">
        <v>1966</v>
      </c>
      <c r="F716">
        <v>0</v>
      </c>
      <c r="G716">
        <v>0</v>
      </c>
      <c r="H716">
        <v>71</v>
      </c>
      <c r="I716">
        <v>84</v>
      </c>
      <c r="J716">
        <v>71</v>
      </c>
      <c r="K716">
        <v>30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400</v>
      </c>
      <c r="W716">
        <v>1680</v>
      </c>
      <c r="X716">
        <v>710</v>
      </c>
      <c r="Y716">
        <v>0</v>
      </c>
      <c r="Z716">
        <v>0</v>
      </c>
      <c r="AA716">
        <v>0</v>
      </c>
      <c r="AB716">
        <v>2790</v>
      </c>
      <c r="AC716" t="s">
        <v>147</v>
      </c>
      <c r="AD716" t="s">
        <v>152</v>
      </c>
      <c r="AE716">
        <v>2090</v>
      </c>
      <c r="AF716" t="s">
        <v>178</v>
      </c>
      <c r="AG716" t="s">
        <v>59</v>
      </c>
      <c r="AH716">
        <v>3</v>
      </c>
      <c r="AI716" t="b">
        <v>1</v>
      </c>
      <c r="AJ716">
        <v>66</v>
      </c>
      <c r="AK716">
        <v>78</v>
      </c>
    </row>
    <row r="717" spans="1:37" x14ac:dyDescent="0.2">
      <c r="A717" t="str">
        <f t="shared" si="11"/>
        <v>Morong Auto</v>
      </c>
      <c r="B717" t="s">
        <v>144</v>
      </c>
      <c r="C717" s="1">
        <v>45777</v>
      </c>
      <c r="D717" t="s">
        <v>1967</v>
      </c>
      <c r="E717" t="s">
        <v>1968</v>
      </c>
      <c r="F717">
        <v>0</v>
      </c>
      <c r="G717">
        <v>0</v>
      </c>
      <c r="H717">
        <v>26</v>
      </c>
      <c r="I717">
        <v>41</v>
      </c>
      <c r="J717">
        <v>26</v>
      </c>
      <c r="K717">
        <v>9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400</v>
      </c>
      <c r="W717">
        <v>820</v>
      </c>
      <c r="X717">
        <v>260</v>
      </c>
      <c r="Y717">
        <v>0</v>
      </c>
      <c r="Z717">
        <v>0</v>
      </c>
      <c r="AA717">
        <v>0</v>
      </c>
      <c r="AB717">
        <v>1480</v>
      </c>
      <c r="AC717" t="s">
        <v>147</v>
      </c>
      <c r="AD717" t="s">
        <v>1969</v>
      </c>
      <c r="AE717">
        <v>4105</v>
      </c>
      <c r="AF717" t="s">
        <v>178</v>
      </c>
      <c r="AG717" t="s">
        <v>1970</v>
      </c>
      <c r="AH717">
        <v>995</v>
      </c>
      <c r="AI717" t="b">
        <v>1</v>
      </c>
      <c r="AJ717">
        <v>26</v>
      </c>
      <c r="AK717">
        <v>26</v>
      </c>
    </row>
    <row r="718" spans="1:37" x14ac:dyDescent="0.2">
      <c r="A718" t="str">
        <f t="shared" si="11"/>
        <v>The Albany Auto Group</v>
      </c>
      <c r="B718" t="s">
        <v>144</v>
      </c>
      <c r="C718" s="1">
        <v>45777</v>
      </c>
      <c r="D718" t="s">
        <v>1971</v>
      </c>
      <c r="E718" t="s">
        <v>1972</v>
      </c>
      <c r="F718">
        <v>0</v>
      </c>
      <c r="G718">
        <v>0</v>
      </c>
      <c r="H718">
        <v>36</v>
      </c>
      <c r="I718">
        <v>50</v>
      </c>
      <c r="J718">
        <v>36</v>
      </c>
      <c r="K718">
        <v>18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400</v>
      </c>
      <c r="W718">
        <v>1000</v>
      </c>
      <c r="X718">
        <v>360</v>
      </c>
      <c r="Y718">
        <v>0</v>
      </c>
      <c r="Z718">
        <v>0</v>
      </c>
      <c r="AA718">
        <v>0</v>
      </c>
      <c r="AB718">
        <v>1760</v>
      </c>
      <c r="AC718" t="s">
        <v>147</v>
      </c>
      <c r="AD718" t="s">
        <v>161</v>
      </c>
      <c r="AE718">
        <v>12110</v>
      </c>
      <c r="AF718" t="s">
        <v>178</v>
      </c>
      <c r="AG718" t="s">
        <v>1973</v>
      </c>
      <c r="AH718">
        <v>874</v>
      </c>
      <c r="AI718" t="b">
        <v>1</v>
      </c>
      <c r="AJ718">
        <v>33</v>
      </c>
      <c r="AK718">
        <v>36</v>
      </c>
    </row>
    <row r="719" spans="1:37" x14ac:dyDescent="0.2">
      <c r="A719" t="str">
        <f t="shared" si="11"/>
        <v>Premier Companies</v>
      </c>
      <c r="B719" t="s">
        <v>144</v>
      </c>
      <c r="C719" s="1">
        <v>45777</v>
      </c>
      <c r="D719" t="s">
        <v>1974</v>
      </c>
      <c r="E719" t="s">
        <v>1975</v>
      </c>
      <c r="F719">
        <v>0</v>
      </c>
      <c r="G719">
        <v>0</v>
      </c>
      <c r="H719">
        <v>16</v>
      </c>
      <c r="I719">
        <v>32</v>
      </c>
      <c r="J719">
        <v>16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400</v>
      </c>
      <c r="W719">
        <v>640</v>
      </c>
      <c r="X719">
        <v>160</v>
      </c>
      <c r="Y719">
        <v>0</v>
      </c>
      <c r="Z719">
        <v>0</v>
      </c>
      <c r="AA719">
        <v>0</v>
      </c>
      <c r="AB719">
        <v>1200</v>
      </c>
      <c r="AC719" t="s">
        <v>147</v>
      </c>
      <c r="AD719" t="s">
        <v>152</v>
      </c>
      <c r="AE719">
        <v>2601</v>
      </c>
      <c r="AF719" t="s">
        <v>178</v>
      </c>
      <c r="AG719" t="s">
        <v>1976</v>
      </c>
      <c r="AH719">
        <v>1418</v>
      </c>
      <c r="AI719" t="b">
        <v>1</v>
      </c>
      <c r="AJ719">
        <v>16</v>
      </c>
      <c r="AK719">
        <v>16</v>
      </c>
    </row>
    <row r="720" spans="1:37" x14ac:dyDescent="0.2">
      <c r="A720" t="str">
        <f t="shared" si="11"/>
        <v>Driver's Village Auto Group</v>
      </c>
      <c r="B720" t="s">
        <v>144</v>
      </c>
      <c r="C720" s="1">
        <v>45777</v>
      </c>
      <c r="D720" t="s">
        <v>1977</v>
      </c>
      <c r="E720" t="s">
        <v>1978</v>
      </c>
      <c r="F720">
        <v>0</v>
      </c>
      <c r="G720">
        <v>0</v>
      </c>
      <c r="H720">
        <v>22</v>
      </c>
      <c r="I720">
        <v>32</v>
      </c>
      <c r="J720">
        <v>22</v>
      </c>
      <c r="K720">
        <v>10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400</v>
      </c>
      <c r="W720">
        <v>640</v>
      </c>
      <c r="X720">
        <v>220</v>
      </c>
      <c r="Y720">
        <v>0</v>
      </c>
      <c r="Z720">
        <v>0</v>
      </c>
      <c r="AA720">
        <v>0</v>
      </c>
      <c r="AB720">
        <v>1260</v>
      </c>
      <c r="AC720" t="s">
        <v>147</v>
      </c>
      <c r="AD720" t="s">
        <v>161</v>
      </c>
      <c r="AE720">
        <v>13039</v>
      </c>
      <c r="AF720" t="s">
        <v>178</v>
      </c>
      <c r="AG720" t="s">
        <v>1979</v>
      </c>
      <c r="AH720">
        <v>85</v>
      </c>
      <c r="AI720" t="b">
        <v>0</v>
      </c>
      <c r="AJ720">
        <v>21</v>
      </c>
      <c r="AK720">
        <v>24</v>
      </c>
    </row>
    <row r="721" spans="1:37" x14ac:dyDescent="0.2">
      <c r="A721" t="str">
        <f t="shared" si="11"/>
        <v>Shearer Auto Group</v>
      </c>
      <c r="B721" t="s">
        <v>144</v>
      </c>
      <c r="C721" s="1">
        <v>45777</v>
      </c>
      <c r="D721" t="s">
        <v>1980</v>
      </c>
      <c r="E721" t="s">
        <v>1981</v>
      </c>
      <c r="F721">
        <v>0</v>
      </c>
      <c r="G721">
        <v>0</v>
      </c>
      <c r="H721">
        <v>19</v>
      </c>
      <c r="I721">
        <v>24</v>
      </c>
      <c r="J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400</v>
      </c>
      <c r="W721">
        <v>480</v>
      </c>
      <c r="X721">
        <v>0</v>
      </c>
      <c r="Y721">
        <v>0</v>
      </c>
      <c r="Z721">
        <v>0</v>
      </c>
      <c r="AA721">
        <v>0</v>
      </c>
      <c r="AB721">
        <v>880</v>
      </c>
      <c r="AC721" t="s">
        <v>147</v>
      </c>
      <c r="AD721" t="s">
        <v>1250</v>
      </c>
      <c r="AE721">
        <v>5403</v>
      </c>
      <c r="AF721" t="s">
        <v>178</v>
      </c>
      <c r="AG721" t="s">
        <v>1982</v>
      </c>
      <c r="AH721">
        <v>603</v>
      </c>
      <c r="AI721" t="b">
        <v>0</v>
      </c>
      <c r="AJ721">
        <v>18</v>
      </c>
      <c r="AK721">
        <v>19</v>
      </c>
    </row>
    <row r="722" spans="1:37" x14ac:dyDescent="0.2">
      <c r="A722" t="str">
        <f t="shared" si="11"/>
        <v>Penske Automotive Group</v>
      </c>
      <c r="B722" t="s">
        <v>144</v>
      </c>
      <c r="C722" s="1">
        <v>45777</v>
      </c>
      <c r="D722" t="s">
        <v>1983</v>
      </c>
      <c r="E722" t="s">
        <v>1984</v>
      </c>
      <c r="F722">
        <v>0</v>
      </c>
      <c r="G722">
        <v>0</v>
      </c>
      <c r="H722">
        <v>54</v>
      </c>
      <c r="I722">
        <v>50</v>
      </c>
      <c r="J722">
        <v>54</v>
      </c>
      <c r="K722">
        <v>7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400</v>
      </c>
      <c r="W722">
        <v>1000</v>
      </c>
      <c r="X722">
        <v>540</v>
      </c>
      <c r="Y722">
        <v>0</v>
      </c>
      <c r="Z722">
        <v>0</v>
      </c>
      <c r="AA722">
        <v>0</v>
      </c>
      <c r="AB722">
        <v>1940</v>
      </c>
      <c r="AC722" t="s">
        <v>147</v>
      </c>
      <c r="AD722" t="s">
        <v>1546</v>
      </c>
      <c r="AE722">
        <v>2886</v>
      </c>
      <c r="AF722" t="s">
        <v>178</v>
      </c>
      <c r="AG722" t="s">
        <v>60</v>
      </c>
      <c r="AH722">
        <v>7</v>
      </c>
      <c r="AI722" t="b">
        <v>1</v>
      </c>
      <c r="AJ722">
        <v>51</v>
      </c>
      <c r="AK722">
        <v>54</v>
      </c>
    </row>
    <row r="723" spans="1:37" x14ac:dyDescent="0.2">
      <c r="A723" t="str">
        <f t="shared" si="11"/>
        <v>Fathers &amp; Sons Auto Group</v>
      </c>
      <c r="B723" t="s">
        <v>144</v>
      </c>
      <c r="C723" s="1">
        <v>45777</v>
      </c>
      <c r="D723" t="s">
        <v>1985</v>
      </c>
      <c r="E723" t="s">
        <v>1986</v>
      </c>
      <c r="F723">
        <v>0</v>
      </c>
      <c r="G723">
        <v>0</v>
      </c>
      <c r="H723">
        <v>33</v>
      </c>
      <c r="I723">
        <v>58</v>
      </c>
      <c r="J723">
        <v>33</v>
      </c>
      <c r="K723">
        <v>11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400</v>
      </c>
      <c r="W723">
        <v>1160</v>
      </c>
      <c r="X723">
        <v>330</v>
      </c>
      <c r="Y723">
        <v>0</v>
      </c>
      <c r="Z723">
        <v>0</v>
      </c>
      <c r="AA723">
        <v>0</v>
      </c>
      <c r="AB723">
        <v>1890</v>
      </c>
      <c r="AC723" t="s">
        <v>147</v>
      </c>
      <c r="AD723" t="s">
        <v>152</v>
      </c>
      <c r="AE723">
        <v>1089</v>
      </c>
      <c r="AF723" t="s">
        <v>178</v>
      </c>
      <c r="AG723" t="s">
        <v>1987</v>
      </c>
      <c r="AH723">
        <v>934</v>
      </c>
      <c r="AI723" t="b">
        <v>1</v>
      </c>
      <c r="AJ723">
        <v>33</v>
      </c>
      <c r="AK723">
        <v>33</v>
      </c>
    </row>
    <row r="724" spans="1:37" x14ac:dyDescent="0.2">
      <c r="A724" t="str">
        <f t="shared" si="11"/>
        <v>Lundgren Automotive Group</v>
      </c>
      <c r="B724" t="s">
        <v>144</v>
      </c>
      <c r="C724" s="1">
        <v>45777</v>
      </c>
      <c r="D724" t="s">
        <v>1988</v>
      </c>
      <c r="E724" t="s">
        <v>1989</v>
      </c>
      <c r="F724">
        <v>0</v>
      </c>
      <c r="G724">
        <v>0</v>
      </c>
      <c r="H724">
        <v>11</v>
      </c>
      <c r="I724">
        <v>15</v>
      </c>
      <c r="J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400</v>
      </c>
      <c r="W724">
        <v>300</v>
      </c>
      <c r="X724">
        <v>0</v>
      </c>
      <c r="Y724">
        <v>0</v>
      </c>
      <c r="Z724">
        <v>0</v>
      </c>
      <c r="AA724">
        <v>0</v>
      </c>
      <c r="AB724">
        <v>700</v>
      </c>
      <c r="AC724" t="s">
        <v>147</v>
      </c>
      <c r="AD724" t="s">
        <v>1250</v>
      </c>
      <c r="AE724">
        <v>5701</v>
      </c>
      <c r="AF724" t="s">
        <v>178</v>
      </c>
      <c r="AG724" t="s">
        <v>1990</v>
      </c>
      <c r="AH724">
        <v>9999</v>
      </c>
      <c r="AI724" t="b">
        <v>1</v>
      </c>
      <c r="AJ724">
        <v>10</v>
      </c>
      <c r="AK724">
        <v>11</v>
      </c>
    </row>
    <row r="725" spans="1:37" x14ac:dyDescent="0.2">
      <c r="A725" t="str">
        <f t="shared" si="11"/>
        <v>DSR Motor Group</v>
      </c>
      <c r="B725" t="s">
        <v>144</v>
      </c>
      <c r="C725" s="1">
        <v>45777</v>
      </c>
      <c r="D725" t="s">
        <v>1991</v>
      </c>
      <c r="E725" t="s">
        <v>1992</v>
      </c>
      <c r="F725">
        <v>0</v>
      </c>
      <c r="G725">
        <v>0</v>
      </c>
      <c r="H725">
        <v>10</v>
      </c>
      <c r="I725">
        <v>5</v>
      </c>
      <c r="J725">
        <v>10</v>
      </c>
      <c r="K725">
        <v>3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400</v>
      </c>
      <c r="W725">
        <v>100</v>
      </c>
      <c r="X725">
        <v>100</v>
      </c>
      <c r="Y725">
        <v>0</v>
      </c>
      <c r="Z725">
        <v>0</v>
      </c>
      <c r="AA725">
        <v>0</v>
      </c>
      <c r="AB725">
        <v>600</v>
      </c>
      <c r="AC725" t="s">
        <v>147</v>
      </c>
      <c r="AD725" t="s">
        <v>152</v>
      </c>
      <c r="AE725">
        <v>2721</v>
      </c>
      <c r="AF725" t="s">
        <v>178</v>
      </c>
      <c r="AG725" t="s">
        <v>1638</v>
      </c>
      <c r="AH725">
        <v>9999</v>
      </c>
      <c r="AI725" t="b">
        <v>1</v>
      </c>
      <c r="AJ725">
        <v>9</v>
      </c>
      <c r="AK725">
        <v>10</v>
      </c>
    </row>
    <row r="726" spans="1:37" x14ac:dyDescent="0.2">
      <c r="A726" t="str">
        <f t="shared" si="11"/>
        <v>Georgica Auto Holdings</v>
      </c>
      <c r="B726" t="s">
        <v>144</v>
      </c>
      <c r="C726" s="1">
        <v>45777</v>
      </c>
      <c r="D726" t="s">
        <v>1993</v>
      </c>
      <c r="E726" t="s">
        <v>1994</v>
      </c>
      <c r="F726">
        <v>0</v>
      </c>
      <c r="G726">
        <v>0</v>
      </c>
      <c r="H726">
        <v>56</v>
      </c>
      <c r="I726">
        <v>56</v>
      </c>
      <c r="J726">
        <v>56</v>
      </c>
      <c r="K726">
        <v>22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400</v>
      </c>
      <c r="W726">
        <v>1120</v>
      </c>
      <c r="X726">
        <v>560</v>
      </c>
      <c r="Y726">
        <v>0</v>
      </c>
      <c r="Z726">
        <v>0</v>
      </c>
      <c r="AA726">
        <v>0</v>
      </c>
      <c r="AB726">
        <v>2080</v>
      </c>
      <c r="AC726" t="s">
        <v>147</v>
      </c>
      <c r="AD726" t="s">
        <v>307</v>
      </c>
      <c r="AE726">
        <v>6810</v>
      </c>
      <c r="AF726" t="s">
        <v>178</v>
      </c>
      <c r="AG726" t="s">
        <v>1733</v>
      </c>
      <c r="AH726">
        <v>9999</v>
      </c>
      <c r="AI726" t="b">
        <v>1</v>
      </c>
      <c r="AJ726">
        <v>55</v>
      </c>
      <c r="AK726">
        <v>58</v>
      </c>
    </row>
    <row r="727" spans="1:37" x14ac:dyDescent="0.2">
      <c r="A727" t="str">
        <f t="shared" si="11"/>
        <v>Penske Automotive Group</v>
      </c>
      <c r="B727" t="s">
        <v>144</v>
      </c>
      <c r="C727" s="1">
        <v>45777</v>
      </c>
      <c r="D727" t="s">
        <v>1995</v>
      </c>
      <c r="E727" t="s">
        <v>1996</v>
      </c>
      <c r="F727">
        <v>0</v>
      </c>
      <c r="G727">
        <v>0</v>
      </c>
      <c r="H727">
        <v>63</v>
      </c>
      <c r="I727">
        <v>73</v>
      </c>
      <c r="J727">
        <v>63</v>
      </c>
      <c r="K727">
        <v>19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400</v>
      </c>
      <c r="W727">
        <v>1460</v>
      </c>
      <c r="X727">
        <v>630</v>
      </c>
      <c r="Y727">
        <v>0</v>
      </c>
      <c r="Z727">
        <v>0</v>
      </c>
      <c r="AA727">
        <v>0</v>
      </c>
      <c r="AB727">
        <v>2490</v>
      </c>
      <c r="AC727" t="s">
        <v>147</v>
      </c>
      <c r="AD727" t="s">
        <v>307</v>
      </c>
      <c r="AE727">
        <v>6825</v>
      </c>
      <c r="AF727" t="s">
        <v>178</v>
      </c>
      <c r="AG727" t="s">
        <v>60</v>
      </c>
      <c r="AH727">
        <v>7</v>
      </c>
      <c r="AI727" t="b">
        <v>1</v>
      </c>
      <c r="AJ727">
        <v>58</v>
      </c>
      <c r="AK727">
        <v>73</v>
      </c>
    </row>
    <row r="728" spans="1:37" x14ac:dyDescent="0.2">
      <c r="A728" t="str">
        <f t="shared" si="11"/>
        <v>Valenti Auto Group</v>
      </c>
      <c r="B728" t="s">
        <v>144</v>
      </c>
      <c r="C728" s="1">
        <v>45777</v>
      </c>
      <c r="D728" t="s">
        <v>1997</v>
      </c>
      <c r="E728" t="s">
        <v>1998</v>
      </c>
      <c r="F728">
        <v>0</v>
      </c>
      <c r="G728">
        <v>0</v>
      </c>
      <c r="H728">
        <v>37</v>
      </c>
      <c r="I728">
        <v>15</v>
      </c>
      <c r="J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400</v>
      </c>
      <c r="W728">
        <v>300</v>
      </c>
      <c r="X728">
        <v>0</v>
      </c>
      <c r="Y728">
        <v>0</v>
      </c>
      <c r="Z728">
        <v>0</v>
      </c>
      <c r="AA728">
        <v>0</v>
      </c>
      <c r="AB728">
        <v>700</v>
      </c>
      <c r="AC728" t="s">
        <v>147</v>
      </c>
      <c r="AD728" t="s">
        <v>307</v>
      </c>
      <c r="AE728">
        <v>6492</v>
      </c>
      <c r="AF728" t="s">
        <v>178</v>
      </c>
      <c r="AG728" t="s">
        <v>1999</v>
      </c>
      <c r="AH728">
        <v>450</v>
      </c>
      <c r="AI728" t="b">
        <v>1</v>
      </c>
      <c r="AJ728">
        <v>37</v>
      </c>
      <c r="AK728">
        <v>38</v>
      </c>
    </row>
    <row r="729" spans="1:37" x14ac:dyDescent="0.2">
      <c r="A729" t="str">
        <f t="shared" si="11"/>
        <v>Brian Miller Automotive Group</v>
      </c>
      <c r="B729" t="s">
        <v>144</v>
      </c>
      <c r="C729" s="1">
        <v>45777</v>
      </c>
      <c r="D729" t="s">
        <v>2000</v>
      </c>
      <c r="E729" t="s">
        <v>2001</v>
      </c>
      <c r="F729">
        <v>0</v>
      </c>
      <c r="G729">
        <v>0</v>
      </c>
      <c r="H729">
        <v>67</v>
      </c>
      <c r="I729">
        <v>83</v>
      </c>
      <c r="J729">
        <v>67</v>
      </c>
      <c r="K729">
        <v>51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400</v>
      </c>
      <c r="W729">
        <v>1660</v>
      </c>
      <c r="X729">
        <v>670</v>
      </c>
      <c r="Y729">
        <v>0</v>
      </c>
      <c r="Z729">
        <v>0</v>
      </c>
      <c r="AA729">
        <v>0</v>
      </c>
      <c r="AB729">
        <v>2730</v>
      </c>
      <c r="AC729" t="s">
        <v>147</v>
      </c>
      <c r="AD729" t="s">
        <v>161</v>
      </c>
      <c r="AE729">
        <v>10801</v>
      </c>
      <c r="AF729" t="s">
        <v>178</v>
      </c>
      <c r="AG729" t="s">
        <v>786</v>
      </c>
      <c r="AH729">
        <v>732</v>
      </c>
      <c r="AI729" t="b">
        <v>1</v>
      </c>
      <c r="AJ729">
        <v>60</v>
      </c>
      <c r="AK729">
        <v>72</v>
      </c>
    </row>
    <row r="730" spans="1:37" x14ac:dyDescent="0.2">
      <c r="A730" t="str">
        <f t="shared" si="11"/>
        <v>Hoffman Auto Group</v>
      </c>
      <c r="B730" t="s">
        <v>144</v>
      </c>
      <c r="C730" s="1">
        <v>45777</v>
      </c>
      <c r="D730" t="s">
        <v>2002</v>
      </c>
      <c r="E730" t="s">
        <v>2003</v>
      </c>
      <c r="F730">
        <v>0</v>
      </c>
      <c r="G730">
        <v>0</v>
      </c>
      <c r="H730">
        <v>47</v>
      </c>
      <c r="I730">
        <v>63</v>
      </c>
      <c r="J730">
        <v>47</v>
      </c>
      <c r="K730">
        <v>17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400</v>
      </c>
      <c r="W730">
        <v>1260</v>
      </c>
      <c r="X730">
        <v>470</v>
      </c>
      <c r="Y730">
        <v>0</v>
      </c>
      <c r="Z730">
        <v>0</v>
      </c>
      <c r="AA730">
        <v>0</v>
      </c>
      <c r="AB730">
        <v>2130</v>
      </c>
      <c r="AC730" t="s">
        <v>147</v>
      </c>
      <c r="AD730" t="s">
        <v>307</v>
      </c>
      <c r="AE730">
        <v>6108</v>
      </c>
      <c r="AF730" t="s">
        <v>178</v>
      </c>
      <c r="AG730" t="s">
        <v>2004</v>
      </c>
      <c r="AH730">
        <v>208</v>
      </c>
      <c r="AI730" t="b">
        <v>1</v>
      </c>
      <c r="AJ730">
        <v>45</v>
      </c>
      <c r="AK730">
        <v>51</v>
      </c>
    </row>
    <row r="731" spans="1:37" x14ac:dyDescent="0.2">
      <c r="A731" t="str">
        <f t="shared" si="11"/>
        <v>Hoffman Auto Group</v>
      </c>
      <c r="B731" t="s">
        <v>144</v>
      </c>
      <c r="C731" s="1">
        <v>45777</v>
      </c>
      <c r="D731" t="s">
        <v>2005</v>
      </c>
      <c r="E731" t="s">
        <v>2006</v>
      </c>
      <c r="F731">
        <v>0</v>
      </c>
      <c r="G731">
        <v>0</v>
      </c>
      <c r="H731">
        <v>25</v>
      </c>
      <c r="I731">
        <v>31</v>
      </c>
      <c r="J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400</v>
      </c>
      <c r="W731">
        <v>620</v>
      </c>
      <c r="X731">
        <v>0</v>
      </c>
      <c r="Y731">
        <v>0</v>
      </c>
      <c r="Z731">
        <v>0</v>
      </c>
      <c r="AA731">
        <v>0</v>
      </c>
      <c r="AB731">
        <v>1020</v>
      </c>
      <c r="AC731" t="s">
        <v>147</v>
      </c>
      <c r="AD731" t="s">
        <v>307</v>
      </c>
      <c r="AE731">
        <v>6320</v>
      </c>
      <c r="AF731" t="s">
        <v>178</v>
      </c>
      <c r="AG731" t="s">
        <v>2004</v>
      </c>
      <c r="AH731">
        <v>208</v>
      </c>
      <c r="AI731" t="b">
        <v>1</v>
      </c>
      <c r="AJ731">
        <v>25</v>
      </c>
      <c r="AK731">
        <v>25</v>
      </c>
    </row>
    <row r="732" spans="1:37" x14ac:dyDescent="0.2">
      <c r="A732" t="str">
        <f t="shared" si="11"/>
        <v>Tasca Automotive Group</v>
      </c>
      <c r="B732" t="s">
        <v>144</v>
      </c>
      <c r="C732" s="1">
        <v>45777</v>
      </c>
      <c r="D732" t="s">
        <v>2007</v>
      </c>
      <c r="E732" t="s">
        <v>2008</v>
      </c>
      <c r="F732">
        <v>0</v>
      </c>
      <c r="G732">
        <v>0</v>
      </c>
      <c r="H732">
        <v>24</v>
      </c>
      <c r="I732">
        <v>55</v>
      </c>
      <c r="J732">
        <v>24</v>
      </c>
      <c r="K732">
        <v>13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400</v>
      </c>
      <c r="W732">
        <v>1100</v>
      </c>
      <c r="X732">
        <v>240</v>
      </c>
      <c r="Y732">
        <v>0</v>
      </c>
      <c r="Z732">
        <v>0</v>
      </c>
      <c r="AA732">
        <v>0</v>
      </c>
      <c r="AB732">
        <v>1740</v>
      </c>
      <c r="AC732" t="s">
        <v>147</v>
      </c>
      <c r="AD732" t="s">
        <v>161</v>
      </c>
      <c r="AE732">
        <v>10547</v>
      </c>
      <c r="AF732" t="s">
        <v>178</v>
      </c>
      <c r="AG732" t="s">
        <v>1879</v>
      </c>
      <c r="AH732">
        <v>375</v>
      </c>
      <c r="AI732" t="b">
        <v>1</v>
      </c>
      <c r="AJ732">
        <v>24</v>
      </c>
      <c r="AK732">
        <v>26</v>
      </c>
    </row>
    <row r="733" spans="1:37" x14ac:dyDescent="0.2">
      <c r="A733" t="str">
        <f t="shared" si="11"/>
        <v>New Country Motor Car Group</v>
      </c>
      <c r="B733" t="s">
        <v>144</v>
      </c>
      <c r="C733" s="1">
        <v>45777</v>
      </c>
      <c r="D733" t="s">
        <v>2009</v>
      </c>
      <c r="E733" t="s">
        <v>2010</v>
      </c>
      <c r="F733">
        <v>0</v>
      </c>
      <c r="G733">
        <v>0</v>
      </c>
      <c r="H733">
        <v>55</v>
      </c>
      <c r="I733">
        <v>54</v>
      </c>
      <c r="J733">
        <v>55</v>
      </c>
      <c r="K733">
        <v>25</v>
      </c>
      <c r="L733">
        <v>0</v>
      </c>
      <c r="M733">
        <v>55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400</v>
      </c>
      <c r="W733">
        <v>1080</v>
      </c>
      <c r="X733">
        <v>550</v>
      </c>
      <c r="Y733">
        <v>0</v>
      </c>
      <c r="Z733">
        <v>275</v>
      </c>
      <c r="AA733">
        <v>0</v>
      </c>
      <c r="AB733">
        <v>2305</v>
      </c>
      <c r="AC733" t="s">
        <v>147</v>
      </c>
      <c r="AD733" t="s">
        <v>161</v>
      </c>
      <c r="AE733">
        <v>12866</v>
      </c>
      <c r="AF733" t="s">
        <v>178</v>
      </c>
      <c r="AG733" t="s">
        <v>81</v>
      </c>
      <c r="AH733">
        <v>77</v>
      </c>
      <c r="AI733" t="b">
        <v>1</v>
      </c>
      <c r="AJ733">
        <v>54</v>
      </c>
      <c r="AK733">
        <v>58</v>
      </c>
    </row>
    <row r="734" spans="1:37" x14ac:dyDescent="0.2">
      <c r="A734" t="str">
        <f t="shared" si="11"/>
        <v>Pepe Auto Group</v>
      </c>
      <c r="B734" t="s">
        <v>144</v>
      </c>
      <c r="C734" s="1">
        <v>45777</v>
      </c>
      <c r="D734" t="s">
        <v>2011</v>
      </c>
      <c r="E734" t="s">
        <v>2012</v>
      </c>
      <c r="F734">
        <v>0</v>
      </c>
      <c r="G734">
        <v>0</v>
      </c>
      <c r="H734">
        <v>48</v>
      </c>
      <c r="I734">
        <v>76</v>
      </c>
      <c r="J734">
        <v>48</v>
      </c>
      <c r="K734">
        <v>44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400</v>
      </c>
      <c r="W734">
        <v>1520</v>
      </c>
      <c r="X734">
        <v>480</v>
      </c>
      <c r="Y734">
        <v>0</v>
      </c>
      <c r="Z734">
        <v>0</v>
      </c>
      <c r="AA734">
        <v>0</v>
      </c>
      <c r="AB734">
        <v>2400</v>
      </c>
      <c r="AC734" t="s">
        <v>147</v>
      </c>
      <c r="AD734" t="s">
        <v>161</v>
      </c>
      <c r="AE734">
        <v>10960</v>
      </c>
      <c r="AF734" t="s">
        <v>178</v>
      </c>
      <c r="AG734" t="s">
        <v>2013</v>
      </c>
      <c r="AH734">
        <v>1417</v>
      </c>
      <c r="AI734" t="b">
        <v>1</v>
      </c>
      <c r="AJ734">
        <v>45</v>
      </c>
      <c r="AK734">
        <v>50</v>
      </c>
    </row>
    <row r="735" spans="1:37" x14ac:dyDescent="0.2">
      <c r="A735" t="str">
        <f t="shared" si="11"/>
        <v>Valenti Auto Group</v>
      </c>
      <c r="B735" t="s">
        <v>144</v>
      </c>
      <c r="C735" s="1">
        <v>45777</v>
      </c>
      <c r="D735" t="s">
        <v>2014</v>
      </c>
      <c r="E735" t="s">
        <v>2015</v>
      </c>
      <c r="F735">
        <v>0</v>
      </c>
      <c r="G735">
        <v>0</v>
      </c>
      <c r="H735">
        <v>30</v>
      </c>
      <c r="I735">
        <v>36</v>
      </c>
      <c r="J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400</v>
      </c>
      <c r="W735">
        <v>720</v>
      </c>
      <c r="X735">
        <v>0</v>
      </c>
      <c r="Y735">
        <v>0</v>
      </c>
      <c r="Z735">
        <v>0</v>
      </c>
      <c r="AA735">
        <v>0</v>
      </c>
      <c r="AB735">
        <v>1120</v>
      </c>
      <c r="AC735" t="s">
        <v>147</v>
      </c>
      <c r="AD735" t="s">
        <v>307</v>
      </c>
      <c r="AE735">
        <v>6795</v>
      </c>
      <c r="AF735" t="s">
        <v>178</v>
      </c>
      <c r="AG735" t="s">
        <v>1999</v>
      </c>
      <c r="AH735">
        <v>450</v>
      </c>
      <c r="AI735" t="b">
        <v>1</v>
      </c>
      <c r="AJ735">
        <v>27</v>
      </c>
      <c r="AK735">
        <v>31</v>
      </c>
    </row>
    <row r="736" spans="1:37" x14ac:dyDescent="0.2">
      <c r="A736" t="str">
        <f t="shared" si="11"/>
        <v>Group 1 Automotive</v>
      </c>
      <c r="B736" t="s">
        <v>144</v>
      </c>
      <c r="C736" s="1">
        <v>45777</v>
      </c>
      <c r="D736" t="s">
        <v>2016</v>
      </c>
      <c r="E736" t="s">
        <v>2017</v>
      </c>
      <c r="F736">
        <v>0</v>
      </c>
      <c r="G736">
        <v>0</v>
      </c>
      <c r="H736">
        <v>31</v>
      </c>
      <c r="I736">
        <v>75</v>
      </c>
      <c r="J736">
        <v>0</v>
      </c>
      <c r="L736">
        <v>0</v>
      </c>
      <c r="M736">
        <v>31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400</v>
      </c>
      <c r="W736">
        <v>1500</v>
      </c>
      <c r="X736">
        <v>0</v>
      </c>
      <c r="Y736">
        <v>0</v>
      </c>
      <c r="Z736">
        <v>155</v>
      </c>
      <c r="AA736">
        <v>0</v>
      </c>
      <c r="AB736">
        <v>2055</v>
      </c>
      <c r="AC736" t="s">
        <v>147</v>
      </c>
      <c r="AD736" t="s">
        <v>209</v>
      </c>
      <c r="AE736">
        <v>79925</v>
      </c>
      <c r="AF736" t="s">
        <v>178</v>
      </c>
      <c r="AG736" t="s">
        <v>59</v>
      </c>
      <c r="AH736">
        <v>3</v>
      </c>
      <c r="AI736" t="b">
        <v>0</v>
      </c>
      <c r="AJ736">
        <v>30</v>
      </c>
      <c r="AK736">
        <v>35</v>
      </c>
    </row>
    <row r="737" spans="1:37" x14ac:dyDescent="0.2">
      <c r="A737" t="str">
        <f t="shared" si="11"/>
        <v>Group 1 Automotive</v>
      </c>
      <c r="B737" t="s">
        <v>144</v>
      </c>
      <c r="C737" s="1">
        <v>45777</v>
      </c>
      <c r="D737" t="s">
        <v>2018</v>
      </c>
      <c r="E737" t="s">
        <v>2019</v>
      </c>
      <c r="F737">
        <v>0</v>
      </c>
      <c r="G737">
        <v>0</v>
      </c>
      <c r="H737">
        <v>25</v>
      </c>
      <c r="I737">
        <v>40</v>
      </c>
      <c r="J737">
        <v>25</v>
      </c>
      <c r="K737">
        <v>18</v>
      </c>
      <c r="L737">
        <v>0</v>
      </c>
      <c r="M737">
        <v>25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1</v>
      </c>
      <c r="U737">
        <v>0</v>
      </c>
      <c r="V737">
        <v>400</v>
      </c>
      <c r="W737">
        <v>800</v>
      </c>
      <c r="X737">
        <v>250</v>
      </c>
      <c r="Y737">
        <v>0</v>
      </c>
      <c r="Z737">
        <v>125</v>
      </c>
      <c r="AA737">
        <v>0</v>
      </c>
      <c r="AB737">
        <v>1575</v>
      </c>
      <c r="AC737" t="s">
        <v>147</v>
      </c>
      <c r="AD737" t="s">
        <v>209</v>
      </c>
      <c r="AE737">
        <v>76126</v>
      </c>
      <c r="AF737" t="s">
        <v>178</v>
      </c>
      <c r="AG737" t="s">
        <v>59</v>
      </c>
      <c r="AH737">
        <v>3</v>
      </c>
      <c r="AI737" t="b">
        <v>1</v>
      </c>
      <c r="AJ737">
        <v>20</v>
      </c>
      <c r="AK737">
        <v>29</v>
      </c>
    </row>
    <row r="738" spans="1:37" x14ac:dyDescent="0.2">
      <c r="A738" t="str">
        <f t="shared" si="11"/>
        <v>Bob Moore Auto Group</v>
      </c>
      <c r="B738" t="s">
        <v>144</v>
      </c>
      <c r="C738" s="1">
        <v>45777</v>
      </c>
      <c r="D738" t="s">
        <v>2020</v>
      </c>
      <c r="E738" t="s">
        <v>2021</v>
      </c>
      <c r="F738">
        <v>0</v>
      </c>
      <c r="G738">
        <v>0</v>
      </c>
      <c r="H738">
        <v>49</v>
      </c>
      <c r="I738">
        <v>0</v>
      </c>
      <c r="J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400</v>
      </c>
      <c r="AC738" t="s">
        <v>147</v>
      </c>
      <c r="AD738" t="s">
        <v>1042</v>
      </c>
      <c r="AE738">
        <v>73114</v>
      </c>
      <c r="AF738" t="s">
        <v>178</v>
      </c>
      <c r="AG738" t="s">
        <v>1043</v>
      </c>
      <c r="AH738">
        <v>285</v>
      </c>
      <c r="AI738" t="b">
        <v>0</v>
      </c>
      <c r="AJ738">
        <v>45</v>
      </c>
      <c r="AK738">
        <v>51</v>
      </c>
    </row>
    <row r="739" spans="1:37" x14ac:dyDescent="0.2">
      <c r="A739" t="str">
        <f t="shared" si="11"/>
        <v>Don Thornton Auto Group</v>
      </c>
      <c r="B739" t="s">
        <v>144</v>
      </c>
      <c r="C739" s="1">
        <v>45777</v>
      </c>
      <c r="D739" t="s">
        <v>2022</v>
      </c>
      <c r="E739" t="s">
        <v>2023</v>
      </c>
      <c r="F739">
        <v>0</v>
      </c>
      <c r="G739">
        <v>0</v>
      </c>
      <c r="H739">
        <v>55</v>
      </c>
      <c r="I739">
        <v>4</v>
      </c>
      <c r="J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400</v>
      </c>
      <c r="W739">
        <v>80</v>
      </c>
      <c r="X739">
        <v>0</v>
      </c>
      <c r="Y739">
        <v>0</v>
      </c>
      <c r="Z739">
        <v>0</v>
      </c>
      <c r="AA739">
        <v>0</v>
      </c>
      <c r="AB739">
        <v>480</v>
      </c>
      <c r="AC739" t="s">
        <v>147</v>
      </c>
      <c r="AD739" t="s">
        <v>1042</v>
      </c>
      <c r="AE739">
        <v>74145</v>
      </c>
      <c r="AF739" t="s">
        <v>178</v>
      </c>
      <c r="AG739" t="s">
        <v>2024</v>
      </c>
      <c r="AH739">
        <v>1420</v>
      </c>
      <c r="AI739" t="b">
        <v>0</v>
      </c>
      <c r="AJ739">
        <v>54</v>
      </c>
      <c r="AK739">
        <v>55</v>
      </c>
    </row>
    <row r="740" spans="1:37" x14ac:dyDescent="0.2">
      <c r="A740" t="str">
        <f t="shared" si="11"/>
        <v>Family Car Group</v>
      </c>
      <c r="B740" t="s">
        <v>144</v>
      </c>
      <c r="C740" s="1">
        <v>45777</v>
      </c>
      <c r="D740" t="s">
        <v>2025</v>
      </c>
      <c r="E740" t="s">
        <v>2026</v>
      </c>
      <c r="F740">
        <v>0</v>
      </c>
      <c r="G740">
        <v>0</v>
      </c>
      <c r="H740">
        <v>10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120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120</v>
      </c>
      <c r="AC740" t="s">
        <v>147</v>
      </c>
      <c r="AD740" t="s">
        <v>182</v>
      </c>
      <c r="AE740">
        <v>71111</v>
      </c>
      <c r="AF740" t="s">
        <v>452</v>
      </c>
      <c r="AG740" t="s">
        <v>2027</v>
      </c>
      <c r="AH740">
        <v>9999</v>
      </c>
      <c r="AI740" t="b">
        <v>0</v>
      </c>
      <c r="AJ740">
        <v>10</v>
      </c>
      <c r="AK740">
        <v>10</v>
      </c>
    </row>
    <row r="741" spans="1:37" x14ac:dyDescent="0.2">
      <c r="A741" t="str">
        <f t="shared" si="11"/>
        <v>Crown Automotive Group</v>
      </c>
      <c r="B741" t="s">
        <v>144</v>
      </c>
      <c r="C741" s="1">
        <v>45777</v>
      </c>
      <c r="D741" t="s">
        <v>2028</v>
      </c>
      <c r="E741" t="s">
        <v>2029</v>
      </c>
      <c r="F741">
        <v>0</v>
      </c>
      <c r="G741">
        <v>0</v>
      </c>
      <c r="H741">
        <v>74</v>
      </c>
      <c r="I741">
        <v>55</v>
      </c>
      <c r="J741">
        <v>74</v>
      </c>
      <c r="K741">
        <v>52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400</v>
      </c>
      <c r="W741">
        <v>1100</v>
      </c>
      <c r="X741">
        <v>740</v>
      </c>
      <c r="Y741">
        <v>0</v>
      </c>
      <c r="Z741">
        <v>0</v>
      </c>
      <c r="AA741">
        <v>0</v>
      </c>
      <c r="AB741">
        <v>2240</v>
      </c>
      <c r="AC741" t="s">
        <v>147</v>
      </c>
      <c r="AD741" t="s">
        <v>205</v>
      </c>
      <c r="AE741">
        <v>33764</v>
      </c>
      <c r="AF741" t="s">
        <v>178</v>
      </c>
      <c r="AG741" t="s">
        <v>912</v>
      </c>
      <c r="AH741">
        <v>81</v>
      </c>
      <c r="AI741" t="b">
        <v>1</v>
      </c>
      <c r="AJ741">
        <v>73</v>
      </c>
      <c r="AK741">
        <v>74</v>
      </c>
    </row>
    <row r="742" spans="1:37" x14ac:dyDescent="0.2">
      <c r="A742" t="str">
        <f t="shared" si="11"/>
        <v>Automotive Management Services Inc (AMSI)</v>
      </c>
      <c r="B742" t="s">
        <v>144</v>
      </c>
      <c r="C742" s="1">
        <v>45777</v>
      </c>
      <c r="D742" t="s">
        <v>2030</v>
      </c>
      <c r="E742" t="s">
        <v>2031</v>
      </c>
      <c r="F742">
        <v>0</v>
      </c>
      <c r="G742">
        <v>0</v>
      </c>
      <c r="H742">
        <v>98</v>
      </c>
      <c r="I742">
        <v>107</v>
      </c>
      <c r="J742">
        <v>98</v>
      </c>
      <c r="K742">
        <v>61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400</v>
      </c>
      <c r="W742">
        <v>2140</v>
      </c>
      <c r="X742">
        <v>980</v>
      </c>
      <c r="Y742">
        <v>0</v>
      </c>
      <c r="Z742">
        <v>0</v>
      </c>
      <c r="AA742">
        <v>0</v>
      </c>
      <c r="AB742">
        <v>3520</v>
      </c>
      <c r="AC742" t="s">
        <v>147</v>
      </c>
      <c r="AD742" t="s">
        <v>205</v>
      </c>
      <c r="AE742">
        <v>33913</v>
      </c>
      <c r="AF742" t="s">
        <v>178</v>
      </c>
      <c r="AG742" t="s">
        <v>2032</v>
      </c>
      <c r="AH742">
        <v>8</v>
      </c>
      <c r="AI742" t="b">
        <v>0</v>
      </c>
      <c r="AJ742">
        <v>87</v>
      </c>
      <c r="AK742">
        <v>106</v>
      </c>
    </row>
    <row r="743" spans="1:37" x14ac:dyDescent="0.2">
      <c r="A743" t="str">
        <f t="shared" si="11"/>
        <v>Hanania Automotive Group</v>
      </c>
      <c r="B743" t="s">
        <v>144</v>
      </c>
      <c r="C743" s="1">
        <v>45777</v>
      </c>
      <c r="D743" t="s">
        <v>2033</v>
      </c>
      <c r="E743" t="s">
        <v>2034</v>
      </c>
      <c r="F743">
        <v>0</v>
      </c>
      <c r="G743">
        <v>0</v>
      </c>
      <c r="H743">
        <v>40</v>
      </c>
      <c r="I743">
        <v>42</v>
      </c>
      <c r="J743">
        <v>40</v>
      </c>
      <c r="K743">
        <v>23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400</v>
      </c>
      <c r="W743">
        <v>840</v>
      </c>
      <c r="X743">
        <v>400</v>
      </c>
      <c r="Y743">
        <v>0</v>
      </c>
      <c r="Z743">
        <v>0</v>
      </c>
      <c r="AA743">
        <v>0</v>
      </c>
      <c r="AB743">
        <v>1640</v>
      </c>
      <c r="AC743" t="s">
        <v>147</v>
      </c>
      <c r="AD743" t="s">
        <v>205</v>
      </c>
      <c r="AE743">
        <v>32244</v>
      </c>
      <c r="AF743" t="s">
        <v>178</v>
      </c>
      <c r="AG743" t="s">
        <v>2035</v>
      </c>
      <c r="AH743">
        <v>139</v>
      </c>
      <c r="AI743" t="b">
        <v>0</v>
      </c>
      <c r="AJ743">
        <v>38</v>
      </c>
      <c r="AK743">
        <v>40</v>
      </c>
    </row>
    <row r="744" spans="1:37" x14ac:dyDescent="0.2">
      <c r="A744" t="str">
        <f t="shared" si="11"/>
        <v>Automotive Management Services Inc (AMSI)</v>
      </c>
      <c r="B744" t="s">
        <v>144</v>
      </c>
      <c r="C744" s="1">
        <v>45777</v>
      </c>
      <c r="D744" t="s">
        <v>2036</v>
      </c>
      <c r="E744" t="s">
        <v>2037</v>
      </c>
      <c r="F744">
        <v>0</v>
      </c>
      <c r="G744">
        <v>0</v>
      </c>
      <c r="H744">
        <v>56</v>
      </c>
      <c r="I744">
        <v>59</v>
      </c>
      <c r="J744">
        <v>56</v>
      </c>
      <c r="K744">
        <v>29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400</v>
      </c>
      <c r="W744">
        <v>1180</v>
      </c>
      <c r="X744">
        <v>560</v>
      </c>
      <c r="Y744">
        <v>0</v>
      </c>
      <c r="Z744">
        <v>0</v>
      </c>
      <c r="AA744">
        <v>0</v>
      </c>
      <c r="AB744">
        <v>2140</v>
      </c>
      <c r="AC744" t="s">
        <v>147</v>
      </c>
      <c r="AD744" t="s">
        <v>205</v>
      </c>
      <c r="AE744">
        <v>32904</v>
      </c>
      <c r="AF744" t="s">
        <v>178</v>
      </c>
      <c r="AG744" t="s">
        <v>2032</v>
      </c>
      <c r="AH744">
        <v>8</v>
      </c>
      <c r="AI744" t="b">
        <v>0</v>
      </c>
      <c r="AJ744">
        <v>53</v>
      </c>
      <c r="AK744">
        <v>57</v>
      </c>
    </row>
    <row r="745" spans="1:37" x14ac:dyDescent="0.2">
      <c r="A745" t="str">
        <f t="shared" si="11"/>
        <v>Automotive Management Services Inc (AMSI)</v>
      </c>
      <c r="B745" t="s">
        <v>144</v>
      </c>
      <c r="C745" s="1">
        <v>45777</v>
      </c>
      <c r="D745" t="s">
        <v>2038</v>
      </c>
      <c r="E745" t="s">
        <v>2039</v>
      </c>
      <c r="F745">
        <v>0</v>
      </c>
      <c r="G745">
        <v>0</v>
      </c>
      <c r="H745">
        <v>111</v>
      </c>
      <c r="I745">
        <v>141</v>
      </c>
      <c r="J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400</v>
      </c>
      <c r="W745">
        <v>2820</v>
      </c>
      <c r="X745">
        <v>0</v>
      </c>
      <c r="Y745">
        <v>0</v>
      </c>
      <c r="Z745">
        <v>0</v>
      </c>
      <c r="AA745">
        <v>0</v>
      </c>
      <c r="AB745">
        <v>3220</v>
      </c>
      <c r="AC745" t="s">
        <v>147</v>
      </c>
      <c r="AD745" t="s">
        <v>205</v>
      </c>
      <c r="AE745">
        <v>34104</v>
      </c>
      <c r="AF745" t="s">
        <v>178</v>
      </c>
      <c r="AG745" t="s">
        <v>2032</v>
      </c>
      <c r="AH745">
        <v>8</v>
      </c>
      <c r="AI745" t="b">
        <v>0</v>
      </c>
      <c r="AJ745">
        <v>107</v>
      </c>
      <c r="AK745">
        <v>118</v>
      </c>
    </row>
    <row r="746" spans="1:37" x14ac:dyDescent="0.2">
      <c r="A746" t="str">
        <f t="shared" si="11"/>
        <v>Sunset Auto Group</v>
      </c>
      <c r="B746" t="s">
        <v>144</v>
      </c>
      <c r="C746" s="1">
        <v>45777</v>
      </c>
      <c r="D746" t="s">
        <v>2040</v>
      </c>
      <c r="E746" t="s">
        <v>2041</v>
      </c>
      <c r="F746">
        <v>0</v>
      </c>
      <c r="G746">
        <v>0</v>
      </c>
      <c r="H746">
        <v>99</v>
      </c>
      <c r="I746">
        <v>115</v>
      </c>
      <c r="J746">
        <v>99</v>
      </c>
      <c r="K746">
        <v>32</v>
      </c>
      <c r="L746">
        <v>0</v>
      </c>
      <c r="M746">
        <v>99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400</v>
      </c>
      <c r="W746">
        <v>2300</v>
      </c>
      <c r="X746">
        <v>990</v>
      </c>
      <c r="Y746">
        <v>0</v>
      </c>
      <c r="Z746">
        <v>495</v>
      </c>
      <c r="AA746">
        <v>0</v>
      </c>
      <c r="AB746">
        <v>4185</v>
      </c>
      <c r="AC746" t="s">
        <v>147</v>
      </c>
      <c r="AD746" t="s">
        <v>205</v>
      </c>
      <c r="AE746">
        <v>34233</v>
      </c>
      <c r="AF746" t="s">
        <v>178</v>
      </c>
      <c r="AG746" t="s">
        <v>2042</v>
      </c>
      <c r="AH746">
        <v>145</v>
      </c>
      <c r="AI746" t="b">
        <v>0</v>
      </c>
      <c r="AJ746">
        <v>90</v>
      </c>
      <c r="AK746">
        <v>99</v>
      </c>
    </row>
    <row r="747" spans="1:37" x14ac:dyDescent="0.2">
      <c r="A747" t="str">
        <f t="shared" si="11"/>
        <v>AutoNation Inc.</v>
      </c>
      <c r="B747" t="s">
        <v>144</v>
      </c>
      <c r="C747" s="1">
        <v>45777</v>
      </c>
      <c r="D747" t="s">
        <v>2043</v>
      </c>
      <c r="E747" t="s">
        <v>2044</v>
      </c>
      <c r="F747">
        <v>0</v>
      </c>
      <c r="G747">
        <v>0</v>
      </c>
      <c r="H747">
        <v>109</v>
      </c>
      <c r="I747">
        <v>139</v>
      </c>
      <c r="J747">
        <v>109</v>
      </c>
      <c r="K747">
        <v>111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400</v>
      </c>
      <c r="W747">
        <v>2780</v>
      </c>
      <c r="X747">
        <v>1090</v>
      </c>
      <c r="Y747">
        <v>0</v>
      </c>
      <c r="Z747">
        <v>0</v>
      </c>
      <c r="AA747">
        <v>0</v>
      </c>
      <c r="AB747">
        <v>4270</v>
      </c>
      <c r="AC747" t="s">
        <v>147</v>
      </c>
      <c r="AD747" t="s">
        <v>205</v>
      </c>
      <c r="AE747">
        <v>32811</v>
      </c>
      <c r="AF747" t="s">
        <v>178</v>
      </c>
      <c r="AG747" t="s">
        <v>57</v>
      </c>
      <c r="AH747">
        <v>2</v>
      </c>
      <c r="AI747" t="b">
        <v>1</v>
      </c>
      <c r="AJ747">
        <v>100</v>
      </c>
      <c r="AK747">
        <v>111</v>
      </c>
    </row>
    <row r="748" spans="1:37" x14ac:dyDescent="0.2">
      <c r="A748" t="str">
        <f t="shared" si="11"/>
        <v>Morgan Auto Group</v>
      </c>
      <c r="B748" t="s">
        <v>144</v>
      </c>
      <c r="C748" s="1">
        <v>45777</v>
      </c>
      <c r="D748" t="s">
        <v>2045</v>
      </c>
      <c r="E748" t="s">
        <v>2046</v>
      </c>
      <c r="F748">
        <v>0</v>
      </c>
      <c r="G748">
        <v>0</v>
      </c>
      <c r="H748">
        <v>72</v>
      </c>
      <c r="I748">
        <v>63</v>
      </c>
      <c r="J748">
        <v>72</v>
      </c>
      <c r="K748">
        <v>58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400</v>
      </c>
      <c r="W748">
        <v>1260</v>
      </c>
      <c r="X748">
        <v>720</v>
      </c>
      <c r="Y748">
        <v>0</v>
      </c>
      <c r="Z748">
        <v>0</v>
      </c>
      <c r="AA748">
        <v>0</v>
      </c>
      <c r="AB748">
        <v>2380</v>
      </c>
      <c r="AC748" t="s">
        <v>147</v>
      </c>
      <c r="AD748" t="s">
        <v>205</v>
      </c>
      <c r="AE748">
        <v>33612</v>
      </c>
      <c r="AF748" t="s">
        <v>178</v>
      </c>
      <c r="AG748" t="s">
        <v>71</v>
      </c>
      <c r="AH748">
        <v>17</v>
      </c>
      <c r="AI748" t="b">
        <v>1</v>
      </c>
      <c r="AJ748">
        <v>63</v>
      </c>
      <c r="AK748">
        <v>72</v>
      </c>
    </row>
    <row r="749" spans="1:37" x14ac:dyDescent="0.2">
      <c r="A749" t="str">
        <f t="shared" si="11"/>
        <v>Lithia Motors Inc.</v>
      </c>
      <c r="B749" t="s">
        <v>144</v>
      </c>
      <c r="C749" s="1">
        <v>45777</v>
      </c>
      <c r="D749" t="s">
        <v>2047</v>
      </c>
      <c r="E749" t="s">
        <v>2048</v>
      </c>
      <c r="F749">
        <v>0</v>
      </c>
      <c r="G749">
        <v>0</v>
      </c>
      <c r="H749">
        <v>60</v>
      </c>
      <c r="I749">
        <v>65</v>
      </c>
      <c r="J749">
        <v>60</v>
      </c>
      <c r="K749">
        <v>55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400</v>
      </c>
      <c r="W749">
        <v>1300</v>
      </c>
      <c r="X749">
        <v>600</v>
      </c>
      <c r="Y749">
        <v>0</v>
      </c>
      <c r="Z749">
        <v>0</v>
      </c>
      <c r="AA749">
        <v>0</v>
      </c>
      <c r="AB749">
        <v>2300</v>
      </c>
      <c r="AC749" t="s">
        <v>147</v>
      </c>
      <c r="AD749" t="s">
        <v>205</v>
      </c>
      <c r="AE749">
        <v>33073</v>
      </c>
      <c r="AF749" t="s">
        <v>178</v>
      </c>
      <c r="AG749" t="s">
        <v>54</v>
      </c>
      <c r="AH749">
        <v>1</v>
      </c>
      <c r="AI749" t="b">
        <v>1</v>
      </c>
      <c r="AJ749">
        <v>57</v>
      </c>
      <c r="AK749">
        <v>61</v>
      </c>
    </row>
    <row r="750" spans="1:37" x14ac:dyDescent="0.2">
      <c r="A750" t="str">
        <f t="shared" si="11"/>
        <v>Lithia Motors Inc.</v>
      </c>
      <c r="B750" t="s">
        <v>144</v>
      </c>
      <c r="C750" s="1">
        <v>45777</v>
      </c>
      <c r="D750" t="s">
        <v>2049</v>
      </c>
      <c r="E750" t="s">
        <v>2050</v>
      </c>
      <c r="F750">
        <v>0</v>
      </c>
      <c r="G750">
        <v>0</v>
      </c>
      <c r="H750">
        <v>48</v>
      </c>
      <c r="I750">
        <v>45</v>
      </c>
      <c r="J750">
        <v>48</v>
      </c>
      <c r="K750">
        <v>41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400</v>
      </c>
      <c r="W750">
        <v>900</v>
      </c>
      <c r="X750">
        <v>480</v>
      </c>
      <c r="Y750">
        <v>0</v>
      </c>
      <c r="Z750">
        <v>0</v>
      </c>
      <c r="AA750">
        <v>0</v>
      </c>
      <c r="AB750">
        <v>1780</v>
      </c>
      <c r="AC750" t="s">
        <v>147</v>
      </c>
      <c r="AD750" t="s">
        <v>205</v>
      </c>
      <c r="AE750">
        <v>33304</v>
      </c>
      <c r="AF750" t="s">
        <v>178</v>
      </c>
      <c r="AG750" t="s">
        <v>54</v>
      </c>
      <c r="AH750">
        <v>1</v>
      </c>
      <c r="AI750" t="b">
        <v>1</v>
      </c>
      <c r="AJ750">
        <v>48</v>
      </c>
      <c r="AK750">
        <v>50</v>
      </c>
    </row>
    <row r="751" spans="1:37" x14ac:dyDescent="0.2">
      <c r="A751" t="str">
        <f t="shared" si="11"/>
        <v>Gomez HERMANOS KENNEDY Inc</v>
      </c>
      <c r="B751" t="s">
        <v>144</v>
      </c>
      <c r="C751" s="1">
        <v>45777</v>
      </c>
      <c r="D751" t="s">
        <v>2051</v>
      </c>
      <c r="E751" t="s">
        <v>2052</v>
      </c>
      <c r="F751">
        <v>0</v>
      </c>
      <c r="G751">
        <v>0</v>
      </c>
      <c r="H751">
        <v>89</v>
      </c>
      <c r="I751">
        <v>43</v>
      </c>
      <c r="J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400</v>
      </c>
      <c r="W751">
        <v>860</v>
      </c>
      <c r="X751">
        <v>0</v>
      </c>
      <c r="Y751">
        <v>0</v>
      </c>
      <c r="Z751">
        <v>0</v>
      </c>
      <c r="AA751">
        <v>0</v>
      </c>
      <c r="AB751">
        <v>1260</v>
      </c>
      <c r="AC751" t="s">
        <v>147</v>
      </c>
      <c r="AD751" t="s">
        <v>2053</v>
      </c>
      <c r="AE751">
        <v>920</v>
      </c>
      <c r="AF751" t="s">
        <v>178</v>
      </c>
      <c r="AG751" t="s">
        <v>2054</v>
      </c>
      <c r="AH751">
        <v>9999</v>
      </c>
      <c r="AI751" t="b">
        <v>0</v>
      </c>
      <c r="AJ751">
        <v>85</v>
      </c>
      <c r="AK751">
        <v>89</v>
      </c>
    </row>
    <row r="752" spans="1:37" x14ac:dyDescent="0.2">
      <c r="A752" t="str">
        <f t="shared" si="11"/>
        <v>Murgado Automotive Group</v>
      </c>
      <c r="B752" t="s">
        <v>144</v>
      </c>
      <c r="C752" s="1">
        <v>45777</v>
      </c>
      <c r="D752" t="s">
        <v>2055</v>
      </c>
      <c r="E752" t="s">
        <v>2056</v>
      </c>
      <c r="F752">
        <v>0</v>
      </c>
      <c r="G752">
        <v>0</v>
      </c>
      <c r="H752">
        <v>108</v>
      </c>
      <c r="I752">
        <v>85</v>
      </c>
      <c r="J752">
        <v>108</v>
      </c>
      <c r="K752">
        <v>6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400</v>
      </c>
      <c r="W752">
        <v>1700</v>
      </c>
      <c r="X752">
        <v>1080</v>
      </c>
      <c r="Y752">
        <v>0</v>
      </c>
      <c r="Z752">
        <v>0</v>
      </c>
      <c r="AA752">
        <v>0</v>
      </c>
      <c r="AB752">
        <v>3180</v>
      </c>
      <c r="AC752" t="s">
        <v>147</v>
      </c>
      <c r="AD752" t="s">
        <v>205</v>
      </c>
      <c r="AE752">
        <v>34997</v>
      </c>
      <c r="AF752" t="s">
        <v>178</v>
      </c>
      <c r="AG752" t="s">
        <v>405</v>
      </c>
      <c r="AH752">
        <v>445</v>
      </c>
      <c r="AI752" t="b">
        <v>1</v>
      </c>
      <c r="AJ752">
        <v>86</v>
      </c>
      <c r="AK752">
        <v>110</v>
      </c>
    </row>
    <row r="753" spans="1:37" x14ac:dyDescent="0.2">
      <c r="A753" t="str">
        <f t="shared" si="11"/>
        <v>Braman Dealerships</v>
      </c>
      <c r="B753" t="s">
        <v>144</v>
      </c>
      <c r="C753" s="1">
        <v>45777</v>
      </c>
      <c r="D753" t="s">
        <v>2057</v>
      </c>
      <c r="E753" t="s">
        <v>2058</v>
      </c>
      <c r="F753">
        <v>0</v>
      </c>
      <c r="G753">
        <v>0</v>
      </c>
      <c r="H753">
        <v>97</v>
      </c>
      <c r="I753">
        <v>8</v>
      </c>
      <c r="J753">
        <v>97</v>
      </c>
      <c r="K753">
        <v>79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400</v>
      </c>
      <c r="W753">
        <v>160</v>
      </c>
      <c r="X753">
        <v>970</v>
      </c>
      <c r="Y753">
        <v>0</v>
      </c>
      <c r="Z753">
        <v>0</v>
      </c>
      <c r="AA753">
        <v>0</v>
      </c>
      <c r="AB753">
        <v>1530</v>
      </c>
      <c r="AC753" t="s">
        <v>147</v>
      </c>
      <c r="AD753" t="s">
        <v>205</v>
      </c>
      <c r="AE753">
        <v>33409</v>
      </c>
      <c r="AF753" t="s">
        <v>178</v>
      </c>
      <c r="AG753" t="s">
        <v>1644</v>
      </c>
      <c r="AH753">
        <v>193</v>
      </c>
      <c r="AI753" t="b">
        <v>1</v>
      </c>
      <c r="AJ753">
        <v>87</v>
      </c>
      <c r="AK753">
        <v>100</v>
      </c>
    </row>
    <row r="754" spans="1:37" x14ac:dyDescent="0.2">
      <c r="A754" t="str">
        <f t="shared" si="11"/>
        <v>Group 1 Automotive</v>
      </c>
      <c r="B754" t="s">
        <v>144</v>
      </c>
      <c r="C754" s="1">
        <v>45777</v>
      </c>
      <c r="D754" t="s">
        <v>2059</v>
      </c>
      <c r="E754" t="s">
        <v>2060</v>
      </c>
      <c r="F754">
        <v>0</v>
      </c>
      <c r="G754">
        <v>0</v>
      </c>
      <c r="H754">
        <v>102</v>
      </c>
      <c r="I754">
        <v>155</v>
      </c>
      <c r="J754">
        <v>102</v>
      </c>
      <c r="K754">
        <v>108</v>
      </c>
      <c r="L754">
        <v>0</v>
      </c>
      <c r="M754">
        <v>102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400</v>
      </c>
      <c r="W754">
        <v>3100</v>
      </c>
      <c r="X754">
        <v>1020</v>
      </c>
      <c r="Y754">
        <v>0</v>
      </c>
      <c r="Z754">
        <v>510</v>
      </c>
      <c r="AA754">
        <v>0</v>
      </c>
      <c r="AB754">
        <v>5030</v>
      </c>
      <c r="AC754" t="s">
        <v>147</v>
      </c>
      <c r="AD754" t="s">
        <v>205</v>
      </c>
      <c r="AE754">
        <v>33181</v>
      </c>
      <c r="AF754" t="s">
        <v>178</v>
      </c>
      <c r="AG754" t="s">
        <v>59</v>
      </c>
      <c r="AH754">
        <v>3</v>
      </c>
      <c r="AI754" t="b">
        <v>1</v>
      </c>
      <c r="AJ754">
        <v>84</v>
      </c>
      <c r="AK754">
        <v>108</v>
      </c>
    </row>
    <row r="755" spans="1:37" x14ac:dyDescent="0.2">
      <c r="A755" t="str">
        <f t="shared" si="11"/>
        <v>The Collection Auto Group</v>
      </c>
      <c r="B755" t="s">
        <v>144</v>
      </c>
      <c r="C755" s="1">
        <v>45777</v>
      </c>
      <c r="D755" t="s">
        <v>2061</v>
      </c>
      <c r="E755" t="s">
        <v>2062</v>
      </c>
      <c r="F755">
        <v>0</v>
      </c>
      <c r="G755">
        <v>0</v>
      </c>
      <c r="H755">
        <v>124</v>
      </c>
      <c r="I755">
        <v>142</v>
      </c>
      <c r="J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400</v>
      </c>
      <c r="W755">
        <v>2840</v>
      </c>
      <c r="X755">
        <v>0</v>
      </c>
      <c r="Y755">
        <v>0</v>
      </c>
      <c r="Z755">
        <v>0</v>
      </c>
      <c r="AA755">
        <v>0</v>
      </c>
      <c r="AB755">
        <v>3240</v>
      </c>
      <c r="AC755" t="s">
        <v>147</v>
      </c>
      <c r="AD755" t="s">
        <v>205</v>
      </c>
      <c r="AE755">
        <v>33146</v>
      </c>
      <c r="AF755" t="s">
        <v>178</v>
      </c>
      <c r="AG755" t="s">
        <v>2063</v>
      </c>
      <c r="AH755">
        <v>1556</v>
      </c>
      <c r="AI755" t="b">
        <v>1</v>
      </c>
      <c r="AJ755">
        <v>119</v>
      </c>
      <c r="AK755">
        <v>130</v>
      </c>
    </row>
    <row r="756" spans="1:37" x14ac:dyDescent="0.2">
      <c r="A756" t="str">
        <f t="shared" si="11"/>
        <v>George Criswell Auto</v>
      </c>
      <c r="B756" t="s">
        <v>144</v>
      </c>
      <c r="C756" s="1">
        <v>45777</v>
      </c>
      <c r="D756" t="s">
        <v>2064</v>
      </c>
      <c r="E756" t="s">
        <v>2065</v>
      </c>
      <c r="F756">
        <v>0</v>
      </c>
      <c r="G756">
        <v>0</v>
      </c>
      <c r="H756">
        <v>28</v>
      </c>
      <c r="I756">
        <v>48</v>
      </c>
      <c r="J756">
        <v>28</v>
      </c>
      <c r="K756">
        <v>19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400</v>
      </c>
      <c r="W756">
        <v>960</v>
      </c>
      <c r="X756">
        <v>280</v>
      </c>
      <c r="Y756">
        <v>0</v>
      </c>
      <c r="Z756">
        <v>0</v>
      </c>
      <c r="AA756">
        <v>0</v>
      </c>
      <c r="AB756">
        <v>1640</v>
      </c>
      <c r="AC756" t="s">
        <v>147</v>
      </c>
      <c r="AD756" t="s">
        <v>233</v>
      </c>
      <c r="AE756">
        <v>21401</v>
      </c>
      <c r="AF756" t="s">
        <v>178</v>
      </c>
      <c r="AG756" t="s">
        <v>2066</v>
      </c>
      <c r="AH756">
        <v>945</v>
      </c>
      <c r="AI756" t="b">
        <v>1</v>
      </c>
      <c r="AJ756">
        <v>27</v>
      </c>
      <c r="AK756">
        <v>28</v>
      </c>
    </row>
    <row r="757" spans="1:37" x14ac:dyDescent="0.2">
      <c r="A757" t="str">
        <f t="shared" si="11"/>
        <v>Rosenthal Automotive</v>
      </c>
      <c r="B757" t="s">
        <v>144</v>
      </c>
      <c r="C757" s="1">
        <v>45777</v>
      </c>
      <c r="D757" t="s">
        <v>2067</v>
      </c>
      <c r="E757" t="s">
        <v>2068</v>
      </c>
      <c r="F757">
        <v>0</v>
      </c>
      <c r="G757">
        <v>0</v>
      </c>
      <c r="H757">
        <v>63</v>
      </c>
      <c r="I757">
        <v>80</v>
      </c>
      <c r="J757">
        <v>63</v>
      </c>
      <c r="K757">
        <v>15</v>
      </c>
      <c r="L757">
        <v>0</v>
      </c>
      <c r="M757">
        <v>63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400</v>
      </c>
      <c r="W757">
        <v>1600</v>
      </c>
      <c r="X757">
        <v>630</v>
      </c>
      <c r="Y757">
        <v>0</v>
      </c>
      <c r="Z757">
        <v>315</v>
      </c>
      <c r="AA757">
        <v>0</v>
      </c>
      <c r="AB757">
        <v>2945</v>
      </c>
      <c r="AC757" t="s">
        <v>147</v>
      </c>
      <c r="AD757" t="s">
        <v>240</v>
      </c>
      <c r="AE757">
        <v>22204</v>
      </c>
      <c r="AF757" t="s">
        <v>178</v>
      </c>
      <c r="AG757" t="s">
        <v>2069</v>
      </c>
      <c r="AH757">
        <v>113</v>
      </c>
      <c r="AI757" t="b">
        <v>1</v>
      </c>
      <c r="AJ757">
        <v>55</v>
      </c>
      <c r="AK757">
        <v>63</v>
      </c>
    </row>
    <row r="758" spans="1:37" x14ac:dyDescent="0.2">
      <c r="A758" t="str">
        <f t="shared" si="11"/>
        <v>New Country Motor Car Group</v>
      </c>
      <c r="B758" t="s">
        <v>144</v>
      </c>
      <c r="C758" s="1">
        <v>45777</v>
      </c>
      <c r="D758" t="s">
        <v>2070</v>
      </c>
      <c r="E758" t="s">
        <v>2071</v>
      </c>
      <c r="F758">
        <v>0</v>
      </c>
      <c r="G758">
        <v>0</v>
      </c>
      <c r="H758">
        <v>67</v>
      </c>
      <c r="I758">
        <v>85</v>
      </c>
      <c r="J758">
        <v>67</v>
      </c>
      <c r="K758">
        <v>12</v>
      </c>
      <c r="L758">
        <v>0</v>
      </c>
      <c r="M758">
        <v>67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400</v>
      </c>
      <c r="W758">
        <v>1700</v>
      </c>
      <c r="X758">
        <v>670</v>
      </c>
      <c r="Y758">
        <v>0</v>
      </c>
      <c r="Z758">
        <v>335</v>
      </c>
      <c r="AA758">
        <v>0</v>
      </c>
      <c r="AB758">
        <v>3105</v>
      </c>
      <c r="AC758" t="s">
        <v>147</v>
      </c>
      <c r="AD758" t="s">
        <v>233</v>
      </c>
      <c r="AE758">
        <v>20814</v>
      </c>
      <c r="AF758" t="s">
        <v>178</v>
      </c>
      <c r="AG758" t="s">
        <v>81</v>
      </c>
      <c r="AH758">
        <v>77</v>
      </c>
      <c r="AI758" t="b">
        <v>1</v>
      </c>
      <c r="AJ758">
        <v>66</v>
      </c>
      <c r="AK758">
        <v>77</v>
      </c>
    </row>
    <row r="759" spans="1:37" x14ac:dyDescent="0.2">
      <c r="A759" t="str">
        <f t="shared" si="11"/>
        <v>Ourisman Automotive Group</v>
      </c>
      <c r="B759" t="s">
        <v>144</v>
      </c>
      <c r="C759" s="1">
        <v>45777</v>
      </c>
      <c r="D759" t="s">
        <v>2072</v>
      </c>
      <c r="E759" t="s">
        <v>2073</v>
      </c>
      <c r="F759">
        <v>0</v>
      </c>
      <c r="G759">
        <v>0</v>
      </c>
      <c r="H759">
        <v>42</v>
      </c>
      <c r="I759">
        <v>54</v>
      </c>
      <c r="J759">
        <v>42</v>
      </c>
      <c r="K759">
        <v>11</v>
      </c>
      <c r="L759">
        <v>0</v>
      </c>
      <c r="M759">
        <v>42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400</v>
      </c>
      <c r="W759">
        <v>1080</v>
      </c>
      <c r="X759">
        <v>420</v>
      </c>
      <c r="Y759">
        <v>0</v>
      </c>
      <c r="Z759">
        <v>210</v>
      </c>
      <c r="AA759">
        <v>0</v>
      </c>
      <c r="AB759">
        <v>2110</v>
      </c>
      <c r="AC759" t="s">
        <v>147</v>
      </c>
      <c r="AD759" t="s">
        <v>233</v>
      </c>
      <c r="AE759">
        <v>21704</v>
      </c>
      <c r="AF759" t="s">
        <v>178</v>
      </c>
      <c r="AG759" t="s">
        <v>80</v>
      </c>
      <c r="AH759">
        <v>25</v>
      </c>
      <c r="AI759" t="b">
        <v>1</v>
      </c>
      <c r="AJ759">
        <v>41</v>
      </c>
      <c r="AK759">
        <v>44</v>
      </c>
    </row>
    <row r="760" spans="1:37" x14ac:dyDescent="0.2">
      <c r="A760" t="str">
        <f t="shared" si="11"/>
        <v>AutoNation Inc.</v>
      </c>
      <c r="B760" t="s">
        <v>144</v>
      </c>
      <c r="C760" s="1">
        <v>45777</v>
      </c>
      <c r="D760" t="s">
        <v>2074</v>
      </c>
      <c r="E760" t="s">
        <v>2075</v>
      </c>
      <c r="F760">
        <v>0</v>
      </c>
      <c r="G760">
        <v>0</v>
      </c>
      <c r="H760">
        <v>58</v>
      </c>
      <c r="I760">
        <v>31</v>
      </c>
      <c r="J760">
        <v>58</v>
      </c>
      <c r="K760">
        <v>29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400</v>
      </c>
      <c r="W760">
        <v>620</v>
      </c>
      <c r="X760">
        <v>580</v>
      </c>
      <c r="Y760">
        <v>0</v>
      </c>
      <c r="Z760">
        <v>0</v>
      </c>
      <c r="AA760">
        <v>0</v>
      </c>
      <c r="AB760">
        <v>1600</v>
      </c>
      <c r="AC760" t="s">
        <v>147</v>
      </c>
      <c r="AD760" t="s">
        <v>233</v>
      </c>
      <c r="AE760">
        <v>21030</v>
      </c>
      <c r="AF760" t="s">
        <v>178</v>
      </c>
      <c r="AG760" t="s">
        <v>57</v>
      </c>
      <c r="AH760">
        <v>2</v>
      </c>
      <c r="AI760" t="b">
        <v>1</v>
      </c>
      <c r="AJ760">
        <v>51</v>
      </c>
      <c r="AK760">
        <v>58</v>
      </c>
    </row>
    <row r="761" spans="1:37" x14ac:dyDescent="0.2">
      <c r="A761" t="str">
        <f t="shared" si="11"/>
        <v>Sonic Automotive</v>
      </c>
      <c r="B761" t="s">
        <v>144</v>
      </c>
      <c r="C761" s="1">
        <v>45777</v>
      </c>
      <c r="D761" t="s">
        <v>2076</v>
      </c>
      <c r="E761" t="s">
        <v>2077</v>
      </c>
      <c r="F761">
        <v>0</v>
      </c>
      <c r="G761">
        <v>0</v>
      </c>
      <c r="H761">
        <v>26</v>
      </c>
      <c r="I761">
        <v>32</v>
      </c>
      <c r="J761">
        <v>26</v>
      </c>
      <c r="K761">
        <v>10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400</v>
      </c>
      <c r="W761">
        <v>640</v>
      </c>
      <c r="X761">
        <v>260</v>
      </c>
      <c r="Y761">
        <v>0</v>
      </c>
      <c r="Z761">
        <v>0</v>
      </c>
      <c r="AA761">
        <v>0</v>
      </c>
      <c r="AB761">
        <v>1300</v>
      </c>
      <c r="AC761" t="s">
        <v>147</v>
      </c>
      <c r="AD761" t="s">
        <v>233</v>
      </c>
      <c r="AE761">
        <v>21117</v>
      </c>
      <c r="AF761" t="s">
        <v>178</v>
      </c>
      <c r="AG761" t="s">
        <v>61</v>
      </c>
      <c r="AH761">
        <v>16</v>
      </c>
      <c r="AI761" t="b">
        <v>1</v>
      </c>
      <c r="AJ761">
        <v>25</v>
      </c>
      <c r="AK761">
        <v>26</v>
      </c>
    </row>
    <row r="762" spans="1:37" x14ac:dyDescent="0.2">
      <c r="A762" t="str">
        <f t="shared" si="11"/>
        <v>MileOne Autogroup</v>
      </c>
      <c r="B762" t="s">
        <v>144</v>
      </c>
      <c r="C762" s="1">
        <v>45777</v>
      </c>
      <c r="D762" t="s">
        <v>2078</v>
      </c>
      <c r="E762" t="s">
        <v>2079</v>
      </c>
      <c r="F762">
        <v>0</v>
      </c>
      <c r="G762">
        <v>0</v>
      </c>
      <c r="H762">
        <v>30</v>
      </c>
      <c r="I762">
        <v>0</v>
      </c>
      <c r="J762">
        <v>30</v>
      </c>
      <c r="K762">
        <v>27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400</v>
      </c>
      <c r="W762">
        <v>0</v>
      </c>
      <c r="X762">
        <v>300</v>
      </c>
      <c r="Y762">
        <v>0</v>
      </c>
      <c r="Z762">
        <v>0</v>
      </c>
      <c r="AA762">
        <v>0</v>
      </c>
      <c r="AB762">
        <v>700</v>
      </c>
      <c r="AC762" t="s">
        <v>147</v>
      </c>
      <c r="AD762" t="s">
        <v>233</v>
      </c>
      <c r="AE762">
        <v>20904</v>
      </c>
      <c r="AF762" t="s">
        <v>178</v>
      </c>
      <c r="AG762" t="s">
        <v>74</v>
      </c>
      <c r="AH762">
        <v>10</v>
      </c>
      <c r="AI762" t="b">
        <v>1</v>
      </c>
      <c r="AJ762">
        <v>29</v>
      </c>
      <c r="AK762">
        <v>36</v>
      </c>
    </row>
    <row r="763" spans="1:37" x14ac:dyDescent="0.2">
      <c r="A763" t="str">
        <f t="shared" si="11"/>
        <v>Astorg Auto</v>
      </c>
      <c r="B763" t="s">
        <v>144</v>
      </c>
      <c r="C763" s="1">
        <v>45777</v>
      </c>
      <c r="D763" t="s">
        <v>2080</v>
      </c>
      <c r="E763" t="s">
        <v>2081</v>
      </c>
      <c r="F763">
        <v>0</v>
      </c>
      <c r="G763">
        <v>0</v>
      </c>
      <c r="H763">
        <v>48</v>
      </c>
      <c r="I763">
        <v>20</v>
      </c>
      <c r="J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400</v>
      </c>
      <c r="W763">
        <v>400</v>
      </c>
      <c r="X763">
        <v>0</v>
      </c>
      <c r="Y763">
        <v>0</v>
      </c>
      <c r="Z763">
        <v>0</v>
      </c>
      <c r="AA763">
        <v>0</v>
      </c>
      <c r="AB763">
        <v>800</v>
      </c>
      <c r="AC763" t="s">
        <v>147</v>
      </c>
      <c r="AD763" t="s">
        <v>1381</v>
      </c>
      <c r="AE763">
        <v>25309</v>
      </c>
      <c r="AF763" t="s">
        <v>178</v>
      </c>
      <c r="AG763" t="s">
        <v>101</v>
      </c>
      <c r="AH763">
        <v>767</v>
      </c>
      <c r="AI763" t="b">
        <v>0</v>
      </c>
      <c r="AJ763">
        <v>38</v>
      </c>
      <c r="AK763">
        <v>48</v>
      </c>
    </row>
    <row r="764" spans="1:37" x14ac:dyDescent="0.2">
      <c r="A764">
        <f t="shared" si="11"/>
        <v>0</v>
      </c>
      <c r="B764" t="s">
        <v>144</v>
      </c>
      <c r="C764" s="1">
        <v>45777</v>
      </c>
      <c r="D764" t="s">
        <v>2082</v>
      </c>
      <c r="E764" t="s">
        <v>2083</v>
      </c>
      <c r="F764">
        <v>0</v>
      </c>
      <c r="G764">
        <v>0</v>
      </c>
      <c r="H764">
        <v>60</v>
      </c>
      <c r="I764">
        <v>89</v>
      </c>
      <c r="J764">
        <v>60</v>
      </c>
      <c r="K764">
        <v>42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400</v>
      </c>
      <c r="W764">
        <v>1780</v>
      </c>
      <c r="X764">
        <v>600</v>
      </c>
      <c r="Y764">
        <v>0</v>
      </c>
      <c r="Z764">
        <v>0</v>
      </c>
      <c r="AA764">
        <v>0</v>
      </c>
      <c r="AB764">
        <v>2780</v>
      </c>
      <c r="AC764" t="s">
        <v>147</v>
      </c>
      <c r="AD764" t="s">
        <v>233</v>
      </c>
      <c r="AE764">
        <v>20852</v>
      </c>
      <c r="AF764" t="s">
        <v>178</v>
      </c>
      <c r="AH764">
        <v>9999</v>
      </c>
      <c r="AI764" t="b">
        <v>1</v>
      </c>
      <c r="AJ764">
        <v>59</v>
      </c>
      <c r="AK764">
        <v>60</v>
      </c>
    </row>
    <row r="765" spans="1:37" x14ac:dyDescent="0.2">
      <c r="A765">
        <f t="shared" si="11"/>
        <v>0</v>
      </c>
      <c r="B765" t="s">
        <v>144</v>
      </c>
      <c r="C765" s="1">
        <v>45777</v>
      </c>
      <c r="D765" t="s">
        <v>2084</v>
      </c>
      <c r="E765" t="s">
        <v>2085</v>
      </c>
      <c r="F765">
        <v>0</v>
      </c>
      <c r="G765">
        <v>0</v>
      </c>
      <c r="H765">
        <v>69</v>
      </c>
      <c r="I765">
        <v>52</v>
      </c>
      <c r="J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400</v>
      </c>
      <c r="W765">
        <v>1040</v>
      </c>
      <c r="X765">
        <v>0</v>
      </c>
      <c r="Y765">
        <v>0</v>
      </c>
      <c r="Z765">
        <v>0</v>
      </c>
      <c r="AA765">
        <v>0</v>
      </c>
      <c r="AB765">
        <v>1440</v>
      </c>
      <c r="AC765" t="s">
        <v>147</v>
      </c>
      <c r="AD765" t="s">
        <v>263</v>
      </c>
      <c r="AE765">
        <v>28403</v>
      </c>
      <c r="AF765" t="s">
        <v>178</v>
      </c>
      <c r="AH765">
        <v>9999</v>
      </c>
      <c r="AI765" t="b">
        <v>0</v>
      </c>
      <c r="AJ765">
        <v>36</v>
      </c>
      <c r="AK765">
        <v>70</v>
      </c>
    </row>
    <row r="766" spans="1:37" x14ac:dyDescent="0.2">
      <c r="A766" t="str">
        <f t="shared" si="11"/>
        <v>Leith Automotive Group</v>
      </c>
      <c r="B766" t="s">
        <v>144</v>
      </c>
      <c r="C766" s="1">
        <v>45777</v>
      </c>
      <c r="D766" t="s">
        <v>2086</v>
      </c>
      <c r="E766" t="s">
        <v>2087</v>
      </c>
      <c r="F766">
        <v>0</v>
      </c>
      <c r="G766">
        <v>0</v>
      </c>
      <c r="H766">
        <v>54</v>
      </c>
      <c r="I766">
        <v>85</v>
      </c>
      <c r="J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400</v>
      </c>
      <c r="W766">
        <v>1700</v>
      </c>
      <c r="X766">
        <v>0</v>
      </c>
      <c r="Y766">
        <v>0</v>
      </c>
      <c r="Z766">
        <v>0</v>
      </c>
      <c r="AA766">
        <v>0</v>
      </c>
      <c r="AB766">
        <v>2100</v>
      </c>
      <c r="AC766" t="s">
        <v>147</v>
      </c>
      <c r="AD766" t="s">
        <v>263</v>
      </c>
      <c r="AE766">
        <v>27511</v>
      </c>
      <c r="AF766" t="s">
        <v>178</v>
      </c>
      <c r="AG766" t="s">
        <v>264</v>
      </c>
      <c r="AH766">
        <v>38</v>
      </c>
      <c r="AI766" t="b">
        <v>0</v>
      </c>
      <c r="AJ766">
        <v>51</v>
      </c>
      <c r="AK766">
        <v>61</v>
      </c>
    </row>
    <row r="767" spans="1:37" x14ac:dyDescent="0.2">
      <c r="A767" t="str">
        <f t="shared" si="11"/>
        <v>Mills Auto Group</v>
      </c>
      <c r="B767" t="s">
        <v>144</v>
      </c>
      <c r="C767" s="1">
        <v>45777</v>
      </c>
      <c r="D767" t="s">
        <v>2088</v>
      </c>
      <c r="E767" t="s">
        <v>2089</v>
      </c>
      <c r="F767">
        <v>0</v>
      </c>
      <c r="G767">
        <v>0</v>
      </c>
      <c r="H767">
        <v>36</v>
      </c>
      <c r="I767">
        <v>24</v>
      </c>
      <c r="J767">
        <v>36</v>
      </c>
      <c r="K767">
        <v>8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400</v>
      </c>
      <c r="W767">
        <v>480</v>
      </c>
      <c r="X767">
        <v>360</v>
      </c>
      <c r="Y767">
        <v>0</v>
      </c>
      <c r="Z767">
        <v>0</v>
      </c>
      <c r="AA767">
        <v>0</v>
      </c>
      <c r="AB767">
        <v>1240</v>
      </c>
      <c r="AC767" t="s">
        <v>147</v>
      </c>
      <c r="AD767" t="s">
        <v>240</v>
      </c>
      <c r="AE767">
        <v>23666</v>
      </c>
      <c r="AF767" t="s">
        <v>178</v>
      </c>
      <c r="AG767" t="s">
        <v>2090</v>
      </c>
      <c r="AH767">
        <v>69</v>
      </c>
      <c r="AI767" t="b">
        <v>1</v>
      </c>
      <c r="AJ767">
        <v>35</v>
      </c>
      <c r="AK767">
        <v>37</v>
      </c>
    </row>
    <row r="768" spans="1:37" x14ac:dyDescent="0.2">
      <c r="A768" t="str">
        <f t="shared" si="11"/>
        <v>Leith Automotive Group</v>
      </c>
      <c r="B768" t="s">
        <v>144</v>
      </c>
      <c r="C768" s="1">
        <v>45777</v>
      </c>
      <c r="D768" t="s">
        <v>2091</v>
      </c>
      <c r="E768" t="s">
        <v>2092</v>
      </c>
      <c r="F768">
        <v>0</v>
      </c>
      <c r="G768">
        <v>0</v>
      </c>
      <c r="H768">
        <v>51</v>
      </c>
      <c r="I768">
        <v>50</v>
      </c>
      <c r="J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400</v>
      </c>
      <c r="W768">
        <v>1000</v>
      </c>
      <c r="X768">
        <v>0</v>
      </c>
      <c r="Y768">
        <v>0</v>
      </c>
      <c r="Z768">
        <v>0</v>
      </c>
      <c r="AA768">
        <v>0</v>
      </c>
      <c r="AB768">
        <v>1400</v>
      </c>
      <c r="AC768" t="s">
        <v>147</v>
      </c>
      <c r="AD768" t="s">
        <v>263</v>
      </c>
      <c r="AE768">
        <v>27616</v>
      </c>
      <c r="AF768" t="s">
        <v>178</v>
      </c>
      <c r="AG768" t="s">
        <v>264</v>
      </c>
      <c r="AH768">
        <v>38</v>
      </c>
      <c r="AI768" t="b">
        <v>0</v>
      </c>
      <c r="AJ768">
        <v>48</v>
      </c>
      <c r="AK768">
        <v>58</v>
      </c>
    </row>
    <row r="769" spans="1:37" x14ac:dyDescent="0.2">
      <c r="A769" t="str">
        <f t="shared" si="11"/>
        <v>Parks Motor Group</v>
      </c>
      <c r="B769" t="s">
        <v>144</v>
      </c>
      <c r="C769" s="1">
        <v>45777</v>
      </c>
      <c r="D769" t="s">
        <v>2093</v>
      </c>
      <c r="E769" t="s">
        <v>2094</v>
      </c>
      <c r="F769">
        <v>0</v>
      </c>
      <c r="G769">
        <v>0</v>
      </c>
      <c r="H769">
        <v>52</v>
      </c>
      <c r="I769">
        <v>15</v>
      </c>
      <c r="J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400</v>
      </c>
      <c r="W769">
        <v>300</v>
      </c>
      <c r="X769">
        <v>0</v>
      </c>
      <c r="Y769">
        <v>0</v>
      </c>
      <c r="Z769">
        <v>0</v>
      </c>
      <c r="AA769">
        <v>0</v>
      </c>
      <c r="AB769">
        <v>700</v>
      </c>
      <c r="AC769" t="s">
        <v>147</v>
      </c>
      <c r="AD769" t="s">
        <v>240</v>
      </c>
      <c r="AE769">
        <v>24017</v>
      </c>
      <c r="AF769" t="s">
        <v>178</v>
      </c>
      <c r="AG769" t="s">
        <v>279</v>
      </c>
      <c r="AH769">
        <v>183</v>
      </c>
      <c r="AI769" t="b">
        <v>0</v>
      </c>
      <c r="AJ769">
        <v>52</v>
      </c>
      <c r="AK769">
        <v>52</v>
      </c>
    </row>
    <row r="770" spans="1:37" x14ac:dyDescent="0.2">
      <c r="A770" t="str">
        <f t="shared" si="11"/>
        <v>Flow Automotive</v>
      </c>
      <c r="B770" t="s">
        <v>144</v>
      </c>
      <c r="C770" s="1">
        <v>45777</v>
      </c>
      <c r="D770" t="s">
        <v>2095</v>
      </c>
      <c r="E770" t="s">
        <v>2096</v>
      </c>
      <c r="F770">
        <v>0</v>
      </c>
      <c r="G770">
        <v>0</v>
      </c>
      <c r="H770">
        <v>25</v>
      </c>
      <c r="I770">
        <v>24</v>
      </c>
      <c r="J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400</v>
      </c>
      <c r="W770">
        <v>480</v>
      </c>
      <c r="X770">
        <v>0</v>
      </c>
      <c r="Y770">
        <v>0</v>
      </c>
      <c r="Z770">
        <v>0</v>
      </c>
      <c r="AA770">
        <v>0</v>
      </c>
      <c r="AB770">
        <v>880</v>
      </c>
      <c r="AC770" t="s">
        <v>147</v>
      </c>
      <c r="AD770" t="s">
        <v>263</v>
      </c>
      <c r="AE770">
        <v>27127</v>
      </c>
      <c r="AF770" t="s">
        <v>178</v>
      </c>
      <c r="AG770" t="s">
        <v>79</v>
      </c>
      <c r="AH770">
        <v>35</v>
      </c>
      <c r="AI770" t="b">
        <v>0</v>
      </c>
      <c r="AJ770">
        <v>24</v>
      </c>
      <c r="AK770">
        <v>25</v>
      </c>
    </row>
    <row r="771" spans="1:37" x14ac:dyDescent="0.2">
      <c r="A771" t="str">
        <f t="shared" ref="A771:A834" si="12">AG771</f>
        <v>Flow Automotive</v>
      </c>
      <c r="B771" t="s">
        <v>144</v>
      </c>
      <c r="C771" s="1">
        <v>45777</v>
      </c>
      <c r="D771" t="s">
        <v>2097</v>
      </c>
      <c r="E771" t="s">
        <v>2098</v>
      </c>
      <c r="F771">
        <v>0</v>
      </c>
      <c r="G771">
        <v>0</v>
      </c>
      <c r="H771">
        <v>29</v>
      </c>
      <c r="I771">
        <v>32</v>
      </c>
      <c r="J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400</v>
      </c>
      <c r="W771">
        <v>640</v>
      </c>
      <c r="X771">
        <v>0</v>
      </c>
      <c r="Y771">
        <v>0</v>
      </c>
      <c r="Z771">
        <v>0</v>
      </c>
      <c r="AA771">
        <v>0</v>
      </c>
      <c r="AB771">
        <v>1040</v>
      </c>
      <c r="AC771" t="s">
        <v>147</v>
      </c>
      <c r="AD771" t="s">
        <v>263</v>
      </c>
      <c r="AE771">
        <v>27409</v>
      </c>
      <c r="AF771" t="s">
        <v>178</v>
      </c>
      <c r="AG771" t="s">
        <v>79</v>
      </c>
      <c r="AH771">
        <v>35</v>
      </c>
      <c r="AI771" t="b">
        <v>0</v>
      </c>
      <c r="AJ771">
        <v>25</v>
      </c>
      <c r="AK771">
        <v>29</v>
      </c>
    </row>
    <row r="772" spans="1:37" x14ac:dyDescent="0.2">
      <c r="A772" t="str">
        <f t="shared" si="12"/>
        <v>Pecheles Automotive</v>
      </c>
      <c r="B772" t="s">
        <v>144</v>
      </c>
      <c r="C772" s="1">
        <v>45777</v>
      </c>
      <c r="D772" t="s">
        <v>2099</v>
      </c>
      <c r="E772" t="s">
        <v>2100</v>
      </c>
      <c r="F772">
        <v>0</v>
      </c>
      <c r="G772">
        <v>0</v>
      </c>
      <c r="H772">
        <v>15</v>
      </c>
      <c r="I772">
        <v>22</v>
      </c>
      <c r="J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400</v>
      </c>
      <c r="W772">
        <v>440</v>
      </c>
      <c r="X772">
        <v>0</v>
      </c>
      <c r="Y772">
        <v>0</v>
      </c>
      <c r="Z772">
        <v>0</v>
      </c>
      <c r="AA772">
        <v>0</v>
      </c>
      <c r="AB772">
        <v>840</v>
      </c>
      <c r="AC772" t="s">
        <v>147</v>
      </c>
      <c r="AD772" t="s">
        <v>263</v>
      </c>
      <c r="AE772">
        <v>27858</v>
      </c>
      <c r="AF772" t="s">
        <v>178</v>
      </c>
      <c r="AG772" t="s">
        <v>2101</v>
      </c>
      <c r="AH772">
        <v>530</v>
      </c>
      <c r="AI772" t="b">
        <v>1</v>
      </c>
      <c r="AJ772">
        <v>15</v>
      </c>
      <c r="AK772">
        <v>15</v>
      </c>
    </row>
    <row r="773" spans="1:37" x14ac:dyDescent="0.2">
      <c r="A773" t="str">
        <f t="shared" si="12"/>
        <v>Page Auto Group</v>
      </c>
      <c r="B773" t="s">
        <v>144</v>
      </c>
      <c r="C773" s="1">
        <v>45777</v>
      </c>
      <c r="D773" t="s">
        <v>2102</v>
      </c>
      <c r="E773" t="s">
        <v>2103</v>
      </c>
      <c r="F773">
        <v>0</v>
      </c>
      <c r="G773">
        <v>0</v>
      </c>
      <c r="H773">
        <v>60</v>
      </c>
      <c r="I773">
        <v>74</v>
      </c>
      <c r="J773">
        <v>60</v>
      </c>
      <c r="K773">
        <v>36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400</v>
      </c>
      <c r="W773">
        <v>1480</v>
      </c>
      <c r="X773">
        <v>600</v>
      </c>
      <c r="Y773">
        <v>0</v>
      </c>
      <c r="Z773">
        <v>0</v>
      </c>
      <c r="AA773">
        <v>0</v>
      </c>
      <c r="AB773">
        <v>2480</v>
      </c>
      <c r="AC773" t="s">
        <v>147</v>
      </c>
      <c r="AD773" t="s">
        <v>240</v>
      </c>
      <c r="AE773">
        <v>23255</v>
      </c>
      <c r="AF773" t="s">
        <v>178</v>
      </c>
      <c r="AG773" t="s">
        <v>2104</v>
      </c>
      <c r="AH773">
        <v>342</v>
      </c>
      <c r="AI773" t="b">
        <v>1</v>
      </c>
      <c r="AJ773">
        <v>51</v>
      </c>
      <c r="AK773">
        <v>61</v>
      </c>
    </row>
    <row r="774" spans="1:37" x14ac:dyDescent="0.2">
      <c r="A774" t="str">
        <f t="shared" si="12"/>
        <v>Jim Hudson Automotive Group</v>
      </c>
      <c r="B774" t="s">
        <v>144</v>
      </c>
      <c r="C774" s="1">
        <v>45777</v>
      </c>
      <c r="D774" t="s">
        <v>2105</v>
      </c>
      <c r="E774" t="s">
        <v>2106</v>
      </c>
      <c r="F774">
        <v>0</v>
      </c>
      <c r="G774">
        <v>0</v>
      </c>
      <c r="H774">
        <v>24</v>
      </c>
      <c r="I774">
        <v>40</v>
      </c>
      <c r="J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400</v>
      </c>
      <c r="W774">
        <v>800</v>
      </c>
      <c r="X774">
        <v>0</v>
      </c>
      <c r="Y774">
        <v>0</v>
      </c>
      <c r="Z774">
        <v>0</v>
      </c>
      <c r="AA774">
        <v>0</v>
      </c>
      <c r="AB774">
        <v>1200</v>
      </c>
      <c r="AC774" t="s">
        <v>147</v>
      </c>
      <c r="AD774" t="s">
        <v>706</v>
      </c>
      <c r="AE774">
        <v>29203</v>
      </c>
      <c r="AF774" t="s">
        <v>178</v>
      </c>
      <c r="AG774" t="s">
        <v>2107</v>
      </c>
      <c r="AH774">
        <v>160</v>
      </c>
      <c r="AI774" t="b">
        <v>0</v>
      </c>
      <c r="AJ774">
        <v>20</v>
      </c>
      <c r="AK774">
        <v>24</v>
      </c>
    </row>
    <row r="775" spans="1:37" x14ac:dyDescent="0.2">
      <c r="A775" t="str">
        <f t="shared" si="12"/>
        <v>Butler Automotive Group</v>
      </c>
      <c r="B775" t="s">
        <v>144</v>
      </c>
      <c r="C775" s="1">
        <v>45777</v>
      </c>
      <c r="D775" t="s">
        <v>2108</v>
      </c>
      <c r="E775" t="s">
        <v>2109</v>
      </c>
      <c r="F775">
        <v>0</v>
      </c>
      <c r="G775">
        <v>0</v>
      </c>
      <c r="H775">
        <v>50</v>
      </c>
      <c r="I775">
        <v>61</v>
      </c>
      <c r="J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400</v>
      </c>
      <c r="W775">
        <v>1220</v>
      </c>
      <c r="X775">
        <v>0</v>
      </c>
      <c r="Y775">
        <v>0</v>
      </c>
      <c r="Z775">
        <v>0</v>
      </c>
      <c r="AA775">
        <v>0</v>
      </c>
      <c r="AB775">
        <v>1620</v>
      </c>
      <c r="AC775" t="s">
        <v>147</v>
      </c>
      <c r="AD775" t="s">
        <v>217</v>
      </c>
      <c r="AE775">
        <v>30291</v>
      </c>
      <c r="AF775" t="s">
        <v>178</v>
      </c>
      <c r="AG775" t="s">
        <v>688</v>
      </c>
      <c r="AH775">
        <v>146</v>
      </c>
      <c r="AI775" t="b">
        <v>0</v>
      </c>
      <c r="AJ775">
        <v>49</v>
      </c>
      <c r="AK775">
        <v>50</v>
      </c>
    </row>
    <row r="776" spans="1:37" x14ac:dyDescent="0.2">
      <c r="A776" t="str">
        <f t="shared" si="12"/>
        <v>Gerald Jones Auto Group</v>
      </c>
      <c r="B776" t="s">
        <v>144</v>
      </c>
      <c r="C776" s="1">
        <v>45777</v>
      </c>
      <c r="D776" t="s">
        <v>2110</v>
      </c>
      <c r="E776" t="s">
        <v>2111</v>
      </c>
      <c r="F776">
        <v>0</v>
      </c>
      <c r="G776">
        <v>0</v>
      </c>
      <c r="H776">
        <v>105</v>
      </c>
      <c r="I776">
        <v>40</v>
      </c>
      <c r="J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400</v>
      </c>
      <c r="W776">
        <v>800</v>
      </c>
      <c r="X776">
        <v>0</v>
      </c>
      <c r="Y776">
        <v>0</v>
      </c>
      <c r="Z776">
        <v>0</v>
      </c>
      <c r="AA776">
        <v>0</v>
      </c>
      <c r="AB776">
        <v>1200</v>
      </c>
      <c r="AC776" t="s">
        <v>147</v>
      </c>
      <c r="AD776" t="s">
        <v>217</v>
      </c>
      <c r="AE776">
        <v>30907</v>
      </c>
      <c r="AF776" t="s">
        <v>178</v>
      </c>
      <c r="AG776" t="s">
        <v>2112</v>
      </c>
      <c r="AH776">
        <v>358</v>
      </c>
      <c r="AI776" t="b">
        <v>0</v>
      </c>
      <c r="AJ776">
        <v>103</v>
      </c>
      <c r="AK776">
        <v>105</v>
      </c>
    </row>
    <row r="777" spans="1:37" x14ac:dyDescent="0.2">
      <c r="A777" t="str">
        <f t="shared" si="12"/>
        <v>McDaniels Auto Group</v>
      </c>
      <c r="B777" t="s">
        <v>144</v>
      </c>
      <c r="C777" s="1">
        <v>45777</v>
      </c>
      <c r="D777" t="s">
        <v>2113</v>
      </c>
      <c r="E777" t="s">
        <v>2114</v>
      </c>
      <c r="F777">
        <v>0</v>
      </c>
      <c r="G777">
        <v>0</v>
      </c>
      <c r="H777">
        <v>17</v>
      </c>
      <c r="I777">
        <v>20</v>
      </c>
      <c r="J777">
        <v>17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400</v>
      </c>
      <c r="W777">
        <v>400</v>
      </c>
      <c r="X777">
        <v>170</v>
      </c>
      <c r="Y777">
        <v>0</v>
      </c>
      <c r="Z777">
        <v>0</v>
      </c>
      <c r="AA777">
        <v>0</v>
      </c>
      <c r="AB777">
        <v>970</v>
      </c>
      <c r="AC777" t="s">
        <v>147</v>
      </c>
      <c r="AD777" t="s">
        <v>706</v>
      </c>
      <c r="AE777">
        <v>29414</v>
      </c>
      <c r="AF777" t="s">
        <v>178</v>
      </c>
      <c r="AG777" t="s">
        <v>2115</v>
      </c>
      <c r="AH777">
        <v>340</v>
      </c>
      <c r="AI777" t="b">
        <v>0</v>
      </c>
      <c r="AJ777">
        <v>17</v>
      </c>
      <c r="AK777">
        <v>17</v>
      </c>
    </row>
    <row r="778" spans="1:37" x14ac:dyDescent="0.2">
      <c r="A778" t="str">
        <f t="shared" si="12"/>
        <v>Sonic Automotive</v>
      </c>
      <c r="B778" t="s">
        <v>144</v>
      </c>
      <c r="C778" s="1">
        <v>45777</v>
      </c>
      <c r="D778" t="s">
        <v>2116</v>
      </c>
      <c r="E778" t="s">
        <v>2117</v>
      </c>
      <c r="F778">
        <v>0</v>
      </c>
      <c r="G778">
        <v>0</v>
      </c>
      <c r="H778">
        <v>37</v>
      </c>
      <c r="I778">
        <v>43</v>
      </c>
      <c r="J778">
        <v>37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400</v>
      </c>
      <c r="W778">
        <v>860</v>
      </c>
      <c r="X778">
        <v>370</v>
      </c>
      <c r="Y778">
        <v>0</v>
      </c>
      <c r="Z778">
        <v>0</v>
      </c>
      <c r="AA778">
        <v>0</v>
      </c>
      <c r="AB778">
        <v>1630</v>
      </c>
      <c r="AC778" t="s">
        <v>147</v>
      </c>
      <c r="AD778" t="s">
        <v>220</v>
      </c>
      <c r="AE778">
        <v>35210</v>
      </c>
      <c r="AF778" t="s">
        <v>178</v>
      </c>
      <c r="AG778" t="s">
        <v>61</v>
      </c>
      <c r="AH778">
        <v>16</v>
      </c>
      <c r="AI778" t="b">
        <v>0</v>
      </c>
      <c r="AJ778">
        <v>32</v>
      </c>
      <c r="AK778">
        <v>38</v>
      </c>
    </row>
    <row r="779" spans="1:37" x14ac:dyDescent="0.2">
      <c r="A779" t="str">
        <f t="shared" si="12"/>
        <v>Bowers Automotive Group</v>
      </c>
      <c r="B779" t="s">
        <v>144</v>
      </c>
      <c r="C779" s="1">
        <v>45777</v>
      </c>
      <c r="D779" t="s">
        <v>2118</v>
      </c>
      <c r="E779" t="s">
        <v>2119</v>
      </c>
      <c r="F779">
        <v>0</v>
      </c>
      <c r="G779">
        <v>0</v>
      </c>
      <c r="H779">
        <v>35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400</v>
      </c>
      <c r="AC779" t="s">
        <v>147</v>
      </c>
      <c r="AD779" t="s">
        <v>226</v>
      </c>
      <c r="AE779">
        <v>37421</v>
      </c>
      <c r="AF779" t="s">
        <v>178</v>
      </c>
      <c r="AG779" t="s">
        <v>2120</v>
      </c>
      <c r="AH779">
        <v>64</v>
      </c>
      <c r="AI779" t="b">
        <v>0</v>
      </c>
      <c r="AJ779">
        <v>35</v>
      </c>
      <c r="AK779">
        <v>35</v>
      </c>
    </row>
    <row r="780" spans="1:37" x14ac:dyDescent="0.2">
      <c r="A780" t="str">
        <f t="shared" si="12"/>
        <v>Hiley Automotive Group</v>
      </c>
      <c r="B780" t="s">
        <v>144</v>
      </c>
      <c r="C780" s="1">
        <v>45777</v>
      </c>
      <c r="D780" t="s">
        <v>2121</v>
      </c>
      <c r="E780" t="s">
        <v>2122</v>
      </c>
      <c r="F780">
        <v>0</v>
      </c>
      <c r="G780">
        <v>0</v>
      </c>
      <c r="H780">
        <v>23</v>
      </c>
      <c r="I780">
        <v>27</v>
      </c>
      <c r="J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400</v>
      </c>
      <c r="W780">
        <v>540</v>
      </c>
      <c r="X780">
        <v>0</v>
      </c>
      <c r="Y780">
        <v>0</v>
      </c>
      <c r="Z780">
        <v>0</v>
      </c>
      <c r="AA780">
        <v>0</v>
      </c>
      <c r="AB780">
        <v>940</v>
      </c>
      <c r="AC780" t="s">
        <v>147</v>
      </c>
      <c r="AD780" t="s">
        <v>220</v>
      </c>
      <c r="AE780">
        <v>35806</v>
      </c>
      <c r="AF780" t="s">
        <v>178</v>
      </c>
      <c r="AG780" t="s">
        <v>2123</v>
      </c>
      <c r="AH780">
        <v>485</v>
      </c>
      <c r="AI780" t="b">
        <v>0</v>
      </c>
      <c r="AJ780">
        <v>19</v>
      </c>
      <c r="AK780">
        <v>23</v>
      </c>
    </row>
    <row r="781" spans="1:37" x14ac:dyDescent="0.2">
      <c r="A781" t="str">
        <f t="shared" si="12"/>
        <v>Ritchey Automotive</v>
      </c>
      <c r="B781" t="s">
        <v>144</v>
      </c>
      <c r="C781" s="1">
        <v>45777</v>
      </c>
      <c r="D781" t="s">
        <v>2124</v>
      </c>
      <c r="E781" t="s">
        <v>2125</v>
      </c>
      <c r="F781">
        <v>0</v>
      </c>
      <c r="G781">
        <v>0</v>
      </c>
      <c r="H781">
        <v>39</v>
      </c>
      <c r="I781">
        <v>24</v>
      </c>
      <c r="J781">
        <v>0</v>
      </c>
      <c r="L781">
        <v>5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400</v>
      </c>
      <c r="W781">
        <v>480</v>
      </c>
      <c r="X781">
        <v>0</v>
      </c>
      <c r="Y781">
        <v>100</v>
      </c>
      <c r="Z781">
        <v>0</v>
      </c>
      <c r="AA781">
        <v>0</v>
      </c>
      <c r="AB781">
        <v>980</v>
      </c>
      <c r="AC781" t="s">
        <v>147</v>
      </c>
      <c r="AD781" t="s">
        <v>1142</v>
      </c>
      <c r="AE781">
        <v>39211</v>
      </c>
      <c r="AF781" t="s">
        <v>178</v>
      </c>
      <c r="AG781" t="s">
        <v>2126</v>
      </c>
      <c r="AH781">
        <v>1875</v>
      </c>
      <c r="AI781" t="b">
        <v>0</v>
      </c>
      <c r="AJ781">
        <v>39</v>
      </c>
      <c r="AK781">
        <v>41</v>
      </c>
    </row>
    <row r="782" spans="1:37" x14ac:dyDescent="0.2">
      <c r="A782" t="str">
        <f t="shared" si="12"/>
        <v>Harper Auto Square</v>
      </c>
      <c r="B782" t="s">
        <v>144</v>
      </c>
      <c r="C782" s="1">
        <v>45777</v>
      </c>
      <c r="D782" t="s">
        <v>2127</v>
      </c>
      <c r="E782" t="s">
        <v>2128</v>
      </c>
      <c r="F782">
        <v>0</v>
      </c>
      <c r="G782">
        <v>0</v>
      </c>
      <c r="H782">
        <v>68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400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400</v>
      </c>
      <c r="AC782" t="s">
        <v>147</v>
      </c>
      <c r="AD782" t="s">
        <v>226</v>
      </c>
      <c r="AE782">
        <v>37922</v>
      </c>
      <c r="AF782" t="s">
        <v>178</v>
      </c>
      <c r="AG782" t="s">
        <v>2129</v>
      </c>
      <c r="AH782">
        <v>216</v>
      </c>
      <c r="AI782" t="b">
        <v>0</v>
      </c>
      <c r="AJ782">
        <v>63</v>
      </c>
      <c r="AK782">
        <v>72</v>
      </c>
    </row>
    <row r="783" spans="1:37" x14ac:dyDescent="0.2">
      <c r="A783" t="str">
        <f t="shared" si="12"/>
        <v>Gossett Motor Cars</v>
      </c>
      <c r="B783" t="s">
        <v>144</v>
      </c>
      <c r="C783" s="1">
        <v>45777</v>
      </c>
      <c r="D783" t="s">
        <v>2130</v>
      </c>
      <c r="E783" t="s">
        <v>2131</v>
      </c>
      <c r="F783">
        <v>0</v>
      </c>
      <c r="G783">
        <v>0</v>
      </c>
      <c r="H783">
        <v>66</v>
      </c>
      <c r="I783">
        <v>145</v>
      </c>
      <c r="J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400</v>
      </c>
      <c r="W783">
        <v>2900</v>
      </c>
      <c r="X783">
        <v>0</v>
      </c>
      <c r="Y783">
        <v>0</v>
      </c>
      <c r="Z783">
        <v>0</v>
      </c>
      <c r="AA783">
        <v>0</v>
      </c>
      <c r="AB783">
        <v>3300</v>
      </c>
      <c r="AC783" t="s">
        <v>147</v>
      </c>
      <c r="AD783" t="s">
        <v>226</v>
      </c>
      <c r="AE783">
        <v>38128</v>
      </c>
      <c r="AF783" t="s">
        <v>178</v>
      </c>
      <c r="AG783" t="s">
        <v>2132</v>
      </c>
      <c r="AH783">
        <v>719</v>
      </c>
      <c r="AI783" t="b">
        <v>0</v>
      </c>
      <c r="AJ783">
        <v>38</v>
      </c>
      <c r="AK783">
        <v>66</v>
      </c>
    </row>
    <row r="784" spans="1:37" x14ac:dyDescent="0.2">
      <c r="A784" t="str">
        <f t="shared" si="12"/>
        <v>Sonic Automotive</v>
      </c>
      <c r="B784" t="s">
        <v>144</v>
      </c>
      <c r="C784" s="1">
        <v>45777</v>
      </c>
      <c r="D784" t="s">
        <v>2133</v>
      </c>
      <c r="E784" t="s">
        <v>2134</v>
      </c>
      <c r="F784">
        <v>0</v>
      </c>
      <c r="G784">
        <v>0</v>
      </c>
      <c r="H784">
        <v>73</v>
      </c>
      <c r="I784">
        <v>68</v>
      </c>
      <c r="J784">
        <v>73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400</v>
      </c>
      <c r="W784">
        <v>1360</v>
      </c>
      <c r="X784">
        <v>730</v>
      </c>
      <c r="Y784">
        <v>0</v>
      </c>
      <c r="Z784">
        <v>0</v>
      </c>
      <c r="AA784">
        <v>0</v>
      </c>
      <c r="AB784">
        <v>2490</v>
      </c>
      <c r="AC784" t="s">
        <v>147</v>
      </c>
      <c r="AD784" t="s">
        <v>226</v>
      </c>
      <c r="AE784">
        <v>37027</v>
      </c>
      <c r="AF784" t="s">
        <v>178</v>
      </c>
      <c r="AG784" t="s">
        <v>61</v>
      </c>
      <c r="AH784">
        <v>16</v>
      </c>
      <c r="AI784" t="b">
        <v>0</v>
      </c>
      <c r="AJ784">
        <v>71</v>
      </c>
      <c r="AK784">
        <v>78</v>
      </c>
    </row>
    <row r="785" spans="1:37" x14ac:dyDescent="0.2">
      <c r="A785" t="str">
        <f t="shared" si="12"/>
        <v>Jack Ingram Motors</v>
      </c>
      <c r="B785" t="s">
        <v>144</v>
      </c>
      <c r="C785" s="1">
        <v>45777</v>
      </c>
      <c r="D785" t="s">
        <v>2135</v>
      </c>
      <c r="E785" t="s">
        <v>2136</v>
      </c>
      <c r="F785">
        <v>0</v>
      </c>
      <c r="G785">
        <v>0</v>
      </c>
      <c r="H785">
        <v>102</v>
      </c>
      <c r="I785">
        <v>37</v>
      </c>
      <c r="J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400</v>
      </c>
      <c r="W785">
        <v>740</v>
      </c>
      <c r="X785">
        <v>0</v>
      </c>
      <c r="Y785">
        <v>0</v>
      </c>
      <c r="Z785">
        <v>0</v>
      </c>
      <c r="AA785">
        <v>0</v>
      </c>
      <c r="AB785">
        <v>1140</v>
      </c>
      <c r="AC785" t="s">
        <v>147</v>
      </c>
      <c r="AD785" t="s">
        <v>220</v>
      </c>
      <c r="AE785">
        <v>36117</v>
      </c>
      <c r="AF785" t="s">
        <v>178</v>
      </c>
      <c r="AG785" t="s">
        <v>1302</v>
      </c>
      <c r="AH785">
        <v>9999</v>
      </c>
      <c r="AI785" t="b">
        <v>0</v>
      </c>
      <c r="AJ785">
        <v>96</v>
      </c>
      <c r="AK785">
        <v>103</v>
      </c>
    </row>
    <row r="786" spans="1:37" x14ac:dyDescent="0.2">
      <c r="A786" t="str">
        <f t="shared" si="12"/>
        <v>Parker Automotive Group</v>
      </c>
      <c r="B786" t="s">
        <v>144</v>
      </c>
      <c r="C786" s="1">
        <v>45777</v>
      </c>
      <c r="D786" t="s">
        <v>2137</v>
      </c>
      <c r="E786" t="s">
        <v>2138</v>
      </c>
      <c r="F786">
        <v>0</v>
      </c>
      <c r="G786">
        <v>0</v>
      </c>
      <c r="H786">
        <v>36</v>
      </c>
      <c r="I786">
        <v>42</v>
      </c>
      <c r="J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400</v>
      </c>
      <c r="W786">
        <v>840</v>
      </c>
      <c r="X786">
        <v>0</v>
      </c>
      <c r="Y786">
        <v>0</v>
      </c>
      <c r="Z786">
        <v>0</v>
      </c>
      <c r="AA786">
        <v>0</v>
      </c>
      <c r="AB786">
        <v>1240</v>
      </c>
      <c r="AC786" t="s">
        <v>147</v>
      </c>
      <c r="AD786" t="s">
        <v>341</v>
      </c>
      <c r="AE786">
        <v>72211</v>
      </c>
      <c r="AF786" t="s">
        <v>178</v>
      </c>
      <c r="AG786" t="s">
        <v>2139</v>
      </c>
      <c r="AH786">
        <v>1005</v>
      </c>
      <c r="AI786" t="b">
        <v>0</v>
      </c>
      <c r="AJ786">
        <v>33</v>
      </c>
      <c r="AK786">
        <v>37</v>
      </c>
    </row>
    <row r="787" spans="1:37" x14ac:dyDescent="0.2">
      <c r="A787" t="str">
        <f t="shared" si="12"/>
        <v>Mike Raisor Automotive Group</v>
      </c>
      <c r="B787" t="s">
        <v>144</v>
      </c>
      <c r="C787" s="1">
        <v>45777</v>
      </c>
      <c r="D787" t="s">
        <v>2140</v>
      </c>
      <c r="E787" t="s">
        <v>2141</v>
      </c>
      <c r="F787">
        <v>0</v>
      </c>
      <c r="G787">
        <v>0</v>
      </c>
      <c r="H787">
        <v>20</v>
      </c>
      <c r="I787">
        <v>4</v>
      </c>
      <c r="J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400</v>
      </c>
      <c r="W787">
        <v>80</v>
      </c>
      <c r="X787">
        <v>0</v>
      </c>
      <c r="Y787">
        <v>0</v>
      </c>
      <c r="Z787">
        <v>0</v>
      </c>
      <c r="AA787">
        <v>0</v>
      </c>
      <c r="AB787">
        <v>480</v>
      </c>
      <c r="AC787" t="s">
        <v>147</v>
      </c>
      <c r="AD787" t="s">
        <v>290</v>
      </c>
      <c r="AE787">
        <v>47905</v>
      </c>
      <c r="AF787" t="s">
        <v>178</v>
      </c>
      <c r="AG787" t="s">
        <v>2142</v>
      </c>
      <c r="AH787">
        <v>990</v>
      </c>
      <c r="AI787" t="b">
        <v>0</v>
      </c>
      <c r="AJ787">
        <v>20</v>
      </c>
      <c r="AK787">
        <v>20</v>
      </c>
    </row>
    <row r="788" spans="1:37" x14ac:dyDescent="0.2">
      <c r="A788">
        <f t="shared" si="12"/>
        <v>0</v>
      </c>
      <c r="B788" t="s">
        <v>144</v>
      </c>
      <c r="C788" s="1">
        <v>45777</v>
      </c>
      <c r="D788" t="s">
        <v>2143</v>
      </c>
      <c r="E788" t="s">
        <v>2144</v>
      </c>
      <c r="F788">
        <v>0</v>
      </c>
      <c r="G788">
        <v>0</v>
      </c>
      <c r="H788">
        <v>51</v>
      </c>
      <c r="I788">
        <v>102</v>
      </c>
      <c r="J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400</v>
      </c>
      <c r="W788">
        <v>2040</v>
      </c>
      <c r="X788">
        <v>0</v>
      </c>
      <c r="Y788">
        <v>0</v>
      </c>
      <c r="Z788">
        <v>0</v>
      </c>
      <c r="AA788">
        <v>0</v>
      </c>
      <c r="AB788">
        <v>2440</v>
      </c>
      <c r="AC788" t="s">
        <v>147</v>
      </c>
      <c r="AD788" t="s">
        <v>182</v>
      </c>
      <c r="AE788">
        <v>70002</v>
      </c>
      <c r="AF788" t="s">
        <v>178</v>
      </c>
      <c r="AH788">
        <v>9999</v>
      </c>
      <c r="AI788" t="b">
        <v>0</v>
      </c>
      <c r="AJ788">
        <v>48</v>
      </c>
      <c r="AK788">
        <v>51</v>
      </c>
    </row>
    <row r="789" spans="1:37" x14ac:dyDescent="0.2">
      <c r="A789" t="str">
        <f t="shared" si="12"/>
        <v>Kahlig Auto Group</v>
      </c>
      <c r="B789" t="s">
        <v>144</v>
      </c>
      <c r="C789" s="1">
        <v>45777</v>
      </c>
      <c r="D789" t="s">
        <v>2145</v>
      </c>
      <c r="E789" t="s">
        <v>2146</v>
      </c>
      <c r="F789">
        <v>0</v>
      </c>
      <c r="G789">
        <v>0</v>
      </c>
      <c r="H789">
        <v>94</v>
      </c>
      <c r="I789">
        <v>165</v>
      </c>
      <c r="J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400</v>
      </c>
      <c r="W789">
        <v>3300</v>
      </c>
      <c r="X789">
        <v>0</v>
      </c>
      <c r="Y789">
        <v>0</v>
      </c>
      <c r="Z789">
        <v>0</v>
      </c>
      <c r="AA789">
        <v>0</v>
      </c>
      <c r="AB789">
        <v>3700</v>
      </c>
      <c r="AC789" t="s">
        <v>147</v>
      </c>
      <c r="AD789" t="s">
        <v>209</v>
      </c>
      <c r="AE789">
        <v>78154</v>
      </c>
      <c r="AF789" t="s">
        <v>178</v>
      </c>
      <c r="AG789" t="s">
        <v>569</v>
      </c>
      <c r="AH789">
        <v>151</v>
      </c>
      <c r="AI789" t="b">
        <v>0</v>
      </c>
      <c r="AJ789">
        <v>93</v>
      </c>
      <c r="AK789">
        <v>94</v>
      </c>
    </row>
    <row r="790" spans="1:37" x14ac:dyDescent="0.2">
      <c r="A790" t="str">
        <f t="shared" si="12"/>
        <v>Continental Automotive Group</v>
      </c>
      <c r="B790" t="s">
        <v>144</v>
      </c>
      <c r="C790" s="1">
        <v>45777</v>
      </c>
      <c r="D790" t="s">
        <v>2147</v>
      </c>
      <c r="E790" t="s">
        <v>2148</v>
      </c>
      <c r="F790">
        <v>0</v>
      </c>
      <c r="G790">
        <v>0</v>
      </c>
      <c r="H790">
        <v>47</v>
      </c>
      <c r="I790">
        <v>48</v>
      </c>
      <c r="J790">
        <v>47</v>
      </c>
      <c r="K790">
        <v>5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400</v>
      </c>
      <c r="W790">
        <v>960</v>
      </c>
      <c r="X790">
        <v>470</v>
      </c>
      <c r="Y790">
        <v>0</v>
      </c>
      <c r="Z790">
        <v>0</v>
      </c>
      <c r="AA790">
        <v>0</v>
      </c>
      <c r="AB790">
        <v>1830</v>
      </c>
      <c r="AC790" t="s">
        <v>147</v>
      </c>
      <c r="AD790" t="s">
        <v>209</v>
      </c>
      <c r="AE790">
        <v>78589</v>
      </c>
      <c r="AF790" t="s">
        <v>178</v>
      </c>
      <c r="AG790" t="s">
        <v>2149</v>
      </c>
      <c r="AH790">
        <v>780</v>
      </c>
      <c r="AI790" t="b">
        <v>0</v>
      </c>
      <c r="AJ790">
        <v>44</v>
      </c>
      <c r="AK790">
        <v>47</v>
      </c>
    </row>
    <row r="791" spans="1:37" x14ac:dyDescent="0.2">
      <c r="A791" t="str">
        <f t="shared" si="12"/>
        <v>Sonic Automotive</v>
      </c>
      <c r="B791" t="s">
        <v>144</v>
      </c>
      <c r="C791" s="1">
        <v>45777</v>
      </c>
      <c r="D791" t="s">
        <v>2150</v>
      </c>
      <c r="E791" t="s">
        <v>2151</v>
      </c>
      <c r="F791">
        <v>0</v>
      </c>
      <c r="G791">
        <v>0</v>
      </c>
      <c r="H791">
        <v>66</v>
      </c>
      <c r="I791">
        <v>63</v>
      </c>
      <c r="J791">
        <v>66</v>
      </c>
      <c r="K791">
        <v>42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400</v>
      </c>
      <c r="W791">
        <v>1260</v>
      </c>
      <c r="X791">
        <v>660</v>
      </c>
      <c r="Y791">
        <v>0</v>
      </c>
      <c r="Z791">
        <v>0</v>
      </c>
      <c r="AA791">
        <v>0</v>
      </c>
      <c r="AB791">
        <v>2320</v>
      </c>
      <c r="AC791" t="s">
        <v>147</v>
      </c>
      <c r="AD791" t="s">
        <v>209</v>
      </c>
      <c r="AE791">
        <v>77094</v>
      </c>
      <c r="AF791" t="s">
        <v>178</v>
      </c>
      <c r="AG791" t="s">
        <v>61</v>
      </c>
      <c r="AH791">
        <v>16</v>
      </c>
      <c r="AI791" t="b">
        <v>1</v>
      </c>
      <c r="AJ791">
        <v>62</v>
      </c>
      <c r="AK791">
        <v>73</v>
      </c>
    </row>
    <row r="792" spans="1:37" x14ac:dyDescent="0.2">
      <c r="A792" t="str">
        <f t="shared" si="12"/>
        <v>Carlock Automotive</v>
      </c>
      <c r="B792" t="s">
        <v>144</v>
      </c>
      <c r="C792" s="1">
        <v>45777</v>
      </c>
      <c r="D792" t="s">
        <v>2152</v>
      </c>
      <c r="E792" t="s">
        <v>2153</v>
      </c>
      <c r="F792">
        <v>0</v>
      </c>
      <c r="G792">
        <v>0</v>
      </c>
      <c r="H792">
        <v>13</v>
      </c>
      <c r="I792">
        <v>27</v>
      </c>
      <c r="J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400</v>
      </c>
      <c r="W792">
        <v>540</v>
      </c>
      <c r="X792">
        <v>0</v>
      </c>
      <c r="Y792">
        <v>0</v>
      </c>
      <c r="Z792">
        <v>0</v>
      </c>
      <c r="AA792">
        <v>0</v>
      </c>
      <c r="AB792">
        <v>940</v>
      </c>
      <c r="AC792" t="s">
        <v>147</v>
      </c>
      <c r="AD792" t="s">
        <v>220</v>
      </c>
      <c r="AE792">
        <v>36606</v>
      </c>
      <c r="AF792" t="s">
        <v>178</v>
      </c>
      <c r="AG792" t="s">
        <v>2154</v>
      </c>
      <c r="AH792">
        <v>336</v>
      </c>
      <c r="AI792" t="b">
        <v>0</v>
      </c>
      <c r="AJ792">
        <v>12</v>
      </c>
      <c r="AK792">
        <v>13</v>
      </c>
    </row>
    <row r="793" spans="1:37" x14ac:dyDescent="0.2">
      <c r="A793" t="str">
        <f t="shared" si="12"/>
        <v>Brian Harris Auto Group</v>
      </c>
      <c r="B793" t="s">
        <v>144</v>
      </c>
      <c r="C793" s="1">
        <v>45777</v>
      </c>
      <c r="D793" t="s">
        <v>2155</v>
      </c>
      <c r="E793" t="s">
        <v>2156</v>
      </c>
      <c r="F793">
        <v>0</v>
      </c>
      <c r="G793">
        <v>0</v>
      </c>
      <c r="H793">
        <v>52</v>
      </c>
      <c r="I793">
        <v>60</v>
      </c>
      <c r="J793">
        <v>52</v>
      </c>
      <c r="K793">
        <v>2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400</v>
      </c>
      <c r="W793">
        <v>1200</v>
      </c>
      <c r="X793">
        <v>520</v>
      </c>
      <c r="Y793">
        <v>0</v>
      </c>
      <c r="Z793">
        <v>0</v>
      </c>
      <c r="AA793">
        <v>0</v>
      </c>
      <c r="AB793">
        <v>2120</v>
      </c>
      <c r="AC793" t="s">
        <v>147</v>
      </c>
      <c r="AD793" t="s">
        <v>182</v>
      </c>
      <c r="AE793">
        <v>70817</v>
      </c>
      <c r="AF793" t="s">
        <v>178</v>
      </c>
      <c r="AG793" t="s">
        <v>2157</v>
      </c>
      <c r="AH793">
        <v>746</v>
      </c>
      <c r="AI793" t="b">
        <v>0</v>
      </c>
      <c r="AJ793">
        <v>49</v>
      </c>
      <c r="AK793">
        <v>51</v>
      </c>
    </row>
    <row r="794" spans="1:37" x14ac:dyDescent="0.2">
      <c r="A794" t="str">
        <f t="shared" si="12"/>
        <v>International Autos Group</v>
      </c>
      <c r="B794" t="s">
        <v>144</v>
      </c>
      <c r="C794" s="1">
        <v>45777</v>
      </c>
      <c r="D794" t="s">
        <v>2158</v>
      </c>
      <c r="E794" t="s">
        <v>2159</v>
      </c>
      <c r="F794">
        <v>0</v>
      </c>
      <c r="G794">
        <v>0</v>
      </c>
      <c r="H794">
        <v>32</v>
      </c>
      <c r="I794">
        <v>33</v>
      </c>
      <c r="J794">
        <v>0</v>
      </c>
      <c r="L794">
        <v>0</v>
      </c>
      <c r="M794">
        <v>32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400</v>
      </c>
      <c r="W794">
        <v>660</v>
      </c>
      <c r="X794">
        <v>0</v>
      </c>
      <c r="Y794">
        <v>0</v>
      </c>
      <c r="Z794">
        <v>160</v>
      </c>
      <c r="AA794">
        <v>0</v>
      </c>
      <c r="AB794">
        <v>1220</v>
      </c>
      <c r="AC794" t="s">
        <v>147</v>
      </c>
      <c r="AD794" t="s">
        <v>267</v>
      </c>
      <c r="AE794">
        <v>60477</v>
      </c>
      <c r="AF794" t="s">
        <v>178</v>
      </c>
      <c r="AG794" t="s">
        <v>2160</v>
      </c>
      <c r="AH794">
        <v>65</v>
      </c>
      <c r="AI794" t="b">
        <v>1</v>
      </c>
      <c r="AJ794">
        <v>31</v>
      </c>
      <c r="AK794">
        <v>33</v>
      </c>
    </row>
    <row r="795" spans="1:37" x14ac:dyDescent="0.2">
      <c r="A795" t="str">
        <f t="shared" si="12"/>
        <v>AutoNation Inc.</v>
      </c>
      <c r="B795" t="s">
        <v>144</v>
      </c>
      <c r="C795" s="1">
        <v>45777</v>
      </c>
      <c r="D795" t="s">
        <v>2161</v>
      </c>
      <c r="E795" t="s">
        <v>2162</v>
      </c>
      <c r="F795">
        <v>0</v>
      </c>
      <c r="G795">
        <v>0</v>
      </c>
      <c r="H795">
        <v>100</v>
      </c>
      <c r="I795">
        <v>125</v>
      </c>
      <c r="J795">
        <v>100</v>
      </c>
      <c r="K795">
        <v>70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400</v>
      </c>
      <c r="W795">
        <v>2500</v>
      </c>
      <c r="X795">
        <v>1000</v>
      </c>
      <c r="Y795">
        <v>0</v>
      </c>
      <c r="Z795">
        <v>0</v>
      </c>
      <c r="AA795">
        <v>0</v>
      </c>
      <c r="AB795">
        <v>3900</v>
      </c>
      <c r="AC795" t="s">
        <v>147</v>
      </c>
      <c r="AD795" t="s">
        <v>267</v>
      </c>
      <c r="AE795">
        <v>60559</v>
      </c>
      <c r="AF795" t="s">
        <v>178</v>
      </c>
      <c r="AG795" t="s">
        <v>57</v>
      </c>
      <c r="AH795">
        <v>2</v>
      </c>
      <c r="AI795" t="b">
        <v>1</v>
      </c>
      <c r="AJ795">
        <v>87</v>
      </c>
      <c r="AK795">
        <v>102</v>
      </c>
    </row>
    <row r="796" spans="1:37" x14ac:dyDescent="0.2">
      <c r="A796" t="str">
        <f t="shared" si="12"/>
        <v>Bill Napleton Automotive Group</v>
      </c>
      <c r="B796" t="s">
        <v>144</v>
      </c>
      <c r="C796" s="1">
        <v>45777</v>
      </c>
      <c r="D796" t="s">
        <v>2163</v>
      </c>
      <c r="E796" t="s">
        <v>2164</v>
      </c>
      <c r="F796">
        <v>0</v>
      </c>
      <c r="G796">
        <v>0</v>
      </c>
      <c r="H796">
        <v>46</v>
      </c>
      <c r="I796">
        <v>71</v>
      </c>
      <c r="J796">
        <v>46</v>
      </c>
      <c r="K796">
        <v>37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400</v>
      </c>
      <c r="W796">
        <v>1420</v>
      </c>
      <c r="X796">
        <v>460</v>
      </c>
      <c r="Y796">
        <v>0</v>
      </c>
      <c r="Z796">
        <v>0</v>
      </c>
      <c r="AA796">
        <v>0</v>
      </c>
      <c r="AB796">
        <v>2280</v>
      </c>
      <c r="AC796" t="s">
        <v>147</v>
      </c>
      <c r="AD796" t="s">
        <v>267</v>
      </c>
      <c r="AE796">
        <v>60540</v>
      </c>
      <c r="AF796" t="s">
        <v>178</v>
      </c>
      <c r="AG796" t="s">
        <v>270</v>
      </c>
      <c r="AH796">
        <v>14</v>
      </c>
      <c r="AI796" t="b">
        <v>1</v>
      </c>
      <c r="AJ796">
        <v>40</v>
      </c>
      <c r="AK796">
        <v>49</v>
      </c>
    </row>
    <row r="797" spans="1:37" x14ac:dyDescent="0.2">
      <c r="A797" t="str">
        <f t="shared" si="12"/>
        <v>Bill Napleton Automotive Group</v>
      </c>
      <c r="B797" t="s">
        <v>144</v>
      </c>
      <c r="C797" s="1">
        <v>45777</v>
      </c>
      <c r="D797" t="s">
        <v>2165</v>
      </c>
      <c r="E797" t="s">
        <v>2166</v>
      </c>
      <c r="F797">
        <v>0</v>
      </c>
      <c r="G797">
        <v>0</v>
      </c>
      <c r="H797">
        <v>3</v>
      </c>
      <c r="I797">
        <v>9</v>
      </c>
      <c r="J797">
        <v>3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400</v>
      </c>
      <c r="W797">
        <v>180</v>
      </c>
      <c r="X797">
        <v>30</v>
      </c>
      <c r="Y797">
        <v>0</v>
      </c>
      <c r="Z797">
        <v>0</v>
      </c>
      <c r="AA797">
        <v>0</v>
      </c>
      <c r="AB797">
        <v>610</v>
      </c>
      <c r="AC797" t="s">
        <v>147</v>
      </c>
      <c r="AD797" t="s">
        <v>267</v>
      </c>
      <c r="AE797">
        <v>61111</v>
      </c>
      <c r="AF797" t="s">
        <v>178</v>
      </c>
      <c r="AG797" t="s">
        <v>270</v>
      </c>
      <c r="AH797">
        <v>14</v>
      </c>
      <c r="AI797" t="b">
        <v>0</v>
      </c>
      <c r="AJ797">
        <v>3</v>
      </c>
      <c r="AK797">
        <v>3</v>
      </c>
    </row>
    <row r="798" spans="1:37" x14ac:dyDescent="0.2">
      <c r="A798" t="str">
        <f t="shared" si="12"/>
        <v>Semersky Enterprises</v>
      </c>
      <c r="B798" t="s">
        <v>144</v>
      </c>
      <c r="C798" s="1">
        <v>45777</v>
      </c>
      <c r="D798" t="s">
        <v>2167</v>
      </c>
      <c r="E798" t="s">
        <v>2168</v>
      </c>
      <c r="F798">
        <v>0</v>
      </c>
      <c r="G798">
        <v>0</v>
      </c>
      <c r="H798">
        <v>136</v>
      </c>
      <c r="I798">
        <v>150</v>
      </c>
      <c r="J798">
        <v>0</v>
      </c>
      <c r="K798">
        <v>22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400</v>
      </c>
      <c r="W798">
        <v>3000</v>
      </c>
      <c r="X798">
        <v>0</v>
      </c>
      <c r="Y798">
        <v>0</v>
      </c>
      <c r="Z798">
        <v>0</v>
      </c>
      <c r="AA798">
        <v>0</v>
      </c>
      <c r="AB798">
        <v>3400</v>
      </c>
      <c r="AC798" t="s">
        <v>147</v>
      </c>
      <c r="AD798" t="s">
        <v>267</v>
      </c>
      <c r="AE798">
        <v>60035</v>
      </c>
      <c r="AF798" t="s">
        <v>178</v>
      </c>
      <c r="AG798" t="s">
        <v>685</v>
      </c>
      <c r="AH798">
        <v>9999</v>
      </c>
      <c r="AI798" t="b">
        <v>1</v>
      </c>
      <c r="AJ798">
        <v>136</v>
      </c>
      <c r="AK798">
        <v>173</v>
      </c>
    </row>
    <row r="799" spans="1:37" x14ac:dyDescent="0.2">
      <c r="A799" t="str">
        <f t="shared" si="12"/>
        <v>Asbury Automotive Group Inc.</v>
      </c>
      <c r="B799" t="s">
        <v>144</v>
      </c>
      <c r="C799" s="1">
        <v>45777</v>
      </c>
      <c r="D799" t="s">
        <v>2169</v>
      </c>
      <c r="E799" t="s">
        <v>2170</v>
      </c>
      <c r="F799">
        <v>0</v>
      </c>
      <c r="G799">
        <v>0</v>
      </c>
      <c r="H799">
        <v>52</v>
      </c>
      <c r="I799">
        <v>61</v>
      </c>
      <c r="J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400</v>
      </c>
      <c r="W799">
        <v>1220</v>
      </c>
      <c r="X799">
        <v>0</v>
      </c>
      <c r="Y799">
        <v>0</v>
      </c>
      <c r="Z799">
        <v>0</v>
      </c>
      <c r="AA799">
        <v>0</v>
      </c>
      <c r="AB799">
        <v>1620</v>
      </c>
      <c r="AC799" t="s">
        <v>147</v>
      </c>
      <c r="AD799" t="s">
        <v>229</v>
      </c>
      <c r="AE799">
        <v>63141</v>
      </c>
      <c r="AF799" t="s">
        <v>178</v>
      </c>
      <c r="AG799" t="s">
        <v>25</v>
      </c>
      <c r="AH799">
        <v>6</v>
      </c>
      <c r="AI799" t="b">
        <v>0</v>
      </c>
      <c r="AJ799">
        <v>49</v>
      </c>
      <c r="AK799">
        <v>55</v>
      </c>
    </row>
    <row r="800" spans="1:37" x14ac:dyDescent="0.2">
      <c r="A800" t="str">
        <f t="shared" si="12"/>
        <v>Tom Wood Auto Group</v>
      </c>
      <c r="B800" t="s">
        <v>144</v>
      </c>
      <c r="C800" s="1">
        <v>45777</v>
      </c>
      <c r="D800" t="s">
        <v>2171</v>
      </c>
      <c r="E800" t="s">
        <v>2172</v>
      </c>
      <c r="F800">
        <v>0</v>
      </c>
      <c r="G800">
        <v>0</v>
      </c>
      <c r="H800">
        <v>71</v>
      </c>
      <c r="I800">
        <v>70</v>
      </c>
      <c r="J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400</v>
      </c>
      <c r="W800">
        <v>1400</v>
      </c>
      <c r="X800">
        <v>0</v>
      </c>
      <c r="Y800">
        <v>0</v>
      </c>
      <c r="Z800">
        <v>0</v>
      </c>
      <c r="AA800">
        <v>0</v>
      </c>
      <c r="AB800">
        <v>1800</v>
      </c>
      <c r="AC800" t="s">
        <v>147</v>
      </c>
      <c r="AD800" t="s">
        <v>290</v>
      </c>
      <c r="AE800">
        <v>46240</v>
      </c>
      <c r="AF800" t="s">
        <v>178</v>
      </c>
      <c r="AG800" t="s">
        <v>2173</v>
      </c>
      <c r="AH800">
        <v>9999</v>
      </c>
      <c r="AI800" t="b">
        <v>0</v>
      </c>
      <c r="AJ800">
        <v>70</v>
      </c>
      <c r="AK800">
        <v>72</v>
      </c>
    </row>
    <row r="801" spans="1:37" x14ac:dyDescent="0.2">
      <c r="A801" t="str">
        <f t="shared" si="12"/>
        <v>Semersky Enterprises</v>
      </c>
      <c r="B801" t="s">
        <v>144</v>
      </c>
      <c r="C801" s="1">
        <v>45777</v>
      </c>
      <c r="D801" t="s">
        <v>2174</v>
      </c>
      <c r="E801" t="s">
        <v>2175</v>
      </c>
      <c r="F801">
        <v>0</v>
      </c>
      <c r="G801">
        <v>0</v>
      </c>
      <c r="H801">
        <v>40</v>
      </c>
      <c r="I801">
        <v>64</v>
      </c>
      <c r="J801">
        <v>0</v>
      </c>
      <c r="L801">
        <v>0</v>
      </c>
      <c r="M801">
        <v>40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400</v>
      </c>
      <c r="W801">
        <v>1280</v>
      </c>
      <c r="X801">
        <v>0</v>
      </c>
      <c r="Y801">
        <v>0</v>
      </c>
      <c r="Z801">
        <v>200</v>
      </c>
      <c r="AA801">
        <v>0</v>
      </c>
      <c r="AB801">
        <v>1880</v>
      </c>
      <c r="AC801" t="s">
        <v>147</v>
      </c>
      <c r="AD801" t="s">
        <v>229</v>
      </c>
      <c r="AE801">
        <v>63122</v>
      </c>
      <c r="AF801" t="s">
        <v>178</v>
      </c>
      <c r="AG801" t="s">
        <v>685</v>
      </c>
      <c r="AH801">
        <v>9999</v>
      </c>
      <c r="AI801" t="b">
        <v>0</v>
      </c>
      <c r="AJ801">
        <v>38</v>
      </c>
      <c r="AK801">
        <v>47</v>
      </c>
    </row>
    <row r="802" spans="1:37" x14ac:dyDescent="0.2">
      <c r="A802">
        <f t="shared" si="12"/>
        <v>0</v>
      </c>
      <c r="B802" t="s">
        <v>144</v>
      </c>
      <c r="C802" s="1">
        <v>45777</v>
      </c>
      <c r="D802" t="s">
        <v>2176</v>
      </c>
      <c r="E802" t="s">
        <v>2177</v>
      </c>
      <c r="F802">
        <v>0</v>
      </c>
      <c r="G802">
        <v>0</v>
      </c>
      <c r="H802">
        <v>35</v>
      </c>
      <c r="I802">
        <v>65</v>
      </c>
      <c r="J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400</v>
      </c>
      <c r="W802">
        <v>1300</v>
      </c>
      <c r="X802">
        <v>0</v>
      </c>
      <c r="Y802">
        <v>0</v>
      </c>
      <c r="Z802">
        <v>0</v>
      </c>
      <c r="AA802">
        <v>0</v>
      </c>
      <c r="AB802">
        <v>1700</v>
      </c>
      <c r="AC802" t="s">
        <v>147</v>
      </c>
      <c r="AD802" t="s">
        <v>182</v>
      </c>
      <c r="AE802">
        <v>70503</v>
      </c>
      <c r="AF802" t="s">
        <v>178</v>
      </c>
      <c r="AH802">
        <v>9999</v>
      </c>
      <c r="AI802" t="b">
        <v>0</v>
      </c>
      <c r="AJ802">
        <v>33</v>
      </c>
      <c r="AK802">
        <v>35</v>
      </c>
    </row>
    <row r="803" spans="1:37" x14ac:dyDescent="0.2">
      <c r="A803" t="str">
        <f t="shared" si="12"/>
        <v>Leader Automotive Group</v>
      </c>
      <c r="B803" t="s">
        <v>144</v>
      </c>
      <c r="C803" s="1">
        <v>45777</v>
      </c>
      <c r="D803" t="s">
        <v>2178</v>
      </c>
      <c r="E803" t="s">
        <v>2179</v>
      </c>
      <c r="F803">
        <v>0</v>
      </c>
      <c r="G803">
        <v>0</v>
      </c>
      <c r="H803">
        <v>0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400</v>
      </c>
      <c r="AC803" t="s">
        <v>147</v>
      </c>
      <c r="AD803" t="s">
        <v>267</v>
      </c>
      <c r="AE803">
        <v>61615</v>
      </c>
      <c r="AF803" t="s">
        <v>178</v>
      </c>
      <c r="AG803" t="s">
        <v>2180</v>
      </c>
      <c r="AH803">
        <v>218</v>
      </c>
      <c r="AI803" t="b">
        <v>0</v>
      </c>
      <c r="AJ803">
        <v>0</v>
      </c>
    </row>
    <row r="804" spans="1:37" x14ac:dyDescent="0.2">
      <c r="A804" t="str">
        <f t="shared" si="12"/>
        <v>Baxter Auto</v>
      </c>
      <c r="B804" t="s">
        <v>144</v>
      </c>
      <c r="C804" s="1">
        <v>45777</v>
      </c>
      <c r="D804" t="s">
        <v>2181</v>
      </c>
      <c r="E804" t="s">
        <v>2182</v>
      </c>
      <c r="F804">
        <v>0</v>
      </c>
      <c r="G804">
        <v>0</v>
      </c>
      <c r="H804">
        <v>52</v>
      </c>
      <c r="I804">
        <v>62</v>
      </c>
      <c r="J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400</v>
      </c>
      <c r="W804">
        <v>1240</v>
      </c>
      <c r="X804">
        <v>0</v>
      </c>
      <c r="Y804">
        <v>0</v>
      </c>
      <c r="Z804">
        <v>0</v>
      </c>
      <c r="AA804">
        <v>0</v>
      </c>
      <c r="AB804">
        <v>1640</v>
      </c>
      <c r="AC804" t="s">
        <v>147</v>
      </c>
      <c r="AD804" t="s">
        <v>148</v>
      </c>
      <c r="AE804">
        <v>66202</v>
      </c>
      <c r="AF804" t="s">
        <v>178</v>
      </c>
      <c r="AG804" t="s">
        <v>2183</v>
      </c>
      <c r="AH804">
        <v>91</v>
      </c>
      <c r="AI804" t="b">
        <v>0</v>
      </c>
      <c r="AJ804">
        <v>51</v>
      </c>
      <c r="AK804">
        <v>52</v>
      </c>
    </row>
    <row r="805" spans="1:37" x14ac:dyDescent="0.2">
      <c r="A805" t="str">
        <f t="shared" si="12"/>
        <v>Berkshire Hathaway Automotive</v>
      </c>
      <c r="B805" t="s">
        <v>144</v>
      </c>
      <c r="C805" s="1">
        <v>45777</v>
      </c>
      <c r="D805" t="s">
        <v>2184</v>
      </c>
      <c r="E805" t="s">
        <v>2185</v>
      </c>
      <c r="F805">
        <v>0</v>
      </c>
      <c r="G805">
        <v>0</v>
      </c>
      <c r="H805">
        <v>11</v>
      </c>
      <c r="I805">
        <v>14</v>
      </c>
      <c r="J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400</v>
      </c>
      <c r="W805">
        <v>280</v>
      </c>
      <c r="X805">
        <v>0</v>
      </c>
      <c r="Y805">
        <v>0</v>
      </c>
      <c r="Z805">
        <v>0</v>
      </c>
      <c r="AA805">
        <v>0</v>
      </c>
      <c r="AB805">
        <v>680</v>
      </c>
      <c r="AC805" t="s">
        <v>147</v>
      </c>
      <c r="AD805" t="s">
        <v>229</v>
      </c>
      <c r="AE805">
        <v>65809</v>
      </c>
      <c r="AF805" t="s">
        <v>178</v>
      </c>
      <c r="AG805" t="s">
        <v>909</v>
      </c>
      <c r="AH805">
        <v>5</v>
      </c>
      <c r="AI805" t="b">
        <v>0</v>
      </c>
      <c r="AJ805">
        <v>11</v>
      </c>
      <c r="AK805">
        <v>12</v>
      </c>
    </row>
    <row r="806" spans="1:37" x14ac:dyDescent="0.2">
      <c r="A806" t="str">
        <f t="shared" si="12"/>
        <v>Bommarito Automotive Group</v>
      </c>
      <c r="B806" t="s">
        <v>144</v>
      </c>
      <c r="C806" s="1">
        <v>45777</v>
      </c>
      <c r="D806" t="s">
        <v>2186</v>
      </c>
      <c r="E806" t="s">
        <v>2187</v>
      </c>
      <c r="F806">
        <v>0</v>
      </c>
      <c r="G806">
        <v>0</v>
      </c>
      <c r="H806">
        <v>86</v>
      </c>
      <c r="I806">
        <v>80</v>
      </c>
      <c r="J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400</v>
      </c>
      <c r="W806">
        <v>1600</v>
      </c>
      <c r="X806">
        <v>0</v>
      </c>
      <c r="Y806">
        <v>0</v>
      </c>
      <c r="Z806">
        <v>0</v>
      </c>
      <c r="AA806">
        <v>0</v>
      </c>
      <c r="AB806">
        <v>2000</v>
      </c>
      <c r="AC806" t="s">
        <v>147</v>
      </c>
      <c r="AD806" t="s">
        <v>229</v>
      </c>
      <c r="AE806">
        <v>63011</v>
      </c>
      <c r="AF806" t="s">
        <v>178</v>
      </c>
      <c r="AG806" t="s">
        <v>2188</v>
      </c>
      <c r="AH806">
        <v>141</v>
      </c>
      <c r="AI806" t="b">
        <v>0</v>
      </c>
      <c r="AJ806">
        <v>67</v>
      </c>
      <c r="AK806">
        <v>90</v>
      </c>
    </row>
    <row r="807" spans="1:37" x14ac:dyDescent="0.2">
      <c r="A807" t="str">
        <f t="shared" si="12"/>
        <v>Walser Automotive</v>
      </c>
      <c r="B807" t="s">
        <v>144</v>
      </c>
      <c r="C807" s="1">
        <v>45777</v>
      </c>
      <c r="D807" t="s">
        <v>2189</v>
      </c>
      <c r="E807" t="s">
        <v>2190</v>
      </c>
      <c r="F807">
        <v>0</v>
      </c>
      <c r="G807">
        <v>0</v>
      </c>
      <c r="H807">
        <v>17</v>
      </c>
      <c r="I807">
        <v>16</v>
      </c>
      <c r="J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400</v>
      </c>
      <c r="W807">
        <v>320</v>
      </c>
      <c r="X807">
        <v>0</v>
      </c>
      <c r="Y807">
        <v>0</v>
      </c>
      <c r="Z807">
        <v>0</v>
      </c>
      <c r="AA807">
        <v>0</v>
      </c>
      <c r="AB807">
        <v>720</v>
      </c>
      <c r="AC807" t="s">
        <v>147</v>
      </c>
      <c r="AD807" t="s">
        <v>148</v>
      </c>
      <c r="AE807">
        <v>67206</v>
      </c>
      <c r="AF807" t="s">
        <v>178</v>
      </c>
      <c r="AG807" t="s">
        <v>96</v>
      </c>
      <c r="AH807">
        <v>78</v>
      </c>
      <c r="AI807" t="b">
        <v>0</v>
      </c>
      <c r="AJ807">
        <v>17</v>
      </c>
      <c r="AK807">
        <v>17</v>
      </c>
    </row>
    <row r="808" spans="1:37" x14ac:dyDescent="0.2">
      <c r="A808" t="str">
        <f t="shared" si="12"/>
        <v>Green Family Stores Inc.</v>
      </c>
      <c r="B808" t="s">
        <v>144</v>
      </c>
      <c r="C808" s="1">
        <v>45777</v>
      </c>
      <c r="D808" t="s">
        <v>2191</v>
      </c>
      <c r="E808" t="s">
        <v>2192</v>
      </c>
      <c r="F808">
        <v>0</v>
      </c>
      <c r="G808">
        <v>0</v>
      </c>
      <c r="H808">
        <v>12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400</v>
      </c>
      <c r="AC808" t="s">
        <v>147</v>
      </c>
      <c r="AD808" t="s">
        <v>267</v>
      </c>
      <c r="AE808">
        <v>62711</v>
      </c>
      <c r="AF808" t="s">
        <v>178</v>
      </c>
      <c r="AG808" t="s">
        <v>2193</v>
      </c>
      <c r="AH808">
        <v>318</v>
      </c>
      <c r="AI808" t="b">
        <v>0</v>
      </c>
      <c r="AJ808">
        <v>12</v>
      </c>
      <c r="AK808">
        <v>12</v>
      </c>
    </row>
    <row r="809" spans="1:37" x14ac:dyDescent="0.2">
      <c r="A809" t="str">
        <f t="shared" si="12"/>
        <v>Molle Automotive Group</v>
      </c>
      <c r="B809" t="s">
        <v>144</v>
      </c>
      <c r="C809" s="1">
        <v>45777</v>
      </c>
      <c r="D809" t="s">
        <v>2194</v>
      </c>
      <c r="E809" t="s">
        <v>2195</v>
      </c>
      <c r="F809">
        <v>0</v>
      </c>
      <c r="G809">
        <v>0</v>
      </c>
      <c r="H809">
        <v>60</v>
      </c>
      <c r="I809">
        <v>90</v>
      </c>
      <c r="J809">
        <v>60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400</v>
      </c>
      <c r="W809">
        <v>1800</v>
      </c>
      <c r="X809">
        <v>600</v>
      </c>
      <c r="Y809">
        <v>0</v>
      </c>
      <c r="Z809">
        <v>0</v>
      </c>
      <c r="AA809">
        <v>0</v>
      </c>
      <c r="AB809">
        <v>2800</v>
      </c>
      <c r="AC809" t="s">
        <v>147</v>
      </c>
      <c r="AD809" t="s">
        <v>229</v>
      </c>
      <c r="AE809">
        <v>64114</v>
      </c>
      <c r="AF809" t="s">
        <v>178</v>
      </c>
      <c r="AG809" t="s">
        <v>2196</v>
      </c>
      <c r="AH809">
        <v>796</v>
      </c>
      <c r="AI809" t="b">
        <v>0</v>
      </c>
      <c r="AJ809">
        <v>49</v>
      </c>
      <c r="AK809">
        <v>64</v>
      </c>
    </row>
    <row r="810" spans="1:37" x14ac:dyDescent="0.2">
      <c r="A810">
        <f t="shared" si="12"/>
        <v>0</v>
      </c>
      <c r="B810" t="s">
        <v>144</v>
      </c>
      <c r="C810" s="1">
        <v>45777</v>
      </c>
      <c r="D810" t="s">
        <v>2197</v>
      </c>
      <c r="E810" t="s">
        <v>2198</v>
      </c>
      <c r="F810">
        <v>0</v>
      </c>
      <c r="G810">
        <v>0</v>
      </c>
      <c r="H810">
        <v>14</v>
      </c>
      <c r="I810">
        <v>24</v>
      </c>
      <c r="J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400</v>
      </c>
      <c r="W810">
        <v>480</v>
      </c>
      <c r="X810">
        <v>0</v>
      </c>
      <c r="Y810">
        <v>0</v>
      </c>
      <c r="Z810">
        <v>0</v>
      </c>
      <c r="AA810">
        <v>0</v>
      </c>
      <c r="AB810">
        <v>880</v>
      </c>
      <c r="AC810" t="s">
        <v>147</v>
      </c>
      <c r="AD810" t="s">
        <v>290</v>
      </c>
      <c r="AE810">
        <v>47401</v>
      </c>
      <c r="AF810" t="s">
        <v>178</v>
      </c>
      <c r="AH810">
        <v>9999</v>
      </c>
      <c r="AI810" t="b">
        <v>0</v>
      </c>
      <c r="AJ810">
        <v>13</v>
      </c>
      <c r="AK810">
        <v>15</v>
      </c>
    </row>
    <row r="811" spans="1:37" x14ac:dyDescent="0.2">
      <c r="A811" t="str">
        <f t="shared" si="12"/>
        <v>Bergstrom Automotive</v>
      </c>
      <c r="B811" t="s">
        <v>144</v>
      </c>
      <c r="C811" s="1">
        <v>45777</v>
      </c>
      <c r="D811" t="s">
        <v>2199</v>
      </c>
      <c r="E811" t="s">
        <v>2200</v>
      </c>
      <c r="F811">
        <v>0</v>
      </c>
      <c r="G811">
        <v>0</v>
      </c>
      <c r="H811">
        <v>18</v>
      </c>
      <c r="I811">
        <v>25</v>
      </c>
      <c r="J811">
        <v>18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400</v>
      </c>
      <c r="W811">
        <v>500</v>
      </c>
      <c r="X811">
        <v>180</v>
      </c>
      <c r="Y811">
        <v>0</v>
      </c>
      <c r="Z811">
        <v>0</v>
      </c>
      <c r="AA811">
        <v>0</v>
      </c>
      <c r="AB811">
        <v>1080</v>
      </c>
      <c r="AC811" t="s">
        <v>147</v>
      </c>
      <c r="AD811" t="s">
        <v>1220</v>
      </c>
      <c r="AE811">
        <v>54913</v>
      </c>
      <c r="AF811" t="s">
        <v>178</v>
      </c>
      <c r="AG811" t="s">
        <v>66</v>
      </c>
      <c r="AH811">
        <v>23</v>
      </c>
      <c r="AI811" t="b">
        <v>0</v>
      </c>
      <c r="AJ811">
        <v>16</v>
      </c>
      <c r="AK811">
        <v>19</v>
      </c>
    </row>
    <row r="812" spans="1:37" x14ac:dyDescent="0.2">
      <c r="A812" t="str">
        <f t="shared" si="12"/>
        <v>Lithia Motors Inc.</v>
      </c>
      <c r="B812" t="s">
        <v>144</v>
      </c>
      <c r="C812" s="1">
        <v>45777</v>
      </c>
      <c r="D812" t="s">
        <v>2201</v>
      </c>
      <c r="E812" t="s">
        <v>2202</v>
      </c>
      <c r="F812">
        <v>0</v>
      </c>
      <c r="G812">
        <v>0</v>
      </c>
      <c r="H812">
        <v>20</v>
      </c>
      <c r="I812">
        <v>32</v>
      </c>
      <c r="J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400</v>
      </c>
      <c r="W812">
        <v>640</v>
      </c>
      <c r="X812">
        <v>0</v>
      </c>
      <c r="Y812">
        <v>0</v>
      </c>
      <c r="Z812">
        <v>0</v>
      </c>
      <c r="AA812">
        <v>0</v>
      </c>
      <c r="AB812">
        <v>1040</v>
      </c>
      <c r="AC812" t="s">
        <v>147</v>
      </c>
      <c r="AD812" t="s">
        <v>1197</v>
      </c>
      <c r="AE812">
        <v>50131</v>
      </c>
      <c r="AF812" t="s">
        <v>178</v>
      </c>
      <c r="AG812" t="s">
        <v>54</v>
      </c>
      <c r="AH812">
        <v>1</v>
      </c>
      <c r="AI812" t="b">
        <v>0</v>
      </c>
      <c r="AJ812">
        <v>20</v>
      </c>
      <c r="AK812">
        <v>21</v>
      </c>
    </row>
    <row r="813" spans="1:37" x14ac:dyDescent="0.2">
      <c r="A813" t="str">
        <f t="shared" si="12"/>
        <v>Ken Vance Motors</v>
      </c>
      <c r="B813" t="s">
        <v>144</v>
      </c>
      <c r="C813" s="1">
        <v>45777</v>
      </c>
      <c r="D813" t="s">
        <v>2203</v>
      </c>
      <c r="E813" t="s">
        <v>2204</v>
      </c>
      <c r="F813">
        <v>0</v>
      </c>
      <c r="G813">
        <v>0</v>
      </c>
      <c r="H813">
        <v>12</v>
      </c>
      <c r="I813">
        <v>5</v>
      </c>
      <c r="J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400</v>
      </c>
      <c r="W813">
        <v>100</v>
      </c>
      <c r="X813">
        <v>0</v>
      </c>
      <c r="Y813">
        <v>0</v>
      </c>
      <c r="Z813">
        <v>0</v>
      </c>
      <c r="AA813">
        <v>0</v>
      </c>
      <c r="AB813">
        <v>500</v>
      </c>
      <c r="AC813" t="s">
        <v>147</v>
      </c>
      <c r="AD813" t="s">
        <v>1220</v>
      </c>
      <c r="AE813">
        <v>54701</v>
      </c>
      <c r="AF813" t="s">
        <v>178</v>
      </c>
      <c r="AG813" t="s">
        <v>2205</v>
      </c>
      <c r="AH813">
        <v>9999</v>
      </c>
      <c r="AI813" t="b">
        <v>0</v>
      </c>
      <c r="AJ813">
        <v>12</v>
      </c>
      <c r="AK813">
        <v>12</v>
      </c>
    </row>
    <row r="814" spans="1:37" x14ac:dyDescent="0.2">
      <c r="A814" t="str">
        <f t="shared" si="12"/>
        <v>Lithia Motors Inc.</v>
      </c>
      <c r="B814" t="s">
        <v>144</v>
      </c>
      <c r="C814" s="1">
        <v>45777</v>
      </c>
      <c r="D814" t="s">
        <v>2206</v>
      </c>
      <c r="E814" t="s">
        <v>2207</v>
      </c>
      <c r="F814">
        <v>0</v>
      </c>
      <c r="G814">
        <v>0</v>
      </c>
      <c r="H814">
        <v>111</v>
      </c>
      <c r="I814">
        <v>0</v>
      </c>
      <c r="J814">
        <v>111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400</v>
      </c>
      <c r="W814">
        <v>0</v>
      </c>
      <c r="X814">
        <v>1110</v>
      </c>
      <c r="Y814">
        <v>0</v>
      </c>
      <c r="Z814">
        <v>0</v>
      </c>
      <c r="AA814">
        <v>0</v>
      </c>
      <c r="AB814">
        <v>1510</v>
      </c>
      <c r="AC814" t="s">
        <v>147</v>
      </c>
      <c r="AD814" t="s">
        <v>195</v>
      </c>
      <c r="AE814">
        <v>55426</v>
      </c>
      <c r="AF814" t="s">
        <v>178</v>
      </c>
      <c r="AG814" t="s">
        <v>54</v>
      </c>
      <c r="AH814">
        <v>1</v>
      </c>
      <c r="AI814" t="b">
        <v>0</v>
      </c>
      <c r="AJ814">
        <v>93</v>
      </c>
      <c r="AK814">
        <v>113</v>
      </c>
    </row>
    <row r="815" spans="1:37" x14ac:dyDescent="0.2">
      <c r="A815" t="str">
        <f t="shared" si="12"/>
        <v>International Autos Group</v>
      </c>
      <c r="B815" t="s">
        <v>144</v>
      </c>
      <c r="C815" s="1">
        <v>45777</v>
      </c>
      <c r="D815" t="s">
        <v>2208</v>
      </c>
      <c r="E815" t="s">
        <v>2209</v>
      </c>
      <c r="F815">
        <v>0</v>
      </c>
      <c r="G815">
        <v>0</v>
      </c>
      <c r="H815">
        <v>16</v>
      </c>
      <c r="I815">
        <v>19</v>
      </c>
      <c r="J815">
        <v>16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400</v>
      </c>
      <c r="W815">
        <v>380</v>
      </c>
      <c r="X815">
        <v>160</v>
      </c>
      <c r="Y815">
        <v>0</v>
      </c>
      <c r="Z815">
        <v>0</v>
      </c>
      <c r="AA815">
        <v>0</v>
      </c>
      <c r="AB815">
        <v>940</v>
      </c>
      <c r="AC815" t="s">
        <v>147</v>
      </c>
      <c r="AD815" t="s">
        <v>1220</v>
      </c>
      <c r="AE815">
        <v>53223</v>
      </c>
      <c r="AF815" t="s">
        <v>178</v>
      </c>
      <c r="AG815" t="s">
        <v>2160</v>
      </c>
      <c r="AH815">
        <v>65</v>
      </c>
      <c r="AI815" t="b">
        <v>0</v>
      </c>
      <c r="AJ815">
        <v>15</v>
      </c>
      <c r="AK815">
        <v>16</v>
      </c>
    </row>
    <row r="816" spans="1:37" x14ac:dyDescent="0.2">
      <c r="A816" t="str">
        <f t="shared" si="12"/>
        <v>Baxter Auto</v>
      </c>
      <c r="B816" t="s">
        <v>144</v>
      </c>
      <c r="C816" s="1">
        <v>45777</v>
      </c>
      <c r="D816" t="s">
        <v>2210</v>
      </c>
      <c r="E816" t="s">
        <v>2211</v>
      </c>
      <c r="F816">
        <v>0</v>
      </c>
      <c r="G816">
        <v>0</v>
      </c>
      <c r="H816">
        <v>51</v>
      </c>
      <c r="I816">
        <v>41</v>
      </c>
      <c r="J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400</v>
      </c>
      <c r="W816">
        <v>820</v>
      </c>
      <c r="X816">
        <v>0</v>
      </c>
      <c r="Y816">
        <v>0</v>
      </c>
      <c r="Z816">
        <v>0</v>
      </c>
      <c r="AA816">
        <v>0</v>
      </c>
      <c r="AB816">
        <v>1220</v>
      </c>
      <c r="AC816" t="s">
        <v>147</v>
      </c>
      <c r="AD816" t="s">
        <v>796</v>
      </c>
      <c r="AE816">
        <v>68114</v>
      </c>
      <c r="AF816" t="s">
        <v>178</v>
      </c>
      <c r="AG816" t="s">
        <v>2183</v>
      </c>
      <c r="AH816">
        <v>91</v>
      </c>
      <c r="AI816" t="b">
        <v>0</v>
      </c>
      <c r="AJ816">
        <v>50</v>
      </c>
      <c r="AK816">
        <v>52</v>
      </c>
    </row>
    <row r="817" spans="1:37" x14ac:dyDescent="0.2">
      <c r="A817" t="str">
        <f t="shared" si="12"/>
        <v>International Autos Group</v>
      </c>
      <c r="B817" t="s">
        <v>144</v>
      </c>
      <c r="C817" s="1">
        <v>45777</v>
      </c>
      <c r="D817" t="s">
        <v>2212</v>
      </c>
      <c r="E817" t="s">
        <v>2213</v>
      </c>
      <c r="F817">
        <v>0</v>
      </c>
      <c r="G817">
        <v>0</v>
      </c>
      <c r="H817">
        <v>27</v>
      </c>
      <c r="I817">
        <v>31</v>
      </c>
      <c r="J817">
        <v>27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400</v>
      </c>
      <c r="W817">
        <v>620</v>
      </c>
      <c r="X817">
        <v>270</v>
      </c>
      <c r="Y817">
        <v>0</v>
      </c>
      <c r="Z817">
        <v>0</v>
      </c>
      <c r="AA817">
        <v>0</v>
      </c>
      <c r="AB817">
        <v>1290</v>
      </c>
      <c r="AC817" t="s">
        <v>147</v>
      </c>
      <c r="AD817" t="s">
        <v>195</v>
      </c>
      <c r="AE817">
        <v>55423</v>
      </c>
      <c r="AF817" t="s">
        <v>178</v>
      </c>
      <c r="AG817" t="s">
        <v>2160</v>
      </c>
      <c r="AH817">
        <v>65</v>
      </c>
      <c r="AI817" t="b">
        <v>0</v>
      </c>
      <c r="AJ817">
        <v>27</v>
      </c>
      <c r="AK817">
        <v>27</v>
      </c>
    </row>
    <row r="818" spans="1:37" x14ac:dyDescent="0.2">
      <c r="A818" t="str">
        <f t="shared" si="12"/>
        <v>Graham Automotive</v>
      </c>
      <c r="B818" t="s">
        <v>144</v>
      </c>
      <c r="C818" s="1">
        <v>45777</v>
      </c>
      <c r="D818" t="s">
        <v>2214</v>
      </c>
      <c r="E818" t="s">
        <v>2215</v>
      </c>
      <c r="F818">
        <v>0</v>
      </c>
      <c r="G818">
        <v>0</v>
      </c>
      <c r="H818">
        <v>31</v>
      </c>
      <c r="I818">
        <v>27</v>
      </c>
      <c r="J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400</v>
      </c>
      <c r="W818">
        <v>540</v>
      </c>
      <c r="X818">
        <v>0</v>
      </c>
      <c r="Y818">
        <v>0</v>
      </c>
      <c r="Z818">
        <v>0</v>
      </c>
      <c r="AA818">
        <v>0</v>
      </c>
      <c r="AB818">
        <v>940</v>
      </c>
      <c r="AC818" t="s">
        <v>147</v>
      </c>
      <c r="AD818" t="s">
        <v>1275</v>
      </c>
      <c r="AE818">
        <v>57105</v>
      </c>
      <c r="AF818" t="s">
        <v>178</v>
      </c>
      <c r="AG818" t="s">
        <v>2216</v>
      </c>
      <c r="AH818">
        <v>565</v>
      </c>
      <c r="AI818" t="b">
        <v>0</v>
      </c>
      <c r="AJ818">
        <v>30</v>
      </c>
      <c r="AK818">
        <v>32</v>
      </c>
    </row>
    <row r="819" spans="1:37" x14ac:dyDescent="0.2">
      <c r="A819" t="str">
        <f t="shared" si="12"/>
        <v>Lithia Motors Inc.</v>
      </c>
      <c r="B819" t="s">
        <v>144</v>
      </c>
      <c r="C819" s="1">
        <v>45777</v>
      </c>
      <c r="D819" t="s">
        <v>2217</v>
      </c>
      <c r="E819" t="s">
        <v>2218</v>
      </c>
      <c r="F819">
        <v>0</v>
      </c>
      <c r="G819">
        <v>0</v>
      </c>
      <c r="H819">
        <v>63</v>
      </c>
      <c r="I819">
        <v>0</v>
      </c>
      <c r="J819">
        <v>63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400</v>
      </c>
      <c r="W819">
        <v>0</v>
      </c>
      <c r="X819">
        <v>630</v>
      </c>
      <c r="Y819">
        <v>0</v>
      </c>
      <c r="Z819">
        <v>0</v>
      </c>
      <c r="AA819">
        <v>0</v>
      </c>
      <c r="AB819">
        <v>1030</v>
      </c>
      <c r="AC819" t="s">
        <v>147</v>
      </c>
      <c r="AD819" t="s">
        <v>195</v>
      </c>
      <c r="AE819">
        <v>55109</v>
      </c>
      <c r="AF819" t="s">
        <v>178</v>
      </c>
      <c r="AG819" t="s">
        <v>54</v>
      </c>
      <c r="AH819">
        <v>1</v>
      </c>
      <c r="AI819" t="b">
        <v>0</v>
      </c>
      <c r="AJ819">
        <v>52</v>
      </c>
      <c r="AK819">
        <v>63</v>
      </c>
    </row>
    <row r="820" spans="1:37" x14ac:dyDescent="0.2">
      <c r="A820" t="str">
        <f t="shared" si="12"/>
        <v>Kocourek Family of Dealerships</v>
      </c>
      <c r="B820" t="s">
        <v>144</v>
      </c>
      <c r="C820" s="1">
        <v>45777</v>
      </c>
      <c r="D820" t="s">
        <v>2219</v>
      </c>
      <c r="E820" t="s">
        <v>2220</v>
      </c>
      <c r="F820">
        <v>0</v>
      </c>
      <c r="G820">
        <v>0</v>
      </c>
      <c r="H820">
        <v>1</v>
      </c>
      <c r="I820">
        <v>1</v>
      </c>
      <c r="J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400</v>
      </c>
      <c r="W820">
        <v>20</v>
      </c>
      <c r="X820">
        <v>0</v>
      </c>
      <c r="Y820">
        <v>0</v>
      </c>
      <c r="Z820">
        <v>0</v>
      </c>
      <c r="AA820">
        <v>0</v>
      </c>
      <c r="AB820">
        <v>420</v>
      </c>
      <c r="AC820" t="s">
        <v>147</v>
      </c>
      <c r="AD820" t="s">
        <v>1220</v>
      </c>
      <c r="AE820">
        <v>54401</v>
      </c>
      <c r="AF820" t="s">
        <v>178</v>
      </c>
      <c r="AG820" t="s">
        <v>2221</v>
      </c>
      <c r="AH820">
        <v>9999</v>
      </c>
      <c r="AI820" t="b">
        <v>0</v>
      </c>
      <c r="AJ820">
        <v>1</v>
      </c>
      <c r="AK820">
        <v>1</v>
      </c>
    </row>
    <row r="821" spans="1:37" x14ac:dyDescent="0.2">
      <c r="A821" t="str">
        <f t="shared" si="12"/>
        <v>Carousel Motors</v>
      </c>
      <c r="B821" t="s">
        <v>144</v>
      </c>
      <c r="C821" s="1">
        <v>45777</v>
      </c>
      <c r="D821" t="s">
        <v>2222</v>
      </c>
      <c r="E821" t="s">
        <v>2223</v>
      </c>
      <c r="F821">
        <v>0</v>
      </c>
      <c r="G821">
        <v>0</v>
      </c>
      <c r="H821">
        <v>11</v>
      </c>
      <c r="I821">
        <v>11</v>
      </c>
      <c r="J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400</v>
      </c>
      <c r="W821">
        <v>220</v>
      </c>
      <c r="X821">
        <v>0</v>
      </c>
      <c r="Y821">
        <v>0</v>
      </c>
      <c r="Z821">
        <v>0</v>
      </c>
      <c r="AA821">
        <v>0</v>
      </c>
      <c r="AB821">
        <v>620</v>
      </c>
      <c r="AC821" t="s">
        <v>147</v>
      </c>
      <c r="AD821" t="s">
        <v>1197</v>
      </c>
      <c r="AE821">
        <v>52246</v>
      </c>
      <c r="AF821" t="s">
        <v>178</v>
      </c>
      <c r="AG821" t="s">
        <v>2224</v>
      </c>
      <c r="AH821">
        <v>502</v>
      </c>
      <c r="AI821" t="b">
        <v>0</v>
      </c>
      <c r="AJ821">
        <v>10</v>
      </c>
      <c r="AK821">
        <v>11</v>
      </c>
    </row>
    <row r="822" spans="1:37" x14ac:dyDescent="0.2">
      <c r="A822" t="str">
        <f t="shared" si="12"/>
        <v>Zimbrick Automotive Group</v>
      </c>
      <c r="B822" t="s">
        <v>144</v>
      </c>
      <c r="C822" s="1">
        <v>45777</v>
      </c>
      <c r="D822" t="s">
        <v>2225</v>
      </c>
      <c r="E822" t="s">
        <v>2226</v>
      </c>
      <c r="F822">
        <v>0</v>
      </c>
      <c r="G822">
        <v>0</v>
      </c>
      <c r="H822">
        <v>55</v>
      </c>
      <c r="I822">
        <v>104</v>
      </c>
      <c r="J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400</v>
      </c>
      <c r="W822">
        <v>2080</v>
      </c>
      <c r="X822">
        <v>0</v>
      </c>
      <c r="Y822">
        <v>0</v>
      </c>
      <c r="Z822">
        <v>0</v>
      </c>
      <c r="AA822">
        <v>0</v>
      </c>
      <c r="AB822">
        <v>2480</v>
      </c>
      <c r="AC822" t="s">
        <v>147</v>
      </c>
      <c r="AD822" t="s">
        <v>1220</v>
      </c>
      <c r="AE822">
        <v>53713</v>
      </c>
      <c r="AF822" t="s">
        <v>178</v>
      </c>
      <c r="AG822" t="s">
        <v>2227</v>
      </c>
      <c r="AH822">
        <v>83</v>
      </c>
      <c r="AI822" t="b">
        <v>0</v>
      </c>
      <c r="AJ822">
        <v>55</v>
      </c>
      <c r="AK822">
        <v>57</v>
      </c>
    </row>
    <row r="823" spans="1:37" x14ac:dyDescent="0.2">
      <c r="A823" t="str">
        <f t="shared" si="12"/>
        <v>Penske Automotive Group</v>
      </c>
      <c r="B823" t="s">
        <v>144</v>
      </c>
      <c r="C823" s="1">
        <v>45777</v>
      </c>
      <c r="D823" t="s">
        <v>2228</v>
      </c>
      <c r="E823" t="s">
        <v>2229</v>
      </c>
      <c r="F823">
        <v>0</v>
      </c>
      <c r="G823">
        <v>0</v>
      </c>
      <c r="H823">
        <v>38</v>
      </c>
      <c r="I823">
        <v>62</v>
      </c>
      <c r="J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400</v>
      </c>
      <c r="W823">
        <v>1240</v>
      </c>
      <c r="X823">
        <v>0</v>
      </c>
      <c r="Y823">
        <v>0</v>
      </c>
      <c r="Z823">
        <v>0</v>
      </c>
      <c r="AA823">
        <v>0</v>
      </c>
      <c r="AB823">
        <v>1640</v>
      </c>
      <c r="AC823" t="s">
        <v>147</v>
      </c>
      <c r="AD823" t="s">
        <v>167</v>
      </c>
      <c r="AE823">
        <v>44146</v>
      </c>
      <c r="AF823" t="s">
        <v>178</v>
      </c>
      <c r="AG823" t="s">
        <v>60</v>
      </c>
      <c r="AH823">
        <v>7</v>
      </c>
      <c r="AI823" t="b">
        <v>0</v>
      </c>
      <c r="AJ823">
        <v>37</v>
      </c>
      <c r="AK823">
        <v>38</v>
      </c>
    </row>
    <row r="824" spans="1:37" x14ac:dyDescent="0.2">
      <c r="A824" t="str">
        <f t="shared" si="12"/>
        <v>Byers Automotive Group</v>
      </c>
      <c r="B824" t="s">
        <v>144</v>
      </c>
      <c r="C824" s="1">
        <v>45777</v>
      </c>
      <c r="D824" t="s">
        <v>2230</v>
      </c>
      <c r="E824" t="s">
        <v>2231</v>
      </c>
      <c r="F824">
        <v>0</v>
      </c>
      <c r="G824">
        <v>0</v>
      </c>
      <c r="H824">
        <v>31</v>
      </c>
      <c r="I824">
        <v>30</v>
      </c>
      <c r="J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400</v>
      </c>
      <c r="W824">
        <v>600</v>
      </c>
      <c r="X824">
        <v>0</v>
      </c>
      <c r="Y824">
        <v>0</v>
      </c>
      <c r="Z824">
        <v>0</v>
      </c>
      <c r="AA824">
        <v>0</v>
      </c>
      <c r="AB824">
        <v>1000</v>
      </c>
      <c r="AC824" t="s">
        <v>147</v>
      </c>
      <c r="AD824" t="s">
        <v>167</v>
      </c>
      <c r="AE824">
        <v>43213</v>
      </c>
      <c r="AF824" t="s">
        <v>178</v>
      </c>
      <c r="AG824" t="s">
        <v>2232</v>
      </c>
      <c r="AH824">
        <v>303</v>
      </c>
      <c r="AI824" t="b">
        <v>0</v>
      </c>
      <c r="AJ824">
        <v>30</v>
      </c>
      <c r="AK824">
        <v>31</v>
      </c>
    </row>
    <row r="825" spans="1:37" x14ac:dyDescent="0.2">
      <c r="A825" t="str">
        <f t="shared" si="12"/>
        <v>Cascade Auto Group</v>
      </c>
      <c r="B825" t="s">
        <v>144</v>
      </c>
      <c r="C825" s="1">
        <v>45777</v>
      </c>
      <c r="D825" t="s">
        <v>2233</v>
      </c>
      <c r="E825" t="s">
        <v>2234</v>
      </c>
      <c r="F825">
        <v>0</v>
      </c>
      <c r="G825">
        <v>0</v>
      </c>
      <c r="H825">
        <v>33</v>
      </c>
      <c r="I825">
        <v>30</v>
      </c>
      <c r="J825">
        <v>33</v>
      </c>
      <c r="K825">
        <v>6</v>
      </c>
      <c r="L825">
        <v>0</v>
      </c>
      <c r="M825">
        <v>33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400</v>
      </c>
      <c r="W825">
        <v>600</v>
      </c>
      <c r="X825">
        <v>330</v>
      </c>
      <c r="Y825">
        <v>0</v>
      </c>
      <c r="Z825">
        <v>165</v>
      </c>
      <c r="AA825">
        <v>0</v>
      </c>
      <c r="AB825">
        <v>1495</v>
      </c>
      <c r="AC825" t="s">
        <v>147</v>
      </c>
      <c r="AD825" t="s">
        <v>167</v>
      </c>
      <c r="AE825">
        <v>44223</v>
      </c>
      <c r="AF825" t="s">
        <v>178</v>
      </c>
      <c r="AG825" t="s">
        <v>2235</v>
      </c>
      <c r="AH825">
        <v>1865</v>
      </c>
      <c r="AI825" t="b">
        <v>0</v>
      </c>
      <c r="AJ825">
        <v>32</v>
      </c>
      <c r="AK825">
        <v>34</v>
      </c>
    </row>
    <row r="826" spans="1:37" x14ac:dyDescent="0.2">
      <c r="A826" t="str">
        <f t="shared" si="12"/>
        <v>White Family Dealerships</v>
      </c>
      <c r="B826" t="s">
        <v>144</v>
      </c>
      <c r="C826" s="1">
        <v>45777</v>
      </c>
      <c r="D826" t="s">
        <v>2236</v>
      </c>
      <c r="E826" t="s">
        <v>2237</v>
      </c>
      <c r="F826">
        <v>0</v>
      </c>
      <c r="G826">
        <v>0</v>
      </c>
      <c r="H826">
        <v>40</v>
      </c>
      <c r="I826">
        <v>56</v>
      </c>
      <c r="J826">
        <v>40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400</v>
      </c>
      <c r="W826">
        <v>1120</v>
      </c>
      <c r="X826">
        <v>400</v>
      </c>
      <c r="Y826">
        <v>0</v>
      </c>
      <c r="Z826">
        <v>0</v>
      </c>
      <c r="AA826">
        <v>0</v>
      </c>
      <c r="AB826">
        <v>1920</v>
      </c>
      <c r="AC826" t="s">
        <v>147</v>
      </c>
      <c r="AD826" t="s">
        <v>167</v>
      </c>
      <c r="AE826">
        <v>45449</v>
      </c>
      <c r="AF826" t="s">
        <v>178</v>
      </c>
      <c r="AG826" t="s">
        <v>168</v>
      </c>
      <c r="AH826">
        <v>41</v>
      </c>
      <c r="AI826" t="b">
        <v>0</v>
      </c>
      <c r="AJ826">
        <v>39</v>
      </c>
      <c r="AK826">
        <v>41</v>
      </c>
    </row>
    <row r="827" spans="1:37" x14ac:dyDescent="0.2">
      <c r="A827" t="str">
        <f t="shared" si="12"/>
        <v>Midwestern Auto Group</v>
      </c>
      <c r="B827" t="s">
        <v>144</v>
      </c>
      <c r="C827" s="1">
        <v>45777</v>
      </c>
      <c r="D827" t="s">
        <v>2238</v>
      </c>
      <c r="E827" t="s">
        <v>2239</v>
      </c>
      <c r="F827">
        <v>0</v>
      </c>
      <c r="G827">
        <v>0</v>
      </c>
      <c r="H827">
        <v>45</v>
      </c>
      <c r="I827">
        <v>33</v>
      </c>
      <c r="J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400</v>
      </c>
      <c r="W827">
        <v>660</v>
      </c>
      <c r="X827">
        <v>0</v>
      </c>
      <c r="Y827">
        <v>0</v>
      </c>
      <c r="Z827">
        <v>0</v>
      </c>
      <c r="AA827">
        <v>0</v>
      </c>
      <c r="AB827">
        <v>1060</v>
      </c>
      <c r="AC827" t="s">
        <v>147</v>
      </c>
      <c r="AD827" t="s">
        <v>167</v>
      </c>
      <c r="AE827">
        <v>43017</v>
      </c>
      <c r="AF827" t="s">
        <v>178</v>
      </c>
      <c r="AG827" t="s">
        <v>2240</v>
      </c>
      <c r="AH827">
        <v>474</v>
      </c>
      <c r="AI827" t="b">
        <v>0</v>
      </c>
      <c r="AJ827">
        <v>40</v>
      </c>
      <c r="AK827">
        <v>53</v>
      </c>
    </row>
    <row r="828" spans="1:37" x14ac:dyDescent="0.2">
      <c r="A828" t="str">
        <f t="shared" si="12"/>
        <v>Blue Grass Motorsport</v>
      </c>
      <c r="B828" t="s">
        <v>144</v>
      </c>
      <c r="C828" s="1">
        <v>45777</v>
      </c>
      <c r="D828" t="s">
        <v>2241</v>
      </c>
      <c r="E828" t="s">
        <v>2242</v>
      </c>
      <c r="F828">
        <v>0</v>
      </c>
      <c r="G828">
        <v>0</v>
      </c>
      <c r="H828">
        <v>99</v>
      </c>
      <c r="I828">
        <v>112</v>
      </c>
      <c r="J828">
        <v>99</v>
      </c>
      <c r="K828">
        <v>9</v>
      </c>
      <c r="L828">
        <v>0</v>
      </c>
      <c r="M828">
        <v>99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400</v>
      </c>
      <c r="W828">
        <v>2240</v>
      </c>
      <c r="X828">
        <v>990</v>
      </c>
      <c r="Y828">
        <v>0</v>
      </c>
      <c r="Z828">
        <v>495</v>
      </c>
      <c r="AA828">
        <v>0</v>
      </c>
      <c r="AB828">
        <v>4125</v>
      </c>
      <c r="AC828" t="s">
        <v>147</v>
      </c>
      <c r="AD828" t="s">
        <v>284</v>
      </c>
      <c r="AE828">
        <v>40207</v>
      </c>
      <c r="AF828" t="s">
        <v>178</v>
      </c>
      <c r="AG828" t="s">
        <v>2243</v>
      </c>
      <c r="AH828">
        <v>1843</v>
      </c>
      <c r="AI828" t="b">
        <v>0</v>
      </c>
      <c r="AJ828">
        <v>98</v>
      </c>
      <c r="AK828">
        <v>99</v>
      </c>
    </row>
    <row r="829" spans="1:37" x14ac:dyDescent="0.2">
      <c r="A829" t="str">
        <f t="shared" si="12"/>
        <v>Penske Automotive Group</v>
      </c>
      <c r="B829" t="s">
        <v>144</v>
      </c>
      <c r="C829" s="1">
        <v>45777</v>
      </c>
      <c r="D829" t="s">
        <v>2244</v>
      </c>
      <c r="E829" t="s">
        <v>2245</v>
      </c>
      <c r="F829">
        <v>0</v>
      </c>
      <c r="G829">
        <v>0</v>
      </c>
      <c r="H829">
        <v>22</v>
      </c>
      <c r="I829">
        <v>18</v>
      </c>
      <c r="J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400</v>
      </c>
      <c r="W829">
        <v>360</v>
      </c>
      <c r="X829">
        <v>0</v>
      </c>
      <c r="Y829">
        <v>0</v>
      </c>
      <c r="Z829">
        <v>0</v>
      </c>
      <c r="AA829">
        <v>0</v>
      </c>
      <c r="AB829">
        <v>760</v>
      </c>
      <c r="AC829" t="s">
        <v>147</v>
      </c>
      <c r="AD829" t="s">
        <v>167</v>
      </c>
      <c r="AE829">
        <v>44060</v>
      </c>
      <c r="AF829" t="s">
        <v>178</v>
      </c>
      <c r="AG829" t="s">
        <v>60</v>
      </c>
      <c r="AH829">
        <v>7</v>
      </c>
      <c r="AI829" t="b">
        <v>0</v>
      </c>
      <c r="AJ829">
        <v>22</v>
      </c>
      <c r="AK829">
        <v>19</v>
      </c>
    </row>
    <row r="830" spans="1:37" x14ac:dyDescent="0.2">
      <c r="A830" t="str">
        <f t="shared" si="12"/>
        <v>Sunnyside Auto Group</v>
      </c>
      <c r="B830" t="s">
        <v>144</v>
      </c>
      <c r="C830" s="1">
        <v>45777</v>
      </c>
      <c r="D830" t="s">
        <v>2246</v>
      </c>
      <c r="E830" t="s">
        <v>2247</v>
      </c>
      <c r="F830">
        <v>0</v>
      </c>
      <c r="G830">
        <v>0</v>
      </c>
      <c r="H830">
        <v>28</v>
      </c>
      <c r="I830">
        <v>63</v>
      </c>
      <c r="J830">
        <v>28</v>
      </c>
      <c r="K830">
        <v>4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400</v>
      </c>
      <c r="W830">
        <v>1260</v>
      </c>
      <c r="X830">
        <v>280</v>
      </c>
      <c r="Y830">
        <v>0</v>
      </c>
      <c r="Z830">
        <v>0</v>
      </c>
      <c r="AA830">
        <v>0</v>
      </c>
      <c r="AB830">
        <v>1940</v>
      </c>
      <c r="AC830" t="s">
        <v>147</v>
      </c>
      <c r="AD830" t="s">
        <v>167</v>
      </c>
      <c r="AE830">
        <v>44130</v>
      </c>
      <c r="AF830" t="s">
        <v>178</v>
      </c>
      <c r="AG830" t="s">
        <v>2248</v>
      </c>
      <c r="AH830">
        <v>348</v>
      </c>
      <c r="AI830" t="b">
        <v>0</v>
      </c>
      <c r="AJ830">
        <v>25</v>
      </c>
      <c r="AK830">
        <v>35</v>
      </c>
    </row>
    <row r="831" spans="1:37" x14ac:dyDescent="0.2">
      <c r="A831" t="str">
        <f t="shared" si="12"/>
        <v>Oxmoor Auto Group</v>
      </c>
      <c r="B831" t="s">
        <v>144</v>
      </c>
      <c r="C831" s="1">
        <v>45777</v>
      </c>
      <c r="D831" t="s">
        <v>2249</v>
      </c>
      <c r="E831" t="s">
        <v>2250</v>
      </c>
      <c r="F831">
        <v>0</v>
      </c>
      <c r="G831">
        <v>0</v>
      </c>
      <c r="H831">
        <v>21</v>
      </c>
      <c r="I831">
        <v>32</v>
      </c>
      <c r="J831">
        <v>21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400</v>
      </c>
      <c r="W831">
        <v>640</v>
      </c>
      <c r="X831">
        <v>210</v>
      </c>
      <c r="Y831">
        <v>0</v>
      </c>
      <c r="Z831">
        <v>0</v>
      </c>
      <c r="AA831">
        <v>0</v>
      </c>
      <c r="AB831">
        <v>1250</v>
      </c>
      <c r="AC831" t="s">
        <v>147</v>
      </c>
      <c r="AD831" t="s">
        <v>284</v>
      </c>
      <c r="AE831">
        <v>40509</v>
      </c>
      <c r="AF831" t="s">
        <v>178</v>
      </c>
      <c r="AG831" t="s">
        <v>2251</v>
      </c>
      <c r="AH831">
        <v>529</v>
      </c>
      <c r="AI831" t="b">
        <v>0</v>
      </c>
      <c r="AJ831">
        <v>19</v>
      </c>
      <c r="AK831">
        <v>21</v>
      </c>
    </row>
    <row r="832" spans="1:37" x14ac:dyDescent="0.2">
      <c r="A832" t="str">
        <f t="shared" si="12"/>
        <v>Vin Devers Autohaus of Sylvania</v>
      </c>
      <c r="B832" t="s">
        <v>144</v>
      </c>
      <c r="C832" s="1">
        <v>45777</v>
      </c>
      <c r="D832" t="s">
        <v>2252</v>
      </c>
      <c r="E832" t="s">
        <v>2253</v>
      </c>
      <c r="F832">
        <v>0</v>
      </c>
      <c r="G832">
        <v>0</v>
      </c>
      <c r="H832">
        <v>16</v>
      </c>
      <c r="I832">
        <v>33</v>
      </c>
      <c r="J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400</v>
      </c>
      <c r="W832">
        <v>660</v>
      </c>
      <c r="X832">
        <v>0</v>
      </c>
      <c r="Y832">
        <v>0</v>
      </c>
      <c r="Z832">
        <v>0</v>
      </c>
      <c r="AA832">
        <v>0</v>
      </c>
      <c r="AB832">
        <v>1060</v>
      </c>
      <c r="AC832" t="s">
        <v>147</v>
      </c>
      <c r="AD832" t="s">
        <v>167</v>
      </c>
      <c r="AE832">
        <v>43560</v>
      </c>
      <c r="AF832" t="s">
        <v>178</v>
      </c>
      <c r="AG832" t="s">
        <v>2254</v>
      </c>
      <c r="AH832">
        <v>1858</v>
      </c>
      <c r="AI832" t="b">
        <v>0</v>
      </c>
      <c r="AJ832">
        <v>14</v>
      </c>
      <c r="AK832">
        <v>17</v>
      </c>
    </row>
    <row r="833" spans="1:37" x14ac:dyDescent="0.2">
      <c r="A833" t="str">
        <f t="shared" si="12"/>
        <v>Joseph Auto Group</v>
      </c>
      <c r="B833" t="s">
        <v>144</v>
      </c>
      <c r="C833" s="1">
        <v>45777</v>
      </c>
      <c r="D833" t="s">
        <v>2255</v>
      </c>
      <c r="E833" t="s">
        <v>2256</v>
      </c>
      <c r="F833">
        <v>0</v>
      </c>
      <c r="G833">
        <v>0</v>
      </c>
      <c r="H833">
        <v>39</v>
      </c>
      <c r="I833">
        <v>40</v>
      </c>
      <c r="J833">
        <v>39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400</v>
      </c>
      <c r="W833">
        <v>800</v>
      </c>
      <c r="X833">
        <v>390</v>
      </c>
      <c r="Y833">
        <v>0</v>
      </c>
      <c r="Z833">
        <v>0</v>
      </c>
      <c r="AA833">
        <v>0</v>
      </c>
      <c r="AB833">
        <v>1590</v>
      </c>
      <c r="AC833" t="s">
        <v>147</v>
      </c>
      <c r="AD833" t="s">
        <v>167</v>
      </c>
      <c r="AE833">
        <v>45242</v>
      </c>
      <c r="AF833" t="s">
        <v>178</v>
      </c>
      <c r="AG833" t="s">
        <v>2257</v>
      </c>
      <c r="AH833">
        <v>188</v>
      </c>
      <c r="AI833" t="b">
        <v>0</v>
      </c>
      <c r="AJ833">
        <v>39</v>
      </c>
      <c r="AK833">
        <v>39</v>
      </c>
    </row>
    <row r="834" spans="1:37" x14ac:dyDescent="0.2">
      <c r="A834" t="str">
        <f t="shared" si="12"/>
        <v>Germain Motor Co.</v>
      </c>
      <c r="B834" t="s">
        <v>144</v>
      </c>
      <c r="C834" s="1">
        <v>45777</v>
      </c>
      <c r="D834" t="s">
        <v>2258</v>
      </c>
      <c r="E834" t="s">
        <v>2259</v>
      </c>
      <c r="F834">
        <v>0</v>
      </c>
      <c r="G834">
        <v>0</v>
      </c>
      <c r="H834">
        <v>25</v>
      </c>
      <c r="I834">
        <v>20</v>
      </c>
      <c r="J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400</v>
      </c>
      <c r="W834">
        <v>400</v>
      </c>
      <c r="X834">
        <v>0</v>
      </c>
      <c r="Y834">
        <v>0</v>
      </c>
      <c r="Z834">
        <v>0</v>
      </c>
      <c r="AA834">
        <v>0</v>
      </c>
      <c r="AB834">
        <v>800</v>
      </c>
      <c r="AC834" t="s">
        <v>147</v>
      </c>
      <c r="AD834" t="s">
        <v>253</v>
      </c>
      <c r="AE834">
        <v>48104</v>
      </c>
      <c r="AF834" t="s">
        <v>178</v>
      </c>
      <c r="AG834" t="s">
        <v>304</v>
      </c>
      <c r="AH834">
        <v>22</v>
      </c>
      <c r="AI834" t="b">
        <v>0</v>
      </c>
      <c r="AJ834">
        <v>23</v>
      </c>
      <c r="AK834">
        <v>26</v>
      </c>
    </row>
    <row r="835" spans="1:37" x14ac:dyDescent="0.2">
      <c r="A835" t="str">
        <f t="shared" ref="A835:A898" si="13">AG835</f>
        <v>Lithia Motors Inc.</v>
      </c>
      <c r="B835" t="s">
        <v>144</v>
      </c>
      <c r="C835" s="1">
        <v>45777</v>
      </c>
      <c r="D835" t="s">
        <v>2260</v>
      </c>
      <c r="E835" t="s">
        <v>2261</v>
      </c>
      <c r="F835">
        <v>0</v>
      </c>
      <c r="G835">
        <v>0</v>
      </c>
      <c r="H835">
        <v>32</v>
      </c>
      <c r="I835">
        <v>30</v>
      </c>
      <c r="J835">
        <v>0</v>
      </c>
      <c r="L835">
        <v>0</v>
      </c>
      <c r="M835">
        <v>32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400</v>
      </c>
      <c r="W835">
        <v>600</v>
      </c>
      <c r="X835">
        <v>0</v>
      </c>
      <c r="Y835">
        <v>0</v>
      </c>
      <c r="Z835">
        <v>160</v>
      </c>
      <c r="AA835">
        <v>0</v>
      </c>
      <c r="AB835">
        <v>1160</v>
      </c>
      <c r="AC835" t="s">
        <v>147</v>
      </c>
      <c r="AD835" t="s">
        <v>253</v>
      </c>
      <c r="AE835">
        <v>48335</v>
      </c>
      <c r="AF835" t="s">
        <v>178</v>
      </c>
      <c r="AG835" t="s">
        <v>54</v>
      </c>
      <c r="AH835">
        <v>1</v>
      </c>
      <c r="AI835" t="b">
        <v>0</v>
      </c>
      <c r="AJ835">
        <v>29</v>
      </c>
      <c r="AK835">
        <v>32</v>
      </c>
    </row>
    <row r="836" spans="1:37" x14ac:dyDescent="0.2">
      <c r="A836" t="str">
        <f t="shared" si="13"/>
        <v>ODaniel Automotive Group</v>
      </c>
      <c r="B836" t="s">
        <v>144</v>
      </c>
      <c r="C836" s="1">
        <v>45777</v>
      </c>
      <c r="D836" t="s">
        <v>2262</v>
      </c>
      <c r="E836" t="s">
        <v>2263</v>
      </c>
      <c r="F836">
        <v>0</v>
      </c>
      <c r="G836">
        <v>0</v>
      </c>
      <c r="H836">
        <v>18</v>
      </c>
      <c r="I836">
        <v>16</v>
      </c>
      <c r="J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400</v>
      </c>
      <c r="W836">
        <v>320</v>
      </c>
      <c r="X836">
        <v>0</v>
      </c>
      <c r="Y836">
        <v>0</v>
      </c>
      <c r="Z836">
        <v>0</v>
      </c>
      <c r="AA836">
        <v>0</v>
      </c>
      <c r="AB836">
        <v>720</v>
      </c>
      <c r="AC836" t="s">
        <v>147</v>
      </c>
      <c r="AD836" t="s">
        <v>290</v>
      </c>
      <c r="AE836">
        <v>46804</v>
      </c>
      <c r="AF836" t="s">
        <v>178</v>
      </c>
      <c r="AG836" t="s">
        <v>2264</v>
      </c>
      <c r="AH836">
        <v>1004</v>
      </c>
      <c r="AI836" t="b">
        <v>0</v>
      </c>
      <c r="AJ836">
        <v>16</v>
      </c>
      <c r="AK836">
        <v>18</v>
      </c>
    </row>
    <row r="837" spans="1:37" x14ac:dyDescent="0.2">
      <c r="A837" t="str">
        <f t="shared" si="13"/>
        <v>Fox Motors</v>
      </c>
      <c r="B837" t="s">
        <v>144</v>
      </c>
      <c r="C837" s="1">
        <v>45777</v>
      </c>
      <c r="D837" t="s">
        <v>2265</v>
      </c>
      <c r="E837" t="s">
        <v>2266</v>
      </c>
      <c r="F837">
        <v>0</v>
      </c>
      <c r="G837">
        <v>0</v>
      </c>
      <c r="H837">
        <v>24</v>
      </c>
      <c r="I837">
        <v>29</v>
      </c>
      <c r="J837">
        <v>0</v>
      </c>
      <c r="L837">
        <v>0</v>
      </c>
      <c r="M837">
        <v>24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400</v>
      </c>
      <c r="W837">
        <v>580</v>
      </c>
      <c r="X837">
        <v>0</v>
      </c>
      <c r="Y837">
        <v>0</v>
      </c>
      <c r="Z837">
        <v>120</v>
      </c>
      <c r="AA837">
        <v>0</v>
      </c>
      <c r="AB837">
        <v>1100</v>
      </c>
      <c r="AC837" t="s">
        <v>147</v>
      </c>
      <c r="AD837" t="s">
        <v>253</v>
      </c>
      <c r="AE837">
        <v>49546</v>
      </c>
      <c r="AF837" t="s">
        <v>178</v>
      </c>
      <c r="AG837" t="s">
        <v>86</v>
      </c>
      <c r="AH837">
        <v>66</v>
      </c>
      <c r="AI837" t="b">
        <v>0</v>
      </c>
      <c r="AJ837">
        <v>23</v>
      </c>
      <c r="AK837">
        <v>24</v>
      </c>
    </row>
    <row r="838" spans="1:37" x14ac:dyDescent="0.2">
      <c r="A838" t="str">
        <f t="shared" si="13"/>
        <v>Maple Hill Auto Group</v>
      </c>
      <c r="B838" t="s">
        <v>144</v>
      </c>
      <c r="C838" s="1">
        <v>45777</v>
      </c>
      <c r="D838" t="s">
        <v>2267</v>
      </c>
      <c r="E838" t="s">
        <v>2268</v>
      </c>
      <c r="F838">
        <v>0</v>
      </c>
      <c r="G838">
        <v>0</v>
      </c>
      <c r="H838">
        <v>27</v>
      </c>
      <c r="I838">
        <v>26</v>
      </c>
      <c r="J838">
        <v>0</v>
      </c>
      <c r="L838">
        <v>10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400</v>
      </c>
      <c r="W838">
        <v>520</v>
      </c>
      <c r="X838">
        <v>0</v>
      </c>
      <c r="Y838">
        <v>200</v>
      </c>
      <c r="Z838">
        <v>0</v>
      </c>
      <c r="AA838">
        <v>0</v>
      </c>
      <c r="AB838">
        <v>1120</v>
      </c>
      <c r="AC838" t="s">
        <v>147</v>
      </c>
      <c r="AD838" t="s">
        <v>253</v>
      </c>
      <c r="AE838">
        <v>49009</v>
      </c>
      <c r="AF838" t="s">
        <v>178</v>
      </c>
      <c r="AG838" t="s">
        <v>2269</v>
      </c>
      <c r="AH838">
        <v>1254</v>
      </c>
      <c r="AI838" t="b">
        <v>0</v>
      </c>
      <c r="AJ838">
        <v>24</v>
      </c>
      <c r="AK838">
        <v>28</v>
      </c>
    </row>
    <row r="839" spans="1:37" x14ac:dyDescent="0.2">
      <c r="A839" t="str">
        <f t="shared" si="13"/>
        <v>Rafih Auto Group</v>
      </c>
      <c r="B839" t="s">
        <v>144</v>
      </c>
      <c r="C839" s="1">
        <v>45777</v>
      </c>
      <c r="D839" t="s">
        <v>2270</v>
      </c>
      <c r="E839" t="s">
        <v>2271</v>
      </c>
      <c r="F839">
        <v>0</v>
      </c>
      <c r="G839">
        <v>0</v>
      </c>
      <c r="H839">
        <v>46</v>
      </c>
      <c r="I839">
        <v>73</v>
      </c>
      <c r="J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400</v>
      </c>
      <c r="W839">
        <v>1460</v>
      </c>
      <c r="X839">
        <v>0</v>
      </c>
      <c r="Y839">
        <v>0</v>
      </c>
      <c r="Z839">
        <v>0</v>
      </c>
      <c r="AA839">
        <v>0</v>
      </c>
      <c r="AB839">
        <v>1860</v>
      </c>
      <c r="AC839" t="s">
        <v>147</v>
      </c>
      <c r="AD839" t="s">
        <v>253</v>
      </c>
      <c r="AE839">
        <v>48307</v>
      </c>
      <c r="AF839" t="s">
        <v>178</v>
      </c>
      <c r="AG839" t="s">
        <v>412</v>
      </c>
      <c r="AH839">
        <v>9999</v>
      </c>
      <c r="AI839" t="b">
        <v>0</v>
      </c>
      <c r="AJ839">
        <v>44</v>
      </c>
      <c r="AK839">
        <v>52</v>
      </c>
    </row>
    <row r="840" spans="1:37" x14ac:dyDescent="0.2">
      <c r="A840" t="str">
        <f t="shared" si="13"/>
        <v>Fletch's Auto Group</v>
      </c>
      <c r="B840" t="s">
        <v>144</v>
      </c>
      <c r="C840" s="1">
        <v>45777</v>
      </c>
      <c r="D840" t="s">
        <v>2272</v>
      </c>
      <c r="E840" t="s">
        <v>2273</v>
      </c>
      <c r="F840">
        <v>0</v>
      </c>
      <c r="G840">
        <v>0</v>
      </c>
      <c r="H840">
        <v>10</v>
      </c>
      <c r="I840">
        <v>31</v>
      </c>
      <c r="J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400</v>
      </c>
      <c r="W840">
        <v>620</v>
      </c>
      <c r="X840">
        <v>0</v>
      </c>
      <c r="Y840">
        <v>0</v>
      </c>
      <c r="Z840">
        <v>0</v>
      </c>
      <c r="AA840">
        <v>0</v>
      </c>
      <c r="AB840">
        <v>1020</v>
      </c>
      <c r="AC840" t="s">
        <v>147</v>
      </c>
      <c r="AD840" t="s">
        <v>253</v>
      </c>
      <c r="AE840">
        <v>49770</v>
      </c>
      <c r="AF840" t="s">
        <v>178</v>
      </c>
      <c r="AG840" t="s">
        <v>2274</v>
      </c>
      <c r="AH840">
        <v>9999</v>
      </c>
      <c r="AI840" t="b">
        <v>0</v>
      </c>
      <c r="AJ840">
        <v>9</v>
      </c>
      <c r="AK840">
        <v>11</v>
      </c>
    </row>
    <row r="841" spans="1:37" x14ac:dyDescent="0.2">
      <c r="A841" t="str">
        <f t="shared" si="13"/>
        <v>AutoNation Inc.</v>
      </c>
      <c r="B841" t="s">
        <v>144</v>
      </c>
      <c r="C841" s="1">
        <v>45777</v>
      </c>
      <c r="D841" t="s">
        <v>2275</v>
      </c>
      <c r="E841" t="s">
        <v>2276</v>
      </c>
      <c r="F841">
        <v>0</v>
      </c>
      <c r="G841">
        <v>0</v>
      </c>
      <c r="H841">
        <v>1</v>
      </c>
      <c r="I841">
        <v>22</v>
      </c>
      <c r="J841">
        <v>1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13</v>
      </c>
      <c r="W841">
        <v>440</v>
      </c>
      <c r="X841">
        <v>12</v>
      </c>
      <c r="Y841">
        <v>0</v>
      </c>
      <c r="Z841">
        <v>0</v>
      </c>
      <c r="AA841">
        <v>0</v>
      </c>
      <c r="AB841">
        <v>465</v>
      </c>
      <c r="AC841" t="s">
        <v>147</v>
      </c>
      <c r="AD841" t="s">
        <v>353</v>
      </c>
      <c r="AE841">
        <v>98004</v>
      </c>
      <c r="AF841" t="s">
        <v>357</v>
      </c>
      <c r="AG841" t="s">
        <v>57</v>
      </c>
      <c r="AH841">
        <v>2</v>
      </c>
      <c r="AI841" t="b">
        <v>1</v>
      </c>
      <c r="AJ841">
        <v>1</v>
      </c>
      <c r="AK841">
        <v>1</v>
      </c>
    </row>
    <row r="842" spans="1:37" x14ac:dyDescent="0.2">
      <c r="A842" t="str">
        <f t="shared" si="13"/>
        <v>AutoNation Inc.</v>
      </c>
      <c r="B842" t="s">
        <v>144</v>
      </c>
      <c r="C842" s="1">
        <v>45777</v>
      </c>
      <c r="D842" t="s">
        <v>2277</v>
      </c>
      <c r="E842" t="s">
        <v>2278</v>
      </c>
      <c r="F842">
        <v>0</v>
      </c>
      <c r="G842">
        <v>0</v>
      </c>
      <c r="H842">
        <v>42</v>
      </c>
      <c r="I842">
        <v>45</v>
      </c>
      <c r="J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420</v>
      </c>
      <c r="W842">
        <v>900</v>
      </c>
      <c r="X842">
        <v>0</v>
      </c>
      <c r="Y842">
        <v>0</v>
      </c>
      <c r="Z842">
        <v>0</v>
      </c>
      <c r="AA842">
        <v>0</v>
      </c>
      <c r="AB842">
        <v>1320</v>
      </c>
      <c r="AC842" t="s">
        <v>147</v>
      </c>
      <c r="AD842" t="s">
        <v>167</v>
      </c>
      <c r="AE842">
        <v>44001</v>
      </c>
      <c r="AF842" t="s">
        <v>221</v>
      </c>
      <c r="AG842" t="s">
        <v>57</v>
      </c>
      <c r="AH842">
        <v>2</v>
      </c>
      <c r="AI842" t="b">
        <v>0</v>
      </c>
      <c r="AJ842">
        <v>35</v>
      </c>
      <c r="AK842">
        <v>53</v>
      </c>
    </row>
    <row r="843" spans="1:37" x14ac:dyDescent="0.2">
      <c r="A843" t="str">
        <f t="shared" si="13"/>
        <v>AutoNation Inc.</v>
      </c>
      <c r="B843" t="s">
        <v>144</v>
      </c>
      <c r="C843" s="1">
        <v>45777</v>
      </c>
      <c r="D843" t="s">
        <v>2279</v>
      </c>
      <c r="E843" t="s">
        <v>2280</v>
      </c>
      <c r="F843">
        <v>0</v>
      </c>
      <c r="G843">
        <v>0</v>
      </c>
      <c r="H843">
        <v>69</v>
      </c>
      <c r="I843">
        <v>116</v>
      </c>
      <c r="J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500</v>
      </c>
      <c r="W843">
        <v>2320</v>
      </c>
      <c r="X843">
        <v>0</v>
      </c>
      <c r="Y843">
        <v>0</v>
      </c>
      <c r="Z843">
        <v>0</v>
      </c>
      <c r="AA843">
        <v>0</v>
      </c>
      <c r="AB843">
        <v>2820</v>
      </c>
      <c r="AC843" t="s">
        <v>147</v>
      </c>
      <c r="AD843" t="s">
        <v>209</v>
      </c>
      <c r="AE843">
        <v>76017</v>
      </c>
      <c r="AF843" t="s">
        <v>221</v>
      </c>
      <c r="AG843" t="s">
        <v>57</v>
      </c>
      <c r="AH843">
        <v>2</v>
      </c>
      <c r="AI843" t="b">
        <v>1</v>
      </c>
      <c r="AJ843">
        <v>45</v>
      </c>
      <c r="AK843">
        <v>71</v>
      </c>
    </row>
    <row r="844" spans="1:37" x14ac:dyDescent="0.2">
      <c r="A844" t="str">
        <f t="shared" si="13"/>
        <v>AutoNation Inc.</v>
      </c>
      <c r="B844" t="s">
        <v>144</v>
      </c>
      <c r="C844" s="1">
        <v>45777</v>
      </c>
      <c r="D844" t="s">
        <v>2281</v>
      </c>
      <c r="E844" t="s">
        <v>2282</v>
      </c>
      <c r="F844">
        <v>0</v>
      </c>
      <c r="G844">
        <v>0</v>
      </c>
      <c r="H844">
        <v>13</v>
      </c>
      <c r="I844">
        <v>0</v>
      </c>
      <c r="J844">
        <v>13</v>
      </c>
      <c r="K844">
        <v>1</v>
      </c>
      <c r="L844">
        <v>11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130</v>
      </c>
      <c r="W844">
        <v>0</v>
      </c>
      <c r="X844">
        <v>130</v>
      </c>
      <c r="Y844">
        <v>220</v>
      </c>
      <c r="Z844">
        <v>0</v>
      </c>
      <c r="AA844">
        <v>0</v>
      </c>
      <c r="AB844">
        <v>480</v>
      </c>
      <c r="AC844" t="s">
        <v>147</v>
      </c>
      <c r="AD844" t="s">
        <v>353</v>
      </c>
      <c r="AE844">
        <v>98004</v>
      </c>
      <c r="AF844" t="s">
        <v>221</v>
      </c>
      <c r="AG844" t="s">
        <v>57</v>
      </c>
      <c r="AH844">
        <v>2</v>
      </c>
      <c r="AI844" t="b">
        <v>1</v>
      </c>
      <c r="AJ844">
        <v>13</v>
      </c>
      <c r="AK844">
        <v>13</v>
      </c>
    </row>
    <row r="845" spans="1:37" x14ac:dyDescent="0.2">
      <c r="A845" t="str">
        <f t="shared" si="13"/>
        <v>AutoNation Inc.</v>
      </c>
      <c r="B845" t="s">
        <v>144</v>
      </c>
      <c r="C845" s="1">
        <v>45777</v>
      </c>
      <c r="D845" t="s">
        <v>2283</v>
      </c>
      <c r="E845" t="s">
        <v>2284</v>
      </c>
      <c r="F845">
        <v>0</v>
      </c>
      <c r="G845">
        <v>0</v>
      </c>
      <c r="H845">
        <v>51</v>
      </c>
      <c r="I845">
        <v>50</v>
      </c>
      <c r="J845">
        <v>0</v>
      </c>
      <c r="L845">
        <v>0</v>
      </c>
      <c r="M845">
        <v>51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500</v>
      </c>
      <c r="W845">
        <v>1000</v>
      </c>
      <c r="X845">
        <v>0</v>
      </c>
      <c r="Y845">
        <v>0</v>
      </c>
      <c r="Z845">
        <v>255</v>
      </c>
      <c r="AA845">
        <v>0</v>
      </c>
      <c r="AB845">
        <v>1755</v>
      </c>
      <c r="AC845" t="s">
        <v>147</v>
      </c>
      <c r="AD845" t="s">
        <v>205</v>
      </c>
      <c r="AE845">
        <v>34207</v>
      </c>
      <c r="AF845" t="s">
        <v>221</v>
      </c>
      <c r="AG845" t="s">
        <v>57</v>
      </c>
      <c r="AH845">
        <v>2</v>
      </c>
      <c r="AI845" t="b">
        <v>0</v>
      </c>
      <c r="AJ845">
        <v>49</v>
      </c>
      <c r="AK845">
        <v>56</v>
      </c>
    </row>
    <row r="846" spans="1:37" x14ac:dyDescent="0.2">
      <c r="A846">
        <f t="shared" si="13"/>
        <v>0</v>
      </c>
      <c r="B846" t="s">
        <v>144</v>
      </c>
      <c r="C846" s="1">
        <v>45777</v>
      </c>
      <c r="D846" t="s">
        <v>2285</v>
      </c>
      <c r="E846" t="s">
        <v>2286</v>
      </c>
      <c r="F846">
        <v>0</v>
      </c>
      <c r="G846">
        <v>0</v>
      </c>
      <c r="H846">
        <v>0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147</v>
      </c>
      <c r="AD846" t="s">
        <v>205</v>
      </c>
      <c r="AE846">
        <v>34601</v>
      </c>
      <c r="AF846" t="s">
        <v>221</v>
      </c>
      <c r="AH846">
        <v>9999</v>
      </c>
      <c r="AI846" t="b">
        <v>0</v>
      </c>
      <c r="AJ846">
        <v>0</v>
      </c>
    </row>
    <row r="847" spans="1:37" x14ac:dyDescent="0.2">
      <c r="A847" t="str">
        <f t="shared" si="13"/>
        <v>AutoNation Inc.</v>
      </c>
      <c r="B847" t="s">
        <v>144</v>
      </c>
      <c r="C847" s="1">
        <v>45777</v>
      </c>
      <c r="D847" t="s">
        <v>2287</v>
      </c>
      <c r="E847" t="s">
        <v>2288</v>
      </c>
      <c r="F847">
        <v>0</v>
      </c>
      <c r="G847">
        <v>0</v>
      </c>
      <c r="H847">
        <v>46</v>
      </c>
      <c r="I847">
        <v>95</v>
      </c>
      <c r="J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460</v>
      </c>
      <c r="W847">
        <v>1900</v>
      </c>
      <c r="X847">
        <v>0</v>
      </c>
      <c r="Y847">
        <v>0</v>
      </c>
      <c r="Z847">
        <v>0</v>
      </c>
      <c r="AA847">
        <v>0</v>
      </c>
      <c r="AB847">
        <v>2360</v>
      </c>
      <c r="AC847" t="s">
        <v>147</v>
      </c>
      <c r="AD847" t="s">
        <v>209</v>
      </c>
      <c r="AE847">
        <v>76028</v>
      </c>
      <c r="AF847" t="s">
        <v>221</v>
      </c>
      <c r="AG847" t="s">
        <v>57</v>
      </c>
      <c r="AH847">
        <v>2</v>
      </c>
      <c r="AI847" t="b">
        <v>1</v>
      </c>
      <c r="AJ847">
        <v>36</v>
      </c>
      <c r="AK847">
        <v>53</v>
      </c>
    </row>
    <row r="848" spans="1:37" x14ac:dyDescent="0.2">
      <c r="A848">
        <f t="shared" si="13"/>
        <v>0</v>
      </c>
      <c r="B848" t="s">
        <v>144</v>
      </c>
      <c r="C848" s="1">
        <v>45777</v>
      </c>
      <c r="D848" t="s">
        <v>2289</v>
      </c>
      <c r="E848" t="s">
        <v>2290</v>
      </c>
      <c r="F848">
        <v>0</v>
      </c>
      <c r="G848">
        <v>0</v>
      </c>
      <c r="H848">
        <v>0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147</v>
      </c>
      <c r="AD848" t="s">
        <v>167</v>
      </c>
      <c r="AE848">
        <v>44092</v>
      </c>
      <c r="AF848" t="s">
        <v>221</v>
      </c>
      <c r="AH848">
        <v>9999</v>
      </c>
      <c r="AI848" t="b">
        <v>0</v>
      </c>
      <c r="AJ848">
        <v>0</v>
      </c>
    </row>
    <row r="849" spans="1:37" x14ac:dyDescent="0.2">
      <c r="A849" t="str">
        <f t="shared" si="13"/>
        <v>AutoNation Inc.</v>
      </c>
      <c r="B849" t="s">
        <v>144</v>
      </c>
      <c r="C849" s="1">
        <v>45777</v>
      </c>
      <c r="D849" t="s">
        <v>2291</v>
      </c>
      <c r="E849" t="s">
        <v>2292</v>
      </c>
      <c r="F849">
        <v>0</v>
      </c>
      <c r="G849">
        <v>0</v>
      </c>
      <c r="H849">
        <v>69</v>
      </c>
      <c r="I849">
        <v>106</v>
      </c>
      <c r="J849">
        <v>69</v>
      </c>
      <c r="K849">
        <v>65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500</v>
      </c>
      <c r="W849">
        <v>2120</v>
      </c>
      <c r="X849">
        <v>690</v>
      </c>
      <c r="Y849">
        <v>0</v>
      </c>
      <c r="Z849">
        <v>0</v>
      </c>
      <c r="AA849">
        <v>0</v>
      </c>
      <c r="AB849">
        <v>3310</v>
      </c>
      <c r="AC849" t="s">
        <v>147</v>
      </c>
      <c r="AD849" t="s">
        <v>209</v>
      </c>
      <c r="AE849">
        <v>75034</v>
      </c>
      <c r="AF849" t="s">
        <v>221</v>
      </c>
      <c r="AG849" t="s">
        <v>57</v>
      </c>
      <c r="AH849">
        <v>2</v>
      </c>
      <c r="AI849" t="b">
        <v>1</v>
      </c>
      <c r="AJ849">
        <v>50</v>
      </c>
      <c r="AK849">
        <v>77</v>
      </c>
    </row>
    <row r="850" spans="1:37" x14ac:dyDescent="0.2">
      <c r="A850" t="str">
        <f t="shared" si="13"/>
        <v>AutoNation Inc.</v>
      </c>
      <c r="B850" t="s">
        <v>144</v>
      </c>
      <c r="C850" s="1">
        <v>45777</v>
      </c>
      <c r="D850" t="s">
        <v>2293</v>
      </c>
      <c r="E850" t="s">
        <v>2294</v>
      </c>
      <c r="F850">
        <v>0</v>
      </c>
      <c r="G850">
        <v>0</v>
      </c>
      <c r="H850">
        <v>45</v>
      </c>
      <c r="I850">
        <v>55</v>
      </c>
      <c r="J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450</v>
      </c>
      <c r="W850">
        <v>1100</v>
      </c>
      <c r="X850">
        <v>0</v>
      </c>
      <c r="Y850">
        <v>0</v>
      </c>
      <c r="Z850">
        <v>0</v>
      </c>
      <c r="AA850">
        <v>500</v>
      </c>
      <c r="AB850">
        <v>2050</v>
      </c>
      <c r="AC850" t="s">
        <v>147</v>
      </c>
      <c r="AD850" t="s">
        <v>209</v>
      </c>
      <c r="AE850">
        <v>77034</v>
      </c>
      <c r="AF850" t="s">
        <v>221</v>
      </c>
      <c r="AG850" t="s">
        <v>57</v>
      </c>
      <c r="AH850">
        <v>2</v>
      </c>
      <c r="AI850" t="b">
        <v>1</v>
      </c>
      <c r="AJ850">
        <v>36</v>
      </c>
      <c r="AK850">
        <v>48</v>
      </c>
    </row>
    <row r="851" spans="1:37" x14ac:dyDescent="0.2">
      <c r="A851" t="str">
        <f t="shared" si="13"/>
        <v>AutoNation Inc.</v>
      </c>
      <c r="B851" t="s">
        <v>144</v>
      </c>
      <c r="C851" s="1">
        <v>45777</v>
      </c>
      <c r="D851" t="s">
        <v>2295</v>
      </c>
      <c r="E851" t="s">
        <v>2296</v>
      </c>
      <c r="F851">
        <v>0</v>
      </c>
      <c r="G851">
        <v>0</v>
      </c>
      <c r="H851">
        <v>52</v>
      </c>
      <c r="I851">
        <v>53</v>
      </c>
      <c r="J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500</v>
      </c>
      <c r="W851">
        <v>1060</v>
      </c>
      <c r="X851">
        <v>0</v>
      </c>
      <c r="Y851">
        <v>0</v>
      </c>
      <c r="Z851">
        <v>0</v>
      </c>
      <c r="AA851">
        <v>0</v>
      </c>
      <c r="AB851">
        <v>1560</v>
      </c>
      <c r="AC851" t="s">
        <v>147</v>
      </c>
      <c r="AD851" t="s">
        <v>205</v>
      </c>
      <c r="AE851">
        <v>32256</v>
      </c>
      <c r="AF851" t="s">
        <v>221</v>
      </c>
      <c r="AG851" t="s">
        <v>57</v>
      </c>
      <c r="AH851">
        <v>2</v>
      </c>
      <c r="AI851" t="b">
        <v>0</v>
      </c>
      <c r="AJ851">
        <v>46</v>
      </c>
      <c r="AK851">
        <v>61</v>
      </c>
    </row>
    <row r="852" spans="1:37" x14ac:dyDescent="0.2">
      <c r="A852" t="str">
        <f t="shared" si="13"/>
        <v>AutoNation Inc.</v>
      </c>
      <c r="B852" t="s">
        <v>144</v>
      </c>
      <c r="C852" s="1">
        <v>45777</v>
      </c>
      <c r="D852" t="s">
        <v>2297</v>
      </c>
      <c r="E852" t="s">
        <v>2298</v>
      </c>
      <c r="F852">
        <v>0</v>
      </c>
      <c r="G852">
        <v>0</v>
      </c>
      <c r="H852">
        <v>151</v>
      </c>
      <c r="I852">
        <v>205</v>
      </c>
      <c r="J852">
        <v>151</v>
      </c>
      <c r="K852">
        <v>75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500</v>
      </c>
      <c r="W852">
        <v>4100</v>
      </c>
      <c r="X852">
        <v>1510</v>
      </c>
      <c r="Y852">
        <v>0</v>
      </c>
      <c r="Z852">
        <v>0</v>
      </c>
      <c r="AA852">
        <v>500</v>
      </c>
      <c r="AB852">
        <v>6610</v>
      </c>
      <c r="AC852" t="s">
        <v>147</v>
      </c>
      <c r="AD852" t="s">
        <v>209</v>
      </c>
      <c r="AE852">
        <v>77450</v>
      </c>
      <c r="AF852" t="s">
        <v>221</v>
      </c>
      <c r="AG852" t="s">
        <v>57</v>
      </c>
      <c r="AH852">
        <v>2</v>
      </c>
      <c r="AI852" t="b">
        <v>1</v>
      </c>
      <c r="AJ852">
        <v>90</v>
      </c>
      <c r="AK852">
        <v>146</v>
      </c>
    </row>
    <row r="853" spans="1:37" x14ac:dyDescent="0.2">
      <c r="A853" t="str">
        <f t="shared" si="13"/>
        <v>AutoNation Inc.</v>
      </c>
      <c r="B853" t="s">
        <v>144</v>
      </c>
      <c r="C853" s="1">
        <v>45777</v>
      </c>
      <c r="D853" t="s">
        <v>2299</v>
      </c>
      <c r="E853" t="s">
        <v>2300</v>
      </c>
      <c r="F853">
        <v>0</v>
      </c>
      <c r="G853">
        <v>0</v>
      </c>
      <c r="H853">
        <v>50</v>
      </c>
      <c r="I853">
        <v>81</v>
      </c>
      <c r="J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500</v>
      </c>
      <c r="W853">
        <v>1620</v>
      </c>
      <c r="X853">
        <v>0</v>
      </c>
      <c r="Y853">
        <v>0</v>
      </c>
      <c r="Z853">
        <v>0</v>
      </c>
      <c r="AA853">
        <v>0</v>
      </c>
      <c r="AB853">
        <v>2120</v>
      </c>
      <c r="AC853" t="s">
        <v>147</v>
      </c>
      <c r="AD853" t="s">
        <v>205</v>
      </c>
      <c r="AE853">
        <v>32244</v>
      </c>
      <c r="AF853" t="s">
        <v>221</v>
      </c>
      <c r="AG853" t="s">
        <v>57</v>
      </c>
      <c r="AH853">
        <v>2</v>
      </c>
      <c r="AI853" t="b">
        <v>0</v>
      </c>
      <c r="AJ853">
        <v>40</v>
      </c>
      <c r="AK853">
        <v>65</v>
      </c>
    </row>
    <row r="854" spans="1:37" x14ac:dyDescent="0.2">
      <c r="A854">
        <f t="shared" si="13"/>
        <v>0</v>
      </c>
      <c r="B854" t="s">
        <v>144</v>
      </c>
      <c r="C854" s="1">
        <v>45777</v>
      </c>
      <c r="D854" t="s">
        <v>2301</v>
      </c>
      <c r="E854" t="s">
        <v>2302</v>
      </c>
      <c r="F854">
        <v>0</v>
      </c>
      <c r="G854">
        <v>0</v>
      </c>
      <c r="H854">
        <v>0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147</v>
      </c>
      <c r="AD854" t="s">
        <v>217</v>
      </c>
      <c r="AE854">
        <v>30291</v>
      </c>
      <c r="AF854" t="s">
        <v>221</v>
      </c>
      <c r="AH854">
        <v>9999</v>
      </c>
      <c r="AI854" t="b">
        <v>0</v>
      </c>
      <c r="AJ854">
        <v>0</v>
      </c>
    </row>
    <row r="855" spans="1:37" x14ac:dyDescent="0.2">
      <c r="A855" t="str">
        <f t="shared" si="13"/>
        <v>AutoNation Inc.</v>
      </c>
      <c r="B855" t="s">
        <v>144</v>
      </c>
      <c r="C855" s="1">
        <v>45777</v>
      </c>
      <c r="D855" t="s">
        <v>2303</v>
      </c>
      <c r="E855" t="s">
        <v>2304</v>
      </c>
      <c r="F855">
        <v>0</v>
      </c>
      <c r="G855">
        <v>0</v>
      </c>
      <c r="H855">
        <v>45</v>
      </c>
      <c r="I855">
        <v>70</v>
      </c>
      <c r="J855">
        <v>45</v>
      </c>
      <c r="K855">
        <v>24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450</v>
      </c>
      <c r="W855">
        <v>1400</v>
      </c>
      <c r="X855">
        <v>450</v>
      </c>
      <c r="Y855">
        <v>0</v>
      </c>
      <c r="Z855">
        <v>0</v>
      </c>
      <c r="AA855">
        <v>0</v>
      </c>
      <c r="AB855">
        <v>2300</v>
      </c>
      <c r="AC855" t="s">
        <v>147</v>
      </c>
      <c r="AD855" t="s">
        <v>935</v>
      </c>
      <c r="AE855">
        <v>80122</v>
      </c>
      <c r="AF855" t="s">
        <v>221</v>
      </c>
      <c r="AG855" t="s">
        <v>57</v>
      </c>
      <c r="AH855">
        <v>2</v>
      </c>
      <c r="AI855" t="b">
        <v>1</v>
      </c>
      <c r="AJ855">
        <v>43</v>
      </c>
      <c r="AK855">
        <v>48</v>
      </c>
    </row>
    <row r="856" spans="1:37" x14ac:dyDescent="0.2">
      <c r="A856" t="str">
        <f t="shared" si="13"/>
        <v>AutoNation Inc.</v>
      </c>
      <c r="B856" t="s">
        <v>144</v>
      </c>
      <c r="C856" s="1">
        <v>45777</v>
      </c>
      <c r="D856" t="s">
        <v>2305</v>
      </c>
      <c r="E856" t="s">
        <v>2306</v>
      </c>
      <c r="F856">
        <v>0</v>
      </c>
      <c r="G856">
        <v>0</v>
      </c>
      <c r="H856">
        <v>52</v>
      </c>
      <c r="I856">
        <v>33</v>
      </c>
      <c r="J856">
        <v>52</v>
      </c>
      <c r="K856">
        <v>26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500</v>
      </c>
      <c r="W856">
        <v>660</v>
      </c>
      <c r="X856">
        <v>520</v>
      </c>
      <c r="Y856">
        <v>0</v>
      </c>
      <c r="Z856">
        <v>0</v>
      </c>
      <c r="AA856">
        <v>0</v>
      </c>
      <c r="AB856">
        <v>1680</v>
      </c>
      <c r="AC856" t="s">
        <v>147</v>
      </c>
      <c r="AD856" t="s">
        <v>205</v>
      </c>
      <c r="AE856">
        <v>33063</v>
      </c>
      <c r="AF856" t="s">
        <v>221</v>
      </c>
      <c r="AG856" t="s">
        <v>57</v>
      </c>
      <c r="AH856">
        <v>2</v>
      </c>
      <c r="AI856" t="b">
        <v>1</v>
      </c>
      <c r="AJ856">
        <v>35</v>
      </c>
      <c r="AK856">
        <v>55</v>
      </c>
    </row>
    <row r="857" spans="1:37" x14ac:dyDescent="0.2">
      <c r="A857" t="str">
        <f t="shared" si="13"/>
        <v>ALM Automotive Group</v>
      </c>
      <c r="B857" t="s">
        <v>144</v>
      </c>
      <c r="C857" s="1">
        <v>45777</v>
      </c>
      <c r="D857" t="s">
        <v>2307</v>
      </c>
      <c r="E857" t="s">
        <v>2308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147</v>
      </c>
      <c r="AD857" t="s">
        <v>217</v>
      </c>
      <c r="AE857">
        <v>30060</v>
      </c>
      <c r="AF857" t="s">
        <v>221</v>
      </c>
      <c r="AG857" t="s">
        <v>2309</v>
      </c>
      <c r="AH857">
        <v>9999</v>
      </c>
      <c r="AI857" t="b">
        <v>0</v>
      </c>
      <c r="AJ857">
        <v>0</v>
      </c>
    </row>
    <row r="858" spans="1:37" x14ac:dyDescent="0.2">
      <c r="A858" t="str">
        <f t="shared" si="13"/>
        <v>AutoNation Inc.</v>
      </c>
      <c r="B858" t="s">
        <v>144</v>
      </c>
      <c r="C858" s="1">
        <v>45777</v>
      </c>
      <c r="D858" t="s">
        <v>2310</v>
      </c>
      <c r="E858" t="s">
        <v>2311</v>
      </c>
      <c r="F858">
        <v>0</v>
      </c>
      <c r="G858">
        <v>0</v>
      </c>
      <c r="H858">
        <v>65</v>
      </c>
      <c r="I858">
        <v>39</v>
      </c>
      <c r="J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500</v>
      </c>
      <c r="W858">
        <v>780</v>
      </c>
      <c r="X858">
        <v>0</v>
      </c>
      <c r="Y858">
        <v>0</v>
      </c>
      <c r="Z858">
        <v>0</v>
      </c>
      <c r="AA858">
        <v>0</v>
      </c>
      <c r="AB858">
        <v>1280</v>
      </c>
      <c r="AC858" t="s">
        <v>147</v>
      </c>
      <c r="AD858" t="s">
        <v>209</v>
      </c>
      <c r="AE858">
        <v>76132</v>
      </c>
      <c r="AF858" t="s">
        <v>221</v>
      </c>
      <c r="AG858" t="s">
        <v>57</v>
      </c>
      <c r="AH858">
        <v>2</v>
      </c>
      <c r="AI858" t="b">
        <v>1</v>
      </c>
      <c r="AJ858">
        <v>44</v>
      </c>
      <c r="AK858">
        <v>75</v>
      </c>
    </row>
    <row r="859" spans="1:37" x14ac:dyDescent="0.2">
      <c r="A859" t="str">
        <f t="shared" si="13"/>
        <v>AutoNation Inc.</v>
      </c>
      <c r="B859" t="s">
        <v>144</v>
      </c>
      <c r="C859" s="1">
        <v>45777</v>
      </c>
      <c r="D859" t="s">
        <v>2312</v>
      </c>
      <c r="E859" t="s">
        <v>2313</v>
      </c>
      <c r="F859">
        <v>0</v>
      </c>
      <c r="G859">
        <v>0</v>
      </c>
      <c r="H859">
        <v>15</v>
      </c>
      <c r="I859">
        <v>6</v>
      </c>
      <c r="J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150</v>
      </c>
      <c r="W859">
        <v>120</v>
      </c>
      <c r="X859">
        <v>0</v>
      </c>
      <c r="Y859">
        <v>0</v>
      </c>
      <c r="Z859">
        <v>0</v>
      </c>
      <c r="AA859">
        <v>0</v>
      </c>
      <c r="AB859">
        <v>270</v>
      </c>
      <c r="AC859" t="s">
        <v>147</v>
      </c>
      <c r="AD859" t="s">
        <v>226</v>
      </c>
      <c r="AE859">
        <v>38115</v>
      </c>
      <c r="AF859" t="s">
        <v>221</v>
      </c>
      <c r="AG859" t="s">
        <v>57</v>
      </c>
      <c r="AH859">
        <v>2</v>
      </c>
      <c r="AI859" t="b">
        <v>0</v>
      </c>
      <c r="AJ859">
        <v>15</v>
      </c>
      <c r="AK859">
        <v>15</v>
      </c>
    </row>
    <row r="860" spans="1:37" x14ac:dyDescent="0.2">
      <c r="A860" t="str">
        <f t="shared" si="13"/>
        <v>AutoNation Inc.</v>
      </c>
      <c r="B860" t="s">
        <v>144</v>
      </c>
      <c r="C860" s="1">
        <v>45777</v>
      </c>
      <c r="D860" t="s">
        <v>2314</v>
      </c>
      <c r="E860" t="s">
        <v>2315</v>
      </c>
      <c r="F860">
        <v>0</v>
      </c>
      <c r="G860">
        <v>0</v>
      </c>
      <c r="H860">
        <v>19</v>
      </c>
      <c r="I860">
        <v>0</v>
      </c>
      <c r="J860">
        <v>19</v>
      </c>
      <c r="K860">
        <v>17</v>
      </c>
      <c r="L860">
        <v>8</v>
      </c>
      <c r="M860">
        <v>19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1</v>
      </c>
      <c r="U860">
        <v>0</v>
      </c>
      <c r="V860">
        <v>190</v>
      </c>
      <c r="W860">
        <v>0</v>
      </c>
      <c r="X860">
        <v>190</v>
      </c>
      <c r="Y860">
        <v>160</v>
      </c>
      <c r="Z860">
        <v>95</v>
      </c>
      <c r="AA860">
        <v>0</v>
      </c>
      <c r="AB860">
        <v>635</v>
      </c>
      <c r="AC860" t="s">
        <v>147</v>
      </c>
      <c r="AD860" t="s">
        <v>205</v>
      </c>
      <c r="AE860">
        <v>33015</v>
      </c>
      <c r="AF860" t="s">
        <v>221</v>
      </c>
      <c r="AG860" t="s">
        <v>57</v>
      </c>
      <c r="AH860">
        <v>2</v>
      </c>
      <c r="AI860" t="b">
        <v>1</v>
      </c>
      <c r="AJ860">
        <v>13</v>
      </c>
      <c r="AK860">
        <v>25</v>
      </c>
    </row>
    <row r="861" spans="1:37" x14ac:dyDescent="0.2">
      <c r="A861" t="str">
        <f t="shared" si="13"/>
        <v>AutoNation Inc.</v>
      </c>
      <c r="B861" t="s">
        <v>144</v>
      </c>
      <c r="C861" s="1">
        <v>45777</v>
      </c>
      <c r="D861" t="s">
        <v>2316</v>
      </c>
      <c r="E861" t="s">
        <v>2317</v>
      </c>
      <c r="F861">
        <v>0</v>
      </c>
      <c r="G861">
        <v>0</v>
      </c>
      <c r="H861">
        <v>52</v>
      </c>
      <c r="I861">
        <v>68</v>
      </c>
      <c r="J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500</v>
      </c>
      <c r="W861">
        <v>1360</v>
      </c>
      <c r="X861">
        <v>0</v>
      </c>
      <c r="Y861">
        <v>0</v>
      </c>
      <c r="Z861">
        <v>0</v>
      </c>
      <c r="AA861">
        <v>0</v>
      </c>
      <c r="AB861">
        <v>1860</v>
      </c>
      <c r="AC861" t="s">
        <v>147</v>
      </c>
      <c r="AD861" t="s">
        <v>167</v>
      </c>
      <c r="AE861">
        <v>44720</v>
      </c>
      <c r="AF861" t="s">
        <v>221</v>
      </c>
      <c r="AG861" t="s">
        <v>57</v>
      </c>
      <c r="AH861">
        <v>2</v>
      </c>
      <c r="AI861" t="b">
        <v>0</v>
      </c>
      <c r="AJ861">
        <v>51</v>
      </c>
      <c r="AK861">
        <v>57</v>
      </c>
    </row>
    <row r="862" spans="1:37" x14ac:dyDescent="0.2">
      <c r="A862" t="str">
        <f t="shared" si="13"/>
        <v>AutoNation Inc.</v>
      </c>
      <c r="B862" t="s">
        <v>144</v>
      </c>
      <c r="C862" s="1">
        <v>45777</v>
      </c>
      <c r="D862" t="s">
        <v>2318</v>
      </c>
      <c r="E862" t="s">
        <v>2319</v>
      </c>
      <c r="F862">
        <v>0</v>
      </c>
      <c r="G862">
        <v>0</v>
      </c>
      <c r="H862">
        <v>54</v>
      </c>
      <c r="I862">
        <v>66</v>
      </c>
      <c r="J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500</v>
      </c>
      <c r="W862">
        <v>1320</v>
      </c>
      <c r="X862">
        <v>0</v>
      </c>
      <c r="Y862">
        <v>0</v>
      </c>
      <c r="Z862">
        <v>0</v>
      </c>
      <c r="AA862">
        <v>0</v>
      </c>
      <c r="AB862">
        <v>1820</v>
      </c>
      <c r="AC862" t="s">
        <v>147</v>
      </c>
      <c r="AD862" t="s">
        <v>205</v>
      </c>
      <c r="AE862">
        <v>32401</v>
      </c>
      <c r="AF862" t="s">
        <v>221</v>
      </c>
      <c r="AG862" t="s">
        <v>57</v>
      </c>
      <c r="AH862">
        <v>2</v>
      </c>
      <c r="AI862" t="b">
        <v>0</v>
      </c>
      <c r="AJ862">
        <v>51</v>
      </c>
      <c r="AK862">
        <v>62</v>
      </c>
    </row>
    <row r="863" spans="1:37" x14ac:dyDescent="0.2">
      <c r="A863" t="str">
        <f t="shared" si="13"/>
        <v>AutoNation Inc.</v>
      </c>
      <c r="B863" t="s">
        <v>144</v>
      </c>
      <c r="C863" s="1">
        <v>45777</v>
      </c>
      <c r="D863" t="s">
        <v>2320</v>
      </c>
      <c r="E863" t="s">
        <v>2321</v>
      </c>
      <c r="F863">
        <v>0</v>
      </c>
      <c r="G863">
        <v>0</v>
      </c>
      <c r="H863">
        <v>18</v>
      </c>
      <c r="I863">
        <v>26</v>
      </c>
      <c r="J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180</v>
      </c>
      <c r="W863">
        <v>520</v>
      </c>
      <c r="X863">
        <v>0</v>
      </c>
      <c r="Y863">
        <v>0</v>
      </c>
      <c r="Z863">
        <v>0</v>
      </c>
      <c r="AA863">
        <v>0</v>
      </c>
      <c r="AB863">
        <v>700</v>
      </c>
      <c r="AC863" t="s">
        <v>147</v>
      </c>
      <c r="AD863" t="s">
        <v>205</v>
      </c>
      <c r="AE863">
        <v>32771</v>
      </c>
      <c r="AF863" t="s">
        <v>221</v>
      </c>
      <c r="AG863" t="s">
        <v>57</v>
      </c>
      <c r="AH863">
        <v>2</v>
      </c>
      <c r="AI863" t="b">
        <v>1</v>
      </c>
      <c r="AJ863">
        <v>17</v>
      </c>
      <c r="AK863">
        <v>26</v>
      </c>
    </row>
    <row r="864" spans="1:37" x14ac:dyDescent="0.2">
      <c r="A864" t="str">
        <f t="shared" si="13"/>
        <v>AutoNation Inc.</v>
      </c>
      <c r="B864" t="s">
        <v>144</v>
      </c>
      <c r="C864" s="1">
        <v>45777</v>
      </c>
      <c r="D864" t="s">
        <v>2322</v>
      </c>
      <c r="E864" t="s">
        <v>2323</v>
      </c>
      <c r="F864">
        <v>0</v>
      </c>
      <c r="G864">
        <v>0</v>
      </c>
      <c r="H864">
        <v>18</v>
      </c>
      <c r="I864">
        <v>20</v>
      </c>
      <c r="J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180</v>
      </c>
      <c r="W864">
        <v>400</v>
      </c>
      <c r="X864">
        <v>0</v>
      </c>
      <c r="Y864">
        <v>0</v>
      </c>
      <c r="Z864">
        <v>0</v>
      </c>
      <c r="AA864">
        <v>0</v>
      </c>
      <c r="AB864">
        <v>580</v>
      </c>
      <c r="AC864" t="s">
        <v>147</v>
      </c>
      <c r="AD864" t="s">
        <v>177</v>
      </c>
      <c r="AE864">
        <v>85260</v>
      </c>
      <c r="AF864" t="s">
        <v>221</v>
      </c>
      <c r="AG864" t="s">
        <v>57</v>
      </c>
      <c r="AH864">
        <v>2</v>
      </c>
      <c r="AI864" t="b">
        <v>0</v>
      </c>
      <c r="AJ864">
        <v>15</v>
      </c>
      <c r="AK864">
        <v>23</v>
      </c>
    </row>
    <row r="865" spans="1:37" x14ac:dyDescent="0.2">
      <c r="A865" t="str">
        <f t="shared" si="13"/>
        <v>AutoNation Inc.</v>
      </c>
      <c r="B865" t="s">
        <v>144</v>
      </c>
      <c r="C865" s="1">
        <v>45777</v>
      </c>
      <c r="D865" t="s">
        <v>2324</v>
      </c>
      <c r="E865" t="s">
        <v>2325</v>
      </c>
      <c r="F865">
        <v>0</v>
      </c>
      <c r="G865">
        <v>0</v>
      </c>
      <c r="H865">
        <v>22</v>
      </c>
      <c r="I865">
        <v>36</v>
      </c>
      <c r="J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220</v>
      </c>
      <c r="W865">
        <v>720</v>
      </c>
      <c r="X865">
        <v>0</v>
      </c>
      <c r="Y865">
        <v>0</v>
      </c>
      <c r="Z865">
        <v>0</v>
      </c>
      <c r="AA865">
        <v>0</v>
      </c>
      <c r="AB865">
        <v>940</v>
      </c>
      <c r="AC865" t="s">
        <v>147</v>
      </c>
      <c r="AD865" t="s">
        <v>209</v>
      </c>
      <c r="AE865">
        <v>76119</v>
      </c>
      <c r="AF865" t="s">
        <v>221</v>
      </c>
      <c r="AG865" t="s">
        <v>57</v>
      </c>
      <c r="AH865">
        <v>2</v>
      </c>
      <c r="AI865" t="b">
        <v>1</v>
      </c>
      <c r="AJ865">
        <v>20</v>
      </c>
      <c r="AK865">
        <v>30</v>
      </c>
    </row>
    <row r="866" spans="1:37" x14ac:dyDescent="0.2">
      <c r="A866" t="str">
        <f t="shared" si="13"/>
        <v>AutoNation Inc.</v>
      </c>
      <c r="B866" t="s">
        <v>144</v>
      </c>
      <c r="C866" s="1">
        <v>45777</v>
      </c>
      <c r="D866" t="s">
        <v>2326</v>
      </c>
      <c r="E866" t="s">
        <v>2327</v>
      </c>
      <c r="F866">
        <v>0</v>
      </c>
      <c r="G866">
        <v>0</v>
      </c>
      <c r="H866">
        <v>48</v>
      </c>
      <c r="I866">
        <v>0</v>
      </c>
      <c r="J866">
        <v>48</v>
      </c>
      <c r="K866">
        <v>48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480</v>
      </c>
      <c r="W866">
        <v>0</v>
      </c>
      <c r="X866">
        <v>480</v>
      </c>
      <c r="Y866">
        <v>0</v>
      </c>
      <c r="Z866">
        <v>0</v>
      </c>
      <c r="AA866">
        <v>0</v>
      </c>
      <c r="AB866">
        <v>960</v>
      </c>
      <c r="AC866" t="s">
        <v>147</v>
      </c>
      <c r="AD866" t="s">
        <v>205</v>
      </c>
      <c r="AE866">
        <v>33713</v>
      </c>
      <c r="AF866" t="s">
        <v>221</v>
      </c>
      <c r="AG866" t="s">
        <v>57</v>
      </c>
      <c r="AH866">
        <v>2</v>
      </c>
      <c r="AI866" t="b">
        <v>1</v>
      </c>
      <c r="AJ866">
        <v>45</v>
      </c>
      <c r="AK866">
        <v>67</v>
      </c>
    </row>
    <row r="867" spans="1:37" x14ac:dyDescent="0.2">
      <c r="A867" t="str">
        <f t="shared" si="13"/>
        <v>AutoNation Inc.</v>
      </c>
      <c r="B867" t="s">
        <v>144</v>
      </c>
      <c r="C867" s="1">
        <v>45777</v>
      </c>
      <c r="D867" t="s">
        <v>2328</v>
      </c>
      <c r="E867" t="s">
        <v>2329</v>
      </c>
      <c r="F867">
        <v>0</v>
      </c>
      <c r="G867">
        <v>0</v>
      </c>
      <c r="H867">
        <v>9</v>
      </c>
      <c r="I867">
        <v>15</v>
      </c>
      <c r="J867">
        <v>0</v>
      </c>
      <c r="L867">
        <v>9</v>
      </c>
      <c r="M867">
        <v>9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90</v>
      </c>
      <c r="W867">
        <v>300</v>
      </c>
      <c r="X867">
        <v>0</v>
      </c>
      <c r="Y867">
        <v>180</v>
      </c>
      <c r="Z867">
        <v>45</v>
      </c>
      <c r="AA867">
        <v>0</v>
      </c>
      <c r="AB867">
        <v>615</v>
      </c>
      <c r="AC867" t="s">
        <v>147</v>
      </c>
      <c r="AD867" t="s">
        <v>199</v>
      </c>
      <c r="AE867">
        <v>91355</v>
      </c>
      <c r="AF867" t="s">
        <v>221</v>
      </c>
      <c r="AG867" t="s">
        <v>57</v>
      </c>
      <c r="AH867">
        <v>2</v>
      </c>
      <c r="AI867" t="b">
        <v>0</v>
      </c>
      <c r="AJ867">
        <v>8</v>
      </c>
      <c r="AK867">
        <v>9</v>
      </c>
    </row>
    <row r="868" spans="1:37" x14ac:dyDescent="0.2">
      <c r="A868" t="str">
        <f t="shared" si="13"/>
        <v>AutoNation Inc.</v>
      </c>
      <c r="B868" t="s">
        <v>144</v>
      </c>
      <c r="C868" s="1">
        <v>45777</v>
      </c>
      <c r="D868" t="s">
        <v>2330</v>
      </c>
      <c r="E868" t="s">
        <v>2331</v>
      </c>
      <c r="F868">
        <v>0</v>
      </c>
      <c r="G868">
        <v>0</v>
      </c>
      <c r="H868">
        <v>49</v>
      </c>
      <c r="I868">
        <v>71</v>
      </c>
      <c r="J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490</v>
      </c>
      <c r="W868">
        <v>1420</v>
      </c>
      <c r="X868">
        <v>0</v>
      </c>
      <c r="Y868">
        <v>0</v>
      </c>
      <c r="Z868">
        <v>0</v>
      </c>
      <c r="AA868">
        <v>0</v>
      </c>
      <c r="AB868">
        <v>1910</v>
      </c>
      <c r="AC868" t="s">
        <v>147</v>
      </c>
      <c r="AD868" t="s">
        <v>167</v>
      </c>
      <c r="AE868">
        <v>44145</v>
      </c>
      <c r="AF868" t="s">
        <v>221</v>
      </c>
      <c r="AG868" t="s">
        <v>57</v>
      </c>
      <c r="AH868">
        <v>2</v>
      </c>
      <c r="AI868" t="b">
        <v>0</v>
      </c>
      <c r="AJ868">
        <v>38</v>
      </c>
      <c r="AK868">
        <v>53</v>
      </c>
    </row>
    <row r="869" spans="1:37" x14ac:dyDescent="0.2">
      <c r="A869">
        <f t="shared" si="13"/>
        <v>0</v>
      </c>
      <c r="B869" t="s">
        <v>144</v>
      </c>
      <c r="C869" s="1">
        <v>45777</v>
      </c>
      <c r="D869" t="s">
        <v>2332</v>
      </c>
      <c r="E869" t="s">
        <v>2333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147</v>
      </c>
      <c r="AD869" t="s">
        <v>195</v>
      </c>
      <c r="AE869">
        <v>55110</v>
      </c>
      <c r="AF869" t="s">
        <v>221</v>
      </c>
      <c r="AH869">
        <v>9999</v>
      </c>
      <c r="AI869" t="b">
        <v>0</v>
      </c>
      <c r="AJ869">
        <v>0</v>
      </c>
    </row>
    <row r="870" spans="1:37" x14ac:dyDescent="0.2">
      <c r="A870" t="str">
        <f t="shared" si="13"/>
        <v>AutoNation Inc.</v>
      </c>
      <c r="B870" t="s">
        <v>144</v>
      </c>
      <c r="C870" s="1">
        <v>45777</v>
      </c>
      <c r="D870" t="s">
        <v>2334</v>
      </c>
      <c r="E870" t="s">
        <v>2335</v>
      </c>
      <c r="F870">
        <v>0</v>
      </c>
      <c r="G870">
        <v>0</v>
      </c>
      <c r="H870">
        <v>28</v>
      </c>
      <c r="I870">
        <v>30</v>
      </c>
      <c r="J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364</v>
      </c>
      <c r="W870">
        <v>600</v>
      </c>
      <c r="X870">
        <v>0</v>
      </c>
      <c r="Y870">
        <v>0</v>
      </c>
      <c r="Z870">
        <v>0</v>
      </c>
      <c r="AA870">
        <v>0</v>
      </c>
      <c r="AB870">
        <v>964</v>
      </c>
      <c r="AC870" t="s">
        <v>147</v>
      </c>
      <c r="AD870" t="s">
        <v>935</v>
      </c>
      <c r="AE870">
        <v>80234</v>
      </c>
      <c r="AF870" t="s">
        <v>183</v>
      </c>
      <c r="AG870" t="s">
        <v>57</v>
      </c>
      <c r="AH870">
        <v>2</v>
      </c>
      <c r="AI870" t="b">
        <v>1</v>
      </c>
      <c r="AJ870">
        <v>18</v>
      </c>
      <c r="AK870">
        <v>29</v>
      </c>
    </row>
    <row r="871" spans="1:37" x14ac:dyDescent="0.2">
      <c r="A871" t="str">
        <f t="shared" si="13"/>
        <v>AutoNation Inc.</v>
      </c>
      <c r="B871" t="s">
        <v>144</v>
      </c>
      <c r="C871" s="1">
        <v>45777</v>
      </c>
      <c r="D871" t="s">
        <v>2336</v>
      </c>
      <c r="E871" t="s">
        <v>2337</v>
      </c>
      <c r="F871">
        <v>0</v>
      </c>
      <c r="G871">
        <v>0</v>
      </c>
      <c r="H871">
        <v>52</v>
      </c>
      <c r="I871">
        <v>60</v>
      </c>
      <c r="J871">
        <v>0</v>
      </c>
      <c r="L871">
        <v>0</v>
      </c>
      <c r="M871">
        <v>52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500</v>
      </c>
      <c r="W871">
        <v>1200</v>
      </c>
      <c r="X871">
        <v>0</v>
      </c>
      <c r="Y871">
        <v>0</v>
      </c>
      <c r="Z871">
        <v>260</v>
      </c>
      <c r="AA871">
        <v>0</v>
      </c>
      <c r="AB871">
        <v>1960</v>
      </c>
      <c r="AC871" t="s">
        <v>147</v>
      </c>
      <c r="AD871" t="s">
        <v>177</v>
      </c>
      <c r="AE871">
        <v>85286</v>
      </c>
      <c r="AF871" t="s">
        <v>183</v>
      </c>
      <c r="AG871" t="s">
        <v>57</v>
      </c>
      <c r="AH871">
        <v>2</v>
      </c>
      <c r="AI871" t="b">
        <v>0</v>
      </c>
      <c r="AJ871">
        <v>43</v>
      </c>
      <c r="AK871">
        <v>56</v>
      </c>
    </row>
    <row r="872" spans="1:37" x14ac:dyDescent="0.2">
      <c r="A872" t="str">
        <f t="shared" si="13"/>
        <v>AutoNation Inc.</v>
      </c>
      <c r="B872" t="s">
        <v>144</v>
      </c>
      <c r="C872" s="1">
        <v>45777</v>
      </c>
      <c r="D872" t="s">
        <v>2338</v>
      </c>
      <c r="E872" t="s">
        <v>2339</v>
      </c>
      <c r="F872">
        <v>0</v>
      </c>
      <c r="G872">
        <v>0</v>
      </c>
      <c r="H872">
        <v>19</v>
      </c>
      <c r="I872">
        <v>27</v>
      </c>
      <c r="J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247</v>
      </c>
      <c r="W872">
        <v>540</v>
      </c>
      <c r="X872">
        <v>0</v>
      </c>
      <c r="Y872">
        <v>0</v>
      </c>
      <c r="Z872">
        <v>0</v>
      </c>
      <c r="AA872">
        <v>0</v>
      </c>
      <c r="AB872">
        <v>787</v>
      </c>
      <c r="AC872" t="s">
        <v>147</v>
      </c>
      <c r="AD872" t="s">
        <v>205</v>
      </c>
      <c r="AE872">
        <v>33764</v>
      </c>
      <c r="AF872" t="s">
        <v>183</v>
      </c>
      <c r="AG872" t="s">
        <v>57</v>
      </c>
      <c r="AH872">
        <v>2</v>
      </c>
      <c r="AI872" t="b">
        <v>1</v>
      </c>
      <c r="AJ872">
        <v>18</v>
      </c>
      <c r="AK872">
        <v>19</v>
      </c>
    </row>
    <row r="873" spans="1:37" x14ac:dyDescent="0.2">
      <c r="A873" t="str">
        <f t="shared" si="13"/>
        <v>AutoNation Inc.</v>
      </c>
      <c r="B873" t="s">
        <v>144</v>
      </c>
      <c r="C873" s="1">
        <v>45777</v>
      </c>
      <c r="D873" t="s">
        <v>2340</v>
      </c>
      <c r="E873" t="s">
        <v>2341</v>
      </c>
      <c r="F873">
        <v>0</v>
      </c>
      <c r="G873">
        <v>0</v>
      </c>
      <c r="H873">
        <v>12</v>
      </c>
      <c r="I873">
        <v>15</v>
      </c>
      <c r="J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156</v>
      </c>
      <c r="W873">
        <v>300</v>
      </c>
      <c r="X873">
        <v>0</v>
      </c>
      <c r="Y873">
        <v>0</v>
      </c>
      <c r="Z873">
        <v>0</v>
      </c>
      <c r="AA873">
        <v>0</v>
      </c>
      <c r="AB873">
        <v>456</v>
      </c>
      <c r="AC873" t="s">
        <v>147</v>
      </c>
      <c r="AD873" t="s">
        <v>199</v>
      </c>
      <c r="AE873">
        <v>92626</v>
      </c>
      <c r="AF873" t="s">
        <v>183</v>
      </c>
      <c r="AG873" t="s">
        <v>57</v>
      </c>
      <c r="AH873">
        <v>2</v>
      </c>
      <c r="AI873" t="b">
        <v>1</v>
      </c>
      <c r="AJ873">
        <v>9</v>
      </c>
      <c r="AK873">
        <v>12</v>
      </c>
    </row>
    <row r="874" spans="1:37" x14ac:dyDescent="0.2">
      <c r="A874" t="str">
        <f t="shared" si="13"/>
        <v>AutoNation Inc.</v>
      </c>
      <c r="B874" t="s">
        <v>144</v>
      </c>
      <c r="C874" s="1">
        <v>45777</v>
      </c>
      <c r="D874" t="s">
        <v>2342</v>
      </c>
      <c r="E874" t="s">
        <v>2343</v>
      </c>
      <c r="F874">
        <v>0</v>
      </c>
      <c r="G874">
        <v>0</v>
      </c>
      <c r="H874">
        <v>5</v>
      </c>
      <c r="I874">
        <v>3</v>
      </c>
      <c r="J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65</v>
      </c>
      <c r="W874">
        <v>60</v>
      </c>
      <c r="X874">
        <v>0</v>
      </c>
      <c r="Y874">
        <v>0</v>
      </c>
      <c r="Z874">
        <v>0</v>
      </c>
      <c r="AA874">
        <v>0</v>
      </c>
      <c r="AB874">
        <v>125</v>
      </c>
      <c r="AC874" t="s">
        <v>147</v>
      </c>
      <c r="AD874" t="s">
        <v>226</v>
      </c>
      <c r="AE874">
        <v>38128</v>
      </c>
      <c r="AF874" t="s">
        <v>183</v>
      </c>
      <c r="AG874" t="s">
        <v>57</v>
      </c>
      <c r="AH874">
        <v>2</v>
      </c>
      <c r="AI874" t="b">
        <v>0</v>
      </c>
      <c r="AJ874">
        <v>5</v>
      </c>
      <c r="AK874">
        <v>5</v>
      </c>
    </row>
    <row r="875" spans="1:37" x14ac:dyDescent="0.2">
      <c r="A875" t="str">
        <f t="shared" si="13"/>
        <v>AutoNation Inc.</v>
      </c>
      <c r="B875" t="s">
        <v>144</v>
      </c>
      <c r="C875" s="1">
        <v>45777</v>
      </c>
      <c r="D875" t="s">
        <v>2344</v>
      </c>
      <c r="E875" t="s">
        <v>2345</v>
      </c>
      <c r="F875">
        <v>0</v>
      </c>
      <c r="G875">
        <v>0</v>
      </c>
      <c r="H875">
        <v>27</v>
      </c>
      <c r="I875">
        <v>42</v>
      </c>
      <c r="J875">
        <v>27</v>
      </c>
      <c r="K875">
        <v>6</v>
      </c>
      <c r="L875">
        <v>0</v>
      </c>
      <c r="M875">
        <v>27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351</v>
      </c>
      <c r="W875">
        <v>840</v>
      </c>
      <c r="X875">
        <v>324</v>
      </c>
      <c r="Y875">
        <v>0</v>
      </c>
      <c r="Z875">
        <v>135</v>
      </c>
      <c r="AA875">
        <v>0</v>
      </c>
      <c r="AB875">
        <v>1650</v>
      </c>
      <c r="AC875" t="s">
        <v>147</v>
      </c>
      <c r="AD875" t="s">
        <v>240</v>
      </c>
      <c r="AE875">
        <v>20166</v>
      </c>
      <c r="AF875" t="s">
        <v>183</v>
      </c>
      <c r="AG875" t="s">
        <v>57</v>
      </c>
      <c r="AH875">
        <v>2</v>
      </c>
      <c r="AI875" t="b">
        <v>1</v>
      </c>
      <c r="AJ875">
        <v>27</v>
      </c>
      <c r="AK875">
        <v>38</v>
      </c>
    </row>
    <row r="876" spans="1:37" x14ac:dyDescent="0.2">
      <c r="A876" t="str">
        <f t="shared" si="13"/>
        <v>AutoNation Inc.</v>
      </c>
      <c r="B876" t="s">
        <v>144</v>
      </c>
      <c r="C876" s="1">
        <v>45777</v>
      </c>
      <c r="D876" t="s">
        <v>2346</v>
      </c>
      <c r="E876" t="s">
        <v>2347</v>
      </c>
      <c r="F876">
        <v>0</v>
      </c>
      <c r="G876">
        <v>0</v>
      </c>
      <c r="H876">
        <v>14</v>
      </c>
      <c r="I876">
        <v>19</v>
      </c>
      <c r="J876">
        <v>0</v>
      </c>
      <c r="L876">
        <v>0</v>
      </c>
      <c r="M876">
        <v>14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182</v>
      </c>
      <c r="W876">
        <v>380</v>
      </c>
      <c r="X876">
        <v>0</v>
      </c>
      <c r="Y876">
        <v>0</v>
      </c>
      <c r="Z876">
        <v>70</v>
      </c>
      <c r="AA876">
        <v>0</v>
      </c>
      <c r="AB876">
        <v>632</v>
      </c>
      <c r="AC876" t="s">
        <v>147</v>
      </c>
      <c r="AD876" t="s">
        <v>213</v>
      </c>
      <c r="AE876">
        <v>89104</v>
      </c>
      <c r="AF876" t="s">
        <v>183</v>
      </c>
      <c r="AG876" t="s">
        <v>57</v>
      </c>
      <c r="AH876">
        <v>2</v>
      </c>
      <c r="AI876" t="b">
        <v>0</v>
      </c>
      <c r="AJ876">
        <v>14</v>
      </c>
      <c r="AK876">
        <v>14</v>
      </c>
    </row>
    <row r="877" spans="1:37" x14ac:dyDescent="0.2">
      <c r="A877" t="str">
        <f t="shared" si="13"/>
        <v>AutoNation Inc.</v>
      </c>
      <c r="B877" t="s">
        <v>144</v>
      </c>
      <c r="C877" s="1">
        <v>45777</v>
      </c>
      <c r="D877" t="s">
        <v>2348</v>
      </c>
      <c r="E877" t="s">
        <v>2349</v>
      </c>
      <c r="F877">
        <v>0</v>
      </c>
      <c r="G877">
        <v>0</v>
      </c>
      <c r="H877">
        <v>18</v>
      </c>
      <c r="I877">
        <v>20</v>
      </c>
      <c r="J877">
        <v>18</v>
      </c>
      <c r="K877">
        <v>8</v>
      </c>
      <c r="L877">
        <v>0</v>
      </c>
      <c r="M877">
        <v>18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234</v>
      </c>
      <c r="W877">
        <v>400</v>
      </c>
      <c r="X877">
        <v>216</v>
      </c>
      <c r="Y877">
        <v>0</v>
      </c>
      <c r="Z877">
        <v>90</v>
      </c>
      <c r="AA877">
        <v>0</v>
      </c>
      <c r="AB877">
        <v>940</v>
      </c>
      <c r="AC877" t="s">
        <v>147</v>
      </c>
      <c r="AD877" t="s">
        <v>199</v>
      </c>
      <c r="AE877">
        <v>94538</v>
      </c>
      <c r="AF877" t="s">
        <v>183</v>
      </c>
      <c r="AG877" t="s">
        <v>57</v>
      </c>
      <c r="AH877">
        <v>2</v>
      </c>
      <c r="AI877" t="b">
        <v>1</v>
      </c>
      <c r="AJ877">
        <v>18</v>
      </c>
      <c r="AK877">
        <v>18</v>
      </c>
    </row>
    <row r="878" spans="1:37" x14ac:dyDescent="0.2">
      <c r="A878" t="str">
        <f t="shared" si="13"/>
        <v>AutoNation Inc.</v>
      </c>
      <c r="B878" t="s">
        <v>144</v>
      </c>
      <c r="C878" s="1">
        <v>45777</v>
      </c>
      <c r="D878" t="s">
        <v>2350</v>
      </c>
      <c r="E878" t="s">
        <v>2351</v>
      </c>
      <c r="F878">
        <v>0</v>
      </c>
      <c r="G878">
        <v>0</v>
      </c>
      <c r="H878">
        <v>16</v>
      </c>
      <c r="I878">
        <v>23</v>
      </c>
      <c r="J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208</v>
      </c>
      <c r="W878">
        <v>460</v>
      </c>
      <c r="X878">
        <v>0</v>
      </c>
      <c r="Y878">
        <v>0</v>
      </c>
      <c r="Z878">
        <v>0</v>
      </c>
      <c r="AA878">
        <v>0</v>
      </c>
      <c r="AB878">
        <v>668</v>
      </c>
      <c r="AC878" t="s">
        <v>147</v>
      </c>
      <c r="AD878" t="s">
        <v>205</v>
      </c>
      <c r="AE878">
        <v>33021</v>
      </c>
      <c r="AF878" t="s">
        <v>183</v>
      </c>
      <c r="AG878" t="s">
        <v>57</v>
      </c>
      <c r="AH878">
        <v>2</v>
      </c>
      <c r="AI878" t="b">
        <v>1</v>
      </c>
      <c r="AJ878">
        <v>16</v>
      </c>
      <c r="AK878">
        <v>16</v>
      </c>
    </row>
    <row r="879" spans="1:37" x14ac:dyDescent="0.2">
      <c r="A879" t="str">
        <f t="shared" si="13"/>
        <v>AutoNation Inc.</v>
      </c>
      <c r="B879" t="s">
        <v>144</v>
      </c>
      <c r="C879" s="1">
        <v>45777</v>
      </c>
      <c r="D879" t="s">
        <v>2352</v>
      </c>
      <c r="E879" t="s">
        <v>2353</v>
      </c>
      <c r="F879">
        <v>0</v>
      </c>
      <c r="G879">
        <v>0</v>
      </c>
      <c r="H879">
        <v>40</v>
      </c>
      <c r="I879">
        <v>90</v>
      </c>
      <c r="J879">
        <v>40</v>
      </c>
      <c r="K879">
        <v>37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500</v>
      </c>
      <c r="W879">
        <v>1800</v>
      </c>
      <c r="X879">
        <v>480</v>
      </c>
      <c r="Y879">
        <v>0</v>
      </c>
      <c r="Z879">
        <v>0</v>
      </c>
      <c r="AA879">
        <v>0</v>
      </c>
      <c r="AB879">
        <v>2780</v>
      </c>
      <c r="AC879" t="s">
        <v>147</v>
      </c>
      <c r="AD879" t="s">
        <v>209</v>
      </c>
      <c r="AE879">
        <v>75067</v>
      </c>
      <c r="AF879" t="s">
        <v>183</v>
      </c>
      <c r="AG879" t="s">
        <v>57</v>
      </c>
      <c r="AH879">
        <v>2</v>
      </c>
      <c r="AI879" t="b">
        <v>1</v>
      </c>
      <c r="AJ879">
        <v>40</v>
      </c>
      <c r="AK879">
        <v>40</v>
      </c>
    </row>
    <row r="880" spans="1:37" x14ac:dyDescent="0.2">
      <c r="A880" t="str">
        <f t="shared" si="13"/>
        <v>AutoNation Inc.</v>
      </c>
      <c r="B880" t="s">
        <v>144</v>
      </c>
      <c r="C880" s="1">
        <v>45777</v>
      </c>
      <c r="D880" t="s">
        <v>2354</v>
      </c>
      <c r="E880" t="s">
        <v>2355</v>
      </c>
      <c r="F880">
        <v>0</v>
      </c>
      <c r="G880">
        <v>0</v>
      </c>
      <c r="H880">
        <v>19</v>
      </c>
      <c r="I880">
        <v>21</v>
      </c>
      <c r="J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247</v>
      </c>
      <c r="W880">
        <v>420</v>
      </c>
      <c r="X880">
        <v>0</v>
      </c>
      <c r="Y880">
        <v>0</v>
      </c>
      <c r="Z880">
        <v>0</v>
      </c>
      <c r="AA880">
        <v>0</v>
      </c>
      <c r="AB880">
        <v>667</v>
      </c>
      <c r="AC880" t="s">
        <v>147</v>
      </c>
      <c r="AD880" t="s">
        <v>205</v>
      </c>
      <c r="AE880">
        <v>33015</v>
      </c>
      <c r="AF880" t="s">
        <v>183</v>
      </c>
      <c r="AG880" t="s">
        <v>57</v>
      </c>
      <c r="AH880">
        <v>2</v>
      </c>
      <c r="AI880" t="b">
        <v>1</v>
      </c>
      <c r="AJ880">
        <v>17</v>
      </c>
      <c r="AK880">
        <v>19</v>
      </c>
    </row>
    <row r="881" spans="1:37" x14ac:dyDescent="0.2">
      <c r="A881" t="str">
        <f t="shared" si="13"/>
        <v>AutoNation Inc.</v>
      </c>
      <c r="B881" t="s">
        <v>144</v>
      </c>
      <c r="C881" s="1">
        <v>45777</v>
      </c>
      <c r="D881" t="s">
        <v>2356</v>
      </c>
      <c r="E881" t="s">
        <v>2357</v>
      </c>
      <c r="F881">
        <v>0</v>
      </c>
      <c r="G881">
        <v>0</v>
      </c>
      <c r="H881">
        <v>15</v>
      </c>
      <c r="I881">
        <v>23</v>
      </c>
      <c r="J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195</v>
      </c>
      <c r="W881">
        <v>460</v>
      </c>
      <c r="X881">
        <v>0</v>
      </c>
      <c r="Y881">
        <v>0</v>
      </c>
      <c r="Z881">
        <v>0</v>
      </c>
      <c r="AA881">
        <v>0</v>
      </c>
      <c r="AB881">
        <v>655</v>
      </c>
      <c r="AC881" t="s">
        <v>147</v>
      </c>
      <c r="AD881" t="s">
        <v>267</v>
      </c>
      <c r="AE881">
        <v>60018</v>
      </c>
      <c r="AF881" t="s">
        <v>183</v>
      </c>
      <c r="AG881" t="s">
        <v>57</v>
      </c>
      <c r="AH881">
        <v>2</v>
      </c>
      <c r="AI881" t="b">
        <v>1</v>
      </c>
      <c r="AJ881">
        <v>15</v>
      </c>
      <c r="AK881">
        <v>16</v>
      </c>
    </row>
    <row r="882" spans="1:37" x14ac:dyDescent="0.2">
      <c r="A882" t="str">
        <f t="shared" si="13"/>
        <v>AutoNation Inc.</v>
      </c>
      <c r="B882" t="s">
        <v>144</v>
      </c>
      <c r="C882" s="1">
        <v>45777</v>
      </c>
      <c r="D882" t="s">
        <v>2358</v>
      </c>
      <c r="E882" t="s">
        <v>2359</v>
      </c>
      <c r="F882">
        <v>0</v>
      </c>
      <c r="G882">
        <v>0</v>
      </c>
      <c r="H882">
        <v>32</v>
      </c>
      <c r="I882">
        <v>25</v>
      </c>
      <c r="J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416</v>
      </c>
      <c r="W882">
        <v>500</v>
      </c>
      <c r="X882">
        <v>0</v>
      </c>
      <c r="Y882">
        <v>0</v>
      </c>
      <c r="Z882">
        <v>0</v>
      </c>
      <c r="AA882">
        <v>0</v>
      </c>
      <c r="AB882">
        <v>916</v>
      </c>
      <c r="AC882" t="s">
        <v>147</v>
      </c>
      <c r="AD882" t="s">
        <v>199</v>
      </c>
      <c r="AE882">
        <v>95661</v>
      </c>
      <c r="AF882" t="s">
        <v>183</v>
      </c>
      <c r="AG882" t="s">
        <v>57</v>
      </c>
      <c r="AH882">
        <v>2</v>
      </c>
      <c r="AI882" t="b">
        <v>1</v>
      </c>
      <c r="AJ882">
        <v>24</v>
      </c>
      <c r="AK882">
        <v>36</v>
      </c>
    </row>
    <row r="883" spans="1:37" x14ac:dyDescent="0.2">
      <c r="A883" t="str">
        <f t="shared" si="13"/>
        <v>AutoNation Inc.</v>
      </c>
      <c r="B883" t="s">
        <v>144</v>
      </c>
      <c r="C883" s="1">
        <v>45777</v>
      </c>
      <c r="D883" t="s">
        <v>2360</v>
      </c>
      <c r="E883" t="s">
        <v>2361</v>
      </c>
      <c r="F883">
        <v>0</v>
      </c>
      <c r="G883">
        <v>0</v>
      </c>
      <c r="H883">
        <v>35</v>
      </c>
      <c r="I883">
        <v>46</v>
      </c>
      <c r="J883">
        <v>35</v>
      </c>
      <c r="K883">
        <v>31</v>
      </c>
      <c r="L883">
        <v>0</v>
      </c>
      <c r="M883">
        <v>35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455</v>
      </c>
      <c r="W883">
        <v>920</v>
      </c>
      <c r="X883">
        <v>420</v>
      </c>
      <c r="Y883">
        <v>0</v>
      </c>
      <c r="Z883">
        <v>175</v>
      </c>
      <c r="AA883">
        <v>0</v>
      </c>
      <c r="AB883">
        <v>1970</v>
      </c>
      <c r="AC883" t="s">
        <v>147</v>
      </c>
      <c r="AD883" t="s">
        <v>205</v>
      </c>
      <c r="AE883">
        <v>32771</v>
      </c>
      <c r="AF883" t="s">
        <v>183</v>
      </c>
      <c r="AG883" t="s">
        <v>57</v>
      </c>
      <c r="AH883">
        <v>2</v>
      </c>
      <c r="AI883" t="b">
        <v>1</v>
      </c>
      <c r="AJ883">
        <v>34</v>
      </c>
      <c r="AK883">
        <v>37</v>
      </c>
    </row>
    <row r="884" spans="1:37" x14ac:dyDescent="0.2">
      <c r="A884" t="str">
        <f t="shared" si="13"/>
        <v>AutoNation Inc.</v>
      </c>
      <c r="B884" t="s">
        <v>144</v>
      </c>
      <c r="C884" s="1">
        <v>45777</v>
      </c>
      <c r="D884" t="s">
        <v>2362</v>
      </c>
      <c r="E884" t="s">
        <v>2363</v>
      </c>
      <c r="F884">
        <v>0</v>
      </c>
      <c r="G884">
        <v>0</v>
      </c>
      <c r="H884">
        <v>13</v>
      </c>
      <c r="I884">
        <v>8</v>
      </c>
      <c r="J884">
        <v>0</v>
      </c>
      <c r="L884">
        <v>0</v>
      </c>
      <c r="M884">
        <v>13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156</v>
      </c>
      <c r="W884">
        <v>160</v>
      </c>
      <c r="X884">
        <v>0</v>
      </c>
      <c r="Y884">
        <v>0</v>
      </c>
      <c r="Z884">
        <v>65</v>
      </c>
      <c r="AA884">
        <v>500</v>
      </c>
      <c r="AB884">
        <v>881</v>
      </c>
      <c r="AC884" t="s">
        <v>147</v>
      </c>
      <c r="AD884" t="s">
        <v>209</v>
      </c>
      <c r="AE884">
        <v>78412</v>
      </c>
      <c r="AF884" t="s">
        <v>183</v>
      </c>
      <c r="AG884" t="s">
        <v>57</v>
      </c>
      <c r="AH884">
        <v>2</v>
      </c>
      <c r="AI884" t="b">
        <v>0</v>
      </c>
      <c r="AJ884">
        <v>10</v>
      </c>
      <c r="AK884">
        <v>12</v>
      </c>
    </row>
    <row r="885" spans="1:37" x14ac:dyDescent="0.2">
      <c r="A885" t="str">
        <f t="shared" si="13"/>
        <v>AutoNation Inc.</v>
      </c>
      <c r="B885" t="s">
        <v>144</v>
      </c>
      <c r="C885" s="1">
        <v>45777</v>
      </c>
      <c r="D885" t="s">
        <v>2364</v>
      </c>
      <c r="E885" t="s">
        <v>2365</v>
      </c>
      <c r="F885">
        <v>0</v>
      </c>
      <c r="G885">
        <v>0</v>
      </c>
      <c r="H885">
        <v>8</v>
      </c>
      <c r="I885">
        <v>8</v>
      </c>
      <c r="J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104</v>
      </c>
      <c r="W885">
        <v>160</v>
      </c>
      <c r="X885">
        <v>0</v>
      </c>
      <c r="Y885">
        <v>0</v>
      </c>
      <c r="Z885">
        <v>0</v>
      </c>
      <c r="AA885">
        <v>0</v>
      </c>
      <c r="AB885">
        <v>264</v>
      </c>
      <c r="AC885" t="s">
        <v>147</v>
      </c>
      <c r="AD885" t="s">
        <v>353</v>
      </c>
      <c r="AE885">
        <v>99212</v>
      </c>
      <c r="AF885" t="s">
        <v>183</v>
      </c>
      <c r="AG885" t="s">
        <v>57</v>
      </c>
      <c r="AH885">
        <v>2</v>
      </c>
      <c r="AI885" t="b">
        <v>0</v>
      </c>
      <c r="AJ885">
        <v>8</v>
      </c>
      <c r="AK885">
        <v>8</v>
      </c>
    </row>
    <row r="886" spans="1:37" x14ac:dyDescent="0.2">
      <c r="A886" t="str">
        <f t="shared" si="13"/>
        <v>AutoNation Inc.</v>
      </c>
      <c r="B886" t="s">
        <v>144</v>
      </c>
      <c r="C886" s="1">
        <v>45777</v>
      </c>
      <c r="D886" t="s">
        <v>2366</v>
      </c>
      <c r="E886" t="s">
        <v>2367</v>
      </c>
      <c r="F886">
        <v>0</v>
      </c>
      <c r="G886">
        <v>0</v>
      </c>
      <c r="H886">
        <v>13</v>
      </c>
      <c r="I886">
        <v>11</v>
      </c>
      <c r="J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169</v>
      </c>
      <c r="W886">
        <v>220</v>
      </c>
      <c r="X886">
        <v>0</v>
      </c>
      <c r="Y886">
        <v>0</v>
      </c>
      <c r="Z886">
        <v>0</v>
      </c>
      <c r="AA886">
        <v>0</v>
      </c>
      <c r="AB886">
        <v>389</v>
      </c>
      <c r="AC886" t="s">
        <v>147</v>
      </c>
      <c r="AD886" t="s">
        <v>217</v>
      </c>
      <c r="AE886">
        <v>30122</v>
      </c>
      <c r="AF886" t="s">
        <v>183</v>
      </c>
      <c r="AG886" t="s">
        <v>57</v>
      </c>
      <c r="AH886">
        <v>2</v>
      </c>
      <c r="AI886" t="b">
        <v>0</v>
      </c>
      <c r="AJ886">
        <v>9</v>
      </c>
      <c r="AK886">
        <v>13</v>
      </c>
    </row>
    <row r="887" spans="1:37" x14ac:dyDescent="0.2">
      <c r="A887" t="str">
        <f t="shared" si="13"/>
        <v>AutoNation Inc.</v>
      </c>
      <c r="B887" t="s">
        <v>144</v>
      </c>
      <c r="C887" s="1">
        <v>45777</v>
      </c>
      <c r="D887" t="s">
        <v>2368</v>
      </c>
      <c r="E887" t="s">
        <v>2369</v>
      </c>
      <c r="F887">
        <v>0</v>
      </c>
      <c r="G887">
        <v>0</v>
      </c>
      <c r="H887">
        <v>16</v>
      </c>
      <c r="I887">
        <v>19</v>
      </c>
      <c r="J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208</v>
      </c>
      <c r="W887">
        <v>380</v>
      </c>
      <c r="X887">
        <v>0</v>
      </c>
      <c r="Y887">
        <v>0</v>
      </c>
      <c r="Z887">
        <v>0</v>
      </c>
      <c r="AA887">
        <v>0</v>
      </c>
      <c r="AB887">
        <v>588</v>
      </c>
      <c r="AC887" t="s">
        <v>147</v>
      </c>
      <c r="AD887" t="s">
        <v>177</v>
      </c>
      <c r="AE887">
        <v>85705</v>
      </c>
      <c r="AF887" t="s">
        <v>183</v>
      </c>
      <c r="AG887" t="s">
        <v>57</v>
      </c>
      <c r="AH887">
        <v>2</v>
      </c>
      <c r="AI887" t="b">
        <v>0</v>
      </c>
      <c r="AJ887">
        <v>15</v>
      </c>
      <c r="AK887">
        <v>20</v>
      </c>
    </row>
    <row r="888" spans="1:37" x14ac:dyDescent="0.2">
      <c r="A888" t="str">
        <f t="shared" si="13"/>
        <v>AutoNation Inc.</v>
      </c>
      <c r="B888" t="s">
        <v>144</v>
      </c>
      <c r="C888" s="1">
        <v>45777</v>
      </c>
      <c r="D888" t="s">
        <v>2370</v>
      </c>
      <c r="E888" t="s">
        <v>2371</v>
      </c>
      <c r="F888">
        <v>0</v>
      </c>
      <c r="G888">
        <v>0</v>
      </c>
      <c r="H888">
        <v>13</v>
      </c>
      <c r="I888">
        <v>11</v>
      </c>
      <c r="J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169</v>
      </c>
      <c r="W888">
        <v>220</v>
      </c>
      <c r="X888">
        <v>0</v>
      </c>
      <c r="Y888">
        <v>0</v>
      </c>
      <c r="Z888">
        <v>0</v>
      </c>
      <c r="AA888">
        <v>0</v>
      </c>
      <c r="AB888">
        <v>389</v>
      </c>
      <c r="AC888" t="s">
        <v>147</v>
      </c>
      <c r="AD888" t="s">
        <v>199</v>
      </c>
      <c r="AE888">
        <v>91355</v>
      </c>
      <c r="AF888" t="s">
        <v>183</v>
      </c>
      <c r="AG888" t="s">
        <v>57</v>
      </c>
      <c r="AH888">
        <v>2</v>
      </c>
      <c r="AI888" t="b">
        <v>0</v>
      </c>
      <c r="AJ888">
        <v>11</v>
      </c>
      <c r="AK888">
        <v>22</v>
      </c>
    </row>
    <row r="889" spans="1:37" x14ac:dyDescent="0.2">
      <c r="A889" t="str">
        <f t="shared" si="13"/>
        <v>AutoNation Inc.</v>
      </c>
      <c r="B889" t="s">
        <v>144</v>
      </c>
      <c r="C889" s="1">
        <v>45777</v>
      </c>
      <c r="D889" t="s">
        <v>2372</v>
      </c>
      <c r="E889" t="s">
        <v>2373</v>
      </c>
      <c r="F889">
        <v>0</v>
      </c>
      <c r="G889">
        <v>0</v>
      </c>
      <c r="H889">
        <v>9</v>
      </c>
      <c r="I889">
        <v>9</v>
      </c>
      <c r="J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117</v>
      </c>
      <c r="W889">
        <v>180</v>
      </c>
      <c r="X889">
        <v>0</v>
      </c>
      <c r="Y889">
        <v>0</v>
      </c>
      <c r="Z889">
        <v>0</v>
      </c>
      <c r="AA889">
        <v>0</v>
      </c>
      <c r="AB889">
        <v>297</v>
      </c>
      <c r="AC889" t="s">
        <v>147</v>
      </c>
      <c r="AD889" t="s">
        <v>226</v>
      </c>
      <c r="AE889">
        <v>37922</v>
      </c>
      <c r="AF889" t="s">
        <v>183</v>
      </c>
      <c r="AG889" t="s">
        <v>57</v>
      </c>
      <c r="AH889">
        <v>2</v>
      </c>
      <c r="AI889" t="b">
        <v>0</v>
      </c>
      <c r="AJ889">
        <v>9</v>
      </c>
      <c r="AK889">
        <v>9</v>
      </c>
    </row>
    <row r="890" spans="1:37" x14ac:dyDescent="0.2">
      <c r="A890" t="str">
        <f t="shared" si="13"/>
        <v>AutoNation Inc.</v>
      </c>
      <c r="B890" t="s">
        <v>144</v>
      </c>
      <c r="C890" s="1">
        <v>45777</v>
      </c>
      <c r="D890" t="s">
        <v>2374</v>
      </c>
      <c r="E890" t="s">
        <v>2375</v>
      </c>
      <c r="F890">
        <v>0</v>
      </c>
      <c r="G890">
        <v>0</v>
      </c>
      <c r="H890">
        <v>41</v>
      </c>
      <c r="I890">
        <v>40</v>
      </c>
      <c r="J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500</v>
      </c>
      <c r="W890">
        <v>800</v>
      </c>
      <c r="X890">
        <v>0</v>
      </c>
      <c r="Y890">
        <v>0</v>
      </c>
      <c r="Z890">
        <v>0</v>
      </c>
      <c r="AA890">
        <v>0</v>
      </c>
      <c r="AB890">
        <v>1300</v>
      </c>
      <c r="AC890" t="s">
        <v>147</v>
      </c>
      <c r="AD890" t="s">
        <v>220</v>
      </c>
      <c r="AE890">
        <v>36606</v>
      </c>
      <c r="AF890" t="s">
        <v>183</v>
      </c>
      <c r="AG890" t="s">
        <v>57</v>
      </c>
      <c r="AH890">
        <v>2</v>
      </c>
      <c r="AI890" t="b">
        <v>0</v>
      </c>
      <c r="AJ890">
        <v>17</v>
      </c>
      <c r="AK890">
        <v>40</v>
      </c>
    </row>
    <row r="891" spans="1:37" x14ac:dyDescent="0.2">
      <c r="A891" t="str">
        <f t="shared" si="13"/>
        <v>AutoNation Inc.</v>
      </c>
      <c r="B891" t="s">
        <v>144</v>
      </c>
      <c r="C891" s="1">
        <v>45777</v>
      </c>
      <c r="D891" t="s">
        <v>2376</v>
      </c>
      <c r="E891" t="s">
        <v>2377</v>
      </c>
      <c r="F891">
        <v>0</v>
      </c>
      <c r="G891">
        <v>0</v>
      </c>
      <c r="H891">
        <v>28</v>
      </c>
      <c r="I891">
        <v>0</v>
      </c>
      <c r="J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280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280</v>
      </c>
      <c r="AC891" t="s">
        <v>147</v>
      </c>
      <c r="AD891" t="s">
        <v>205</v>
      </c>
      <c r="AE891">
        <v>33765</v>
      </c>
      <c r="AF891" t="s">
        <v>237</v>
      </c>
      <c r="AG891" t="s">
        <v>57</v>
      </c>
      <c r="AH891">
        <v>2</v>
      </c>
      <c r="AI891" t="b">
        <v>1</v>
      </c>
      <c r="AJ891">
        <v>23</v>
      </c>
      <c r="AK891">
        <v>30</v>
      </c>
    </row>
    <row r="892" spans="1:37" x14ac:dyDescent="0.2">
      <c r="A892">
        <f t="shared" si="13"/>
        <v>0</v>
      </c>
      <c r="B892" t="s">
        <v>144</v>
      </c>
      <c r="C892" s="1">
        <v>45777</v>
      </c>
      <c r="D892" t="s">
        <v>2378</v>
      </c>
      <c r="E892" t="s">
        <v>2379</v>
      </c>
      <c r="F892">
        <v>1</v>
      </c>
      <c r="G892">
        <v>0</v>
      </c>
      <c r="H892">
        <v>0</v>
      </c>
      <c r="I892">
        <v>0</v>
      </c>
      <c r="J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300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300</v>
      </c>
      <c r="AC892" t="s">
        <v>147</v>
      </c>
      <c r="AD892" t="s">
        <v>935</v>
      </c>
      <c r="AE892">
        <v>80234</v>
      </c>
      <c r="AF892" t="s">
        <v>188</v>
      </c>
      <c r="AH892">
        <v>9999</v>
      </c>
      <c r="AI892" t="b">
        <v>1</v>
      </c>
      <c r="AJ892">
        <v>0</v>
      </c>
    </row>
    <row r="893" spans="1:37" x14ac:dyDescent="0.2">
      <c r="A893" t="str">
        <f t="shared" si="13"/>
        <v>AutoNation Inc.</v>
      </c>
      <c r="B893" t="s">
        <v>144</v>
      </c>
      <c r="C893" s="1">
        <v>45777</v>
      </c>
      <c r="D893" t="s">
        <v>2380</v>
      </c>
      <c r="E893" t="s">
        <v>2381</v>
      </c>
      <c r="F893">
        <v>1</v>
      </c>
      <c r="G893">
        <v>0</v>
      </c>
      <c r="H893">
        <v>0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300</v>
      </c>
      <c r="AC893" t="s">
        <v>147</v>
      </c>
      <c r="AD893" t="s">
        <v>205</v>
      </c>
      <c r="AE893">
        <v>33619</v>
      </c>
      <c r="AF893" t="s">
        <v>188</v>
      </c>
      <c r="AG893" t="s">
        <v>57</v>
      </c>
      <c r="AH893">
        <v>2</v>
      </c>
      <c r="AI893" t="b">
        <v>1</v>
      </c>
      <c r="AJ893">
        <v>0</v>
      </c>
    </row>
    <row r="894" spans="1:37" x14ac:dyDescent="0.2">
      <c r="A894" t="str">
        <f t="shared" si="13"/>
        <v>Morgan Auto Group</v>
      </c>
      <c r="B894" t="s">
        <v>144</v>
      </c>
      <c r="C894" s="1">
        <v>45777</v>
      </c>
      <c r="D894" t="s">
        <v>2382</v>
      </c>
      <c r="E894" t="s">
        <v>2383</v>
      </c>
      <c r="F894">
        <v>1</v>
      </c>
      <c r="G894">
        <v>0</v>
      </c>
      <c r="H894">
        <v>0</v>
      </c>
      <c r="I894">
        <v>34</v>
      </c>
      <c r="J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300</v>
      </c>
      <c r="W894">
        <v>680</v>
      </c>
      <c r="X894">
        <v>0</v>
      </c>
      <c r="Y894">
        <v>0</v>
      </c>
      <c r="Z894">
        <v>0</v>
      </c>
      <c r="AA894">
        <v>0</v>
      </c>
      <c r="AB894">
        <v>980</v>
      </c>
      <c r="AC894" t="s">
        <v>147</v>
      </c>
      <c r="AD894" t="s">
        <v>205</v>
      </c>
      <c r="AE894">
        <v>33764</v>
      </c>
      <c r="AF894" t="s">
        <v>188</v>
      </c>
      <c r="AG894" t="s">
        <v>71</v>
      </c>
      <c r="AH894">
        <v>17</v>
      </c>
      <c r="AI894" t="b">
        <v>1</v>
      </c>
      <c r="AJ894">
        <v>0</v>
      </c>
    </row>
    <row r="895" spans="1:37" x14ac:dyDescent="0.2">
      <c r="A895" t="str">
        <f t="shared" si="13"/>
        <v>H Greg</v>
      </c>
      <c r="B895" t="s">
        <v>144</v>
      </c>
      <c r="C895" s="1">
        <v>45777</v>
      </c>
      <c r="D895" t="s">
        <v>2384</v>
      </c>
      <c r="E895" t="s">
        <v>2385</v>
      </c>
      <c r="F895">
        <v>1</v>
      </c>
      <c r="G895">
        <v>0</v>
      </c>
      <c r="H895">
        <v>0</v>
      </c>
      <c r="I895">
        <v>0</v>
      </c>
      <c r="J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300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300</v>
      </c>
      <c r="AC895" t="s">
        <v>147</v>
      </c>
      <c r="AD895" t="s">
        <v>205</v>
      </c>
      <c r="AE895">
        <v>33483</v>
      </c>
      <c r="AF895" t="s">
        <v>188</v>
      </c>
      <c r="AG895" t="s">
        <v>2386</v>
      </c>
      <c r="AH895">
        <v>1498</v>
      </c>
      <c r="AI895" t="b">
        <v>1</v>
      </c>
      <c r="AJ895">
        <v>0</v>
      </c>
    </row>
    <row r="896" spans="1:37" x14ac:dyDescent="0.2">
      <c r="A896" t="str">
        <f t="shared" si="13"/>
        <v>Greenway Automotive</v>
      </c>
      <c r="B896" t="s">
        <v>144</v>
      </c>
      <c r="C896" s="1">
        <v>45777</v>
      </c>
      <c r="D896" t="s">
        <v>2387</v>
      </c>
      <c r="E896" t="s">
        <v>2388</v>
      </c>
      <c r="F896">
        <v>1</v>
      </c>
      <c r="G896">
        <v>0</v>
      </c>
      <c r="H896">
        <v>0</v>
      </c>
      <c r="I896">
        <v>5</v>
      </c>
      <c r="J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300</v>
      </c>
      <c r="W896">
        <v>100</v>
      </c>
      <c r="X896">
        <v>0</v>
      </c>
      <c r="Y896">
        <v>0</v>
      </c>
      <c r="Z896">
        <v>0</v>
      </c>
      <c r="AA896">
        <v>0</v>
      </c>
      <c r="AB896">
        <v>400</v>
      </c>
      <c r="AC896" t="s">
        <v>147</v>
      </c>
      <c r="AD896" t="s">
        <v>205</v>
      </c>
      <c r="AE896">
        <v>32210</v>
      </c>
      <c r="AF896" t="s">
        <v>188</v>
      </c>
      <c r="AG896" t="s">
        <v>922</v>
      </c>
      <c r="AH896">
        <v>28</v>
      </c>
      <c r="AI896" t="b">
        <v>0</v>
      </c>
      <c r="AJ896">
        <v>0</v>
      </c>
    </row>
    <row r="897" spans="1:37" x14ac:dyDescent="0.2">
      <c r="A897" t="str">
        <f t="shared" si="13"/>
        <v>Smith Auto Group</v>
      </c>
      <c r="B897" t="s">
        <v>144</v>
      </c>
      <c r="C897" s="1">
        <v>45777</v>
      </c>
      <c r="D897" t="s">
        <v>2389</v>
      </c>
      <c r="E897" t="s">
        <v>2390</v>
      </c>
      <c r="F897">
        <v>1</v>
      </c>
      <c r="G897">
        <v>0</v>
      </c>
      <c r="H897">
        <v>0</v>
      </c>
      <c r="I897">
        <v>23</v>
      </c>
      <c r="J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300</v>
      </c>
      <c r="W897">
        <v>460</v>
      </c>
      <c r="X897">
        <v>0</v>
      </c>
      <c r="Y897">
        <v>0</v>
      </c>
      <c r="Z897">
        <v>0</v>
      </c>
      <c r="AA897">
        <v>500</v>
      </c>
      <c r="AB897">
        <v>1260</v>
      </c>
      <c r="AC897" t="s">
        <v>147</v>
      </c>
      <c r="AD897" t="s">
        <v>217</v>
      </c>
      <c r="AE897">
        <v>30060</v>
      </c>
      <c r="AF897" t="s">
        <v>188</v>
      </c>
      <c r="AG897" t="s">
        <v>1433</v>
      </c>
      <c r="AH897">
        <v>9999</v>
      </c>
      <c r="AI897" t="b">
        <v>0</v>
      </c>
      <c r="AJ897">
        <v>0</v>
      </c>
    </row>
    <row r="898" spans="1:37" x14ac:dyDescent="0.2">
      <c r="A898" t="str">
        <f t="shared" si="13"/>
        <v>AutoNation Inc.</v>
      </c>
      <c r="B898" t="s">
        <v>144</v>
      </c>
      <c r="C898" s="1">
        <v>45777</v>
      </c>
      <c r="D898" t="s">
        <v>2391</v>
      </c>
      <c r="E898" t="s">
        <v>2392</v>
      </c>
      <c r="F898">
        <v>1</v>
      </c>
      <c r="G898">
        <v>0</v>
      </c>
      <c r="H898">
        <v>0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300</v>
      </c>
      <c r="AC898" t="s">
        <v>147</v>
      </c>
      <c r="AD898" t="s">
        <v>205</v>
      </c>
      <c r="AE898">
        <v>33135</v>
      </c>
      <c r="AF898" t="s">
        <v>188</v>
      </c>
      <c r="AG898" t="s">
        <v>57</v>
      </c>
      <c r="AH898">
        <v>2</v>
      </c>
      <c r="AI898" t="b">
        <v>1</v>
      </c>
      <c r="AJ898">
        <v>0</v>
      </c>
    </row>
    <row r="899" spans="1:37" x14ac:dyDescent="0.2">
      <c r="A899" t="str">
        <f t="shared" ref="A899:A962" si="14">AG899</f>
        <v>AutoNation Inc.</v>
      </c>
      <c r="B899" t="s">
        <v>144</v>
      </c>
      <c r="C899" s="1">
        <v>45777</v>
      </c>
      <c r="D899" t="s">
        <v>2393</v>
      </c>
      <c r="E899" t="s">
        <v>2394</v>
      </c>
      <c r="F899">
        <v>1</v>
      </c>
      <c r="G899">
        <v>0</v>
      </c>
      <c r="H899">
        <v>0</v>
      </c>
      <c r="I899">
        <v>42</v>
      </c>
      <c r="J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1</v>
      </c>
      <c r="V899">
        <v>300</v>
      </c>
      <c r="W899">
        <v>840</v>
      </c>
      <c r="X899">
        <v>0</v>
      </c>
      <c r="Y899">
        <v>0</v>
      </c>
      <c r="Z899">
        <v>0</v>
      </c>
      <c r="AA899">
        <v>500</v>
      </c>
      <c r="AB899">
        <v>1640</v>
      </c>
      <c r="AC899" t="s">
        <v>147</v>
      </c>
      <c r="AD899" t="s">
        <v>205</v>
      </c>
      <c r="AE899">
        <v>33024</v>
      </c>
      <c r="AF899" t="s">
        <v>188</v>
      </c>
      <c r="AG899" t="s">
        <v>57</v>
      </c>
      <c r="AH899">
        <v>2</v>
      </c>
      <c r="AI899" t="b">
        <v>1</v>
      </c>
      <c r="AJ899">
        <v>0</v>
      </c>
    </row>
    <row r="900" spans="1:37" x14ac:dyDescent="0.2">
      <c r="A900" t="str">
        <f t="shared" si="14"/>
        <v>AutoNation Inc.</v>
      </c>
      <c r="B900" t="s">
        <v>144</v>
      </c>
      <c r="C900" s="1">
        <v>45777</v>
      </c>
      <c r="D900" t="s">
        <v>2395</v>
      </c>
      <c r="E900" t="s">
        <v>2396</v>
      </c>
      <c r="F900">
        <v>0</v>
      </c>
      <c r="G900">
        <v>0</v>
      </c>
      <c r="H900">
        <v>33</v>
      </c>
      <c r="I900">
        <v>6</v>
      </c>
      <c r="J900">
        <v>0</v>
      </c>
      <c r="L900">
        <v>32</v>
      </c>
      <c r="M900">
        <v>33</v>
      </c>
      <c r="N900">
        <v>0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396</v>
      </c>
      <c r="W900">
        <v>60</v>
      </c>
      <c r="X900">
        <v>0</v>
      </c>
      <c r="Y900">
        <v>320</v>
      </c>
      <c r="Z900">
        <v>165</v>
      </c>
      <c r="AA900">
        <v>0</v>
      </c>
      <c r="AB900">
        <v>941</v>
      </c>
      <c r="AC900" t="s">
        <v>147</v>
      </c>
      <c r="AD900" t="s">
        <v>213</v>
      </c>
      <c r="AE900">
        <v>89146</v>
      </c>
      <c r="AF900" t="s">
        <v>471</v>
      </c>
      <c r="AG900" t="s">
        <v>57</v>
      </c>
      <c r="AH900">
        <v>2</v>
      </c>
      <c r="AI900" t="b">
        <v>0</v>
      </c>
      <c r="AJ900">
        <v>32</v>
      </c>
      <c r="AK900">
        <v>34</v>
      </c>
    </row>
    <row r="901" spans="1:37" x14ac:dyDescent="0.2">
      <c r="A901" t="str">
        <f t="shared" si="14"/>
        <v>AutoNation Inc.</v>
      </c>
      <c r="B901" t="s">
        <v>144</v>
      </c>
      <c r="C901" s="1">
        <v>45777</v>
      </c>
      <c r="D901" t="s">
        <v>2397</v>
      </c>
      <c r="E901" t="s">
        <v>2398</v>
      </c>
      <c r="F901">
        <v>0</v>
      </c>
      <c r="G901">
        <v>0</v>
      </c>
      <c r="H901">
        <v>51</v>
      </c>
      <c r="I901">
        <v>10</v>
      </c>
      <c r="J901">
        <v>0</v>
      </c>
      <c r="L901">
        <v>40</v>
      </c>
      <c r="M901">
        <v>51</v>
      </c>
      <c r="N901">
        <v>1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500</v>
      </c>
      <c r="W901">
        <v>100</v>
      </c>
      <c r="X901">
        <v>0</v>
      </c>
      <c r="Y901">
        <v>400</v>
      </c>
      <c r="Z901">
        <v>255</v>
      </c>
      <c r="AA901">
        <v>500</v>
      </c>
      <c r="AB901">
        <v>1755</v>
      </c>
      <c r="AC901" t="s">
        <v>147</v>
      </c>
      <c r="AD901" t="s">
        <v>199</v>
      </c>
      <c r="AE901">
        <v>90703</v>
      </c>
      <c r="AF901" t="s">
        <v>471</v>
      </c>
      <c r="AG901" t="s">
        <v>57</v>
      </c>
      <c r="AH901">
        <v>2</v>
      </c>
      <c r="AI901" t="b">
        <v>1</v>
      </c>
      <c r="AJ901">
        <v>51</v>
      </c>
      <c r="AK901">
        <v>48</v>
      </c>
    </row>
    <row r="902" spans="1:37" x14ac:dyDescent="0.2">
      <c r="A902" t="str">
        <f t="shared" si="14"/>
        <v>AutoNation Inc.</v>
      </c>
      <c r="B902" t="s">
        <v>144</v>
      </c>
      <c r="C902" s="1">
        <v>45777</v>
      </c>
      <c r="D902" t="s">
        <v>2399</v>
      </c>
      <c r="E902" t="s">
        <v>2400</v>
      </c>
      <c r="F902">
        <v>0</v>
      </c>
      <c r="G902">
        <v>0</v>
      </c>
      <c r="H902">
        <v>41</v>
      </c>
      <c r="I902">
        <v>0</v>
      </c>
      <c r="J902">
        <v>0</v>
      </c>
      <c r="L902">
        <v>39</v>
      </c>
      <c r="M902">
        <v>41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492</v>
      </c>
      <c r="W902">
        <v>0</v>
      </c>
      <c r="X902">
        <v>0</v>
      </c>
      <c r="Y902">
        <v>390</v>
      </c>
      <c r="Z902">
        <v>205</v>
      </c>
      <c r="AA902">
        <v>500</v>
      </c>
      <c r="AB902">
        <v>1587</v>
      </c>
      <c r="AC902" t="s">
        <v>147</v>
      </c>
      <c r="AD902" t="s">
        <v>209</v>
      </c>
      <c r="AE902">
        <v>78412</v>
      </c>
      <c r="AF902" t="s">
        <v>471</v>
      </c>
      <c r="AG902" t="s">
        <v>57</v>
      </c>
      <c r="AH902">
        <v>2</v>
      </c>
      <c r="AI902" t="b">
        <v>0</v>
      </c>
      <c r="AJ902">
        <v>36</v>
      </c>
      <c r="AK902">
        <v>42</v>
      </c>
    </row>
    <row r="903" spans="1:37" x14ac:dyDescent="0.2">
      <c r="A903" t="str">
        <f t="shared" si="14"/>
        <v>AutoNation Inc.</v>
      </c>
      <c r="B903" t="s">
        <v>144</v>
      </c>
      <c r="C903" s="1">
        <v>45777</v>
      </c>
      <c r="D903" t="s">
        <v>2401</v>
      </c>
      <c r="E903" t="s">
        <v>2402</v>
      </c>
      <c r="F903">
        <v>0</v>
      </c>
      <c r="G903">
        <v>0</v>
      </c>
      <c r="H903">
        <v>67</v>
      </c>
      <c r="I903">
        <v>0</v>
      </c>
      <c r="J903">
        <v>67</v>
      </c>
      <c r="K903">
        <v>37</v>
      </c>
      <c r="L903">
        <v>67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500</v>
      </c>
      <c r="W903">
        <v>0</v>
      </c>
      <c r="X903">
        <v>670</v>
      </c>
      <c r="Y903">
        <v>670</v>
      </c>
      <c r="Z903">
        <v>0</v>
      </c>
      <c r="AA903">
        <v>0</v>
      </c>
      <c r="AB903">
        <v>1840</v>
      </c>
      <c r="AC903" t="s">
        <v>147</v>
      </c>
      <c r="AD903" t="s">
        <v>209</v>
      </c>
      <c r="AE903">
        <v>77034</v>
      </c>
      <c r="AF903" t="s">
        <v>471</v>
      </c>
      <c r="AG903" t="s">
        <v>57</v>
      </c>
      <c r="AH903">
        <v>2</v>
      </c>
      <c r="AI903" t="b">
        <v>1</v>
      </c>
      <c r="AJ903">
        <v>67</v>
      </c>
      <c r="AK903">
        <v>67</v>
      </c>
    </row>
    <row r="904" spans="1:37" x14ac:dyDescent="0.2">
      <c r="A904" t="str">
        <f t="shared" si="14"/>
        <v>AutoNation Inc.</v>
      </c>
      <c r="B904" t="s">
        <v>144</v>
      </c>
      <c r="C904" s="1">
        <v>45777</v>
      </c>
      <c r="D904" t="s">
        <v>2403</v>
      </c>
      <c r="E904" t="s">
        <v>2404</v>
      </c>
      <c r="F904">
        <v>0</v>
      </c>
      <c r="G904">
        <v>0</v>
      </c>
      <c r="H904">
        <v>14</v>
      </c>
      <c r="I904">
        <v>0</v>
      </c>
      <c r="J904">
        <v>14</v>
      </c>
      <c r="K904">
        <v>5</v>
      </c>
      <c r="L904">
        <v>7</v>
      </c>
      <c r="M904">
        <v>14</v>
      </c>
      <c r="N904">
        <v>0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140</v>
      </c>
      <c r="W904">
        <v>0</v>
      </c>
      <c r="X904">
        <v>140</v>
      </c>
      <c r="Y904">
        <v>70</v>
      </c>
      <c r="Z904">
        <v>70</v>
      </c>
      <c r="AA904">
        <v>0</v>
      </c>
      <c r="AB904">
        <v>420</v>
      </c>
      <c r="AC904" t="s">
        <v>147</v>
      </c>
      <c r="AD904" t="s">
        <v>199</v>
      </c>
      <c r="AE904">
        <v>92618</v>
      </c>
      <c r="AF904" t="s">
        <v>471</v>
      </c>
      <c r="AG904" t="s">
        <v>57</v>
      </c>
      <c r="AH904">
        <v>2</v>
      </c>
      <c r="AI904" t="b">
        <v>1</v>
      </c>
      <c r="AJ904">
        <v>14</v>
      </c>
      <c r="AK904">
        <v>14</v>
      </c>
    </row>
    <row r="905" spans="1:37" x14ac:dyDescent="0.2">
      <c r="A905" t="str">
        <f t="shared" si="14"/>
        <v>AutoNation Inc.</v>
      </c>
      <c r="B905" t="s">
        <v>144</v>
      </c>
      <c r="C905" s="1">
        <v>45777</v>
      </c>
      <c r="D905" t="s">
        <v>2405</v>
      </c>
      <c r="E905" t="s">
        <v>2406</v>
      </c>
      <c r="F905">
        <v>0</v>
      </c>
      <c r="G905">
        <v>0</v>
      </c>
      <c r="H905">
        <v>50</v>
      </c>
      <c r="I905">
        <v>0</v>
      </c>
      <c r="J905">
        <v>50</v>
      </c>
      <c r="K905">
        <v>16</v>
      </c>
      <c r="L905">
        <v>15</v>
      </c>
      <c r="M905">
        <v>50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500</v>
      </c>
      <c r="W905">
        <v>0</v>
      </c>
      <c r="X905">
        <v>500</v>
      </c>
      <c r="Y905">
        <v>150</v>
      </c>
      <c r="Z905">
        <v>250</v>
      </c>
      <c r="AA905">
        <v>0</v>
      </c>
      <c r="AB905">
        <v>1400</v>
      </c>
      <c r="AC905" t="s">
        <v>147</v>
      </c>
      <c r="AD905" t="s">
        <v>240</v>
      </c>
      <c r="AE905">
        <v>20175</v>
      </c>
      <c r="AF905" t="s">
        <v>471</v>
      </c>
      <c r="AG905" t="s">
        <v>57</v>
      </c>
      <c r="AH905">
        <v>2</v>
      </c>
      <c r="AI905" t="b">
        <v>1</v>
      </c>
      <c r="AJ905">
        <v>44</v>
      </c>
      <c r="AK905">
        <v>56</v>
      </c>
    </row>
    <row r="906" spans="1:37" x14ac:dyDescent="0.2">
      <c r="A906" t="str">
        <f t="shared" si="14"/>
        <v>AutoNation Inc.</v>
      </c>
      <c r="B906" t="s">
        <v>144</v>
      </c>
      <c r="C906" s="1">
        <v>45777</v>
      </c>
      <c r="D906" t="s">
        <v>2407</v>
      </c>
      <c r="E906" t="s">
        <v>2408</v>
      </c>
      <c r="F906">
        <v>0</v>
      </c>
      <c r="G906">
        <v>0</v>
      </c>
      <c r="H906">
        <v>27</v>
      </c>
      <c r="I906">
        <v>0</v>
      </c>
      <c r="J906">
        <v>27</v>
      </c>
      <c r="K906">
        <v>5</v>
      </c>
      <c r="L906">
        <v>5</v>
      </c>
      <c r="M906">
        <v>27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270</v>
      </c>
      <c r="W906">
        <v>0</v>
      </c>
      <c r="X906">
        <v>270</v>
      </c>
      <c r="Y906">
        <v>50</v>
      </c>
      <c r="Z906">
        <v>135</v>
      </c>
      <c r="AA906">
        <v>0</v>
      </c>
      <c r="AB906">
        <v>725</v>
      </c>
      <c r="AC906" t="s">
        <v>147</v>
      </c>
      <c r="AD906" t="s">
        <v>267</v>
      </c>
      <c r="AE906">
        <v>60048</v>
      </c>
      <c r="AF906" t="s">
        <v>471</v>
      </c>
      <c r="AG906" t="s">
        <v>57</v>
      </c>
      <c r="AH906">
        <v>2</v>
      </c>
      <c r="AI906" t="b">
        <v>1</v>
      </c>
      <c r="AJ906">
        <v>27</v>
      </c>
      <c r="AK906">
        <v>27</v>
      </c>
    </row>
    <row r="907" spans="1:37" x14ac:dyDescent="0.2">
      <c r="A907" t="str">
        <f t="shared" si="14"/>
        <v>AutoNation Inc.</v>
      </c>
      <c r="B907" t="s">
        <v>144</v>
      </c>
      <c r="C907" s="1">
        <v>45777</v>
      </c>
      <c r="D907" t="s">
        <v>2409</v>
      </c>
      <c r="E907" t="s">
        <v>2410</v>
      </c>
      <c r="F907">
        <v>0</v>
      </c>
      <c r="G907">
        <v>0</v>
      </c>
      <c r="H907">
        <v>0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147</v>
      </c>
      <c r="AD907" t="s">
        <v>217</v>
      </c>
      <c r="AE907">
        <v>30519</v>
      </c>
      <c r="AF907" t="s">
        <v>471</v>
      </c>
      <c r="AG907" t="s">
        <v>57</v>
      </c>
      <c r="AH907">
        <v>2</v>
      </c>
      <c r="AI907" t="b">
        <v>0</v>
      </c>
      <c r="AJ907">
        <v>0</v>
      </c>
    </row>
    <row r="908" spans="1:37" x14ac:dyDescent="0.2">
      <c r="A908" t="str">
        <f t="shared" si="14"/>
        <v>AutoNation Inc.</v>
      </c>
      <c r="B908" t="s">
        <v>144</v>
      </c>
      <c r="C908" s="1">
        <v>45777</v>
      </c>
      <c r="D908" t="s">
        <v>2411</v>
      </c>
      <c r="E908" t="s">
        <v>2412</v>
      </c>
      <c r="F908">
        <v>0</v>
      </c>
      <c r="G908">
        <v>0</v>
      </c>
      <c r="H908">
        <v>76</v>
      </c>
      <c r="I908">
        <v>0</v>
      </c>
      <c r="J908">
        <v>76</v>
      </c>
      <c r="K908">
        <v>49</v>
      </c>
      <c r="L908">
        <v>78</v>
      </c>
      <c r="M908">
        <v>76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1</v>
      </c>
      <c r="U908">
        <v>1</v>
      </c>
      <c r="V908">
        <v>500</v>
      </c>
      <c r="W908">
        <v>0</v>
      </c>
      <c r="X908">
        <v>760</v>
      </c>
      <c r="Y908">
        <v>780</v>
      </c>
      <c r="Z908">
        <v>380</v>
      </c>
      <c r="AA908">
        <v>500</v>
      </c>
      <c r="AB908">
        <v>2920</v>
      </c>
      <c r="AC908" t="s">
        <v>147</v>
      </c>
      <c r="AD908" t="s">
        <v>209</v>
      </c>
      <c r="AE908">
        <v>78745</v>
      </c>
      <c r="AF908" t="s">
        <v>471</v>
      </c>
      <c r="AG908" t="s">
        <v>57</v>
      </c>
      <c r="AH908">
        <v>2</v>
      </c>
      <c r="AI908" t="b">
        <v>1</v>
      </c>
      <c r="AJ908">
        <v>71</v>
      </c>
      <c r="AK908">
        <v>79</v>
      </c>
    </row>
    <row r="909" spans="1:37" x14ac:dyDescent="0.2">
      <c r="A909" t="str">
        <f t="shared" si="14"/>
        <v>AutoNation Inc.</v>
      </c>
      <c r="B909" t="s">
        <v>144</v>
      </c>
      <c r="C909" s="1">
        <v>45777</v>
      </c>
      <c r="D909" t="s">
        <v>2413</v>
      </c>
      <c r="E909" t="s">
        <v>2414</v>
      </c>
      <c r="F909">
        <v>0</v>
      </c>
      <c r="G909">
        <v>0</v>
      </c>
      <c r="H909">
        <v>37</v>
      </c>
      <c r="I909">
        <v>0</v>
      </c>
      <c r="J909">
        <v>0</v>
      </c>
      <c r="L909">
        <v>1</v>
      </c>
      <c r="M909">
        <v>37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444</v>
      </c>
      <c r="W909">
        <v>0</v>
      </c>
      <c r="X909">
        <v>0</v>
      </c>
      <c r="Y909">
        <v>10</v>
      </c>
      <c r="Z909">
        <v>185</v>
      </c>
      <c r="AA909">
        <v>0</v>
      </c>
      <c r="AB909">
        <v>639</v>
      </c>
      <c r="AC909" t="s">
        <v>147</v>
      </c>
      <c r="AD909" t="s">
        <v>217</v>
      </c>
      <c r="AE909">
        <v>30122</v>
      </c>
      <c r="AF909" t="s">
        <v>471</v>
      </c>
      <c r="AG909" t="s">
        <v>57</v>
      </c>
      <c r="AH909">
        <v>2</v>
      </c>
      <c r="AI909" t="b">
        <v>0</v>
      </c>
      <c r="AJ909">
        <v>37</v>
      </c>
      <c r="AK909">
        <v>35</v>
      </c>
    </row>
    <row r="910" spans="1:37" x14ac:dyDescent="0.2">
      <c r="A910" t="str">
        <f t="shared" si="14"/>
        <v>AutoNation Inc.</v>
      </c>
      <c r="B910" t="s">
        <v>144</v>
      </c>
      <c r="C910" s="1">
        <v>45777</v>
      </c>
      <c r="D910" t="s">
        <v>2415</v>
      </c>
      <c r="E910" t="s">
        <v>2416</v>
      </c>
      <c r="F910">
        <v>0</v>
      </c>
      <c r="G910">
        <v>0</v>
      </c>
      <c r="H910">
        <v>101</v>
      </c>
      <c r="I910">
        <v>50</v>
      </c>
      <c r="J910">
        <v>101</v>
      </c>
      <c r="K910">
        <v>40</v>
      </c>
      <c r="L910">
        <v>26</v>
      </c>
      <c r="M910">
        <v>101</v>
      </c>
      <c r="N910">
        <v>0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1</v>
      </c>
      <c r="U910">
        <v>0</v>
      </c>
      <c r="V910">
        <v>500</v>
      </c>
      <c r="W910">
        <v>1000</v>
      </c>
      <c r="X910">
        <v>1010</v>
      </c>
      <c r="Y910">
        <v>260</v>
      </c>
      <c r="Z910">
        <v>505</v>
      </c>
      <c r="AA910">
        <v>0</v>
      </c>
      <c r="AB910">
        <v>3275</v>
      </c>
      <c r="AC910" t="s">
        <v>147</v>
      </c>
      <c r="AD910" t="s">
        <v>205</v>
      </c>
      <c r="AE910">
        <v>33331</v>
      </c>
      <c r="AF910" t="s">
        <v>471</v>
      </c>
      <c r="AG910" t="s">
        <v>57</v>
      </c>
      <c r="AH910">
        <v>2</v>
      </c>
      <c r="AI910" t="b">
        <v>1</v>
      </c>
      <c r="AJ910">
        <v>101</v>
      </c>
      <c r="AK910">
        <v>101</v>
      </c>
    </row>
    <row r="911" spans="1:37" x14ac:dyDescent="0.2">
      <c r="A911" t="str">
        <f t="shared" si="14"/>
        <v>AutoNation Inc.</v>
      </c>
      <c r="B911" t="s">
        <v>144</v>
      </c>
      <c r="C911" s="1">
        <v>45777</v>
      </c>
      <c r="D911" t="s">
        <v>2417</v>
      </c>
      <c r="E911" t="s">
        <v>2418</v>
      </c>
      <c r="F911">
        <v>0</v>
      </c>
      <c r="G911">
        <v>0</v>
      </c>
      <c r="H911">
        <v>305</v>
      </c>
      <c r="I911">
        <v>0</v>
      </c>
      <c r="J911">
        <v>305</v>
      </c>
      <c r="K911">
        <v>209</v>
      </c>
      <c r="L911">
        <v>281</v>
      </c>
      <c r="M911">
        <v>305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500</v>
      </c>
      <c r="W911">
        <v>0</v>
      </c>
      <c r="X911">
        <v>3050</v>
      </c>
      <c r="Y911">
        <v>2810</v>
      </c>
      <c r="Z911">
        <v>1525</v>
      </c>
      <c r="AA911">
        <v>500</v>
      </c>
      <c r="AB911">
        <v>8385</v>
      </c>
      <c r="AC911" t="s">
        <v>147</v>
      </c>
      <c r="AD911" t="s">
        <v>205</v>
      </c>
      <c r="AE911">
        <v>32792</v>
      </c>
      <c r="AF911" t="s">
        <v>471</v>
      </c>
      <c r="AG911" t="s">
        <v>57</v>
      </c>
      <c r="AH911">
        <v>2</v>
      </c>
      <c r="AI911" t="b">
        <v>1</v>
      </c>
      <c r="AJ911">
        <v>281</v>
      </c>
      <c r="AK911">
        <v>313</v>
      </c>
    </row>
    <row r="912" spans="1:37" x14ac:dyDescent="0.2">
      <c r="A912" t="str">
        <f t="shared" si="14"/>
        <v>AutoNation Inc.</v>
      </c>
      <c r="B912" t="s">
        <v>144</v>
      </c>
      <c r="C912" s="1">
        <v>45777</v>
      </c>
      <c r="D912" t="s">
        <v>2419</v>
      </c>
      <c r="E912" t="s">
        <v>2420</v>
      </c>
      <c r="F912">
        <v>0</v>
      </c>
      <c r="G912">
        <v>0</v>
      </c>
      <c r="H912">
        <v>17</v>
      </c>
      <c r="I912">
        <v>5</v>
      </c>
      <c r="J912">
        <v>0</v>
      </c>
      <c r="L912">
        <v>18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204</v>
      </c>
      <c r="W912">
        <v>100</v>
      </c>
      <c r="X912">
        <v>0</v>
      </c>
      <c r="Y912">
        <v>360</v>
      </c>
      <c r="Z912">
        <v>0</v>
      </c>
      <c r="AA912">
        <v>0</v>
      </c>
      <c r="AB912">
        <v>664</v>
      </c>
      <c r="AC912" t="s">
        <v>147</v>
      </c>
      <c r="AD912" t="s">
        <v>213</v>
      </c>
      <c r="AE912">
        <v>89146</v>
      </c>
      <c r="AF912" t="s">
        <v>452</v>
      </c>
      <c r="AG912" t="s">
        <v>57</v>
      </c>
      <c r="AH912">
        <v>2</v>
      </c>
      <c r="AI912" t="b">
        <v>0</v>
      </c>
      <c r="AJ912">
        <v>16</v>
      </c>
      <c r="AK912">
        <v>18</v>
      </c>
    </row>
    <row r="913" spans="1:37" x14ac:dyDescent="0.2">
      <c r="A913" t="str">
        <f t="shared" si="14"/>
        <v>AutoNation Inc.</v>
      </c>
      <c r="B913" t="s">
        <v>144</v>
      </c>
      <c r="C913" s="1">
        <v>45777</v>
      </c>
      <c r="D913" t="s">
        <v>2421</v>
      </c>
      <c r="E913" t="s">
        <v>2422</v>
      </c>
      <c r="F913">
        <v>0</v>
      </c>
      <c r="G913">
        <v>0</v>
      </c>
      <c r="H913">
        <v>47</v>
      </c>
      <c r="I913">
        <v>40</v>
      </c>
      <c r="J913">
        <v>47</v>
      </c>
      <c r="K913">
        <v>9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470</v>
      </c>
      <c r="W913">
        <v>800</v>
      </c>
      <c r="X913">
        <v>470</v>
      </c>
      <c r="Y913">
        <v>0</v>
      </c>
      <c r="Z913">
        <v>0</v>
      </c>
      <c r="AA913">
        <v>0</v>
      </c>
      <c r="AB913">
        <v>1740</v>
      </c>
      <c r="AC913" t="s">
        <v>147</v>
      </c>
      <c r="AD913" t="s">
        <v>199</v>
      </c>
      <c r="AE913">
        <v>95129</v>
      </c>
      <c r="AF913" t="s">
        <v>321</v>
      </c>
      <c r="AG913" t="s">
        <v>57</v>
      </c>
      <c r="AH913">
        <v>2</v>
      </c>
      <c r="AI913" t="b">
        <v>1</v>
      </c>
      <c r="AJ913">
        <v>40</v>
      </c>
      <c r="AK913">
        <v>52</v>
      </c>
    </row>
    <row r="914" spans="1:37" x14ac:dyDescent="0.2">
      <c r="A914" t="str">
        <f t="shared" si="14"/>
        <v>AutoNation Inc.</v>
      </c>
      <c r="B914" t="s">
        <v>144</v>
      </c>
      <c r="C914" s="1">
        <v>45777</v>
      </c>
      <c r="D914" t="s">
        <v>2423</v>
      </c>
      <c r="E914" t="s">
        <v>2424</v>
      </c>
      <c r="F914">
        <v>0</v>
      </c>
      <c r="G914">
        <v>0</v>
      </c>
      <c r="H914">
        <v>174</v>
      </c>
      <c r="I914">
        <v>0</v>
      </c>
      <c r="J914">
        <v>0</v>
      </c>
      <c r="L914">
        <v>174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500</v>
      </c>
      <c r="W914">
        <v>0</v>
      </c>
      <c r="X914">
        <v>0</v>
      </c>
      <c r="Y914">
        <v>2610</v>
      </c>
      <c r="Z914">
        <v>0</v>
      </c>
      <c r="AA914">
        <v>0</v>
      </c>
      <c r="AB914">
        <v>3110</v>
      </c>
      <c r="AC914" t="s">
        <v>147</v>
      </c>
      <c r="AD914" t="s">
        <v>199</v>
      </c>
      <c r="AE914">
        <v>90621</v>
      </c>
      <c r="AF914" t="s">
        <v>214</v>
      </c>
      <c r="AG914" t="s">
        <v>57</v>
      </c>
      <c r="AH914">
        <v>2</v>
      </c>
      <c r="AI914" t="b">
        <v>1</v>
      </c>
      <c r="AJ914">
        <v>158</v>
      </c>
      <c r="AK914">
        <v>174</v>
      </c>
    </row>
    <row r="915" spans="1:37" x14ac:dyDescent="0.2">
      <c r="A915" t="str">
        <f t="shared" si="14"/>
        <v>AutoNation Inc.</v>
      </c>
      <c r="B915" t="s">
        <v>144</v>
      </c>
      <c r="C915" s="1">
        <v>45777</v>
      </c>
      <c r="D915" t="s">
        <v>2425</v>
      </c>
      <c r="E915" t="s">
        <v>2426</v>
      </c>
      <c r="F915">
        <v>0</v>
      </c>
      <c r="G915">
        <v>0</v>
      </c>
      <c r="H915">
        <v>103</v>
      </c>
      <c r="I915">
        <v>103</v>
      </c>
      <c r="J915">
        <v>103</v>
      </c>
      <c r="K915">
        <v>91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500</v>
      </c>
      <c r="W915">
        <v>2060</v>
      </c>
      <c r="X915">
        <v>1030</v>
      </c>
      <c r="Y915">
        <v>0</v>
      </c>
      <c r="Z915">
        <v>0</v>
      </c>
      <c r="AA915">
        <v>0</v>
      </c>
      <c r="AB915">
        <v>3590</v>
      </c>
      <c r="AC915" t="s">
        <v>147</v>
      </c>
      <c r="AD915" t="s">
        <v>205</v>
      </c>
      <c r="AE915">
        <v>33064</v>
      </c>
      <c r="AF915" t="s">
        <v>210</v>
      </c>
      <c r="AG915" t="s">
        <v>57</v>
      </c>
      <c r="AH915">
        <v>2</v>
      </c>
      <c r="AI915" t="b">
        <v>1</v>
      </c>
      <c r="AJ915">
        <v>100</v>
      </c>
      <c r="AK915">
        <v>104</v>
      </c>
    </row>
    <row r="916" spans="1:37" x14ac:dyDescent="0.2">
      <c r="A916" t="str">
        <f t="shared" si="14"/>
        <v>AutoNation Inc.</v>
      </c>
      <c r="B916" t="s">
        <v>144</v>
      </c>
      <c r="C916" s="1">
        <v>45777</v>
      </c>
      <c r="D916" t="s">
        <v>2427</v>
      </c>
      <c r="E916" t="s">
        <v>2428</v>
      </c>
      <c r="F916">
        <v>0</v>
      </c>
      <c r="G916">
        <v>0</v>
      </c>
      <c r="H916">
        <v>77</v>
      </c>
      <c r="I916">
        <v>140</v>
      </c>
      <c r="J916">
        <v>77</v>
      </c>
      <c r="K916">
        <v>23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500</v>
      </c>
      <c r="W916">
        <v>2800</v>
      </c>
      <c r="X916">
        <v>770</v>
      </c>
      <c r="Y916">
        <v>0</v>
      </c>
      <c r="Z916">
        <v>0</v>
      </c>
      <c r="AA916">
        <v>0</v>
      </c>
      <c r="AB916">
        <v>4070</v>
      </c>
      <c r="AC916" t="s">
        <v>147</v>
      </c>
      <c r="AD916" t="s">
        <v>199</v>
      </c>
      <c r="AE916">
        <v>90505</v>
      </c>
      <c r="AF916" t="s">
        <v>210</v>
      </c>
      <c r="AG916" t="s">
        <v>57</v>
      </c>
      <c r="AH916">
        <v>2</v>
      </c>
      <c r="AI916" t="b">
        <v>1</v>
      </c>
      <c r="AJ916">
        <v>77</v>
      </c>
      <c r="AK916">
        <v>77</v>
      </c>
    </row>
    <row r="917" spans="1:37" x14ac:dyDescent="0.2">
      <c r="A917" t="str">
        <f t="shared" si="14"/>
        <v>AutoNation Inc.</v>
      </c>
      <c r="B917" t="s">
        <v>144</v>
      </c>
      <c r="C917" s="1">
        <v>45777</v>
      </c>
      <c r="D917" t="s">
        <v>2429</v>
      </c>
      <c r="E917" t="s">
        <v>2430</v>
      </c>
      <c r="F917">
        <v>0</v>
      </c>
      <c r="G917">
        <v>0</v>
      </c>
      <c r="H917">
        <v>62</v>
      </c>
      <c r="I917">
        <v>101</v>
      </c>
      <c r="J917">
        <v>62</v>
      </c>
      <c r="K917">
        <v>7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500</v>
      </c>
      <c r="W917">
        <v>2020</v>
      </c>
      <c r="X917">
        <v>620</v>
      </c>
      <c r="Y917">
        <v>0</v>
      </c>
      <c r="Z917">
        <v>0</v>
      </c>
      <c r="AA917">
        <v>0</v>
      </c>
      <c r="AB917">
        <v>3140</v>
      </c>
      <c r="AC917" t="s">
        <v>147</v>
      </c>
      <c r="AD917" t="s">
        <v>199</v>
      </c>
      <c r="AE917">
        <v>91436</v>
      </c>
      <c r="AF917" t="s">
        <v>210</v>
      </c>
      <c r="AG917" t="s">
        <v>57</v>
      </c>
      <c r="AH917">
        <v>2</v>
      </c>
      <c r="AI917" t="b">
        <v>1</v>
      </c>
      <c r="AJ917">
        <v>62</v>
      </c>
      <c r="AK917">
        <v>68</v>
      </c>
    </row>
    <row r="918" spans="1:37" x14ac:dyDescent="0.2">
      <c r="A918" t="str">
        <f t="shared" si="14"/>
        <v>AutoNation Inc.</v>
      </c>
      <c r="B918" t="s">
        <v>144</v>
      </c>
      <c r="C918" s="1">
        <v>45777</v>
      </c>
      <c r="D918" t="s">
        <v>2431</v>
      </c>
      <c r="E918" t="s">
        <v>2432</v>
      </c>
      <c r="F918">
        <v>0</v>
      </c>
      <c r="G918">
        <v>0</v>
      </c>
      <c r="H918">
        <v>132</v>
      </c>
      <c r="I918">
        <v>7</v>
      </c>
      <c r="J918">
        <v>132</v>
      </c>
      <c r="L918">
        <v>125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500</v>
      </c>
      <c r="W918">
        <v>70</v>
      </c>
      <c r="X918">
        <v>1320</v>
      </c>
      <c r="Y918">
        <v>1250</v>
      </c>
      <c r="Z918">
        <v>0</v>
      </c>
      <c r="AA918">
        <v>0</v>
      </c>
      <c r="AB918">
        <v>3140</v>
      </c>
      <c r="AC918" t="s">
        <v>147</v>
      </c>
      <c r="AD918" t="s">
        <v>199</v>
      </c>
      <c r="AE918">
        <v>90703</v>
      </c>
      <c r="AF918" t="s">
        <v>149</v>
      </c>
      <c r="AG918" t="s">
        <v>57</v>
      </c>
      <c r="AH918">
        <v>2</v>
      </c>
      <c r="AI918" t="b">
        <v>1</v>
      </c>
      <c r="AJ918">
        <v>116</v>
      </c>
      <c r="AK918">
        <v>132</v>
      </c>
    </row>
    <row r="919" spans="1:37" x14ac:dyDescent="0.2">
      <c r="A919" t="str">
        <f t="shared" si="14"/>
        <v>AutoNation Inc.</v>
      </c>
      <c r="B919" t="s">
        <v>144</v>
      </c>
      <c r="C919" s="1">
        <v>45777</v>
      </c>
      <c r="D919" t="s">
        <v>2433</v>
      </c>
      <c r="E919" t="s">
        <v>2434</v>
      </c>
      <c r="F919">
        <v>0</v>
      </c>
      <c r="G919">
        <v>0</v>
      </c>
      <c r="H919">
        <v>80</v>
      </c>
      <c r="I919">
        <v>0</v>
      </c>
      <c r="J919">
        <v>80</v>
      </c>
      <c r="K919">
        <v>56</v>
      </c>
      <c r="L919">
        <v>73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500</v>
      </c>
      <c r="W919">
        <v>0</v>
      </c>
      <c r="X919">
        <v>800</v>
      </c>
      <c r="Y919">
        <v>730</v>
      </c>
      <c r="Z919">
        <v>0</v>
      </c>
      <c r="AA919">
        <v>0</v>
      </c>
      <c r="AB919">
        <v>2030</v>
      </c>
      <c r="AC919" t="s">
        <v>147</v>
      </c>
      <c r="AD919" t="s">
        <v>205</v>
      </c>
      <c r="AE919">
        <v>33761</v>
      </c>
      <c r="AF919" t="s">
        <v>149</v>
      </c>
      <c r="AG919" t="s">
        <v>57</v>
      </c>
      <c r="AH919">
        <v>2</v>
      </c>
      <c r="AI919" t="b">
        <v>1</v>
      </c>
      <c r="AJ919">
        <v>77</v>
      </c>
      <c r="AK919">
        <v>83</v>
      </c>
    </row>
    <row r="920" spans="1:37" x14ac:dyDescent="0.2">
      <c r="A920" t="str">
        <f t="shared" si="14"/>
        <v>AutoNation Inc.</v>
      </c>
      <c r="B920" t="s">
        <v>144</v>
      </c>
      <c r="C920" s="1">
        <v>45777</v>
      </c>
      <c r="D920" t="s">
        <v>2435</v>
      </c>
      <c r="E920" t="s">
        <v>2436</v>
      </c>
      <c r="F920">
        <v>0</v>
      </c>
      <c r="G920">
        <v>0</v>
      </c>
      <c r="H920">
        <v>93</v>
      </c>
      <c r="I920">
        <v>0</v>
      </c>
      <c r="J920">
        <v>93</v>
      </c>
      <c r="K920">
        <v>77</v>
      </c>
      <c r="L920">
        <v>80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500</v>
      </c>
      <c r="W920">
        <v>0</v>
      </c>
      <c r="X920">
        <v>930</v>
      </c>
      <c r="Y920">
        <v>800</v>
      </c>
      <c r="Z920">
        <v>0</v>
      </c>
      <c r="AA920">
        <v>0</v>
      </c>
      <c r="AB920">
        <v>2230</v>
      </c>
      <c r="AC920" t="s">
        <v>147</v>
      </c>
      <c r="AD920" t="s">
        <v>205</v>
      </c>
      <c r="AE920">
        <v>33417</v>
      </c>
      <c r="AF920" t="s">
        <v>149</v>
      </c>
      <c r="AG920" t="s">
        <v>57</v>
      </c>
      <c r="AH920">
        <v>2</v>
      </c>
      <c r="AI920" t="b">
        <v>1</v>
      </c>
      <c r="AJ920">
        <v>81</v>
      </c>
      <c r="AK920">
        <v>98</v>
      </c>
    </row>
    <row r="921" spans="1:37" x14ac:dyDescent="0.2">
      <c r="A921" t="str">
        <f t="shared" si="14"/>
        <v>AutoNation Inc.</v>
      </c>
      <c r="B921" t="s">
        <v>144</v>
      </c>
      <c r="C921" s="1">
        <v>45777</v>
      </c>
      <c r="D921" t="s">
        <v>2437</v>
      </c>
      <c r="E921" t="s">
        <v>2438</v>
      </c>
      <c r="F921">
        <v>0</v>
      </c>
      <c r="G921">
        <v>0</v>
      </c>
      <c r="H921">
        <v>152</v>
      </c>
      <c r="I921">
        <v>0</v>
      </c>
      <c r="J921">
        <v>152</v>
      </c>
      <c r="K921">
        <v>127</v>
      </c>
      <c r="L921">
        <v>153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500</v>
      </c>
      <c r="W921">
        <v>0</v>
      </c>
      <c r="X921">
        <v>1520</v>
      </c>
      <c r="Y921">
        <v>1530</v>
      </c>
      <c r="Z921">
        <v>0</v>
      </c>
      <c r="AA921">
        <v>0</v>
      </c>
      <c r="AB921">
        <v>3550</v>
      </c>
      <c r="AC921" t="s">
        <v>147</v>
      </c>
      <c r="AD921" t="s">
        <v>205</v>
      </c>
      <c r="AE921">
        <v>33614</v>
      </c>
      <c r="AF921" t="s">
        <v>149</v>
      </c>
      <c r="AG921" t="s">
        <v>57</v>
      </c>
      <c r="AH921">
        <v>2</v>
      </c>
      <c r="AI921" t="b">
        <v>1</v>
      </c>
      <c r="AJ921">
        <v>132</v>
      </c>
      <c r="AK921">
        <v>161</v>
      </c>
    </row>
    <row r="922" spans="1:37" x14ac:dyDescent="0.2">
      <c r="A922" t="str">
        <f t="shared" si="14"/>
        <v>AutoNation Inc.</v>
      </c>
      <c r="B922" t="s">
        <v>144</v>
      </c>
      <c r="C922" s="1">
        <v>45777</v>
      </c>
      <c r="D922" t="s">
        <v>2439</v>
      </c>
      <c r="E922" t="s">
        <v>2440</v>
      </c>
      <c r="F922">
        <v>0</v>
      </c>
      <c r="G922">
        <v>0</v>
      </c>
      <c r="H922">
        <v>72</v>
      </c>
      <c r="I922">
        <v>5</v>
      </c>
      <c r="J922">
        <v>72</v>
      </c>
      <c r="K922">
        <v>80</v>
      </c>
      <c r="L922">
        <v>103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500</v>
      </c>
      <c r="W922">
        <v>100</v>
      </c>
      <c r="X922">
        <v>792</v>
      </c>
      <c r="Y922">
        <v>1545</v>
      </c>
      <c r="Z922">
        <v>0</v>
      </c>
      <c r="AA922">
        <v>0</v>
      </c>
      <c r="AB922">
        <v>2937</v>
      </c>
      <c r="AC922" t="s">
        <v>147</v>
      </c>
      <c r="AD922" t="s">
        <v>205</v>
      </c>
      <c r="AE922">
        <v>32751</v>
      </c>
      <c r="AF922" t="s">
        <v>214</v>
      </c>
      <c r="AG922" t="s">
        <v>57</v>
      </c>
      <c r="AH922">
        <v>2</v>
      </c>
      <c r="AI922" t="b">
        <v>1</v>
      </c>
      <c r="AJ922">
        <v>67</v>
      </c>
      <c r="AK922">
        <v>103</v>
      </c>
    </row>
    <row r="923" spans="1:37" x14ac:dyDescent="0.2">
      <c r="A923" t="str">
        <f t="shared" si="14"/>
        <v>AutoNation Inc.</v>
      </c>
      <c r="B923" t="s">
        <v>144</v>
      </c>
      <c r="C923" s="1">
        <v>45777</v>
      </c>
      <c r="D923" t="s">
        <v>2441</v>
      </c>
      <c r="E923" t="s">
        <v>2442</v>
      </c>
      <c r="F923">
        <v>0</v>
      </c>
      <c r="G923">
        <v>0</v>
      </c>
      <c r="H923">
        <v>122</v>
      </c>
      <c r="I923">
        <v>0</v>
      </c>
      <c r="J923">
        <v>122</v>
      </c>
      <c r="K923">
        <v>32</v>
      </c>
      <c r="L923">
        <v>126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500</v>
      </c>
      <c r="W923">
        <v>0</v>
      </c>
      <c r="X923">
        <v>1342</v>
      </c>
      <c r="Y923">
        <v>1890</v>
      </c>
      <c r="Z923">
        <v>0</v>
      </c>
      <c r="AA923">
        <v>0</v>
      </c>
      <c r="AB923">
        <v>3732</v>
      </c>
      <c r="AC923" t="s">
        <v>147</v>
      </c>
      <c r="AD923" t="s">
        <v>199</v>
      </c>
      <c r="AE923">
        <v>90505</v>
      </c>
      <c r="AF923" t="s">
        <v>214</v>
      </c>
      <c r="AG923" t="s">
        <v>57</v>
      </c>
      <c r="AH923">
        <v>2</v>
      </c>
      <c r="AI923" t="b">
        <v>1</v>
      </c>
      <c r="AJ923">
        <v>114</v>
      </c>
      <c r="AK923">
        <v>128</v>
      </c>
    </row>
    <row r="924" spans="1:37" x14ac:dyDescent="0.2">
      <c r="A924" t="str">
        <f t="shared" si="14"/>
        <v>AutoNation Inc.</v>
      </c>
      <c r="B924" t="s">
        <v>144</v>
      </c>
      <c r="C924" s="1">
        <v>45777</v>
      </c>
      <c r="D924" t="s">
        <v>2443</v>
      </c>
      <c r="E924" t="s">
        <v>2444</v>
      </c>
      <c r="F924">
        <v>0</v>
      </c>
      <c r="G924">
        <v>0</v>
      </c>
      <c r="H924">
        <v>86</v>
      </c>
      <c r="I924">
        <v>0</v>
      </c>
      <c r="J924">
        <v>86</v>
      </c>
      <c r="K924">
        <v>86</v>
      </c>
      <c r="L924">
        <v>86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500</v>
      </c>
      <c r="W924">
        <v>0</v>
      </c>
      <c r="X924">
        <v>946</v>
      </c>
      <c r="Y924">
        <v>1290</v>
      </c>
      <c r="Z924">
        <v>0</v>
      </c>
      <c r="AA924">
        <v>0</v>
      </c>
      <c r="AB924">
        <v>2736</v>
      </c>
      <c r="AC924" t="s">
        <v>147</v>
      </c>
      <c r="AD924" t="s">
        <v>205</v>
      </c>
      <c r="AE924">
        <v>33073</v>
      </c>
      <c r="AF924" t="s">
        <v>214</v>
      </c>
      <c r="AG924" t="s">
        <v>57</v>
      </c>
      <c r="AH924">
        <v>2</v>
      </c>
      <c r="AI924" t="b">
        <v>1</v>
      </c>
      <c r="AJ924">
        <v>86</v>
      </c>
      <c r="AK924">
        <v>87</v>
      </c>
    </row>
    <row r="925" spans="1:37" x14ac:dyDescent="0.2">
      <c r="A925" t="str">
        <f t="shared" si="14"/>
        <v>AutoNation Inc.</v>
      </c>
      <c r="B925" t="s">
        <v>144</v>
      </c>
      <c r="C925" s="1">
        <v>45777</v>
      </c>
      <c r="D925" t="s">
        <v>2445</v>
      </c>
      <c r="E925" t="s">
        <v>2446</v>
      </c>
      <c r="F925">
        <v>0</v>
      </c>
      <c r="G925">
        <v>0</v>
      </c>
      <c r="H925">
        <v>113</v>
      </c>
      <c r="I925">
        <v>0</v>
      </c>
      <c r="J925">
        <v>113</v>
      </c>
      <c r="K925">
        <v>90</v>
      </c>
      <c r="L925">
        <v>115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500</v>
      </c>
      <c r="W925">
        <v>0</v>
      </c>
      <c r="X925">
        <v>1243</v>
      </c>
      <c r="Y925">
        <v>1725</v>
      </c>
      <c r="Z925">
        <v>0</v>
      </c>
      <c r="AA925">
        <v>0</v>
      </c>
      <c r="AB925">
        <v>3468</v>
      </c>
      <c r="AC925" t="s">
        <v>147</v>
      </c>
      <c r="AD925" t="s">
        <v>205</v>
      </c>
      <c r="AE925">
        <v>33444</v>
      </c>
      <c r="AF925" t="s">
        <v>214</v>
      </c>
      <c r="AG925" t="s">
        <v>57</v>
      </c>
      <c r="AH925">
        <v>2</v>
      </c>
      <c r="AI925" t="b">
        <v>1</v>
      </c>
      <c r="AJ925">
        <v>111</v>
      </c>
      <c r="AK925">
        <v>115</v>
      </c>
    </row>
    <row r="926" spans="1:37" x14ac:dyDescent="0.2">
      <c r="A926" t="str">
        <f t="shared" si="14"/>
        <v>AutoNation Inc.</v>
      </c>
      <c r="B926" t="s">
        <v>144</v>
      </c>
      <c r="C926" s="1">
        <v>45777</v>
      </c>
      <c r="D926" t="s">
        <v>2447</v>
      </c>
      <c r="E926" t="s">
        <v>2448</v>
      </c>
      <c r="F926">
        <v>0</v>
      </c>
      <c r="G926">
        <v>0</v>
      </c>
      <c r="H926">
        <v>115</v>
      </c>
      <c r="I926">
        <v>0</v>
      </c>
      <c r="J926">
        <v>115</v>
      </c>
      <c r="K926">
        <v>98</v>
      </c>
      <c r="L926">
        <v>127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500</v>
      </c>
      <c r="W926">
        <v>0</v>
      </c>
      <c r="X926">
        <v>1265</v>
      </c>
      <c r="Y926">
        <v>1905</v>
      </c>
      <c r="Z926">
        <v>0</v>
      </c>
      <c r="AA926">
        <v>0</v>
      </c>
      <c r="AB926">
        <v>3670</v>
      </c>
      <c r="AC926" t="s">
        <v>147</v>
      </c>
      <c r="AD926" t="s">
        <v>205</v>
      </c>
      <c r="AE926">
        <v>33316</v>
      </c>
      <c r="AF926" t="s">
        <v>214</v>
      </c>
      <c r="AG926" t="s">
        <v>57</v>
      </c>
      <c r="AH926">
        <v>2</v>
      </c>
      <c r="AI926" t="b">
        <v>1</v>
      </c>
      <c r="AJ926">
        <v>107</v>
      </c>
      <c r="AK926">
        <v>127</v>
      </c>
    </row>
    <row r="927" spans="1:37" x14ac:dyDescent="0.2">
      <c r="A927" t="str">
        <f t="shared" si="14"/>
        <v>AutoNation Inc.</v>
      </c>
      <c r="B927" t="s">
        <v>144</v>
      </c>
      <c r="C927" s="1">
        <v>45777</v>
      </c>
      <c r="D927" t="s">
        <v>2449</v>
      </c>
      <c r="E927" t="s">
        <v>2450</v>
      </c>
      <c r="F927">
        <v>0</v>
      </c>
      <c r="G927">
        <v>0</v>
      </c>
      <c r="H927">
        <v>232</v>
      </c>
      <c r="I927">
        <v>0</v>
      </c>
      <c r="J927">
        <v>232</v>
      </c>
      <c r="K927">
        <v>202</v>
      </c>
      <c r="L927">
        <v>259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500</v>
      </c>
      <c r="W927">
        <v>0</v>
      </c>
      <c r="X927">
        <v>2552</v>
      </c>
      <c r="Y927">
        <v>3885</v>
      </c>
      <c r="Z927">
        <v>0</v>
      </c>
      <c r="AA927">
        <v>0</v>
      </c>
      <c r="AB927">
        <v>6937</v>
      </c>
      <c r="AC927" t="s">
        <v>147</v>
      </c>
      <c r="AD927" t="s">
        <v>209</v>
      </c>
      <c r="AE927">
        <v>77027</v>
      </c>
      <c r="AF927" t="s">
        <v>214</v>
      </c>
      <c r="AG927" t="s">
        <v>57</v>
      </c>
      <c r="AH927">
        <v>2</v>
      </c>
      <c r="AI927" t="b">
        <v>1</v>
      </c>
      <c r="AJ927">
        <v>225</v>
      </c>
      <c r="AK927">
        <v>259</v>
      </c>
    </row>
    <row r="928" spans="1:37" x14ac:dyDescent="0.2">
      <c r="A928" t="str">
        <f t="shared" si="14"/>
        <v>AutoNation Inc.</v>
      </c>
      <c r="B928" t="s">
        <v>144</v>
      </c>
      <c r="C928" s="1">
        <v>45777</v>
      </c>
      <c r="D928" t="s">
        <v>2451</v>
      </c>
      <c r="E928" t="s">
        <v>2452</v>
      </c>
      <c r="F928">
        <v>0</v>
      </c>
      <c r="G928">
        <v>0</v>
      </c>
      <c r="H928">
        <v>97</v>
      </c>
      <c r="I928">
        <v>0</v>
      </c>
      <c r="J928">
        <v>97</v>
      </c>
      <c r="K928">
        <v>84</v>
      </c>
      <c r="L928">
        <v>97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500</v>
      </c>
      <c r="W928">
        <v>0</v>
      </c>
      <c r="X928">
        <v>1067</v>
      </c>
      <c r="Y928">
        <v>1455</v>
      </c>
      <c r="Z928">
        <v>0</v>
      </c>
      <c r="AA928">
        <v>0</v>
      </c>
      <c r="AB928">
        <v>3022</v>
      </c>
      <c r="AC928" t="s">
        <v>147</v>
      </c>
      <c r="AD928" t="s">
        <v>209</v>
      </c>
      <c r="AE928">
        <v>77090</v>
      </c>
      <c r="AF928" t="s">
        <v>214</v>
      </c>
      <c r="AG928" t="s">
        <v>57</v>
      </c>
      <c r="AH928">
        <v>2</v>
      </c>
      <c r="AI928" t="b">
        <v>1</v>
      </c>
      <c r="AJ928">
        <v>96</v>
      </c>
      <c r="AK928">
        <v>97</v>
      </c>
    </row>
    <row r="929" spans="1:37" x14ac:dyDescent="0.2">
      <c r="A929" t="str">
        <f t="shared" si="14"/>
        <v>AutoNation Inc.</v>
      </c>
      <c r="B929" t="s">
        <v>144</v>
      </c>
      <c r="C929" s="1">
        <v>45777</v>
      </c>
      <c r="D929" t="s">
        <v>2453</v>
      </c>
      <c r="E929" t="s">
        <v>2454</v>
      </c>
      <c r="F929">
        <v>0</v>
      </c>
      <c r="G929">
        <v>0</v>
      </c>
      <c r="H929">
        <v>101</v>
      </c>
      <c r="I929">
        <v>0</v>
      </c>
      <c r="J929">
        <v>101</v>
      </c>
      <c r="K929">
        <v>59</v>
      </c>
      <c r="L929">
        <v>108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500</v>
      </c>
      <c r="W929">
        <v>0</v>
      </c>
      <c r="X929">
        <v>1111</v>
      </c>
      <c r="Y929">
        <v>1620</v>
      </c>
      <c r="Z929">
        <v>0</v>
      </c>
      <c r="AA929">
        <v>0</v>
      </c>
      <c r="AB929">
        <v>3231</v>
      </c>
      <c r="AC929" t="s">
        <v>147</v>
      </c>
      <c r="AD929" t="s">
        <v>205</v>
      </c>
      <c r="AE929">
        <v>33169</v>
      </c>
      <c r="AF929" t="s">
        <v>214</v>
      </c>
      <c r="AG929" t="s">
        <v>57</v>
      </c>
      <c r="AH929">
        <v>2</v>
      </c>
      <c r="AI929" t="b">
        <v>1</v>
      </c>
      <c r="AJ929">
        <v>101</v>
      </c>
      <c r="AK929">
        <v>115</v>
      </c>
    </row>
    <row r="930" spans="1:37" x14ac:dyDescent="0.2">
      <c r="A930" t="str">
        <f t="shared" si="14"/>
        <v>AutoNation Inc.</v>
      </c>
      <c r="B930" t="s">
        <v>144</v>
      </c>
      <c r="C930" s="1">
        <v>45777</v>
      </c>
      <c r="D930" t="s">
        <v>2455</v>
      </c>
      <c r="E930" t="s">
        <v>2456</v>
      </c>
      <c r="F930">
        <v>0</v>
      </c>
      <c r="G930">
        <v>0</v>
      </c>
      <c r="H930">
        <v>73</v>
      </c>
      <c r="I930">
        <v>0</v>
      </c>
      <c r="J930">
        <v>73</v>
      </c>
      <c r="K930">
        <v>76</v>
      </c>
      <c r="L930">
        <v>87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500</v>
      </c>
      <c r="W930">
        <v>0</v>
      </c>
      <c r="X930">
        <v>803</v>
      </c>
      <c r="Y930">
        <v>1305</v>
      </c>
      <c r="Z930">
        <v>0</v>
      </c>
      <c r="AA930">
        <v>0</v>
      </c>
      <c r="AB930">
        <v>2608</v>
      </c>
      <c r="AC930" t="s">
        <v>147</v>
      </c>
      <c r="AD930" t="s">
        <v>267</v>
      </c>
      <c r="AE930">
        <v>60540</v>
      </c>
      <c r="AF930" t="s">
        <v>214</v>
      </c>
      <c r="AG930" t="s">
        <v>57</v>
      </c>
      <c r="AH930">
        <v>2</v>
      </c>
      <c r="AI930" t="b">
        <v>1</v>
      </c>
      <c r="AJ930">
        <v>62</v>
      </c>
      <c r="AK930">
        <v>87</v>
      </c>
    </row>
    <row r="931" spans="1:37" x14ac:dyDescent="0.2">
      <c r="A931" t="str">
        <f t="shared" si="14"/>
        <v>AutoNation Inc.</v>
      </c>
      <c r="B931" t="s">
        <v>144</v>
      </c>
      <c r="C931" s="1">
        <v>45777</v>
      </c>
      <c r="D931" t="s">
        <v>2457</v>
      </c>
      <c r="E931" t="s">
        <v>2458</v>
      </c>
      <c r="F931">
        <v>0</v>
      </c>
      <c r="G931">
        <v>0</v>
      </c>
      <c r="H931">
        <v>42</v>
      </c>
      <c r="I931">
        <v>0</v>
      </c>
      <c r="J931">
        <v>42</v>
      </c>
      <c r="K931">
        <v>43</v>
      </c>
      <c r="L931">
        <v>47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500</v>
      </c>
      <c r="W931">
        <v>0</v>
      </c>
      <c r="X931">
        <v>462</v>
      </c>
      <c r="Y931">
        <v>705</v>
      </c>
      <c r="Z931">
        <v>0</v>
      </c>
      <c r="AA931">
        <v>0</v>
      </c>
      <c r="AB931">
        <v>1667</v>
      </c>
      <c r="AC931" t="s">
        <v>147</v>
      </c>
      <c r="AD931" t="s">
        <v>205</v>
      </c>
      <c r="AE931">
        <v>32771</v>
      </c>
      <c r="AF931" t="s">
        <v>214</v>
      </c>
      <c r="AG931" t="s">
        <v>57</v>
      </c>
      <c r="AH931">
        <v>2</v>
      </c>
      <c r="AI931" t="b">
        <v>1</v>
      </c>
      <c r="AJ931">
        <v>36</v>
      </c>
      <c r="AK931">
        <v>47</v>
      </c>
    </row>
    <row r="932" spans="1:37" x14ac:dyDescent="0.2">
      <c r="A932" t="str">
        <f t="shared" si="14"/>
        <v>AutoNation Inc.</v>
      </c>
      <c r="B932" t="s">
        <v>144</v>
      </c>
      <c r="C932" s="1">
        <v>45777</v>
      </c>
      <c r="D932" t="s">
        <v>2459</v>
      </c>
      <c r="E932" t="s">
        <v>2460</v>
      </c>
      <c r="F932">
        <v>0</v>
      </c>
      <c r="G932">
        <v>0</v>
      </c>
      <c r="H932">
        <v>98</v>
      </c>
      <c r="I932">
        <v>0</v>
      </c>
      <c r="J932">
        <v>98</v>
      </c>
      <c r="K932">
        <v>93</v>
      </c>
      <c r="L932">
        <v>108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500</v>
      </c>
      <c r="W932">
        <v>0</v>
      </c>
      <c r="X932">
        <v>1078</v>
      </c>
      <c r="Y932">
        <v>1620</v>
      </c>
      <c r="Z932">
        <v>0</v>
      </c>
      <c r="AA932">
        <v>0</v>
      </c>
      <c r="AB932">
        <v>3198</v>
      </c>
      <c r="AC932" t="s">
        <v>147</v>
      </c>
      <c r="AD932" t="s">
        <v>205</v>
      </c>
      <c r="AE932">
        <v>33027</v>
      </c>
      <c r="AF932" t="s">
        <v>214</v>
      </c>
      <c r="AG932" t="s">
        <v>57</v>
      </c>
      <c r="AH932">
        <v>2</v>
      </c>
      <c r="AI932" t="b">
        <v>1</v>
      </c>
      <c r="AJ932">
        <v>96</v>
      </c>
      <c r="AK932">
        <v>108</v>
      </c>
    </row>
    <row r="933" spans="1:37" x14ac:dyDescent="0.2">
      <c r="A933" t="str">
        <f t="shared" si="14"/>
        <v>AutoNation Inc.</v>
      </c>
      <c r="B933" t="s">
        <v>144</v>
      </c>
      <c r="C933" s="1">
        <v>45777</v>
      </c>
      <c r="D933" t="s">
        <v>2461</v>
      </c>
      <c r="E933" t="s">
        <v>2462</v>
      </c>
      <c r="F933">
        <v>0</v>
      </c>
      <c r="G933">
        <v>0</v>
      </c>
      <c r="H933">
        <v>80</v>
      </c>
      <c r="I933">
        <v>0</v>
      </c>
      <c r="J933">
        <v>80</v>
      </c>
      <c r="K933">
        <v>70</v>
      </c>
      <c r="L933">
        <v>88</v>
      </c>
      <c r="M933">
        <v>80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500</v>
      </c>
      <c r="W933">
        <v>0</v>
      </c>
      <c r="X933">
        <v>880</v>
      </c>
      <c r="Y933">
        <v>1320</v>
      </c>
      <c r="Z933">
        <v>400</v>
      </c>
      <c r="AA933">
        <v>0</v>
      </c>
      <c r="AB933">
        <v>3100</v>
      </c>
      <c r="AC933" t="s">
        <v>147</v>
      </c>
      <c r="AD933" t="s">
        <v>205</v>
      </c>
      <c r="AE933">
        <v>33064</v>
      </c>
      <c r="AF933" t="s">
        <v>214</v>
      </c>
      <c r="AG933" t="s">
        <v>57</v>
      </c>
      <c r="AH933">
        <v>2</v>
      </c>
      <c r="AI933" t="b">
        <v>1</v>
      </c>
      <c r="AJ933">
        <v>74</v>
      </c>
      <c r="AK933">
        <v>88</v>
      </c>
    </row>
    <row r="934" spans="1:37" x14ac:dyDescent="0.2">
      <c r="A934" t="str">
        <f t="shared" si="14"/>
        <v>AutoNation Inc.</v>
      </c>
      <c r="B934" t="s">
        <v>144</v>
      </c>
      <c r="C934" s="1">
        <v>45777</v>
      </c>
      <c r="D934" t="s">
        <v>2463</v>
      </c>
      <c r="E934" t="s">
        <v>2464</v>
      </c>
      <c r="F934">
        <v>0</v>
      </c>
      <c r="G934">
        <v>0</v>
      </c>
      <c r="H934">
        <v>96</v>
      </c>
      <c r="I934">
        <v>0</v>
      </c>
      <c r="J934">
        <v>96</v>
      </c>
      <c r="K934">
        <v>31</v>
      </c>
      <c r="L934">
        <v>100</v>
      </c>
      <c r="M934">
        <v>96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0</v>
      </c>
      <c r="V934">
        <v>500</v>
      </c>
      <c r="W934">
        <v>0</v>
      </c>
      <c r="X934">
        <v>1056</v>
      </c>
      <c r="Y934">
        <v>1500</v>
      </c>
      <c r="Z934">
        <v>480</v>
      </c>
      <c r="AA934">
        <v>0</v>
      </c>
      <c r="AB934">
        <v>3536</v>
      </c>
      <c r="AC934" t="s">
        <v>147</v>
      </c>
      <c r="AD934" t="s">
        <v>205</v>
      </c>
      <c r="AE934">
        <v>34233</v>
      </c>
      <c r="AF934" t="s">
        <v>214</v>
      </c>
      <c r="AG934" t="s">
        <v>57</v>
      </c>
      <c r="AH934">
        <v>2</v>
      </c>
      <c r="AI934" t="b">
        <v>0</v>
      </c>
      <c r="AJ934">
        <v>94</v>
      </c>
      <c r="AK934">
        <v>100</v>
      </c>
    </row>
    <row r="935" spans="1:37" x14ac:dyDescent="0.2">
      <c r="A935" t="str">
        <f t="shared" si="14"/>
        <v>AutoNation Inc.</v>
      </c>
      <c r="B935" t="s">
        <v>144</v>
      </c>
      <c r="C935" s="1">
        <v>45777</v>
      </c>
      <c r="D935" t="s">
        <v>2465</v>
      </c>
      <c r="E935" t="s">
        <v>2466</v>
      </c>
      <c r="F935">
        <v>0</v>
      </c>
      <c r="G935">
        <v>0</v>
      </c>
      <c r="H935">
        <v>94</v>
      </c>
      <c r="I935">
        <v>0</v>
      </c>
      <c r="J935">
        <v>94</v>
      </c>
      <c r="K935">
        <v>92</v>
      </c>
      <c r="L935">
        <v>111</v>
      </c>
      <c r="M935">
        <v>94</v>
      </c>
      <c r="N935">
        <v>0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500</v>
      </c>
      <c r="W935">
        <v>0</v>
      </c>
      <c r="X935">
        <v>1034</v>
      </c>
      <c r="Y935">
        <v>1665</v>
      </c>
      <c r="Z935">
        <v>470</v>
      </c>
      <c r="AA935">
        <v>0</v>
      </c>
      <c r="AB935">
        <v>3669</v>
      </c>
      <c r="AC935" t="s">
        <v>147</v>
      </c>
      <c r="AD935" t="s">
        <v>267</v>
      </c>
      <c r="AE935">
        <v>60559</v>
      </c>
      <c r="AF935" t="s">
        <v>214</v>
      </c>
      <c r="AG935" t="s">
        <v>57</v>
      </c>
      <c r="AH935">
        <v>2</v>
      </c>
      <c r="AI935" t="b">
        <v>1</v>
      </c>
      <c r="AJ935">
        <v>83</v>
      </c>
      <c r="AK935">
        <v>111</v>
      </c>
    </row>
    <row r="936" spans="1:37" x14ac:dyDescent="0.2">
      <c r="A936" t="str">
        <f t="shared" si="14"/>
        <v>Penske Automotive Group</v>
      </c>
      <c r="B936" t="s">
        <v>144</v>
      </c>
      <c r="C936" s="1">
        <v>45777</v>
      </c>
      <c r="D936" t="s">
        <v>2467</v>
      </c>
      <c r="E936" t="s">
        <v>2468</v>
      </c>
      <c r="F936">
        <v>0</v>
      </c>
      <c r="G936">
        <v>0</v>
      </c>
      <c r="H936">
        <v>59</v>
      </c>
      <c r="I936">
        <v>0</v>
      </c>
      <c r="J936">
        <v>0</v>
      </c>
      <c r="L936">
        <v>63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500</v>
      </c>
      <c r="W936">
        <v>0</v>
      </c>
      <c r="X936">
        <v>0</v>
      </c>
      <c r="Y936">
        <v>945</v>
      </c>
      <c r="Z936">
        <v>0</v>
      </c>
      <c r="AA936">
        <v>0</v>
      </c>
      <c r="AB936">
        <v>1445</v>
      </c>
      <c r="AC936" t="s">
        <v>147</v>
      </c>
      <c r="AD936" t="s">
        <v>177</v>
      </c>
      <c r="AE936">
        <v>85226</v>
      </c>
      <c r="AF936" t="s">
        <v>214</v>
      </c>
      <c r="AG936" t="s">
        <v>60</v>
      </c>
      <c r="AH936">
        <v>7</v>
      </c>
      <c r="AI936" t="b">
        <v>0</v>
      </c>
      <c r="AJ936">
        <v>54</v>
      </c>
      <c r="AK936">
        <v>63</v>
      </c>
    </row>
    <row r="937" spans="1:37" x14ac:dyDescent="0.2">
      <c r="A937" t="str">
        <f t="shared" si="14"/>
        <v>Penske Automotive Group</v>
      </c>
      <c r="B937" t="s">
        <v>144</v>
      </c>
      <c r="C937" s="1">
        <v>45777</v>
      </c>
      <c r="D937" t="s">
        <v>2469</v>
      </c>
      <c r="E937" t="s">
        <v>2470</v>
      </c>
      <c r="F937">
        <v>0</v>
      </c>
      <c r="G937">
        <v>0</v>
      </c>
      <c r="H937">
        <v>44</v>
      </c>
      <c r="I937">
        <v>0</v>
      </c>
      <c r="J937">
        <v>0</v>
      </c>
      <c r="L937">
        <v>43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500</v>
      </c>
      <c r="W937">
        <v>0</v>
      </c>
      <c r="X937">
        <v>0</v>
      </c>
      <c r="Y937">
        <v>430</v>
      </c>
      <c r="Z937">
        <v>0</v>
      </c>
      <c r="AA937">
        <v>0</v>
      </c>
      <c r="AB937">
        <v>930</v>
      </c>
      <c r="AC937" t="s">
        <v>147</v>
      </c>
      <c r="AD937" t="s">
        <v>177</v>
      </c>
      <c r="AE937">
        <v>85226</v>
      </c>
      <c r="AF937" t="s">
        <v>149</v>
      </c>
      <c r="AG937" t="s">
        <v>60</v>
      </c>
      <c r="AH937">
        <v>7</v>
      </c>
      <c r="AI937" t="b">
        <v>0</v>
      </c>
      <c r="AJ937">
        <v>44</v>
      </c>
      <c r="AK937">
        <v>44</v>
      </c>
    </row>
    <row r="938" spans="1:37" x14ac:dyDescent="0.2">
      <c r="A938" t="str">
        <f t="shared" si="14"/>
        <v>Sonic Automotive</v>
      </c>
      <c r="B938" t="s">
        <v>144</v>
      </c>
      <c r="C938" s="1">
        <v>45777</v>
      </c>
      <c r="D938" t="s">
        <v>2471</v>
      </c>
      <c r="E938" t="s">
        <v>2472</v>
      </c>
      <c r="F938">
        <v>0</v>
      </c>
      <c r="G938">
        <v>0</v>
      </c>
      <c r="H938">
        <v>28</v>
      </c>
      <c r="I938">
        <v>35</v>
      </c>
      <c r="J938">
        <v>28</v>
      </c>
      <c r="K938">
        <v>12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400</v>
      </c>
      <c r="W938">
        <v>700</v>
      </c>
      <c r="X938">
        <v>280</v>
      </c>
      <c r="Y938">
        <v>0</v>
      </c>
      <c r="Z938">
        <v>0</v>
      </c>
      <c r="AA938">
        <v>0</v>
      </c>
      <c r="AB938">
        <v>1380</v>
      </c>
      <c r="AC938" t="s">
        <v>147</v>
      </c>
      <c r="AD938" t="s">
        <v>205</v>
      </c>
      <c r="AE938">
        <v>32505</v>
      </c>
      <c r="AF938" t="s">
        <v>178</v>
      </c>
      <c r="AG938" t="s">
        <v>61</v>
      </c>
      <c r="AH938">
        <v>16</v>
      </c>
      <c r="AI938" t="b">
        <v>0</v>
      </c>
      <c r="AJ938">
        <v>27</v>
      </c>
      <c r="AK938">
        <v>30</v>
      </c>
    </row>
    <row r="939" spans="1:37" x14ac:dyDescent="0.2">
      <c r="A939" t="str">
        <f t="shared" si="14"/>
        <v>Cavender Auto Family</v>
      </c>
      <c r="B939" t="s">
        <v>144</v>
      </c>
      <c r="C939" s="1">
        <v>45777</v>
      </c>
      <c r="D939" t="s">
        <v>2473</v>
      </c>
      <c r="E939" t="s">
        <v>2474</v>
      </c>
      <c r="F939">
        <v>0</v>
      </c>
      <c r="G939">
        <v>0</v>
      </c>
      <c r="H939">
        <v>28</v>
      </c>
      <c r="I939">
        <v>39</v>
      </c>
      <c r="J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400</v>
      </c>
      <c r="W939">
        <v>780</v>
      </c>
      <c r="X939">
        <v>0</v>
      </c>
      <c r="Y939">
        <v>0</v>
      </c>
      <c r="Z939">
        <v>0</v>
      </c>
      <c r="AA939">
        <v>0</v>
      </c>
      <c r="AB939">
        <v>1180</v>
      </c>
      <c r="AC939" t="s">
        <v>147</v>
      </c>
      <c r="AD939" t="s">
        <v>209</v>
      </c>
      <c r="AE939">
        <v>79407</v>
      </c>
      <c r="AF939" t="s">
        <v>178</v>
      </c>
      <c r="AG939" t="s">
        <v>1656</v>
      </c>
      <c r="AH939">
        <v>9999</v>
      </c>
      <c r="AI939" t="b">
        <v>0</v>
      </c>
      <c r="AJ939">
        <v>25</v>
      </c>
      <c r="AK939">
        <v>28</v>
      </c>
    </row>
    <row r="940" spans="1:37" x14ac:dyDescent="0.2">
      <c r="A940" t="str">
        <f t="shared" si="14"/>
        <v>Qvale Auto Group</v>
      </c>
      <c r="B940" t="s">
        <v>144</v>
      </c>
      <c r="C940" s="1">
        <v>45777</v>
      </c>
      <c r="D940" t="s">
        <v>2475</v>
      </c>
      <c r="E940" t="s">
        <v>2476</v>
      </c>
      <c r="F940">
        <v>0</v>
      </c>
      <c r="G940">
        <v>0</v>
      </c>
      <c r="H940">
        <v>4</v>
      </c>
      <c r="I940">
        <v>0</v>
      </c>
      <c r="J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400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400</v>
      </c>
      <c r="AC940" t="s">
        <v>147</v>
      </c>
      <c r="AD940" t="s">
        <v>205</v>
      </c>
      <c r="AE940">
        <v>33805</v>
      </c>
      <c r="AF940" t="s">
        <v>178</v>
      </c>
      <c r="AG940" t="s">
        <v>2477</v>
      </c>
      <c r="AH940">
        <v>1842</v>
      </c>
      <c r="AI940" t="b">
        <v>1</v>
      </c>
      <c r="AJ940">
        <v>0</v>
      </c>
      <c r="AK940">
        <v>4</v>
      </c>
    </row>
    <row r="941" spans="1:37" x14ac:dyDescent="0.2">
      <c r="A941" t="str">
        <f t="shared" si="14"/>
        <v>Dimmitt Automotive Group</v>
      </c>
      <c r="B941" t="s">
        <v>144</v>
      </c>
      <c r="C941" s="1">
        <v>45777</v>
      </c>
      <c r="D941" t="s">
        <v>2478</v>
      </c>
      <c r="E941" t="s">
        <v>2479</v>
      </c>
      <c r="F941">
        <v>0</v>
      </c>
      <c r="G941">
        <v>0</v>
      </c>
      <c r="H941">
        <v>41</v>
      </c>
      <c r="I941">
        <v>49</v>
      </c>
      <c r="J941">
        <v>41</v>
      </c>
      <c r="K941">
        <v>14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400</v>
      </c>
      <c r="W941">
        <v>980</v>
      </c>
      <c r="X941">
        <v>410</v>
      </c>
      <c r="Y941">
        <v>0</v>
      </c>
      <c r="Z941">
        <v>0</v>
      </c>
      <c r="AA941">
        <v>0</v>
      </c>
      <c r="AB941">
        <v>1790</v>
      </c>
      <c r="AC941" t="s">
        <v>147</v>
      </c>
      <c r="AD941" t="s">
        <v>205</v>
      </c>
      <c r="AE941">
        <v>33543</v>
      </c>
      <c r="AF941" t="s">
        <v>178</v>
      </c>
      <c r="AG941" t="s">
        <v>390</v>
      </c>
      <c r="AH941">
        <v>355</v>
      </c>
      <c r="AI941" t="b">
        <v>1</v>
      </c>
      <c r="AJ941">
        <v>41</v>
      </c>
      <c r="AK941">
        <v>45</v>
      </c>
    </row>
    <row r="942" spans="1:37" x14ac:dyDescent="0.2">
      <c r="A942" t="str">
        <f t="shared" si="14"/>
        <v>Ancira Enterprises</v>
      </c>
      <c r="B942" t="s">
        <v>144</v>
      </c>
      <c r="C942" s="1">
        <v>45777</v>
      </c>
      <c r="D942" t="s">
        <v>2480</v>
      </c>
      <c r="E942" t="s">
        <v>2481</v>
      </c>
      <c r="F942">
        <v>0</v>
      </c>
      <c r="G942">
        <v>0</v>
      </c>
      <c r="H942">
        <v>4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40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40</v>
      </c>
      <c r="AC942" t="s">
        <v>147</v>
      </c>
      <c r="AD942" t="s">
        <v>209</v>
      </c>
      <c r="AE942">
        <v>78852</v>
      </c>
      <c r="AF942" t="s">
        <v>221</v>
      </c>
      <c r="AG942" t="s">
        <v>1537</v>
      </c>
      <c r="AH942">
        <v>198</v>
      </c>
      <c r="AI942" t="b">
        <v>0</v>
      </c>
      <c r="AJ942">
        <v>4</v>
      </c>
      <c r="AK942">
        <v>4</v>
      </c>
    </row>
    <row r="943" spans="1:37" x14ac:dyDescent="0.2">
      <c r="A943" t="str">
        <f t="shared" si="14"/>
        <v>Ancira Enterprises</v>
      </c>
      <c r="B943" t="s">
        <v>144</v>
      </c>
      <c r="C943" s="1">
        <v>45777</v>
      </c>
      <c r="D943" t="s">
        <v>2482</v>
      </c>
      <c r="E943" t="s">
        <v>2483</v>
      </c>
      <c r="F943">
        <v>0</v>
      </c>
      <c r="G943">
        <v>0</v>
      </c>
      <c r="H943">
        <v>4</v>
      </c>
      <c r="I943">
        <v>0</v>
      </c>
      <c r="J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40</v>
      </c>
      <c r="AC943" t="s">
        <v>147</v>
      </c>
      <c r="AD943" t="s">
        <v>209</v>
      </c>
      <c r="AE943">
        <v>78114</v>
      </c>
      <c r="AF943" t="s">
        <v>221</v>
      </c>
      <c r="AG943" t="s">
        <v>1537</v>
      </c>
      <c r="AH943">
        <v>198</v>
      </c>
      <c r="AI943" t="b">
        <v>0</v>
      </c>
      <c r="AJ943">
        <v>4</v>
      </c>
      <c r="AK943">
        <v>4</v>
      </c>
    </row>
    <row r="944" spans="1:37" x14ac:dyDescent="0.2">
      <c r="A944" t="str">
        <f t="shared" si="14"/>
        <v>Ancira Enterprises</v>
      </c>
      <c r="B944" t="s">
        <v>144</v>
      </c>
      <c r="C944" s="1">
        <v>45777</v>
      </c>
      <c r="D944" t="s">
        <v>2484</v>
      </c>
      <c r="E944" t="s">
        <v>2485</v>
      </c>
      <c r="F944">
        <v>0</v>
      </c>
      <c r="G944">
        <v>0</v>
      </c>
      <c r="H944">
        <v>0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147</v>
      </c>
      <c r="AD944" t="s">
        <v>209</v>
      </c>
      <c r="AE944">
        <v>78045</v>
      </c>
      <c r="AF944" t="s">
        <v>452</v>
      </c>
      <c r="AG944" t="s">
        <v>1537</v>
      </c>
      <c r="AH944">
        <v>198</v>
      </c>
      <c r="AI944" t="b">
        <v>0</v>
      </c>
      <c r="AJ944">
        <v>0</v>
      </c>
    </row>
    <row r="945" spans="1:37" x14ac:dyDescent="0.2">
      <c r="A945" t="str">
        <f t="shared" si="14"/>
        <v>Balise Auto Group</v>
      </c>
      <c r="B945" t="s">
        <v>144</v>
      </c>
      <c r="C945" s="1">
        <v>45777</v>
      </c>
      <c r="D945" t="s">
        <v>2486</v>
      </c>
      <c r="E945" t="s">
        <v>2487</v>
      </c>
      <c r="F945">
        <v>0</v>
      </c>
      <c r="G945">
        <v>0</v>
      </c>
      <c r="H945">
        <v>14</v>
      </c>
      <c r="I945">
        <v>0</v>
      </c>
      <c r="J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140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140</v>
      </c>
      <c r="AC945" t="s">
        <v>147</v>
      </c>
      <c r="AD945" t="s">
        <v>152</v>
      </c>
      <c r="AE945">
        <v>1095</v>
      </c>
      <c r="AF945" t="s">
        <v>221</v>
      </c>
      <c r="AG945" t="s">
        <v>2488</v>
      </c>
      <c r="AH945">
        <v>47</v>
      </c>
      <c r="AI945" t="b">
        <v>1</v>
      </c>
      <c r="AJ945">
        <v>5</v>
      </c>
      <c r="AK945">
        <v>14</v>
      </c>
    </row>
    <row r="946" spans="1:37" x14ac:dyDescent="0.2">
      <c r="A946" t="str">
        <f t="shared" si="14"/>
        <v>Balise Auto Group</v>
      </c>
      <c r="B946" t="s">
        <v>144</v>
      </c>
      <c r="C946" s="1">
        <v>45777</v>
      </c>
      <c r="D946" t="s">
        <v>2489</v>
      </c>
      <c r="E946" t="s">
        <v>2490</v>
      </c>
      <c r="F946">
        <v>1</v>
      </c>
      <c r="G946">
        <v>0</v>
      </c>
      <c r="H946">
        <v>0</v>
      </c>
      <c r="I946">
        <v>18</v>
      </c>
      <c r="J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300</v>
      </c>
      <c r="W946">
        <v>360</v>
      </c>
      <c r="X946">
        <v>0</v>
      </c>
      <c r="Y946">
        <v>0</v>
      </c>
      <c r="Z946">
        <v>0</v>
      </c>
      <c r="AA946">
        <v>0</v>
      </c>
      <c r="AB946">
        <v>660</v>
      </c>
      <c r="AC946" t="s">
        <v>147</v>
      </c>
      <c r="AD946" t="s">
        <v>152</v>
      </c>
      <c r="AE946">
        <v>1089</v>
      </c>
      <c r="AF946" t="s">
        <v>188</v>
      </c>
      <c r="AG946" t="s">
        <v>2488</v>
      </c>
      <c r="AH946">
        <v>47</v>
      </c>
      <c r="AI946" t="b">
        <v>1</v>
      </c>
      <c r="AJ946">
        <v>0</v>
      </c>
    </row>
    <row r="947" spans="1:37" x14ac:dyDescent="0.2">
      <c r="A947" t="str">
        <f t="shared" si="14"/>
        <v>Balise Auto Group</v>
      </c>
      <c r="B947" t="s">
        <v>144</v>
      </c>
      <c r="C947" s="1">
        <v>45777</v>
      </c>
      <c r="D947" t="s">
        <v>2491</v>
      </c>
      <c r="E947" t="s">
        <v>2492</v>
      </c>
      <c r="F947">
        <v>1</v>
      </c>
      <c r="G947">
        <v>0</v>
      </c>
      <c r="H947">
        <v>0</v>
      </c>
      <c r="I947">
        <v>0</v>
      </c>
      <c r="J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300</v>
      </c>
      <c r="AC947" t="s">
        <v>147</v>
      </c>
      <c r="AD947" t="s">
        <v>1546</v>
      </c>
      <c r="AE947">
        <v>2888</v>
      </c>
      <c r="AF947" t="s">
        <v>188</v>
      </c>
      <c r="AG947" t="s">
        <v>2488</v>
      </c>
      <c r="AH947">
        <v>47</v>
      </c>
      <c r="AI947" t="b">
        <v>1</v>
      </c>
      <c r="AJ947">
        <v>0</v>
      </c>
    </row>
    <row r="948" spans="1:37" x14ac:dyDescent="0.2">
      <c r="A948" t="str">
        <f t="shared" si="14"/>
        <v>Bergstrom Automotive</v>
      </c>
      <c r="B948" t="s">
        <v>144</v>
      </c>
      <c r="C948" s="1">
        <v>45777</v>
      </c>
      <c r="D948" t="s">
        <v>2493</v>
      </c>
      <c r="E948" t="s">
        <v>2494</v>
      </c>
      <c r="F948">
        <v>1</v>
      </c>
      <c r="G948">
        <v>0</v>
      </c>
      <c r="H948">
        <v>0</v>
      </c>
      <c r="I948">
        <v>0</v>
      </c>
      <c r="J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300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300</v>
      </c>
      <c r="AC948" t="s">
        <v>147</v>
      </c>
      <c r="AD948" t="s">
        <v>1220</v>
      </c>
      <c r="AE948">
        <v>54913</v>
      </c>
      <c r="AF948" t="s">
        <v>188</v>
      </c>
      <c r="AG948" t="s">
        <v>66</v>
      </c>
      <c r="AH948">
        <v>23</v>
      </c>
      <c r="AI948" t="b">
        <v>0</v>
      </c>
      <c r="AJ948">
        <v>0</v>
      </c>
    </row>
    <row r="949" spans="1:37" x14ac:dyDescent="0.2">
      <c r="A949" t="str">
        <f t="shared" si="14"/>
        <v>Bergstrom Automotive</v>
      </c>
      <c r="B949" t="s">
        <v>144</v>
      </c>
      <c r="C949" s="1">
        <v>45777</v>
      </c>
      <c r="D949" t="s">
        <v>2495</v>
      </c>
      <c r="E949" t="s">
        <v>2496</v>
      </c>
      <c r="F949">
        <v>0</v>
      </c>
      <c r="G949">
        <v>0</v>
      </c>
      <c r="H949">
        <v>35</v>
      </c>
      <c r="I949">
        <v>0</v>
      </c>
      <c r="J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350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350</v>
      </c>
      <c r="AC949" t="s">
        <v>147</v>
      </c>
      <c r="AD949" t="s">
        <v>1220</v>
      </c>
      <c r="AE949">
        <v>54956</v>
      </c>
      <c r="AF949" t="s">
        <v>221</v>
      </c>
      <c r="AG949" t="s">
        <v>66</v>
      </c>
      <c r="AH949">
        <v>23</v>
      </c>
      <c r="AI949" t="b">
        <v>0</v>
      </c>
      <c r="AJ949">
        <v>34</v>
      </c>
      <c r="AK949">
        <v>39</v>
      </c>
    </row>
    <row r="950" spans="1:37" x14ac:dyDescent="0.2">
      <c r="A950" t="str">
        <f t="shared" si="14"/>
        <v>Blaise Alexander Family Dealerships</v>
      </c>
      <c r="B950" t="s">
        <v>144</v>
      </c>
      <c r="C950" s="1">
        <v>45777</v>
      </c>
      <c r="D950" t="s">
        <v>2497</v>
      </c>
      <c r="E950" t="s">
        <v>2498</v>
      </c>
      <c r="F950">
        <v>0</v>
      </c>
      <c r="G950">
        <v>0</v>
      </c>
      <c r="H950">
        <v>11</v>
      </c>
      <c r="I950">
        <v>0</v>
      </c>
      <c r="J950">
        <v>0</v>
      </c>
      <c r="L950">
        <v>7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110</v>
      </c>
      <c r="W950">
        <v>0</v>
      </c>
      <c r="X950">
        <v>0</v>
      </c>
      <c r="Y950">
        <v>140</v>
      </c>
      <c r="Z950">
        <v>0</v>
      </c>
      <c r="AA950">
        <v>0</v>
      </c>
      <c r="AB950">
        <v>250</v>
      </c>
      <c r="AC950" t="s">
        <v>147</v>
      </c>
      <c r="AD950" t="s">
        <v>287</v>
      </c>
      <c r="AE950">
        <v>16933</v>
      </c>
      <c r="AF950" t="s">
        <v>221</v>
      </c>
      <c r="AG950" t="s">
        <v>2499</v>
      </c>
      <c r="AH950">
        <v>9999</v>
      </c>
      <c r="AI950" t="b">
        <v>1</v>
      </c>
      <c r="AJ950">
        <v>11</v>
      </c>
      <c r="AK950">
        <v>11</v>
      </c>
    </row>
    <row r="951" spans="1:37" x14ac:dyDescent="0.2">
      <c r="A951" t="str">
        <f t="shared" si="14"/>
        <v>Bob Moore Auto Group</v>
      </c>
      <c r="B951" t="s">
        <v>144</v>
      </c>
      <c r="C951" s="1">
        <v>45777</v>
      </c>
      <c r="D951" t="s">
        <v>2500</v>
      </c>
      <c r="E951" t="s">
        <v>2501</v>
      </c>
      <c r="F951">
        <v>0</v>
      </c>
      <c r="G951">
        <v>0</v>
      </c>
      <c r="H951">
        <v>50</v>
      </c>
      <c r="I951">
        <v>95</v>
      </c>
      <c r="J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500</v>
      </c>
      <c r="W951">
        <v>1900</v>
      </c>
      <c r="X951">
        <v>0</v>
      </c>
      <c r="Y951">
        <v>0</v>
      </c>
      <c r="Z951">
        <v>0</v>
      </c>
      <c r="AA951">
        <v>0</v>
      </c>
      <c r="AB951">
        <v>2400</v>
      </c>
      <c r="AC951" t="s">
        <v>147</v>
      </c>
      <c r="AD951" t="s">
        <v>1042</v>
      </c>
      <c r="AE951">
        <v>73114</v>
      </c>
      <c r="AF951" t="s">
        <v>210</v>
      </c>
      <c r="AG951" t="s">
        <v>1043</v>
      </c>
      <c r="AH951">
        <v>285</v>
      </c>
      <c r="AI951" t="b">
        <v>0</v>
      </c>
      <c r="AJ951">
        <v>46</v>
      </c>
      <c r="AK951">
        <v>53</v>
      </c>
    </row>
    <row r="952" spans="1:37" x14ac:dyDescent="0.2">
      <c r="A952">
        <f t="shared" si="14"/>
        <v>0</v>
      </c>
      <c r="B952" t="s">
        <v>144</v>
      </c>
      <c r="C952" s="1">
        <v>45777</v>
      </c>
      <c r="D952" t="s">
        <v>2502</v>
      </c>
      <c r="E952" t="s">
        <v>2503</v>
      </c>
      <c r="F952">
        <v>0</v>
      </c>
      <c r="G952">
        <v>0</v>
      </c>
      <c r="H952">
        <v>7</v>
      </c>
      <c r="I952">
        <v>6</v>
      </c>
      <c r="J952">
        <v>0</v>
      </c>
      <c r="L952">
        <v>0</v>
      </c>
      <c r="M952">
        <v>7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84</v>
      </c>
      <c r="W952">
        <v>120</v>
      </c>
      <c r="X952">
        <v>0</v>
      </c>
      <c r="Y952">
        <v>0</v>
      </c>
      <c r="Z952">
        <v>35</v>
      </c>
      <c r="AA952">
        <v>0</v>
      </c>
      <c r="AB952">
        <v>239</v>
      </c>
      <c r="AC952" t="s">
        <v>147</v>
      </c>
      <c r="AD952" t="s">
        <v>290</v>
      </c>
      <c r="AE952">
        <v>46804</v>
      </c>
      <c r="AF952" t="s">
        <v>230</v>
      </c>
      <c r="AH952">
        <v>9999</v>
      </c>
      <c r="AI952" t="b">
        <v>0</v>
      </c>
      <c r="AJ952">
        <v>6</v>
      </c>
      <c r="AK952">
        <v>7</v>
      </c>
    </row>
    <row r="953" spans="1:37" x14ac:dyDescent="0.2">
      <c r="A953" t="str">
        <f t="shared" si="14"/>
        <v>Germain Motor Co.</v>
      </c>
      <c r="B953" t="s">
        <v>144</v>
      </c>
      <c r="C953" s="1">
        <v>45777</v>
      </c>
      <c r="D953" t="s">
        <v>2504</v>
      </c>
      <c r="E953" t="s">
        <v>2505</v>
      </c>
      <c r="F953">
        <v>0</v>
      </c>
      <c r="G953">
        <v>0</v>
      </c>
      <c r="H953">
        <v>22</v>
      </c>
      <c r="I953">
        <v>20</v>
      </c>
      <c r="J953">
        <v>0</v>
      </c>
      <c r="L953">
        <v>0</v>
      </c>
      <c r="M953">
        <v>22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264</v>
      </c>
      <c r="W953">
        <v>400</v>
      </c>
      <c r="X953">
        <v>0</v>
      </c>
      <c r="Y953">
        <v>0</v>
      </c>
      <c r="Z953">
        <v>110</v>
      </c>
      <c r="AA953">
        <v>0</v>
      </c>
      <c r="AB953">
        <v>774</v>
      </c>
      <c r="AC953" t="s">
        <v>147</v>
      </c>
      <c r="AD953" t="s">
        <v>253</v>
      </c>
      <c r="AE953">
        <v>48104</v>
      </c>
      <c r="AF953" t="s">
        <v>183</v>
      </c>
      <c r="AG953" t="s">
        <v>304</v>
      </c>
      <c r="AH953">
        <v>22</v>
      </c>
      <c r="AI953" t="b">
        <v>0</v>
      </c>
      <c r="AJ953">
        <v>22</v>
      </c>
      <c r="AK953">
        <v>22</v>
      </c>
    </row>
    <row r="954" spans="1:37" x14ac:dyDescent="0.2">
      <c r="A954" t="str">
        <f t="shared" si="14"/>
        <v>Germain Motor Co.</v>
      </c>
      <c r="B954" t="s">
        <v>144</v>
      </c>
      <c r="C954" s="1">
        <v>45777</v>
      </c>
      <c r="D954" t="s">
        <v>2506</v>
      </c>
      <c r="E954" t="s">
        <v>2507</v>
      </c>
      <c r="F954">
        <v>0</v>
      </c>
      <c r="G954">
        <v>0</v>
      </c>
      <c r="H954">
        <v>14</v>
      </c>
      <c r="I954">
        <v>0</v>
      </c>
      <c r="J954">
        <v>0</v>
      </c>
      <c r="L954">
        <v>11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168</v>
      </c>
      <c r="W954">
        <v>0</v>
      </c>
      <c r="X954">
        <v>0</v>
      </c>
      <c r="Y954">
        <v>220</v>
      </c>
      <c r="Z954">
        <v>0</v>
      </c>
      <c r="AA954">
        <v>0</v>
      </c>
      <c r="AB954">
        <v>388</v>
      </c>
      <c r="AC954" t="s">
        <v>147</v>
      </c>
      <c r="AD954" t="s">
        <v>253</v>
      </c>
      <c r="AE954">
        <v>48104</v>
      </c>
      <c r="AF954" t="s">
        <v>452</v>
      </c>
      <c r="AG954" t="s">
        <v>304</v>
      </c>
      <c r="AH954">
        <v>22</v>
      </c>
      <c r="AI954" t="b">
        <v>0</v>
      </c>
      <c r="AJ954">
        <v>12</v>
      </c>
      <c r="AK954">
        <v>14</v>
      </c>
    </row>
    <row r="955" spans="1:37" x14ac:dyDescent="0.2">
      <c r="A955" t="str">
        <f t="shared" si="14"/>
        <v>Hertrich Family of Auto Dealerships</v>
      </c>
      <c r="B955" t="s">
        <v>144</v>
      </c>
      <c r="C955" s="1">
        <v>45777</v>
      </c>
      <c r="D955" t="s">
        <v>2508</v>
      </c>
      <c r="E955" t="s">
        <v>2509</v>
      </c>
      <c r="F955">
        <v>0</v>
      </c>
      <c r="G955">
        <v>0</v>
      </c>
      <c r="H955">
        <v>4</v>
      </c>
      <c r="I955">
        <v>9</v>
      </c>
      <c r="J955">
        <v>4</v>
      </c>
      <c r="K955">
        <v>2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52</v>
      </c>
      <c r="W955">
        <v>180</v>
      </c>
      <c r="X955">
        <v>48</v>
      </c>
      <c r="Y955">
        <v>0</v>
      </c>
      <c r="Z955">
        <v>0</v>
      </c>
      <c r="AA955">
        <v>0</v>
      </c>
      <c r="AB955">
        <v>280</v>
      </c>
      <c r="AC955" t="s">
        <v>147</v>
      </c>
      <c r="AD955" t="s">
        <v>233</v>
      </c>
      <c r="AE955">
        <v>21921</v>
      </c>
      <c r="AF955" t="s">
        <v>357</v>
      </c>
      <c r="AG955" t="s">
        <v>2510</v>
      </c>
      <c r="AH955">
        <v>103</v>
      </c>
      <c r="AI955" t="b">
        <v>1</v>
      </c>
      <c r="AJ955">
        <v>4</v>
      </c>
      <c r="AK955">
        <v>4</v>
      </c>
    </row>
    <row r="956" spans="1:37" x14ac:dyDescent="0.2">
      <c r="A956" t="str">
        <f t="shared" si="14"/>
        <v>Hertrich Family of Auto Dealerships</v>
      </c>
      <c r="B956" t="s">
        <v>144</v>
      </c>
      <c r="C956" s="1">
        <v>45777</v>
      </c>
      <c r="D956" t="s">
        <v>2511</v>
      </c>
      <c r="E956" t="s">
        <v>2512</v>
      </c>
      <c r="F956">
        <v>0</v>
      </c>
      <c r="G956">
        <v>0</v>
      </c>
      <c r="H956">
        <v>9</v>
      </c>
      <c r="I956">
        <v>11</v>
      </c>
      <c r="J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90</v>
      </c>
      <c r="W956">
        <v>220</v>
      </c>
      <c r="X956">
        <v>0</v>
      </c>
      <c r="Y956">
        <v>0</v>
      </c>
      <c r="Z956">
        <v>0</v>
      </c>
      <c r="AA956">
        <v>0</v>
      </c>
      <c r="AB956">
        <v>310</v>
      </c>
      <c r="AC956" t="s">
        <v>147</v>
      </c>
      <c r="AD956" t="s">
        <v>1923</v>
      </c>
      <c r="AE956">
        <v>19963</v>
      </c>
      <c r="AF956" t="s">
        <v>221</v>
      </c>
      <c r="AG956" t="s">
        <v>2510</v>
      </c>
      <c r="AH956">
        <v>103</v>
      </c>
      <c r="AI956" t="b">
        <v>1</v>
      </c>
      <c r="AJ956">
        <v>9</v>
      </c>
      <c r="AK956">
        <v>9</v>
      </c>
    </row>
    <row r="957" spans="1:37" x14ac:dyDescent="0.2">
      <c r="A957" t="str">
        <f t="shared" si="14"/>
        <v>Hertrich Family of Auto Dealerships</v>
      </c>
      <c r="B957" t="s">
        <v>144</v>
      </c>
      <c r="C957" s="1">
        <v>45777</v>
      </c>
      <c r="D957" t="s">
        <v>2513</v>
      </c>
      <c r="E957" t="s">
        <v>2514</v>
      </c>
      <c r="F957">
        <v>0</v>
      </c>
      <c r="G957">
        <v>0</v>
      </c>
      <c r="H957">
        <v>9</v>
      </c>
      <c r="I957">
        <v>10</v>
      </c>
      <c r="J957">
        <v>9</v>
      </c>
      <c r="K957">
        <v>3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90</v>
      </c>
      <c r="W957">
        <v>200</v>
      </c>
      <c r="X957">
        <v>90</v>
      </c>
      <c r="Y957">
        <v>0</v>
      </c>
      <c r="Z957">
        <v>0</v>
      </c>
      <c r="AA957">
        <v>0</v>
      </c>
      <c r="AB957">
        <v>380</v>
      </c>
      <c r="AC957" t="s">
        <v>147</v>
      </c>
      <c r="AD957" t="s">
        <v>1923</v>
      </c>
      <c r="AE957">
        <v>19901</v>
      </c>
      <c r="AF957" t="s">
        <v>188</v>
      </c>
      <c r="AG957" t="s">
        <v>2510</v>
      </c>
      <c r="AH957">
        <v>103</v>
      </c>
      <c r="AI957" t="b">
        <v>1</v>
      </c>
      <c r="AJ957">
        <v>8</v>
      </c>
      <c r="AK957">
        <v>9</v>
      </c>
    </row>
    <row r="958" spans="1:37" x14ac:dyDescent="0.2">
      <c r="A958" t="str">
        <f t="shared" si="14"/>
        <v>Hertrich Family of Auto Dealerships</v>
      </c>
      <c r="B958" t="s">
        <v>144</v>
      </c>
      <c r="C958" s="1">
        <v>45777</v>
      </c>
      <c r="D958" t="s">
        <v>2515</v>
      </c>
      <c r="E958" t="s">
        <v>2516</v>
      </c>
      <c r="F958">
        <v>0</v>
      </c>
      <c r="G958">
        <v>0</v>
      </c>
      <c r="H958">
        <v>17</v>
      </c>
      <c r="I958">
        <v>23</v>
      </c>
      <c r="J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204</v>
      </c>
      <c r="W958">
        <v>230</v>
      </c>
      <c r="X958">
        <v>0</v>
      </c>
      <c r="Y958">
        <v>0</v>
      </c>
      <c r="Z958">
        <v>0</v>
      </c>
      <c r="AA958">
        <v>0</v>
      </c>
      <c r="AB958">
        <v>434</v>
      </c>
      <c r="AC958" t="s">
        <v>147</v>
      </c>
      <c r="AD958" t="s">
        <v>1923</v>
      </c>
      <c r="AE958">
        <v>19963</v>
      </c>
      <c r="AF958" t="s">
        <v>471</v>
      </c>
      <c r="AG958" t="s">
        <v>2510</v>
      </c>
      <c r="AH958">
        <v>103</v>
      </c>
      <c r="AI958" t="b">
        <v>1</v>
      </c>
      <c r="AJ958">
        <v>17</v>
      </c>
      <c r="AK958">
        <v>17</v>
      </c>
    </row>
    <row r="959" spans="1:37" x14ac:dyDescent="0.2">
      <c r="A959" t="str">
        <f t="shared" si="14"/>
        <v>Huffines Automotive Group</v>
      </c>
      <c r="B959" t="s">
        <v>144</v>
      </c>
      <c r="C959" s="1">
        <v>45777</v>
      </c>
      <c r="D959" t="s">
        <v>2517</v>
      </c>
      <c r="E959" t="s">
        <v>2518</v>
      </c>
      <c r="F959">
        <v>0</v>
      </c>
      <c r="G959">
        <v>0</v>
      </c>
      <c r="H959">
        <v>24</v>
      </c>
      <c r="I959">
        <v>24</v>
      </c>
      <c r="J959">
        <v>24</v>
      </c>
      <c r="K959">
        <v>10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312</v>
      </c>
      <c r="W959">
        <v>480</v>
      </c>
      <c r="X959">
        <v>288</v>
      </c>
      <c r="Y959">
        <v>0</v>
      </c>
      <c r="Z959">
        <v>0</v>
      </c>
      <c r="AA959">
        <v>0</v>
      </c>
      <c r="AB959">
        <v>1080</v>
      </c>
      <c r="AC959" t="s">
        <v>147</v>
      </c>
      <c r="AD959" t="s">
        <v>209</v>
      </c>
      <c r="AE959">
        <v>75075</v>
      </c>
      <c r="AF959" t="s">
        <v>349</v>
      </c>
      <c r="AG959" t="s">
        <v>2519</v>
      </c>
      <c r="AH959">
        <v>723</v>
      </c>
      <c r="AI959" t="b">
        <v>1</v>
      </c>
      <c r="AJ959">
        <v>22</v>
      </c>
      <c r="AK959">
        <v>27</v>
      </c>
    </row>
    <row r="960" spans="1:37" x14ac:dyDescent="0.2">
      <c r="A960" t="str">
        <f t="shared" si="14"/>
        <v>Lou Fusz Automotive Network Inc.</v>
      </c>
      <c r="B960" t="s">
        <v>144</v>
      </c>
      <c r="C960" s="1">
        <v>45777</v>
      </c>
      <c r="D960" t="s">
        <v>2520</v>
      </c>
      <c r="E960" t="s">
        <v>2521</v>
      </c>
      <c r="F960">
        <v>0</v>
      </c>
      <c r="G960">
        <v>0</v>
      </c>
      <c r="H960">
        <v>28</v>
      </c>
      <c r="I960">
        <v>50</v>
      </c>
      <c r="J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280</v>
      </c>
      <c r="W960">
        <v>1000</v>
      </c>
      <c r="X960">
        <v>0</v>
      </c>
      <c r="Y960">
        <v>0</v>
      </c>
      <c r="Z960">
        <v>0</v>
      </c>
      <c r="AA960">
        <v>0</v>
      </c>
      <c r="AB960">
        <v>1280</v>
      </c>
      <c r="AC960" t="s">
        <v>147</v>
      </c>
      <c r="AD960" t="s">
        <v>229</v>
      </c>
      <c r="AE960">
        <v>63005</v>
      </c>
      <c r="AF960" t="s">
        <v>221</v>
      </c>
      <c r="AG960" t="s">
        <v>2522</v>
      </c>
      <c r="AH960">
        <v>144</v>
      </c>
      <c r="AI960" t="b">
        <v>0</v>
      </c>
      <c r="AJ960">
        <v>21</v>
      </c>
      <c r="AK960">
        <v>40</v>
      </c>
    </row>
    <row r="961" spans="1:37" x14ac:dyDescent="0.2">
      <c r="A961" t="str">
        <f t="shared" si="14"/>
        <v>McCombs Automotive</v>
      </c>
      <c r="B961" t="s">
        <v>144</v>
      </c>
      <c r="C961" s="1">
        <v>45777</v>
      </c>
      <c r="D961" t="s">
        <v>2523</v>
      </c>
      <c r="E961" t="s">
        <v>2524</v>
      </c>
      <c r="F961">
        <v>0</v>
      </c>
      <c r="G961">
        <v>0</v>
      </c>
      <c r="H961">
        <v>38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380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380</v>
      </c>
      <c r="AC961" t="s">
        <v>147</v>
      </c>
      <c r="AD961" t="s">
        <v>209</v>
      </c>
      <c r="AE961">
        <v>78230</v>
      </c>
      <c r="AF961" t="s">
        <v>221</v>
      </c>
      <c r="AG961" t="s">
        <v>2525</v>
      </c>
      <c r="AH961">
        <v>220</v>
      </c>
      <c r="AI961" t="b">
        <v>0</v>
      </c>
      <c r="AJ961">
        <v>24</v>
      </c>
      <c r="AK961">
        <v>47</v>
      </c>
    </row>
    <row r="962" spans="1:37" x14ac:dyDescent="0.2">
      <c r="A962" t="str">
        <f t="shared" si="14"/>
        <v>Phil Long Dealerships</v>
      </c>
      <c r="B962" t="s">
        <v>144</v>
      </c>
      <c r="C962" s="1">
        <v>45777</v>
      </c>
      <c r="D962" t="s">
        <v>2526</v>
      </c>
      <c r="E962" t="s">
        <v>2527</v>
      </c>
      <c r="F962">
        <v>0</v>
      </c>
      <c r="G962">
        <v>0</v>
      </c>
      <c r="H962">
        <v>90</v>
      </c>
      <c r="I962">
        <v>0</v>
      </c>
      <c r="J962">
        <v>0</v>
      </c>
      <c r="L962">
        <v>90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500</v>
      </c>
      <c r="W962">
        <v>0</v>
      </c>
      <c r="X962">
        <v>0</v>
      </c>
      <c r="Y962">
        <v>1800</v>
      </c>
      <c r="Z962">
        <v>0</v>
      </c>
      <c r="AA962">
        <v>0</v>
      </c>
      <c r="AB962">
        <v>2300</v>
      </c>
      <c r="AC962" t="s">
        <v>147</v>
      </c>
      <c r="AD962" t="s">
        <v>935</v>
      </c>
      <c r="AE962">
        <v>80123</v>
      </c>
      <c r="AF962" t="s">
        <v>221</v>
      </c>
      <c r="AG962" t="s">
        <v>1869</v>
      </c>
      <c r="AH962">
        <v>70</v>
      </c>
      <c r="AI962" t="b">
        <v>1</v>
      </c>
      <c r="AJ962">
        <v>71</v>
      </c>
      <c r="AK962">
        <v>92</v>
      </c>
    </row>
    <row r="963" spans="1:37" x14ac:dyDescent="0.2">
      <c r="A963" t="str">
        <f t="shared" ref="A963:A1026" si="15">AG963</f>
        <v>Phil Long Dealerships</v>
      </c>
      <c r="B963" t="s">
        <v>144</v>
      </c>
      <c r="C963" s="1">
        <v>45777</v>
      </c>
      <c r="D963" t="s">
        <v>2528</v>
      </c>
      <c r="E963" t="s">
        <v>2529</v>
      </c>
      <c r="F963">
        <v>0</v>
      </c>
      <c r="G963">
        <v>0</v>
      </c>
      <c r="H963">
        <v>0</v>
      </c>
      <c r="I963">
        <v>0</v>
      </c>
      <c r="J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147</v>
      </c>
      <c r="AD963" t="s">
        <v>800</v>
      </c>
      <c r="AE963">
        <v>87740</v>
      </c>
      <c r="AF963" t="s">
        <v>221</v>
      </c>
      <c r="AG963" t="s">
        <v>1869</v>
      </c>
      <c r="AH963">
        <v>70</v>
      </c>
      <c r="AI963" t="b">
        <v>0</v>
      </c>
      <c r="AJ963">
        <v>0</v>
      </c>
    </row>
    <row r="964" spans="1:37" x14ac:dyDescent="0.2">
      <c r="A964" t="str">
        <f t="shared" si="15"/>
        <v>Phil Long Dealerships</v>
      </c>
      <c r="B964" t="s">
        <v>144</v>
      </c>
      <c r="C964" s="1">
        <v>45777</v>
      </c>
      <c r="D964" t="s">
        <v>2530</v>
      </c>
      <c r="E964" t="s">
        <v>2531</v>
      </c>
      <c r="F964">
        <v>0</v>
      </c>
      <c r="G964">
        <v>0</v>
      </c>
      <c r="H964">
        <v>10</v>
      </c>
      <c r="I964">
        <v>10</v>
      </c>
      <c r="J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120</v>
      </c>
      <c r="W964">
        <v>100</v>
      </c>
      <c r="X964">
        <v>0</v>
      </c>
      <c r="Y964">
        <v>0</v>
      </c>
      <c r="Z964">
        <v>0</v>
      </c>
      <c r="AA964">
        <v>0</v>
      </c>
      <c r="AB964">
        <v>220</v>
      </c>
      <c r="AC964" t="s">
        <v>147</v>
      </c>
      <c r="AD964" t="s">
        <v>935</v>
      </c>
      <c r="AE964">
        <v>81082</v>
      </c>
      <c r="AF964" t="s">
        <v>471</v>
      </c>
      <c r="AG964" t="s">
        <v>1869</v>
      </c>
      <c r="AH964">
        <v>70</v>
      </c>
      <c r="AI964" t="b">
        <v>0</v>
      </c>
      <c r="AJ964">
        <v>9</v>
      </c>
      <c r="AK964">
        <v>10</v>
      </c>
    </row>
    <row r="965" spans="1:37" x14ac:dyDescent="0.2">
      <c r="A965" t="str">
        <f t="shared" si="15"/>
        <v>Sam Pack Auto Group</v>
      </c>
      <c r="B965" t="s">
        <v>144</v>
      </c>
      <c r="C965" s="1">
        <v>45777</v>
      </c>
      <c r="D965" t="s">
        <v>2532</v>
      </c>
      <c r="E965" t="s">
        <v>2533</v>
      </c>
      <c r="F965">
        <v>0</v>
      </c>
      <c r="G965">
        <v>0</v>
      </c>
      <c r="H965">
        <v>86</v>
      </c>
      <c r="I965">
        <v>0</v>
      </c>
      <c r="J965">
        <v>86</v>
      </c>
      <c r="K965">
        <v>82</v>
      </c>
      <c r="L965">
        <v>25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500</v>
      </c>
      <c r="W965">
        <v>0</v>
      </c>
      <c r="X965">
        <v>860</v>
      </c>
      <c r="Y965">
        <v>500</v>
      </c>
      <c r="Z965">
        <v>0</v>
      </c>
      <c r="AA965">
        <v>0</v>
      </c>
      <c r="AB965">
        <v>1860</v>
      </c>
      <c r="AC965" t="s">
        <v>147</v>
      </c>
      <c r="AD965" t="s">
        <v>209</v>
      </c>
      <c r="AE965">
        <v>75006</v>
      </c>
      <c r="AF965" t="s">
        <v>221</v>
      </c>
      <c r="AG965" t="s">
        <v>2534</v>
      </c>
      <c r="AH965">
        <v>245</v>
      </c>
      <c r="AI965" t="b">
        <v>1</v>
      </c>
      <c r="AJ965">
        <v>56</v>
      </c>
      <c r="AK965">
        <v>95</v>
      </c>
    </row>
    <row r="966" spans="1:37" x14ac:dyDescent="0.2">
      <c r="A966" t="str">
        <f t="shared" si="15"/>
        <v>Sam Pack Auto Group</v>
      </c>
      <c r="B966" t="s">
        <v>144</v>
      </c>
      <c r="C966" s="1">
        <v>45777</v>
      </c>
      <c r="D966" t="s">
        <v>2535</v>
      </c>
      <c r="E966" t="s">
        <v>2536</v>
      </c>
      <c r="F966">
        <v>0</v>
      </c>
      <c r="G966">
        <v>0</v>
      </c>
      <c r="H966">
        <v>165</v>
      </c>
      <c r="I966">
        <v>0</v>
      </c>
      <c r="J966">
        <v>165</v>
      </c>
      <c r="K966">
        <v>64</v>
      </c>
      <c r="L966">
        <v>74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500</v>
      </c>
      <c r="W966">
        <v>0</v>
      </c>
      <c r="X966">
        <v>1650</v>
      </c>
      <c r="Y966">
        <v>888</v>
      </c>
      <c r="Z966">
        <v>0</v>
      </c>
      <c r="AA966">
        <v>0</v>
      </c>
      <c r="AB966">
        <v>3038</v>
      </c>
      <c r="AC966" t="s">
        <v>147</v>
      </c>
      <c r="AD966" t="s">
        <v>209</v>
      </c>
      <c r="AE966">
        <v>76180</v>
      </c>
      <c r="AF966" t="s">
        <v>221</v>
      </c>
      <c r="AG966" t="s">
        <v>2534</v>
      </c>
      <c r="AH966">
        <v>245</v>
      </c>
      <c r="AI966" t="b">
        <v>1</v>
      </c>
      <c r="AJ966">
        <v>124</v>
      </c>
      <c r="AK966">
        <v>218</v>
      </c>
    </row>
    <row r="967" spans="1:37" x14ac:dyDescent="0.2">
      <c r="A967" t="str">
        <f t="shared" si="15"/>
        <v>Sam Pack Auto Group</v>
      </c>
      <c r="B967" t="s">
        <v>144</v>
      </c>
      <c r="C967" s="1">
        <v>45777</v>
      </c>
      <c r="D967" t="s">
        <v>2537</v>
      </c>
      <c r="E967" t="s">
        <v>2538</v>
      </c>
      <c r="F967">
        <v>0</v>
      </c>
      <c r="G967">
        <v>0</v>
      </c>
      <c r="H967">
        <v>84</v>
      </c>
      <c r="I967">
        <v>0</v>
      </c>
      <c r="J967">
        <v>84</v>
      </c>
      <c r="K967">
        <v>90</v>
      </c>
      <c r="L967">
        <v>71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500</v>
      </c>
      <c r="W967">
        <v>0</v>
      </c>
      <c r="X967">
        <v>840</v>
      </c>
      <c r="Y967">
        <v>1420</v>
      </c>
      <c r="Z967">
        <v>0</v>
      </c>
      <c r="AA967">
        <v>0</v>
      </c>
      <c r="AB967">
        <v>2760</v>
      </c>
      <c r="AC967" t="s">
        <v>147</v>
      </c>
      <c r="AD967" t="s">
        <v>209</v>
      </c>
      <c r="AE967">
        <v>75252</v>
      </c>
      <c r="AF967" t="s">
        <v>221</v>
      </c>
      <c r="AG967" t="s">
        <v>2534</v>
      </c>
      <c r="AH967">
        <v>245</v>
      </c>
      <c r="AI967" t="b">
        <v>1</v>
      </c>
      <c r="AJ967">
        <v>84</v>
      </c>
      <c r="AK967">
        <v>111</v>
      </c>
    </row>
    <row r="968" spans="1:37" x14ac:dyDescent="0.2">
      <c r="A968" t="str">
        <f t="shared" si="15"/>
        <v>Zeigler Auto Group</v>
      </c>
      <c r="B968" t="s">
        <v>144</v>
      </c>
      <c r="C968" s="1">
        <v>45777</v>
      </c>
      <c r="D968" t="s">
        <v>2539</v>
      </c>
      <c r="E968" t="s">
        <v>2540</v>
      </c>
      <c r="F968">
        <v>0</v>
      </c>
      <c r="G968">
        <v>0</v>
      </c>
      <c r="H968">
        <v>7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70</v>
      </c>
      <c r="AC968" t="s">
        <v>147</v>
      </c>
      <c r="AD968" t="s">
        <v>290</v>
      </c>
      <c r="AE968">
        <v>46514</v>
      </c>
      <c r="AF968" t="s">
        <v>237</v>
      </c>
      <c r="AG968" t="s">
        <v>2541</v>
      </c>
      <c r="AH968">
        <v>58</v>
      </c>
      <c r="AI968" t="b">
        <v>0</v>
      </c>
      <c r="AJ968">
        <v>6</v>
      </c>
      <c r="AK968">
        <v>7</v>
      </c>
    </row>
    <row r="969" spans="1:37" x14ac:dyDescent="0.2">
      <c r="A969" t="str">
        <f t="shared" si="15"/>
        <v>Zeigler Auto Group</v>
      </c>
      <c r="B969" t="s">
        <v>144</v>
      </c>
      <c r="C969" s="1">
        <v>45777</v>
      </c>
      <c r="D969" t="s">
        <v>2542</v>
      </c>
      <c r="E969" t="s">
        <v>2543</v>
      </c>
      <c r="F969">
        <v>1</v>
      </c>
      <c r="G969">
        <v>0</v>
      </c>
      <c r="H969">
        <v>0</v>
      </c>
      <c r="I969">
        <v>0</v>
      </c>
      <c r="J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300</v>
      </c>
      <c r="AC969" t="s">
        <v>147</v>
      </c>
      <c r="AD969" t="s">
        <v>267</v>
      </c>
      <c r="AE969">
        <v>60462</v>
      </c>
      <c r="AF969" t="s">
        <v>188</v>
      </c>
      <c r="AG969" t="s">
        <v>2541</v>
      </c>
      <c r="AH969">
        <v>58</v>
      </c>
      <c r="AI969" t="b">
        <v>1</v>
      </c>
      <c r="AJ969">
        <v>0</v>
      </c>
    </row>
    <row r="970" spans="1:37" x14ac:dyDescent="0.2">
      <c r="A970" t="str">
        <f t="shared" si="15"/>
        <v>#1 Cochran Automotive</v>
      </c>
      <c r="B970" t="s">
        <v>144</v>
      </c>
      <c r="C970" s="1">
        <v>45777</v>
      </c>
      <c r="D970" t="s">
        <v>2544</v>
      </c>
      <c r="E970" t="s">
        <v>2545</v>
      </c>
      <c r="F970">
        <v>0</v>
      </c>
      <c r="G970">
        <v>0</v>
      </c>
      <c r="H970">
        <v>11</v>
      </c>
      <c r="I970">
        <v>12</v>
      </c>
      <c r="J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110</v>
      </c>
      <c r="W970">
        <v>240</v>
      </c>
      <c r="X970">
        <v>0</v>
      </c>
      <c r="Y970">
        <v>0</v>
      </c>
      <c r="Z970">
        <v>0</v>
      </c>
      <c r="AA970">
        <v>0</v>
      </c>
      <c r="AB970">
        <v>350</v>
      </c>
      <c r="AC970" t="s">
        <v>147</v>
      </c>
      <c r="AD970" t="s">
        <v>287</v>
      </c>
      <c r="AE970">
        <v>15146</v>
      </c>
      <c r="AF970" t="s">
        <v>552</v>
      </c>
      <c r="AG970" t="s">
        <v>82</v>
      </c>
      <c r="AH970">
        <v>137</v>
      </c>
      <c r="AI970" t="b">
        <v>1</v>
      </c>
      <c r="AJ970">
        <v>11</v>
      </c>
      <c r="AK970">
        <v>11</v>
      </c>
    </row>
    <row r="971" spans="1:37" x14ac:dyDescent="0.2">
      <c r="A971" t="str">
        <f t="shared" si="15"/>
        <v>#1 Cochran Automotive</v>
      </c>
      <c r="B971" t="s">
        <v>144</v>
      </c>
      <c r="C971" s="1">
        <v>45777</v>
      </c>
      <c r="D971" t="s">
        <v>2546</v>
      </c>
      <c r="E971" t="s">
        <v>2547</v>
      </c>
      <c r="F971">
        <v>0</v>
      </c>
      <c r="G971">
        <v>0</v>
      </c>
      <c r="H971">
        <v>16</v>
      </c>
      <c r="I971">
        <v>0</v>
      </c>
      <c r="J971">
        <v>16</v>
      </c>
      <c r="L971">
        <v>13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160</v>
      </c>
      <c r="W971">
        <v>0</v>
      </c>
      <c r="X971">
        <v>160</v>
      </c>
      <c r="Y971">
        <v>260</v>
      </c>
      <c r="Z971">
        <v>0</v>
      </c>
      <c r="AA971">
        <v>0</v>
      </c>
      <c r="AB971">
        <v>580</v>
      </c>
      <c r="AC971" t="s">
        <v>147</v>
      </c>
      <c r="AD971" t="s">
        <v>287</v>
      </c>
      <c r="AE971">
        <v>15216</v>
      </c>
      <c r="AF971" t="s">
        <v>452</v>
      </c>
      <c r="AG971" t="s">
        <v>82</v>
      </c>
      <c r="AH971">
        <v>137</v>
      </c>
      <c r="AI971" t="b">
        <v>1</v>
      </c>
      <c r="AJ971">
        <v>13</v>
      </c>
      <c r="AK971">
        <v>16</v>
      </c>
    </row>
    <row r="972" spans="1:37" x14ac:dyDescent="0.2">
      <c r="A972" t="str">
        <f t="shared" si="15"/>
        <v>#1 Cochran Automotive</v>
      </c>
      <c r="B972" t="s">
        <v>144</v>
      </c>
      <c r="C972" s="1">
        <v>45777</v>
      </c>
      <c r="D972" t="s">
        <v>2548</v>
      </c>
      <c r="E972" t="s">
        <v>2549</v>
      </c>
      <c r="F972">
        <v>1</v>
      </c>
      <c r="G972">
        <v>0</v>
      </c>
      <c r="H972">
        <v>0</v>
      </c>
      <c r="I972">
        <v>0</v>
      </c>
      <c r="J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300</v>
      </c>
      <c r="AC972" t="s">
        <v>147</v>
      </c>
      <c r="AD972" t="s">
        <v>287</v>
      </c>
      <c r="AE972">
        <v>15216</v>
      </c>
      <c r="AF972" t="s">
        <v>188</v>
      </c>
      <c r="AG972" t="s">
        <v>82</v>
      </c>
      <c r="AH972">
        <v>137</v>
      </c>
      <c r="AI972" t="b">
        <v>1</v>
      </c>
      <c r="AJ972">
        <v>0</v>
      </c>
    </row>
    <row r="973" spans="1:37" x14ac:dyDescent="0.2">
      <c r="A973" t="str">
        <f t="shared" si="15"/>
        <v>Ganley Auto Group</v>
      </c>
      <c r="B973" t="s">
        <v>144</v>
      </c>
      <c r="C973" s="1">
        <v>45777</v>
      </c>
      <c r="D973" t="s">
        <v>2550</v>
      </c>
      <c r="E973" t="s">
        <v>2551</v>
      </c>
      <c r="F973">
        <v>0</v>
      </c>
      <c r="G973">
        <v>0</v>
      </c>
      <c r="H973">
        <v>22</v>
      </c>
      <c r="I973">
        <v>23</v>
      </c>
      <c r="J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220</v>
      </c>
      <c r="W973">
        <v>460</v>
      </c>
      <c r="X973">
        <v>0</v>
      </c>
      <c r="Y973">
        <v>0</v>
      </c>
      <c r="Z973">
        <v>0</v>
      </c>
      <c r="AA973">
        <v>0</v>
      </c>
      <c r="AB973">
        <v>680</v>
      </c>
      <c r="AC973" t="s">
        <v>147</v>
      </c>
      <c r="AD973" t="s">
        <v>167</v>
      </c>
      <c r="AE973">
        <v>44203</v>
      </c>
      <c r="AF973" t="s">
        <v>221</v>
      </c>
      <c r="AG973" t="s">
        <v>89</v>
      </c>
      <c r="AH973">
        <v>43</v>
      </c>
      <c r="AI973" t="b">
        <v>0</v>
      </c>
      <c r="AJ973">
        <v>21</v>
      </c>
      <c r="AK973">
        <v>22</v>
      </c>
    </row>
    <row r="974" spans="1:37" x14ac:dyDescent="0.2">
      <c r="A974" t="str">
        <f t="shared" si="15"/>
        <v>Ganley Auto Group</v>
      </c>
      <c r="B974" t="s">
        <v>144</v>
      </c>
      <c r="C974" s="1">
        <v>45777</v>
      </c>
      <c r="D974" t="s">
        <v>2552</v>
      </c>
      <c r="E974" t="s">
        <v>2553</v>
      </c>
      <c r="F974">
        <v>0</v>
      </c>
      <c r="G974">
        <v>0</v>
      </c>
      <c r="H974">
        <v>36</v>
      </c>
      <c r="I974">
        <v>0</v>
      </c>
      <c r="J974">
        <v>0</v>
      </c>
      <c r="L974">
        <v>44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360</v>
      </c>
      <c r="W974">
        <v>0</v>
      </c>
      <c r="X974">
        <v>0</v>
      </c>
      <c r="Y974">
        <v>880</v>
      </c>
      <c r="Z974">
        <v>0</v>
      </c>
      <c r="AA974">
        <v>0</v>
      </c>
      <c r="AB974">
        <v>1240</v>
      </c>
      <c r="AC974" t="s">
        <v>147</v>
      </c>
      <c r="AD974" t="s">
        <v>167</v>
      </c>
      <c r="AE974">
        <v>44130</v>
      </c>
      <c r="AF974" t="s">
        <v>237</v>
      </c>
      <c r="AG974" t="s">
        <v>89</v>
      </c>
      <c r="AH974">
        <v>43</v>
      </c>
      <c r="AI974" t="b">
        <v>0</v>
      </c>
      <c r="AJ974">
        <v>29</v>
      </c>
      <c r="AK974">
        <v>44</v>
      </c>
    </row>
    <row r="975" spans="1:37" x14ac:dyDescent="0.2">
      <c r="A975" t="str">
        <f t="shared" si="15"/>
        <v>Barnett Auto Group TX</v>
      </c>
      <c r="B975" t="s">
        <v>144</v>
      </c>
      <c r="C975" s="1">
        <v>45777</v>
      </c>
      <c r="D975" t="s">
        <v>2554</v>
      </c>
      <c r="E975" t="s">
        <v>2555</v>
      </c>
      <c r="F975">
        <v>0</v>
      </c>
      <c r="G975">
        <v>0</v>
      </c>
      <c r="H975">
        <v>30</v>
      </c>
      <c r="I975">
        <v>0</v>
      </c>
      <c r="J975">
        <v>30</v>
      </c>
      <c r="K975">
        <v>24</v>
      </c>
      <c r="L975">
        <v>35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300</v>
      </c>
      <c r="W975">
        <v>0</v>
      </c>
      <c r="X975">
        <v>300</v>
      </c>
      <c r="Y975">
        <v>700</v>
      </c>
      <c r="Z975">
        <v>0</v>
      </c>
      <c r="AA975">
        <v>0</v>
      </c>
      <c r="AB975">
        <v>1300</v>
      </c>
      <c r="AC975" t="s">
        <v>147</v>
      </c>
      <c r="AD975" t="s">
        <v>209</v>
      </c>
      <c r="AE975">
        <v>78748</v>
      </c>
      <c r="AF975" t="s">
        <v>452</v>
      </c>
      <c r="AG975" t="s">
        <v>2556</v>
      </c>
      <c r="AH975">
        <v>9999</v>
      </c>
      <c r="AI975" t="b">
        <v>1</v>
      </c>
      <c r="AJ975">
        <v>30</v>
      </c>
      <c r="AK975">
        <v>35</v>
      </c>
    </row>
    <row r="976" spans="1:37" x14ac:dyDescent="0.2">
      <c r="A976" t="str">
        <f t="shared" si="15"/>
        <v>IDEA Auto Group</v>
      </c>
      <c r="B976" t="s">
        <v>144</v>
      </c>
      <c r="C976" s="1">
        <v>45777</v>
      </c>
      <c r="D976" t="s">
        <v>2557</v>
      </c>
      <c r="E976" t="s">
        <v>2558</v>
      </c>
      <c r="F976">
        <v>1</v>
      </c>
      <c r="G976">
        <v>0</v>
      </c>
      <c r="H976">
        <v>0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300</v>
      </c>
      <c r="AC976" t="s">
        <v>147</v>
      </c>
      <c r="AD976" t="s">
        <v>209</v>
      </c>
      <c r="AE976">
        <v>78745</v>
      </c>
      <c r="AF976" t="s">
        <v>188</v>
      </c>
      <c r="AG976" t="s">
        <v>2559</v>
      </c>
      <c r="AH976">
        <v>9999</v>
      </c>
      <c r="AI976" t="b">
        <v>1</v>
      </c>
      <c r="AJ976">
        <v>0</v>
      </c>
    </row>
    <row r="977" spans="1:37" x14ac:dyDescent="0.2">
      <c r="A977" t="str">
        <f t="shared" si="15"/>
        <v>Covert Auto Group</v>
      </c>
      <c r="B977" t="s">
        <v>144</v>
      </c>
      <c r="C977" s="1">
        <v>45777</v>
      </c>
      <c r="D977" t="s">
        <v>2560</v>
      </c>
      <c r="E977" t="s">
        <v>2561</v>
      </c>
      <c r="F977">
        <v>0</v>
      </c>
      <c r="G977">
        <v>0</v>
      </c>
      <c r="H977">
        <v>211</v>
      </c>
      <c r="I977">
        <v>0</v>
      </c>
      <c r="J977">
        <v>0</v>
      </c>
      <c r="L977">
        <v>98</v>
      </c>
      <c r="M977">
        <v>211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500</v>
      </c>
      <c r="W977">
        <v>0</v>
      </c>
      <c r="X977">
        <v>0</v>
      </c>
      <c r="Y977">
        <v>1960</v>
      </c>
      <c r="Z977">
        <v>1055</v>
      </c>
      <c r="AA977">
        <v>0</v>
      </c>
      <c r="AB977">
        <v>3515</v>
      </c>
      <c r="AC977" t="s">
        <v>147</v>
      </c>
      <c r="AD977" t="s">
        <v>209</v>
      </c>
      <c r="AE977">
        <v>78759</v>
      </c>
      <c r="AF977" t="s">
        <v>221</v>
      </c>
      <c r="AG977" t="s">
        <v>2562</v>
      </c>
      <c r="AH977">
        <v>446</v>
      </c>
      <c r="AI977" t="b">
        <v>1</v>
      </c>
      <c r="AJ977">
        <v>209</v>
      </c>
      <c r="AK977">
        <v>248</v>
      </c>
    </row>
    <row r="978" spans="1:37" x14ac:dyDescent="0.2">
      <c r="A978">
        <f t="shared" si="15"/>
        <v>0</v>
      </c>
      <c r="B978" t="s">
        <v>144</v>
      </c>
      <c r="C978" s="1">
        <v>45777</v>
      </c>
      <c r="D978" t="s">
        <v>2563</v>
      </c>
      <c r="E978" t="s">
        <v>2564</v>
      </c>
      <c r="F978">
        <v>0</v>
      </c>
      <c r="G978">
        <v>0</v>
      </c>
      <c r="H978">
        <v>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10</v>
      </c>
      <c r="AC978" t="s">
        <v>147</v>
      </c>
      <c r="AD978" t="s">
        <v>209</v>
      </c>
      <c r="AE978">
        <v>78751</v>
      </c>
      <c r="AF978" t="s">
        <v>221</v>
      </c>
      <c r="AH978">
        <v>9999</v>
      </c>
      <c r="AI978" t="b">
        <v>1</v>
      </c>
      <c r="AJ978">
        <v>1</v>
      </c>
      <c r="AK978">
        <v>1</v>
      </c>
    </row>
    <row r="979" spans="1:37" x14ac:dyDescent="0.2">
      <c r="A979" t="str">
        <f t="shared" si="15"/>
        <v>Covert Auto Group</v>
      </c>
      <c r="B979" t="s">
        <v>144</v>
      </c>
      <c r="C979" s="1">
        <v>45777</v>
      </c>
      <c r="D979" t="s">
        <v>2565</v>
      </c>
      <c r="E979" t="s">
        <v>2566</v>
      </c>
      <c r="F979">
        <v>0</v>
      </c>
      <c r="G979">
        <v>0</v>
      </c>
      <c r="H979">
        <v>39</v>
      </c>
      <c r="I979">
        <v>0</v>
      </c>
      <c r="J979">
        <v>0</v>
      </c>
      <c r="L979">
        <v>30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390</v>
      </c>
      <c r="W979">
        <v>0</v>
      </c>
      <c r="X979">
        <v>0</v>
      </c>
      <c r="Y979">
        <v>600</v>
      </c>
      <c r="Z979">
        <v>0</v>
      </c>
      <c r="AA979">
        <v>0</v>
      </c>
      <c r="AB979">
        <v>990</v>
      </c>
      <c r="AC979" t="s">
        <v>147</v>
      </c>
      <c r="AD979" t="s">
        <v>209</v>
      </c>
      <c r="AE979">
        <v>78634</v>
      </c>
      <c r="AF979" t="s">
        <v>221</v>
      </c>
      <c r="AG979" t="s">
        <v>2562</v>
      </c>
      <c r="AH979">
        <v>446</v>
      </c>
      <c r="AI979" t="b">
        <v>1</v>
      </c>
      <c r="AJ979">
        <v>38</v>
      </c>
      <c r="AK979">
        <v>47</v>
      </c>
    </row>
    <row r="980" spans="1:37" x14ac:dyDescent="0.2">
      <c r="A980" t="str">
        <f t="shared" si="15"/>
        <v>Ferman Automotive Group</v>
      </c>
      <c r="B980" t="s">
        <v>144</v>
      </c>
      <c r="C980" s="1">
        <v>45777</v>
      </c>
      <c r="D980" t="s">
        <v>2567</v>
      </c>
      <c r="E980" t="s">
        <v>2568</v>
      </c>
      <c r="F980">
        <v>0</v>
      </c>
      <c r="G980">
        <v>0</v>
      </c>
      <c r="H980">
        <v>71</v>
      </c>
      <c r="I980">
        <v>0</v>
      </c>
      <c r="J980">
        <v>71</v>
      </c>
      <c r="K980">
        <v>46</v>
      </c>
      <c r="L980">
        <v>37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500</v>
      </c>
      <c r="W980">
        <v>0</v>
      </c>
      <c r="X980">
        <v>710</v>
      </c>
      <c r="Y980">
        <v>740</v>
      </c>
      <c r="Z980">
        <v>0</v>
      </c>
      <c r="AA980">
        <v>0</v>
      </c>
      <c r="AB980">
        <v>1950</v>
      </c>
      <c r="AC980" t="s">
        <v>147</v>
      </c>
      <c r="AD980" t="s">
        <v>205</v>
      </c>
      <c r="AE980">
        <v>33763</v>
      </c>
      <c r="AF980" t="s">
        <v>221</v>
      </c>
      <c r="AG980" t="s">
        <v>2569</v>
      </c>
      <c r="AH980">
        <v>290</v>
      </c>
      <c r="AI980" t="b">
        <v>1</v>
      </c>
      <c r="AJ980">
        <v>64</v>
      </c>
      <c r="AK980">
        <v>91</v>
      </c>
    </row>
    <row r="981" spans="1:37" x14ac:dyDescent="0.2">
      <c r="A981" t="str">
        <f t="shared" si="15"/>
        <v>Ferman Automotive Group</v>
      </c>
      <c r="B981" t="s">
        <v>144</v>
      </c>
      <c r="C981" s="1">
        <v>45777</v>
      </c>
      <c r="D981" t="s">
        <v>2570</v>
      </c>
      <c r="E981" t="s">
        <v>2571</v>
      </c>
      <c r="F981">
        <v>1</v>
      </c>
      <c r="G981">
        <v>0</v>
      </c>
      <c r="H981">
        <v>0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300</v>
      </c>
      <c r="AC981" t="s">
        <v>147</v>
      </c>
      <c r="AD981" t="s">
        <v>205</v>
      </c>
      <c r="AE981">
        <v>33612</v>
      </c>
      <c r="AF981" t="s">
        <v>188</v>
      </c>
      <c r="AG981" t="s">
        <v>2569</v>
      </c>
      <c r="AH981">
        <v>290</v>
      </c>
      <c r="AI981" t="b">
        <v>1</v>
      </c>
      <c r="AJ981">
        <v>0</v>
      </c>
    </row>
    <row r="982" spans="1:37" x14ac:dyDescent="0.2">
      <c r="A982" t="str">
        <f t="shared" si="15"/>
        <v>Ferman Automotive Group</v>
      </c>
      <c r="B982" t="s">
        <v>144</v>
      </c>
      <c r="C982" s="1">
        <v>45777</v>
      </c>
      <c r="D982" t="s">
        <v>2572</v>
      </c>
      <c r="E982" t="s">
        <v>2573</v>
      </c>
      <c r="F982">
        <v>0</v>
      </c>
      <c r="G982">
        <v>0</v>
      </c>
      <c r="H982">
        <v>17</v>
      </c>
      <c r="I982">
        <v>18</v>
      </c>
      <c r="J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204</v>
      </c>
      <c r="W982">
        <v>360</v>
      </c>
      <c r="X982">
        <v>0</v>
      </c>
      <c r="Y982">
        <v>0</v>
      </c>
      <c r="Z982">
        <v>0</v>
      </c>
      <c r="AA982">
        <v>0</v>
      </c>
      <c r="AB982">
        <v>564</v>
      </c>
      <c r="AC982" t="s">
        <v>147</v>
      </c>
      <c r="AD982" t="s">
        <v>205</v>
      </c>
      <c r="AE982">
        <v>34689</v>
      </c>
      <c r="AF982" t="s">
        <v>321</v>
      </c>
      <c r="AG982" t="s">
        <v>2569</v>
      </c>
      <c r="AH982">
        <v>290</v>
      </c>
      <c r="AI982" t="b">
        <v>1</v>
      </c>
      <c r="AJ982">
        <v>14</v>
      </c>
      <c r="AK982">
        <v>20</v>
      </c>
    </row>
    <row r="983" spans="1:37" x14ac:dyDescent="0.2">
      <c r="A983" t="str">
        <f t="shared" si="15"/>
        <v>Findlay Automotive Group</v>
      </c>
      <c r="B983" t="s">
        <v>144</v>
      </c>
      <c r="C983" s="1">
        <v>45777</v>
      </c>
      <c r="D983" t="s">
        <v>2574</v>
      </c>
      <c r="E983" t="s">
        <v>2575</v>
      </c>
      <c r="F983">
        <v>0</v>
      </c>
      <c r="G983">
        <v>0</v>
      </c>
      <c r="H983">
        <v>4</v>
      </c>
      <c r="I983">
        <v>11</v>
      </c>
      <c r="J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52</v>
      </c>
      <c r="W983">
        <v>220</v>
      </c>
      <c r="X983">
        <v>0</v>
      </c>
      <c r="Y983">
        <v>0</v>
      </c>
      <c r="Z983">
        <v>0</v>
      </c>
      <c r="AA983">
        <v>0</v>
      </c>
      <c r="AB983">
        <v>272</v>
      </c>
      <c r="AC983" t="s">
        <v>147</v>
      </c>
      <c r="AD983" t="s">
        <v>177</v>
      </c>
      <c r="AE983">
        <v>86004</v>
      </c>
      <c r="AF983" t="s">
        <v>183</v>
      </c>
      <c r="AG983" t="s">
        <v>75</v>
      </c>
      <c r="AH983">
        <v>29</v>
      </c>
      <c r="AI983" t="b">
        <v>0</v>
      </c>
      <c r="AJ983">
        <v>4</v>
      </c>
      <c r="AK983">
        <v>4</v>
      </c>
    </row>
    <row r="984" spans="1:37" x14ac:dyDescent="0.2">
      <c r="A984" t="str">
        <f t="shared" si="15"/>
        <v>Findlay Automotive Group</v>
      </c>
      <c r="B984" t="s">
        <v>144</v>
      </c>
      <c r="C984" s="1">
        <v>45777</v>
      </c>
      <c r="D984" t="s">
        <v>2576</v>
      </c>
      <c r="E984" t="s">
        <v>2577</v>
      </c>
      <c r="F984">
        <v>0</v>
      </c>
      <c r="G984">
        <v>0</v>
      </c>
      <c r="H984">
        <v>118</v>
      </c>
      <c r="I984">
        <v>2</v>
      </c>
      <c r="J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500</v>
      </c>
      <c r="W984">
        <v>40</v>
      </c>
      <c r="X984">
        <v>0</v>
      </c>
      <c r="Y984">
        <v>0</v>
      </c>
      <c r="Z984">
        <v>0</v>
      </c>
      <c r="AA984">
        <v>0</v>
      </c>
      <c r="AB984">
        <v>540</v>
      </c>
      <c r="AC984" t="s">
        <v>147</v>
      </c>
      <c r="AD984" t="s">
        <v>213</v>
      </c>
      <c r="AE984">
        <v>89118</v>
      </c>
      <c r="AF984" t="s">
        <v>210</v>
      </c>
      <c r="AG984" t="s">
        <v>75</v>
      </c>
      <c r="AH984">
        <v>29</v>
      </c>
      <c r="AI984" t="b">
        <v>0</v>
      </c>
      <c r="AJ984">
        <v>110</v>
      </c>
      <c r="AK984">
        <v>119</v>
      </c>
    </row>
    <row r="985" spans="1:37" x14ac:dyDescent="0.2">
      <c r="A985" t="str">
        <f t="shared" si="15"/>
        <v>Findlay Automotive Group</v>
      </c>
      <c r="B985" t="s">
        <v>144</v>
      </c>
      <c r="C985" s="1">
        <v>45777</v>
      </c>
      <c r="D985" t="s">
        <v>2578</v>
      </c>
      <c r="E985" t="s">
        <v>2579</v>
      </c>
      <c r="F985">
        <v>0</v>
      </c>
      <c r="G985">
        <v>0</v>
      </c>
      <c r="H985">
        <v>27</v>
      </c>
      <c r="I985">
        <v>34</v>
      </c>
      <c r="J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324</v>
      </c>
      <c r="W985">
        <v>680</v>
      </c>
      <c r="X985">
        <v>0</v>
      </c>
      <c r="Y985">
        <v>0</v>
      </c>
      <c r="Z985">
        <v>0</v>
      </c>
      <c r="AA985">
        <v>0</v>
      </c>
      <c r="AB985">
        <v>1004</v>
      </c>
      <c r="AC985" t="s">
        <v>147</v>
      </c>
      <c r="AD985" t="s">
        <v>213</v>
      </c>
      <c r="AE985">
        <v>89511</v>
      </c>
      <c r="AF985" t="s">
        <v>210</v>
      </c>
      <c r="AG985" t="s">
        <v>75</v>
      </c>
      <c r="AH985">
        <v>29</v>
      </c>
      <c r="AI985" t="b">
        <v>0</v>
      </c>
      <c r="AJ985">
        <v>27</v>
      </c>
      <c r="AK985">
        <v>29</v>
      </c>
    </row>
    <row r="986" spans="1:37" x14ac:dyDescent="0.2">
      <c r="A986" t="str">
        <f t="shared" si="15"/>
        <v>Findlay Automotive Group</v>
      </c>
      <c r="B986" t="s">
        <v>144</v>
      </c>
      <c r="C986" s="1">
        <v>45777</v>
      </c>
      <c r="D986" t="s">
        <v>2580</v>
      </c>
      <c r="E986" t="s">
        <v>2581</v>
      </c>
      <c r="F986">
        <v>0</v>
      </c>
      <c r="G986">
        <v>0</v>
      </c>
      <c r="H986">
        <v>24</v>
      </c>
      <c r="I986">
        <v>0</v>
      </c>
      <c r="J986">
        <v>0</v>
      </c>
      <c r="L986">
        <v>19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288</v>
      </c>
      <c r="W986">
        <v>0</v>
      </c>
      <c r="X986">
        <v>0</v>
      </c>
      <c r="Y986">
        <v>380</v>
      </c>
      <c r="Z986">
        <v>0</v>
      </c>
      <c r="AA986">
        <v>0</v>
      </c>
      <c r="AB986">
        <v>668</v>
      </c>
      <c r="AC986" t="s">
        <v>147</v>
      </c>
      <c r="AD986" t="s">
        <v>213</v>
      </c>
      <c r="AE986">
        <v>89014</v>
      </c>
      <c r="AF986" t="s">
        <v>452</v>
      </c>
      <c r="AG986" t="s">
        <v>75</v>
      </c>
      <c r="AH986">
        <v>29</v>
      </c>
      <c r="AI986" t="b">
        <v>0</v>
      </c>
      <c r="AJ986">
        <v>19</v>
      </c>
      <c r="AK986">
        <v>24</v>
      </c>
    </row>
    <row r="987" spans="1:37" x14ac:dyDescent="0.2">
      <c r="A987" t="str">
        <f t="shared" si="15"/>
        <v>Ganley Auto Group</v>
      </c>
      <c r="B987" t="s">
        <v>144</v>
      </c>
      <c r="C987" s="1">
        <v>45777</v>
      </c>
      <c r="D987" t="s">
        <v>2582</v>
      </c>
      <c r="E987" t="s">
        <v>2583</v>
      </c>
      <c r="F987">
        <v>0</v>
      </c>
      <c r="G987">
        <v>0</v>
      </c>
      <c r="H987">
        <v>23</v>
      </c>
      <c r="I987">
        <v>5</v>
      </c>
      <c r="J987">
        <v>0</v>
      </c>
      <c r="L987">
        <v>9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230</v>
      </c>
      <c r="W987">
        <v>100</v>
      </c>
      <c r="X987">
        <v>0</v>
      </c>
      <c r="Y987">
        <v>180</v>
      </c>
      <c r="Z987">
        <v>0</v>
      </c>
      <c r="AA987">
        <v>0</v>
      </c>
      <c r="AB987">
        <v>510</v>
      </c>
      <c r="AC987" t="s">
        <v>147</v>
      </c>
      <c r="AD987" t="s">
        <v>167</v>
      </c>
      <c r="AE987">
        <v>44111</v>
      </c>
      <c r="AF987" t="s">
        <v>221</v>
      </c>
      <c r="AG987" t="s">
        <v>89</v>
      </c>
      <c r="AH987">
        <v>43</v>
      </c>
      <c r="AI987" t="b">
        <v>0</v>
      </c>
      <c r="AJ987">
        <v>22</v>
      </c>
      <c r="AK987">
        <v>28</v>
      </c>
    </row>
    <row r="988" spans="1:37" x14ac:dyDescent="0.2">
      <c r="A988" t="str">
        <f t="shared" si="15"/>
        <v>Group 1 Automotive</v>
      </c>
      <c r="B988" t="s">
        <v>144</v>
      </c>
      <c r="C988" s="1">
        <v>45777</v>
      </c>
      <c r="D988" t="s">
        <v>2584</v>
      </c>
      <c r="E988" t="s">
        <v>2585</v>
      </c>
      <c r="F988">
        <v>0</v>
      </c>
      <c r="G988">
        <v>0</v>
      </c>
      <c r="H988">
        <v>56</v>
      </c>
      <c r="I988">
        <v>55</v>
      </c>
      <c r="J988">
        <v>56</v>
      </c>
      <c r="K988">
        <v>50</v>
      </c>
      <c r="L988">
        <v>0</v>
      </c>
      <c r="M988">
        <v>56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500</v>
      </c>
      <c r="W988">
        <v>1100</v>
      </c>
      <c r="X988">
        <v>560</v>
      </c>
      <c r="Y988">
        <v>0</v>
      </c>
      <c r="Z988">
        <v>280</v>
      </c>
      <c r="AA988">
        <v>0</v>
      </c>
      <c r="AB988">
        <v>2440</v>
      </c>
      <c r="AC988" t="s">
        <v>147</v>
      </c>
      <c r="AD988" t="s">
        <v>156</v>
      </c>
      <c r="AE988">
        <v>8052</v>
      </c>
      <c r="AF988" t="s">
        <v>230</v>
      </c>
      <c r="AG988" t="s">
        <v>59</v>
      </c>
      <c r="AH988">
        <v>3</v>
      </c>
      <c r="AI988" t="b">
        <v>1</v>
      </c>
      <c r="AJ988">
        <v>52</v>
      </c>
      <c r="AK988">
        <v>59</v>
      </c>
    </row>
    <row r="989" spans="1:37" x14ac:dyDescent="0.2">
      <c r="A989" t="str">
        <f t="shared" si="15"/>
        <v>Group 1 Automotive</v>
      </c>
      <c r="B989" t="s">
        <v>144</v>
      </c>
      <c r="C989" s="1">
        <v>45777</v>
      </c>
      <c r="D989" t="s">
        <v>2586</v>
      </c>
      <c r="E989" t="s">
        <v>2587</v>
      </c>
      <c r="F989">
        <v>0</v>
      </c>
      <c r="G989">
        <v>0</v>
      </c>
      <c r="H989">
        <v>4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40</v>
      </c>
      <c r="AC989" t="s">
        <v>147</v>
      </c>
      <c r="AD989" t="s">
        <v>209</v>
      </c>
      <c r="AE989">
        <v>79936</v>
      </c>
      <c r="AF989" t="s">
        <v>221</v>
      </c>
      <c r="AG989" t="s">
        <v>59</v>
      </c>
      <c r="AH989">
        <v>3</v>
      </c>
      <c r="AI989" t="b">
        <v>0</v>
      </c>
      <c r="AJ989">
        <v>4</v>
      </c>
      <c r="AK989">
        <v>4</v>
      </c>
    </row>
    <row r="990" spans="1:37" x14ac:dyDescent="0.2">
      <c r="A990" t="str">
        <f t="shared" si="15"/>
        <v>Mills Auto Group</v>
      </c>
      <c r="B990" t="s">
        <v>144</v>
      </c>
      <c r="C990" s="1">
        <v>45777</v>
      </c>
      <c r="D990" t="s">
        <v>2588</v>
      </c>
      <c r="E990" t="s">
        <v>2589</v>
      </c>
      <c r="F990">
        <v>0</v>
      </c>
      <c r="G990">
        <v>0</v>
      </c>
      <c r="H990">
        <v>0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147</v>
      </c>
      <c r="AD990" t="s">
        <v>182</v>
      </c>
      <c r="AE990">
        <v>70058</v>
      </c>
      <c r="AF990" t="s">
        <v>221</v>
      </c>
      <c r="AG990" t="s">
        <v>2090</v>
      </c>
      <c r="AH990">
        <v>69</v>
      </c>
      <c r="AI990" t="b">
        <v>0</v>
      </c>
      <c r="AJ990">
        <v>0</v>
      </c>
    </row>
    <row r="991" spans="1:37" x14ac:dyDescent="0.2">
      <c r="A991" t="str">
        <f t="shared" si="15"/>
        <v>Group 1 Automotive</v>
      </c>
      <c r="B991" t="s">
        <v>144</v>
      </c>
      <c r="C991" s="1">
        <v>45777</v>
      </c>
      <c r="D991" t="s">
        <v>2590</v>
      </c>
      <c r="E991" t="s">
        <v>2591</v>
      </c>
      <c r="F991">
        <v>0</v>
      </c>
      <c r="G991">
        <v>0</v>
      </c>
      <c r="H991">
        <v>11</v>
      </c>
      <c r="I991">
        <v>0</v>
      </c>
      <c r="J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110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110</v>
      </c>
      <c r="AC991" t="s">
        <v>147</v>
      </c>
      <c r="AD991" t="s">
        <v>205</v>
      </c>
      <c r="AE991">
        <v>32505</v>
      </c>
      <c r="AF991" t="s">
        <v>221</v>
      </c>
      <c r="AG991" t="s">
        <v>59</v>
      </c>
      <c r="AH991">
        <v>3</v>
      </c>
      <c r="AI991" t="b">
        <v>0</v>
      </c>
      <c r="AJ991">
        <v>4</v>
      </c>
      <c r="AK991">
        <v>11</v>
      </c>
    </row>
    <row r="992" spans="1:37" x14ac:dyDescent="0.2">
      <c r="A992" t="str">
        <f t="shared" si="15"/>
        <v>Group 1 Automotive</v>
      </c>
      <c r="B992" t="s">
        <v>144</v>
      </c>
      <c r="C992" s="1">
        <v>45777</v>
      </c>
      <c r="D992" t="s">
        <v>2592</v>
      </c>
      <c r="E992" t="s">
        <v>2593</v>
      </c>
      <c r="F992">
        <v>0</v>
      </c>
      <c r="G992">
        <v>0</v>
      </c>
      <c r="H992">
        <v>26</v>
      </c>
      <c r="I992">
        <v>0</v>
      </c>
      <c r="J992">
        <v>26</v>
      </c>
      <c r="K992">
        <v>22</v>
      </c>
      <c r="L992">
        <v>34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260</v>
      </c>
      <c r="W992">
        <v>0</v>
      </c>
      <c r="X992">
        <v>260</v>
      </c>
      <c r="Y992">
        <v>680</v>
      </c>
      <c r="Z992">
        <v>0</v>
      </c>
      <c r="AA992">
        <v>0</v>
      </c>
      <c r="AB992">
        <v>1200</v>
      </c>
      <c r="AC992" t="s">
        <v>147</v>
      </c>
      <c r="AD992" t="s">
        <v>209</v>
      </c>
      <c r="AE992">
        <v>75087</v>
      </c>
      <c r="AF992" t="s">
        <v>221</v>
      </c>
      <c r="AG992" t="s">
        <v>59</v>
      </c>
      <c r="AH992">
        <v>3</v>
      </c>
      <c r="AI992" t="b">
        <v>1</v>
      </c>
      <c r="AJ992">
        <v>19</v>
      </c>
      <c r="AK992">
        <v>36</v>
      </c>
    </row>
    <row r="993" spans="1:37" x14ac:dyDescent="0.2">
      <c r="A993" t="str">
        <f t="shared" si="15"/>
        <v>Kaplan Auto Group</v>
      </c>
      <c r="B993" t="s">
        <v>144</v>
      </c>
      <c r="C993" s="1">
        <v>45777</v>
      </c>
      <c r="D993" t="s">
        <v>2594</v>
      </c>
      <c r="E993" t="s">
        <v>2595</v>
      </c>
      <c r="F993">
        <v>1</v>
      </c>
      <c r="G993">
        <v>0</v>
      </c>
      <c r="H993">
        <v>0</v>
      </c>
      <c r="I993">
        <v>0</v>
      </c>
      <c r="J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147</v>
      </c>
      <c r="AD993" t="s">
        <v>767</v>
      </c>
      <c r="AE993">
        <v>3110</v>
      </c>
      <c r="AF993" t="s">
        <v>149</v>
      </c>
      <c r="AG993" t="s">
        <v>2596</v>
      </c>
      <c r="AH993">
        <v>1429</v>
      </c>
      <c r="AI993" t="b">
        <v>1</v>
      </c>
      <c r="AJ993">
        <v>0</v>
      </c>
    </row>
    <row r="994" spans="1:37" x14ac:dyDescent="0.2">
      <c r="A994" t="str">
        <f t="shared" si="15"/>
        <v>Group 1 Automotive</v>
      </c>
      <c r="B994" t="s">
        <v>144</v>
      </c>
      <c r="C994" s="1">
        <v>45777</v>
      </c>
      <c r="D994" t="s">
        <v>2597</v>
      </c>
      <c r="E994" t="s">
        <v>2598</v>
      </c>
      <c r="F994">
        <v>0</v>
      </c>
      <c r="G994">
        <v>0</v>
      </c>
      <c r="H994">
        <v>57</v>
      </c>
      <c r="I994">
        <v>0</v>
      </c>
      <c r="J994">
        <v>0</v>
      </c>
      <c r="L994">
        <v>59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500</v>
      </c>
      <c r="W994">
        <v>0</v>
      </c>
      <c r="X994">
        <v>0</v>
      </c>
      <c r="Y994">
        <v>885</v>
      </c>
      <c r="Z994">
        <v>0</v>
      </c>
      <c r="AA994">
        <v>0</v>
      </c>
      <c r="AB994">
        <v>1385</v>
      </c>
      <c r="AC994" t="s">
        <v>147</v>
      </c>
      <c r="AD994" t="s">
        <v>217</v>
      </c>
      <c r="AE994">
        <v>30907</v>
      </c>
      <c r="AF994" t="s">
        <v>214</v>
      </c>
      <c r="AG994" t="s">
        <v>59</v>
      </c>
      <c r="AH994">
        <v>3</v>
      </c>
      <c r="AI994" t="b">
        <v>0</v>
      </c>
      <c r="AJ994">
        <v>50</v>
      </c>
      <c r="AK994">
        <v>59</v>
      </c>
    </row>
    <row r="995" spans="1:37" x14ac:dyDescent="0.2">
      <c r="A995" t="str">
        <f t="shared" si="15"/>
        <v>Group 1 Automotive</v>
      </c>
      <c r="B995" t="s">
        <v>144</v>
      </c>
      <c r="C995" s="1">
        <v>45777</v>
      </c>
      <c r="D995" t="s">
        <v>2599</v>
      </c>
      <c r="E995" t="s">
        <v>2600</v>
      </c>
      <c r="F995">
        <v>0</v>
      </c>
      <c r="G995">
        <v>0</v>
      </c>
      <c r="H995">
        <v>138</v>
      </c>
      <c r="I995">
        <v>0</v>
      </c>
      <c r="J995">
        <v>0</v>
      </c>
      <c r="L995">
        <v>145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500</v>
      </c>
      <c r="W995">
        <v>0</v>
      </c>
      <c r="X995">
        <v>0</v>
      </c>
      <c r="Y995">
        <v>2175</v>
      </c>
      <c r="Z995">
        <v>0</v>
      </c>
      <c r="AA995">
        <v>0</v>
      </c>
      <c r="AB995">
        <v>2675</v>
      </c>
      <c r="AC995" t="s">
        <v>147</v>
      </c>
      <c r="AD995" t="s">
        <v>209</v>
      </c>
      <c r="AE995">
        <v>78627</v>
      </c>
      <c r="AF995" t="s">
        <v>214</v>
      </c>
      <c r="AG995" t="s">
        <v>59</v>
      </c>
      <c r="AH995">
        <v>3</v>
      </c>
      <c r="AI995" t="b">
        <v>1</v>
      </c>
      <c r="AJ995">
        <v>127</v>
      </c>
      <c r="AK995">
        <v>145</v>
      </c>
    </row>
    <row r="996" spans="1:37" x14ac:dyDescent="0.2">
      <c r="A996" t="str">
        <f t="shared" si="15"/>
        <v>Group 1 Automotive</v>
      </c>
      <c r="B996" t="s">
        <v>144</v>
      </c>
      <c r="C996" s="1">
        <v>45777</v>
      </c>
      <c r="D996" t="s">
        <v>2601</v>
      </c>
      <c r="E996" t="s">
        <v>2602</v>
      </c>
      <c r="F996">
        <v>1</v>
      </c>
      <c r="G996">
        <v>0</v>
      </c>
      <c r="H996">
        <v>0</v>
      </c>
      <c r="I996">
        <v>8</v>
      </c>
      <c r="J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300</v>
      </c>
      <c r="W996">
        <v>160</v>
      </c>
      <c r="X996">
        <v>0</v>
      </c>
      <c r="Y996">
        <v>0</v>
      </c>
      <c r="Z996">
        <v>0</v>
      </c>
      <c r="AA996">
        <v>0</v>
      </c>
      <c r="AB996">
        <v>460</v>
      </c>
      <c r="AC996" t="s">
        <v>147</v>
      </c>
      <c r="AD996" t="s">
        <v>209</v>
      </c>
      <c r="AE996">
        <v>78613</v>
      </c>
      <c r="AF996" t="s">
        <v>188</v>
      </c>
      <c r="AG996" t="s">
        <v>59</v>
      </c>
      <c r="AH996">
        <v>3</v>
      </c>
      <c r="AI996" t="b">
        <v>1</v>
      </c>
      <c r="AJ996">
        <v>0</v>
      </c>
    </row>
    <row r="997" spans="1:37" x14ac:dyDescent="0.2">
      <c r="A997" t="str">
        <f t="shared" si="15"/>
        <v>Clay Cooley Auto Group</v>
      </c>
      <c r="B997" t="s">
        <v>144</v>
      </c>
      <c r="C997" s="1">
        <v>45777</v>
      </c>
      <c r="D997" t="s">
        <v>2603</v>
      </c>
      <c r="E997" t="s">
        <v>2604</v>
      </c>
      <c r="F997">
        <v>1</v>
      </c>
      <c r="G997">
        <v>0</v>
      </c>
      <c r="H997">
        <v>0</v>
      </c>
      <c r="I997">
        <v>0</v>
      </c>
      <c r="J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300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300</v>
      </c>
      <c r="AC997" t="s">
        <v>147</v>
      </c>
      <c r="AD997" t="s">
        <v>209</v>
      </c>
      <c r="AE997">
        <v>75080</v>
      </c>
      <c r="AF997" t="s">
        <v>188</v>
      </c>
      <c r="AG997" t="s">
        <v>2605</v>
      </c>
      <c r="AH997">
        <v>213</v>
      </c>
      <c r="AI997" t="b">
        <v>1</v>
      </c>
      <c r="AJ997">
        <v>0</v>
      </c>
    </row>
    <row r="998" spans="1:37" x14ac:dyDescent="0.2">
      <c r="A998" t="str">
        <f t="shared" si="15"/>
        <v>Group 1 Automotive</v>
      </c>
      <c r="B998" t="s">
        <v>144</v>
      </c>
      <c r="C998" s="1">
        <v>45777</v>
      </c>
      <c r="D998" t="s">
        <v>2606</v>
      </c>
      <c r="E998" t="s">
        <v>2607</v>
      </c>
      <c r="F998">
        <v>0</v>
      </c>
      <c r="G998">
        <v>0</v>
      </c>
      <c r="H998">
        <v>37</v>
      </c>
      <c r="I998">
        <v>4</v>
      </c>
      <c r="J998">
        <v>37</v>
      </c>
      <c r="K998">
        <v>10</v>
      </c>
      <c r="L998">
        <v>34</v>
      </c>
      <c r="M998">
        <v>0</v>
      </c>
      <c r="N998">
        <v>0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370</v>
      </c>
      <c r="W998">
        <v>40</v>
      </c>
      <c r="X998">
        <v>370</v>
      </c>
      <c r="Y998">
        <v>340</v>
      </c>
      <c r="Z998">
        <v>0</v>
      </c>
      <c r="AA998">
        <v>0</v>
      </c>
      <c r="AB998">
        <v>1120</v>
      </c>
      <c r="AC998" t="s">
        <v>147</v>
      </c>
      <c r="AD998" t="s">
        <v>767</v>
      </c>
      <c r="AE998">
        <v>3103</v>
      </c>
      <c r="AF998" t="s">
        <v>471</v>
      </c>
      <c r="AG998" t="s">
        <v>59</v>
      </c>
      <c r="AH998">
        <v>3</v>
      </c>
      <c r="AI998" t="b">
        <v>1</v>
      </c>
      <c r="AJ998">
        <v>37</v>
      </c>
      <c r="AK998">
        <v>38</v>
      </c>
    </row>
    <row r="999" spans="1:37" x14ac:dyDescent="0.2">
      <c r="A999" t="str">
        <f t="shared" si="15"/>
        <v>Group 1 Automotive</v>
      </c>
      <c r="B999" t="s">
        <v>144</v>
      </c>
      <c r="C999" s="1">
        <v>45777</v>
      </c>
      <c r="D999" t="s">
        <v>2608</v>
      </c>
      <c r="E999" t="s">
        <v>2609</v>
      </c>
      <c r="F999">
        <v>0</v>
      </c>
      <c r="G999">
        <v>0</v>
      </c>
      <c r="H999">
        <v>4</v>
      </c>
      <c r="I999">
        <v>0</v>
      </c>
      <c r="J999">
        <v>0</v>
      </c>
      <c r="L999">
        <v>4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48</v>
      </c>
      <c r="W999">
        <v>0</v>
      </c>
      <c r="X999">
        <v>0</v>
      </c>
      <c r="Y999">
        <v>80</v>
      </c>
      <c r="Z999">
        <v>0</v>
      </c>
      <c r="AA999">
        <v>0</v>
      </c>
      <c r="AB999">
        <v>128</v>
      </c>
      <c r="AC999" t="s">
        <v>147</v>
      </c>
      <c r="AD999" t="s">
        <v>205</v>
      </c>
      <c r="AE999">
        <v>32404</v>
      </c>
      <c r="AF999" t="s">
        <v>452</v>
      </c>
      <c r="AG999" t="s">
        <v>59</v>
      </c>
      <c r="AH999">
        <v>3</v>
      </c>
      <c r="AI999" t="b">
        <v>0</v>
      </c>
      <c r="AJ999">
        <v>4</v>
      </c>
      <c r="AK999">
        <v>4</v>
      </c>
    </row>
    <row r="1000" spans="1:37" x14ac:dyDescent="0.2">
      <c r="A1000" t="str">
        <f t="shared" si="15"/>
        <v>Doggett Automotive Group</v>
      </c>
      <c r="B1000" t="s">
        <v>144</v>
      </c>
      <c r="C1000" s="1">
        <v>45777</v>
      </c>
      <c r="D1000" t="s">
        <v>2610</v>
      </c>
      <c r="E1000" t="s">
        <v>2611</v>
      </c>
      <c r="F1000">
        <v>0</v>
      </c>
      <c r="G1000">
        <v>0</v>
      </c>
      <c r="H1000">
        <v>22</v>
      </c>
      <c r="I1000">
        <v>0</v>
      </c>
      <c r="J1000">
        <v>22</v>
      </c>
      <c r="K1000">
        <v>1</v>
      </c>
      <c r="L1000">
        <v>19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220</v>
      </c>
      <c r="W1000">
        <v>0</v>
      </c>
      <c r="X1000">
        <v>220</v>
      </c>
      <c r="Y1000">
        <v>380</v>
      </c>
      <c r="Z1000">
        <v>0</v>
      </c>
      <c r="AA1000">
        <v>0</v>
      </c>
      <c r="AB1000">
        <v>820</v>
      </c>
      <c r="AC1000" t="s">
        <v>147</v>
      </c>
      <c r="AD1000" t="s">
        <v>209</v>
      </c>
      <c r="AE1000">
        <v>77701</v>
      </c>
      <c r="AF1000" t="s">
        <v>452</v>
      </c>
      <c r="AG1000" t="s">
        <v>900</v>
      </c>
      <c r="AH1000">
        <v>9999</v>
      </c>
      <c r="AI1000" t="b">
        <v>0</v>
      </c>
      <c r="AJ1000">
        <v>3</v>
      </c>
      <c r="AK1000">
        <v>22</v>
      </c>
    </row>
    <row r="1001" spans="1:37" x14ac:dyDescent="0.2">
      <c r="A1001" t="str">
        <f t="shared" si="15"/>
        <v>Principle Auto Group</v>
      </c>
      <c r="B1001" t="s">
        <v>144</v>
      </c>
      <c r="C1001" s="1">
        <v>45777</v>
      </c>
      <c r="D1001" t="s">
        <v>2612</v>
      </c>
      <c r="E1001" t="s">
        <v>2613</v>
      </c>
      <c r="F1001">
        <v>0</v>
      </c>
      <c r="G1001">
        <v>0</v>
      </c>
      <c r="H1001">
        <v>65</v>
      </c>
      <c r="I1001">
        <v>2</v>
      </c>
      <c r="J1001">
        <v>65</v>
      </c>
      <c r="K1001">
        <v>20</v>
      </c>
      <c r="L1001">
        <v>68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500</v>
      </c>
      <c r="W1001">
        <v>40</v>
      </c>
      <c r="X1001">
        <v>650</v>
      </c>
      <c r="Y1001">
        <v>1360</v>
      </c>
      <c r="Z1001">
        <v>0</v>
      </c>
      <c r="AA1001">
        <v>0</v>
      </c>
      <c r="AB1001">
        <v>2550</v>
      </c>
      <c r="AC1001" t="s">
        <v>147</v>
      </c>
      <c r="AD1001" t="s">
        <v>209</v>
      </c>
      <c r="AE1001">
        <v>76051</v>
      </c>
      <c r="AF1001" t="s">
        <v>452</v>
      </c>
      <c r="AG1001" t="s">
        <v>2614</v>
      </c>
      <c r="AH1001">
        <v>448</v>
      </c>
      <c r="AI1001" t="b">
        <v>1</v>
      </c>
      <c r="AJ1001">
        <v>63</v>
      </c>
      <c r="AK1001">
        <v>70</v>
      </c>
    </row>
    <row r="1002" spans="1:37" x14ac:dyDescent="0.2">
      <c r="A1002" t="str">
        <f t="shared" si="15"/>
        <v>Jay Wolfe Automotive Group</v>
      </c>
      <c r="B1002" t="s">
        <v>144</v>
      </c>
      <c r="C1002" s="1">
        <v>45777</v>
      </c>
      <c r="D1002" t="s">
        <v>2615</v>
      </c>
      <c r="E1002" t="s">
        <v>2616</v>
      </c>
      <c r="F1002">
        <v>0</v>
      </c>
      <c r="G1002">
        <v>0</v>
      </c>
      <c r="H1002">
        <v>42</v>
      </c>
      <c r="I1002">
        <v>41</v>
      </c>
      <c r="J1002">
        <v>0</v>
      </c>
      <c r="L1002">
        <v>0</v>
      </c>
      <c r="M1002">
        <v>42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500</v>
      </c>
      <c r="W1002">
        <v>820</v>
      </c>
      <c r="X1002">
        <v>0</v>
      </c>
      <c r="Y1002">
        <v>0</v>
      </c>
      <c r="Z1002">
        <v>210</v>
      </c>
      <c r="AA1002">
        <v>0</v>
      </c>
      <c r="AB1002">
        <v>1530</v>
      </c>
      <c r="AC1002" t="s">
        <v>147</v>
      </c>
      <c r="AD1002" t="s">
        <v>148</v>
      </c>
      <c r="AE1002">
        <v>66204</v>
      </c>
      <c r="AF1002" t="s">
        <v>230</v>
      </c>
      <c r="AG1002" t="s">
        <v>104</v>
      </c>
      <c r="AH1002">
        <v>238</v>
      </c>
      <c r="AI1002" t="b">
        <v>0</v>
      </c>
      <c r="AJ1002">
        <v>40</v>
      </c>
      <c r="AK1002">
        <v>45</v>
      </c>
    </row>
    <row r="1003" spans="1:37" x14ac:dyDescent="0.2">
      <c r="A1003" t="str">
        <f t="shared" si="15"/>
        <v>Hendrick Automotive Group (HAG)</v>
      </c>
      <c r="B1003" t="s">
        <v>144</v>
      </c>
      <c r="C1003" s="1">
        <v>45777</v>
      </c>
      <c r="D1003" t="s">
        <v>2617</v>
      </c>
      <c r="E1003" t="s">
        <v>2618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147</v>
      </c>
      <c r="AD1003" t="s">
        <v>199</v>
      </c>
      <c r="AE1003">
        <v>94588</v>
      </c>
      <c r="AF1003" t="s">
        <v>230</v>
      </c>
      <c r="AG1003" t="s">
        <v>932</v>
      </c>
      <c r="AH1003">
        <v>4</v>
      </c>
      <c r="AI1003" t="b">
        <v>1</v>
      </c>
      <c r="AJ1003">
        <v>0</v>
      </c>
    </row>
    <row r="1004" spans="1:37" x14ac:dyDescent="0.2">
      <c r="A1004" t="str">
        <f t="shared" si="15"/>
        <v>Hendrick Automotive Group (HAG)</v>
      </c>
      <c r="B1004" t="s">
        <v>144</v>
      </c>
      <c r="C1004" s="1">
        <v>45777</v>
      </c>
      <c r="D1004" t="s">
        <v>2619</v>
      </c>
      <c r="E1004" t="s">
        <v>2620</v>
      </c>
      <c r="F1004">
        <v>0</v>
      </c>
      <c r="G1004">
        <v>0</v>
      </c>
      <c r="H1004">
        <v>30</v>
      </c>
      <c r="I1004">
        <v>35</v>
      </c>
      <c r="J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390</v>
      </c>
      <c r="W1004">
        <v>700</v>
      </c>
      <c r="X1004">
        <v>0</v>
      </c>
      <c r="Y1004">
        <v>0</v>
      </c>
      <c r="Z1004">
        <v>0</v>
      </c>
      <c r="AA1004">
        <v>0</v>
      </c>
      <c r="AB1004">
        <v>1090</v>
      </c>
      <c r="AC1004" t="s">
        <v>147</v>
      </c>
      <c r="AD1004" t="s">
        <v>706</v>
      </c>
      <c r="AE1004">
        <v>29407</v>
      </c>
      <c r="AF1004" t="s">
        <v>183</v>
      </c>
      <c r="AG1004" t="s">
        <v>932</v>
      </c>
      <c r="AH1004">
        <v>4</v>
      </c>
      <c r="AI1004" t="b">
        <v>0</v>
      </c>
      <c r="AJ1004">
        <v>24</v>
      </c>
      <c r="AK1004">
        <v>31</v>
      </c>
    </row>
    <row r="1005" spans="1:37" x14ac:dyDescent="0.2">
      <c r="A1005" t="str">
        <f t="shared" si="15"/>
        <v>Hendrick Automotive Group (HAG)</v>
      </c>
      <c r="B1005" t="s">
        <v>144</v>
      </c>
      <c r="C1005" s="1">
        <v>45777</v>
      </c>
      <c r="D1005" t="s">
        <v>2621</v>
      </c>
      <c r="E1005" t="s">
        <v>2622</v>
      </c>
      <c r="F1005">
        <v>0</v>
      </c>
      <c r="G1005">
        <v>0</v>
      </c>
      <c r="H1005">
        <v>143</v>
      </c>
      <c r="I1005">
        <v>0</v>
      </c>
      <c r="J1005">
        <v>0</v>
      </c>
      <c r="L1005">
        <v>147</v>
      </c>
      <c r="M1005">
        <v>143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500</v>
      </c>
      <c r="W1005">
        <v>0</v>
      </c>
      <c r="X1005">
        <v>0</v>
      </c>
      <c r="Y1005">
        <v>1470</v>
      </c>
      <c r="Z1005">
        <v>715</v>
      </c>
      <c r="AA1005">
        <v>0</v>
      </c>
      <c r="AB1005">
        <v>2685</v>
      </c>
      <c r="AC1005" t="s">
        <v>147</v>
      </c>
      <c r="AD1005" t="s">
        <v>263</v>
      </c>
      <c r="AE1005">
        <v>28212</v>
      </c>
      <c r="AF1005" t="s">
        <v>149</v>
      </c>
      <c r="AG1005" t="s">
        <v>932</v>
      </c>
      <c r="AH1005">
        <v>4</v>
      </c>
      <c r="AI1005" t="b">
        <v>0</v>
      </c>
      <c r="AJ1005">
        <v>131</v>
      </c>
      <c r="AK1005">
        <v>148</v>
      </c>
    </row>
    <row r="1006" spans="1:37" x14ac:dyDescent="0.2">
      <c r="A1006" t="str">
        <f t="shared" si="15"/>
        <v>Hendrick Automotive Group (HAG)</v>
      </c>
      <c r="B1006" t="s">
        <v>144</v>
      </c>
      <c r="C1006" s="1">
        <v>45777</v>
      </c>
      <c r="D1006" t="s">
        <v>2623</v>
      </c>
      <c r="E1006" t="s">
        <v>2624</v>
      </c>
      <c r="F1006">
        <v>0</v>
      </c>
      <c r="G1006">
        <v>0</v>
      </c>
      <c r="H1006">
        <v>71</v>
      </c>
      <c r="I1006">
        <v>0</v>
      </c>
      <c r="J1006">
        <v>0</v>
      </c>
      <c r="L1006">
        <v>72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500</v>
      </c>
      <c r="W1006">
        <v>0</v>
      </c>
      <c r="X1006">
        <v>0</v>
      </c>
      <c r="Y1006">
        <v>720</v>
      </c>
      <c r="Z1006">
        <v>0</v>
      </c>
      <c r="AA1006">
        <v>0</v>
      </c>
      <c r="AB1006">
        <v>1220</v>
      </c>
      <c r="AC1006" t="s">
        <v>147</v>
      </c>
      <c r="AD1006" t="s">
        <v>148</v>
      </c>
      <c r="AE1006">
        <v>66203</v>
      </c>
      <c r="AF1006" t="s">
        <v>149</v>
      </c>
      <c r="AG1006" t="s">
        <v>932</v>
      </c>
      <c r="AH1006">
        <v>4</v>
      </c>
      <c r="AI1006" t="b">
        <v>0</v>
      </c>
      <c r="AJ1006">
        <v>71</v>
      </c>
      <c r="AK1006">
        <v>72</v>
      </c>
    </row>
    <row r="1007" spans="1:37" x14ac:dyDescent="0.2">
      <c r="A1007" t="str">
        <f t="shared" si="15"/>
        <v>Hendrick Automotive Group (HAG)</v>
      </c>
      <c r="B1007" t="s">
        <v>144</v>
      </c>
      <c r="C1007" s="1">
        <v>45777</v>
      </c>
      <c r="D1007" t="s">
        <v>2625</v>
      </c>
      <c r="E1007" t="s">
        <v>2626</v>
      </c>
      <c r="F1007">
        <v>0</v>
      </c>
      <c r="G1007">
        <v>0</v>
      </c>
      <c r="H1007">
        <v>1</v>
      </c>
      <c r="I1007">
        <v>0</v>
      </c>
      <c r="J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12</v>
      </c>
      <c r="W1007">
        <v>0</v>
      </c>
      <c r="X1007">
        <v>0</v>
      </c>
      <c r="Y1007">
        <v>10</v>
      </c>
      <c r="Z1007">
        <v>0</v>
      </c>
      <c r="AA1007">
        <v>0</v>
      </c>
      <c r="AB1007">
        <v>22</v>
      </c>
      <c r="AC1007" t="s">
        <v>147</v>
      </c>
      <c r="AD1007" t="s">
        <v>199</v>
      </c>
      <c r="AE1007">
        <v>94588</v>
      </c>
      <c r="AF1007" t="s">
        <v>149</v>
      </c>
      <c r="AG1007" t="s">
        <v>932</v>
      </c>
      <c r="AH1007">
        <v>4</v>
      </c>
      <c r="AI1007" t="b">
        <v>1</v>
      </c>
      <c r="AJ1007">
        <v>1</v>
      </c>
      <c r="AK1007">
        <v>1</v>
      </c>
    </row>
    <row r="1008" spans="1:37" x14ac:dyDescent="0.2">
      <c r="A1008" t="str">
        <f t="shared" si="15"/>
        <v>Hendrick Automotive Group (HAG)</v>
      </c>
      <c r="B1008" t="s">
        <v>144</v>
      </c>
      <c r="C1008" s="1">
        <v>45777</v>
      </c>
      <c r="D1008" t="s">
        <v>2627</v>
      </c>
      <c r="E1008" t="s">
        <v>2628</v>
      </c>
      <c r="F1008">
        <v>0</v>
      </c>
      <c r="G1008">
        <v>0</v>
      </c>
      <c r="H1008">
        <v>71</v>
      </c>
      <c r="I1008">
        <v>0</v>
      </c>
      <c r="J1008">
        <v>0</v>
      </c>
      <c r="L1008">
        <v>77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500</v>
      </c>
      <c r="W1008">
        <v>0</v>
      </c>
      <c r="X1008">
        <v>0</v>
      </c>
      <c r="Y1008">
        <v>1155</v>
      </c>
      <c r="Z1008">
        <v>0</v>
      </c>
      <c r="AA1008">
        <v>0</v>
      </c>
      <c r="AB1008">
        <v>1655</v>
      </c>
      <c r="AC1008" t="s">
        <v>147</v>
      </c>
      <c r="AD1008" t="s">
        <v>263</v>
      </c>
      <c r="AE1008">
        <v>28269</v>
      </c>
      <c r="AF1008" t="s">
        <v>214</v>
      </c>
      <c r="AG1008" t="s">
        <v>932</v>
      </c>
      <c r="AH1008">
        <v>4</v>
      </c>
      <c r="AI1008" t="b">
        <v>0</v>
      </c>
      <c r="AJ1008">
        <v>71</v>
      </c>
      <c r="AK1008">
        <v>77</v>
      </c>
    </row>
    <row r="1009" spans="1:37" x14ac:dyDescent="0.2">
      <c r="A1009" t="str">
        <f t="shared" si="15"/>
        <v>Hendrick Automotive Group (HAG)</v>
      </c>
      <c r="B1009" t="s">
        <v>144</v>
      </c>
      <c r="C1009" s="1">
        <v>45777</v>
      </c>
      <c r="D1009" t="s">
        <v>2629</v>
      </c>
      <c r="E1009" t="s">
        <v>2630</v>
      </c>
      <c r="F1009">
        <v>0</v>
      </c>
      <c r="G1009">
        <v>0</v>
      </c>
      <c r="H1009">
        <v>50</v>
      </c>
      <c r="I1009">
        <v>0</v>
      </c>
      <c r="J1009">
        <v>0</v>
      </c>
      <c r="L1009">
        <v>52</v>
      </c>
      <c r="M1009">
        <v>50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500</v>
      </c>
      <c r="W1009">
        <v>0</v>
      </c>
      <c r="X1009">
        <v>0</v>
      </c>
      <c r="Y1009">
        <v>780</v>
      </c>
      <c r="Z1009">
        <v>250</v>
      </c>
      <c r="AA1009">
        <v>0</v>
      </c>
      <c r="AB1009">
        <v>1530</v>
      </c>
      <c r="AC1009" t="s">
        <v>147</v>
      </c>
      <c r="AD1009" t="s">
        <v>263</v>
      </c>
      <c r="AE1009">
        <v>27713</v>
      </c>
      <c r="AF1009" t="s">
        <v>214</v>
      </c>
      <c r="AG1009" t="s">
        <v>932</v>
      </c>
      <c r="AH1009">
        <v>4</v>
      </c>
      <c r="AI1009" t="b">
        <v>0</v>
      </c>
      <c r="AJ1009">
        <v>47</v>
      </c>
      <c r="AK1009">
        <v>53</v>
      </c>
    </row>
    <row r="1010" spans="1:37" x14ac:dyDescent="0.2">
      <c r="A1010" t="str">
        <f t="shared" si="15"/>
        <v>Lithia Motors Inc.</v>
      </c>
      <c r="B1010" t="s">
        <v>144</v>
      </c>
      <c r="C1010" s="1">
        <v>45777</v>
      </c>
      <c r="D1010" t="s">
        <v>2631</v>
      </c>
      <c r="E1010" t="s">
        <v>2632</v>
      </c>
      <c r="F1010">
        <v>0</v>
      </c>
      <c r="G1010">
        <v>0</v>
      </c>
      <c r="H1010">
        <v>39</v>
      </c>
      <c r="I1010">
        <v>0</v>
      </c>
      <c r="J1010">
        <v>0</v>
      </c>
      <c r="L1010">
        <v>39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468</v>
      </c>
      <c r="W1010">
        <v>0</v>
      </c>
      <c r="X1010">
        <v>0</v>
      </c>
      <c r="Y1010">
        <v>390</v>
      </c>
      <c r="Z1010">
        <v>0</v>
      </c>
      <c r="AA1010">
        <v>0</v>
      </c>
      <c r="AB1010">
        <v>858</v>
      </c>
      <c r="AC1010" t="s">
        <v>147</v>
      </c>
      <c r="AD1010" t="s">
        <v>199</v>
      </c>
      <c r="AE1010">
        <v>91355</v>
      </c>
      <c r="AF1010" t="s">
        <v>149</v>
      </c>
      <c r="AG1010" t="s">
        <v>54</v>
      </c>
      <c r="AH1010">
        <v>1</v>
      </c>
      <c r="AI1010" t="b">
        <v>0</v>
      </c>
      <c r="AJ1010">
        <v>39</v>
      </c>
      <c r="AK1010">
        <v>39</v>
      </c>
    </row>
    <row r="1011" spans="1:37" x14ac:dyDescent="0.2">
      <c r="A1011" t="str">
        <f t="shared" si="15"/>
        <v>Asbury Automotive Group Inc.</v>
      </c>
      <c r="B1011" t="s">
        <v>144</v>
      </c>
      <c r="C1011" s="1">
        <v>45777</v>
      </c>
      <c r="D1011" t="s">
        <v>2633</v>
      </c>
      <c r="E1011" t="s">
        <v>2634</v>
      </c>
      <c r="F1011">
        <v>0</v>
      </c>
      <c r="G1011">
        <v>0</v>
      </c>
      <c r="H1011">
        <v>13</v>
      </c>
      <c r="I1011">
        <v>15</v>
      </c>
      <c r="J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169</v>
      </c>
      <c r="W1011">
        <v>300</v>
      </c>
      <c r="X1011">
        <v>0</v>
      </c>
      <c r="Y1011">
        <v>0</v>
      </c>
      <c r="Z1011">
        <v>0</v>
      </c>
      <c r="AA1011">
        <v>0</v>
      </c>
      <c r="AB1011">
        <v>469</v>
      </c>
      <c r="AC1011" t="s">
        <v>147</v>
      </c>
      <c r="AD1011" t="s">
        <v>113</v>
      </c>
      <c r="AE1011">
        <v>83709</v>
      </c>
      <c r="AF1011" t="s">
        <v>357</v>
      </c>
      <c r="AG1011" t="s">
        <v>25</v>
      </c>
      <c r="AH1011">
        <v>6</v>
      </c>
      <c r="AI1011" t="b">
        <v>0</v>
      </c>
      <c r="AJ1011">
        <v>8</v>
      </c>
      <c r="AK1011">
        <v>13</v>
      </c>
    </row>
    <row r="1012" spans="1:37" x14ac:dyDescent="0.2">
      <c r="A1012" t="str">
        <f t="shared" si="15"/>
        <v>Asbury Automotive Group Inc.</v>
      </c>
      <c r="B1012" t="s">
        <v>144</v>
      </c>
      <c r="C1012" s="1">
        <v>45777</v>
      </c>
      <c r="D1012" t="s">
        <v>2635</v>
      </c>
      <c r="E1012" t="s">
        <v>2636</v>
      </c>
      <c r="F1012">
        <v>0</v>
      </c>
      <c r="G1012">
        <v>0</v>
      </c>
      <c r="H1012">
        <v>0</v>
      </c>
      <c r="I1012">
        <v>3</v>
      </c>
      <c r="J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60</v>
      </c>
      <c r="X1012">
        <v>0</v>
      </c>
      <c r="Y1012">
        <v>0</v>
      </c>
      <c r="Z1012">
        <v>0</v>
      </c>
      <c r="AA1012">
        <v>0</v>
      </c>
      <c r="AB1012">
        <v>60</v>
      </c>
      <c r="AC1012" t="s">
        <v>147</v>
      </c>
      <c r="AD1012" t="s">
        <v>174</v>
      </c>
      <c r="AE1012">
        <v>84604</v>
      </c>
      <c r="AF1012" t="s">
        <v>357</v>
      </c>
      <c r="AG1012" t="s">
        <v>25</v>
      </c>
      <c r="AH1012">
        <v>6</v>
      </c>
      <c r="AI1012" t="b">
        <v>0</v>
      </c>
      <c r="AJ1012">
        <v>0</v>
      </c>
    </row>
    <row r="1013" spans="1:37" x14ac:dyDescent="0.2">
      <c r="A1013" t="str">
        <f t="shared" si="15"/>
        <v>Asbury Automotive Group Inc.</v>
      </c>
      <c r="B1013" t="s">
        <v>144</v>
      </c>
      <c r="C1013" s="1">
        <v>45777</v>
      </c>
      <c r="D1013" t="s">
        <v>2637</v>
      </c>
      <c r="E1013" t="s">
        <v>2638</v>
      </c>
      <c r="F1013">
        <v>0</v>
      </c>
      <c r="G1013">
        <v>0</v>
      </c>
      <c r="H1013">
        <v>28</v>
      </c>
      <c r="I1013">
        <v>0</v>
      </c>
      <c r="J1013">
        <v>28</v>
      </c>
      <c r="K1013">
        <v>7</v>
      </c>
      <c r="L1013">
        <v>21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280</v>
      </c>
      <c r="W1013">
        <v>0</v>
      </c>
      <c r="X1013">
        <v>280</v>
      </c>
      <c r="Y1013">
        <v>420</v>
      </c>
      <c r="Z1013">
        <v>0</v>
      </c>
      <c r="AA1013">
        <v>0</v>
      </c>
      <c r="AB1013">
        <v>980</v>
      </c>
      <c r="AC1013" t="s">
        <v>147</v>
      </c>
      <c r="AD1013" t="s">
        <v>935</v>
      </c>
      <c r="AE1013">
        <v>80215</v>
      </c>
      <c r="AF1013" t="s">
        <v>221</v>
      </c>
      <c r="AG1013" t="s">
        <v>25</v>
      </c>
      <c r="AH1013">
        <v>6</v>
      </c>
      <c r="AI1013" t="b">
        <v>1</v>
      </c>
      <c r="AJ1013">
        <v>27</v>
      </c>
      <c r="AK1013">
        <v>36</v>
      </c>
    </row>
    <row r="1014" spans="1:37" x14ac:dyDescent="0.2">
      <c r="A1014" t="str">
        <f t="shared" si="15"/>
        <v>Asbury Automotive Group Inc.</v>
      </c>
      <c r="B1014" t="s">
        <v>144</v>
      </c>
      <c r="C1014" s="1">
        <v>45777</v>
      </c>
      <c r="D1014" t="s">
        <v>2639</v>
      </c>
      <c r="E1014" t="s">
        <v>2640</v>
      </c>
      <c r="F1014">
        <v>0</v>
      </c>
      <c r="G1014">
        <v>0</v>
      </c>
      <c r="H1014">
        <v>16</v>
      </c>
      <c r="I1014">
        <v>22</v>
      </c>
      <c r="J1014">
        <v>0</v>
      </c>
      <c r="L1014">
        <v>9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160</v>
      </c>
      <c r="W1014">
        <v>440</v>
      </c>
      <c r="X1014">
        <v>0</v>
      </c>
      <c r="Y1014">
        <v>180</v>
      </c>
      <c r="Z1014">
        <v>0</v>
      </c>
      <c r="AA1014">
        <v>0</v>
      </c>
      <c r="AB1014">
        <v>780</v>
      </c>
      <c r="AC1014" t="s">
        <v>147</v>
      </c>
      <c r="AD1014" t="s">
        <v>174</v>
      </c>
      <c r="AE1014">
        <v>84115</v>
      </c>
      <c r="AF1014" t="s">
        <v>221</v>
      </c>
      <c r="AG1014" t="s">
        <v>25</v>
      </c>
      <c r="AH1014">
        <v>6</v>
      </c>
      <c r="AI1014" t="b">
        <v>0</v>
      </c>
      <c r="AJ1014">
        <v>16</v>
      </c>
      <c r="AK1014">
        <v>17</v>
      </c>
    </row>
    <row r="1015" spans="1:37" x14ac:dyDescent="0.2">
      <c r="A1015" t="str">
        <f t="shared" si="15"/>
        <v>Findlay Automotive Group</v>
      </c>
      <c r="B1015" t="s">
        <v>144</v>
      </c>
      <c r="C1015" s="1">
        <v>45777</v>
      </c>
      <c r="D1015" t="s">
        <v>2641</v>
      </c>
      <c r="E1015" t="s">
        <v>2642</v>
      </c>
      <c r="F1015">
        <v>0</v>
      </c>
      <c r="G1015">
        <v>0</v>
      </c>
      <c r="H1015">
        <v>11</v>
      </c>
      <c r="I1015">
        <v>17</v>
      </c>
      <c r="J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143</v>
      </c>
      <c r="W1015">
        <v>340</v>
      </c>
      <c r="X1015">
        <v>0</v>
      </c>
      <c r="Y1015">
        <v>0</v>
      </c>
      <c r="Z1015">
        <v>0</v>
      </c>
      <c r="AA1015">
        <v>0</v>
      </c>
      <c r="AB1015">
        <v>483</v>
      </c>
      <c r="AC1015" t="s">
        <v>147</v>
      </c>
      <c r="AD1015" t="s">
        <v>353</v>
      </c>
      <c r="AE1015">
        <v>99201</v>
      </c>
      <c r="AF1015" t="s">
        <v>183</v>
      </c>
      <c r="AG1015" t="s">
        <v>75</v>
      </c>
      <c r="AH1015">
        <v>29</v>
      </c>
      <c r="AI1015" t="b">
        <v>0</v>
      </c>
      <c r="AJ1015">
        <v>11</v>
      </c>
      <c r="AK1015">
        <v>11</v>
      </c>
    </row>
    <row r="1016" spans="1:37" x14ac:dyDescent="0.2">
      <c r="A1016" t="str">
        <f t="shared" si="15"/>
        <v>Asbury Automotive Group Inc.</v>
      </c>
      <c r="B1016" t="s">
        <v>144</v>
      </c>
      <c r="C1016" s="1">
        <v>45777</v>
      </c>
      <c r="D1016" t="s">
        <v>2643</v>
      </c>
      <c r="E1016" t="s">
        <v>2644</v>
      </c>
      <c r="F1016">
        <v>0</v>
      </c>
      <c r="G1016">
        <v>0</v>
      </c>
      <c r="H1016">
        <v>19</v>
      </c>
      <c r="I1016">
        <v>24</v>
      </c>
      <c r="J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247</v>
      </c>
      <c r="W1016">
        <v>480</v>
      </c>
      <c r="X1016">
        <v>0</v>
      </c>
      <c r="Y1016">
        <v>0</v>
      </c>
      <c r="Z1016">
        <v>0</v>
      </c>
      <c r="AA1016">
        <v>0</v>
      </c>
      <c r="AB1016">
        <v>727</v>
      </c>
      <c r="AC1016" t="s">
        <v>147</v>
      </c>
      <c r="AD1016" t="s">
        <v>113</v>
      </c>
      <c r="AE1016">
        <v>83709</v>
      </c>
      <c r="AF1016" t="s">
        <v>183</v>
      </c>
      <c r="AG1016" t="s">
        <v>25</v>
      </c>
      <c r="AH1016">
        <v>6</v>
      </c>
      <c r="AI1016" t="b">
        <v>0</v>
      </c>
      <c r="AJ1016">
        <v>19</v>
      </c>
      <c r="AK1016">
        <v>19</v>
      </c>
    </row>
    <row r="1017" spans="1:37" x14ac:dyDescent="0.2">
      <c r="A1017" t="str">
        <f t="shared" si="15"/>
        <v>Asbury Automotive Group Inc.</v>
      </c>
      <c r="B1017" t="s">
        <v>144</v>
      </c>
      <c r="C1017" s="1">
        <v>45777</v>
      </c>
      <c r="D1017" t="s">
        <v>2645</v>
      </c>
      <c r="E1017" t="s">
        <v>2646</v>
      </c>
      <c r="F1017">
        <v>0</v>
      </c>
      <c r="G1017">
        <v>0</v>
      </c>
      <c r="H1017">
        <v>17</v>
      </c>
      <c r="I1017">
        <v>27</v>
      </c>
      <c r="J1017">
        <v>17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221</v>
      </c>
      <c r="W1017">
        <v>540</v>
      </c>
      <c r="X1017">
        <v>204</v>
      </c>
      <c r="Y1017">
        <v>0</v>
      </c>
      <c r="Z1017">
        <v>0</v>
      </c>
      <c r="AA1017">
        <v>0</v>
      </c>
      <c r="AB1017">
        <v>965</v>
      </c>
      <c r="AC1017" t="s">
        <v>147</v>
      </c>
      <c r="AD1017" t="s">
        <v>174</v>
      </c>
      <c r="AE1017">
        <v>84107</v>
      </c>
      <c r="AF1017" t="s">
        <v>183</v>
      </c>
      <c r="AG1017" t="s">
        <v>25</v>
      </c>
      <c r="AH1017">
        <v>6</v>
      </c>
      <c r="AI1017" t="b">
        <v>0</v>
      </c>
      <c r="AJ1017">
        <v>17</v>
      </c>
      <c r="AK1017">
        <v>17</v>
      </c>
    </row>
    <row r="1018" spans="1:37" x14ac:dyDescent="0.2">
      <c r="A1018" t="str">
        <f t="shared" si="15"/>
        <v>Asbury Automotive Group Inc.</v>
      </c>
      <c r="B1018" t="s">
        <v>144</v>
      </c>
      <c r="C1018" s="1">
        <v>45777</v>
      </c>
      <c r="D1018" t="s">
        <v>2647</v>
      </c>
      <c r="E1018" t="s">
        <v>2648</v>
      </c>
      <c r="F1018">
        <v>0</v>
      </c>
      <c r="G1018">
        <v>0</v>
      </c>
      <c r="H1018">
        <v>25</v>
      </c>
      <c r="I1018">
        <v>0</v>
      </c>
      <c r="J1018">
        <v>0</v>
      </c>
      <c r="L1018">
        <v>33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300</v>
      </c>
      <c r="W1018">
        <v>0</v>
      </c>
      <c r="X1018">
        <v>0</v>
      </c>
      <c r="Y1018">
        <v>495</v>
      </c>
      <c r="Z1018">
        <v>0</v>
      </c>
      <c r="AA1018">
        <v>0</v>
      </c>
      <c r="AB1018">
        <v>795</v>
      </c>
      <c r="AC1018" t="s">
        <v>147</v>
      </c>
      <c r="AD1018" t="s">
        <v>174</v>
      </c>
      <c r="AE1018">
        <v>84042</v>
      </c>
      <c r="AF1018" t="s">
        <v>214</v>
      </c>
      <c r="AG1018" t="s">
        <v>25</v>
      </c>
      <c r="AH1018">
        <v>6</v>
      </c>
      <c r="AI1018" t="b">
        <v>0</v>
      </c>
      <c r="AJ1018">
        <v>25</v>
      </c>
      <c r="AK1018">
        <v>33</v>
      </c>
    </row>
    <row r="1019" spans="1:37" x14ac:dyDescent="0.2">
      <c r="A1019" t="str">
        <f t="shared" si="15"/>
        <v>Corwin Automotive Group</v>
      </c>
      <c r="B1019" t="s">
        <v>144</v>
      </c>
      <c r="C1019" s="1">
        <v>45777</v>
      </c>
      <c r="D1019" t="s">
        <v>2649</v>
      </c>
      <c r="E1019" t="s">
        <v>2650</v>
      </c>
      <c r="F1019">
        <v>0</v>
      </c>
      <c r="G1019">
        <v>0</v>
      </c>
      <c r="H1019">
        <v>32</v>
      </c>
      <c r="I1019">
        <v>0</v>
      </c>
      <c r="J1019">
        <v>0</v>
      </c>
      <c r="L1019">
        <v>30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384</v>
      </c>
      <c r="W1019">
        <v>0</v>
      </c>
      <c r="X1019">
        <v>0</v>
      </c>
      <c r="Y1019">
        <v>300</v>
      </c>
      <c r="Z1019">
        <v>0</v>
      </c>
      <c r="AA1019">
        <v>0</v>
      </c>
      <c r="AB1019">
        <v>684</v>
      </c>
      <c r="AC1019" t="s">
        <v>147</v>
      </c>
      <c r="AD1019" t="s">
        <v>935</v>
      </c>
      <c r="AE1019">
        <v>80923</v>
      </c>
      <c r="AF1019" t="s">
        <v>471</v>
      </c>
      <c r="AG1019" t="s">
        <v>2651</v>
      </c>
      <c r="AH1019">
        <v>147</v>
      </c>
      <c r="AI1019" t="b">
        <v>1</v>
      </c>
      <c r="AJ1019">
        <v>32</v>
      </c>
      <c r="AK1019">
        <v>32</v>
      </c>
    </row>
    <row r="1020" spans="1:37" x14ac:dyDescent="0.2">
      <c r="A1020" t="str">
        <f t="shared" si="15"/>
        <v>Asbury Automotive Group Inc.</v>
      </c>
      <c r="B1020" t="s">
        <v>144</v>
      </c>
      <c r="C1020" s="1">
        <v>45777</v>
      </c>
      <c r="D1020" t="s">
        <v>2652</v>
      </c>
      <c r="E1020" t="s">
        <v>2653</v>
      </c>
      <c r="F1020">
        <v>0</v>
      </c>
      <c r="G1020">
        <v>0</v>
      </c>
      <c r="H1020">
        <v>9</v>
      </c>
      <c r="I1020">
        <v>0</v>
      </c>
      <c r="J1020">
        <v>0</v>
      </c>
      <c r="L1020">
        <v>8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108</v>
      </c>
      <c r="W1020">
        <v>0</v>
      </c>
      <c r="X1020">
        <v>0</v>
      </c>
      <c r="Y1020">
        <v>80</v>
      </c>
      <c r="Z1020">
        <v>0</v>
      </c>
      <c r="AA1020">
        <v>0</v>
      </c>
      <c r="AB1020">
        <v>188</v>
      </c>
      <c r="AC1020" t="s">
        <v>147</v>
      </c>
      <c r="AD1020" t="s">
        <v>199</v>
      </c>
      <c r="AE1020">
        <v>92882</v>
      </c>
      <c r="AF1020" t="s">
        <v>471</v>
      </c>
      <c r="AG1020" t="s">
        <v>25</v>
      </c>
      <c r="AH1020">
        <v>6</v>
      </c>
      <c r="AI1020" t="b">
        <v>1</v>
      </c>
      <c r="AJ1020">
        <v>9</v>
      </c>
      <c r="AK1020">
        <v>8</v>
      </c>
    </row>
    <row r="1021" spans="1:37" x14ac:dyDescent="0.2">
      <c r="A1021" t="str">
        <f t="shared" si="15"/>
        <v>Asbury Automotive Group Inc.</v>
      </c>
      <c r="B1021" t="s">
        <v>144</v>
      </c>
      <c r="C1021" s="1">
        <v>45777</v>
      </c>
      <c r="D1021" t="s">
        <v>2654</v>
      </c>
      <c r="E1021" t="s">
        <v>2655</v>
      </c>
      <c r="F1021">
        <v>0</v>
      </c>
      <c r="G1021">
        <v>0</v>
      </c>
      <c r="H1021">
        <v>21</v>
      </c>
      <c r="I1021">
        <v>0</v>
      </c>
      <c r="J1021">
        <v>0</v>
      </c>
      <c r="L1021">
        <v>21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252</v>
      </c>
      <c r="W1021">
        <v>0</v>
      </c>
      <c r="X1021">
        <v>0</v>
      </c>
      <c r="Y1021">
        <v>420</v>
      </c>
      <c r="Z1021">
        <v>0</v>
      </c>
      <c r="AA1021">
        <v>0</v>
      </c>
      <c r="AB1021">
        <v>672</v>
      </c>
      <c r="AC1021" t="s">
        <v>147</v>
      </c>
      <c r="AD1021" t="s">
        <v>177</v>
      </c>
      <c r="AE1021">
        <v>85323</v>
      </c>
      <c r="AF1021" t="s">
        <v>452</v>
      </c>
      <c r="AG1021" t="s">
        <v>25</v>
      </c>
      <c r="AH1021">
        <v>6</v>
      </c>
      <c r="AI1021" t="b">
        <v>0</v>
      </c>
      <c r="AJ1021">
        <v>20</v>
      </c>
      <c r="AK1021">
        <v>22</v>
      </c>
    </row>
    <row r="1022" spans="1:37" x14ac:dyDescent="0.2">
      <c r="A1022" t="str">
        <f t="shared" si="15"/>
        <v>Asbury Automotive Group Inc.</v>
      </c>
      <c r="B1022" t="s">
        <v>144</v>
      </c>
      <c r="C1022" s="1">
        <v>45777</v>
      </c>
      <c r="D1022" t="s">
        <v>2656</v>
      </c>
      <c r="E1022" t="s">
        <v>2657</v>
      </c>
      <c r="F1022">
        <v>0</v>
      </c>
      <c r="G1022">
        <v>0</v>
      </c>
      <c r="H1022">
        <v>17</v>
      </c>
      <c r="I1022">
        <v>0</v>
      </c>
      <c r="J1022">
        <v>0</v>
      </c>
      <c r="L1022">
        <v>19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204</v>
      </c>
      <c r="W1022">
        <v>0</v>
      </c>
      <c r="X1022">
        <v>0</v>
      </c>
      <c r="Y1022">
        <v>380</v>
      </c>
      <c r="Z1022">
        <v>0</v>
      </c>
      <c r="AA1022">
        <v>0</v>
      </c>
      <c r="AB1022">
        <v>584</v>
      </c>
      <c r="AC1022" t="s">
        <v>147</v>
      </c>
      <c r="AD1022" t="s">
        <v>935</v>
      </c>
      <c r="AE1022">
        <v>80214</v>
      </c>
      <c r="AF1022" t="s">
        <v>452</v>
      </c>
      <c r="AG1022" t="s">
        <v>25</v>
      </c>
      <c r="AH1022">
        <v>6</v>
      </c>
      <c r="AI1022" t="b">
        <v>1</v>
      </c>
      <c r="AJ1022">
        <v>16</v>
      </c>
      <c r="AK1022">
        <v>19</v>
      </c>
    </row>
    <row r="1023" spans="1:37" x14ac:dyDescent="0.2">
      <c r="A1023" t="str">
        <f t="shared" si="15"/>
        <v>Asbury Automotive Group Inc.</v>
      </c>
      <c r="B1023" t="s">
        <v>144</v>
      </c>
      <c r="C1023" s="1">
        <v>45777</v>
      </c>
      <c r="D1023" t="s">
        <v>2658</v>
      </c>
      <c r="E1023" t="s">
        <v>2659</v>
      </c>
      <c r="F1023">
        <v>0</v>
      </c>
      <c r="G1023">
        <v>0</v>
      </c>
      <c r="H1023">
        <v>15</v>
      </c>
      <c r="I1023">
        <v>0</v>
      </c>
      <c r="J1023">
        <v>0</v>
      </c>
      <c r="L1023">
        <v>15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180</v>
      </c>
      <c r="W1023">
        <v>0</v>
      </c>
      <c r="X1023">
        <v>0</v>
      </c>
      <c r="Y1023">
        <v>300</v>
      </c>
      <c r="Z1023">
        <v>0</v>
      </c>
      <c r="AA1023">
        <v>0</v>
      </c>
      <c r="AB1023">
        <v>480</v>
      </c>
      <c r="AC1023" t="s">
        <v>147</v>
      </c>
      <c r="AD1023" t="s">
        <v>177</v>
      </c>
      <c r="AE1023">
        <v>85705</v>
      </c>
      <c r="AF1023" t="s">
        <v>452</v>
      </c>
      <c r="AG1023" t="s">
        <v>25</v>
      </c>
      <c r="AH1023">
        <v>6</v>
      </c>
      <c r="AI1023" t="b">
        <v>0</v>
      </c>
      <c r="AJ1023">
        <v>14</v>
      </c>
      <c r="AK1023">
        <v>15</v>
      </c>
    </row>
    <row r="1024" spans="1:37" x14ac:dyDescent="0.2">
      <c r="A1024" t="str">
        <f t="shared" si="15"/>
        <v>Price Family Dealerships</v>
      </c>
      <c r="B1024" t="s">
        <v>144</v>
      </c>
      <c r="C1024" s="1">
        <v>45777</v>
      </c>
      <c r="D1024" t="s">
        <v>2660</v>
      </c>
      <c r="E1024" t="s">
        <v>2661</v>
      </c>
      <c r="F1024">
        <v>0</v>
      </c>
      <c r="G1024">
        <v>0</v>
      </c>
      <c r="H1024">
        <v>23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230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230</v>
      </c>
      <c r="AC1024" t="s">
        <v>147</v>
      </c>
      <c r="AD1024" t="s">
        <v>199</v>
      </c>
      <c r="AE1024">
        <v>95825</v>
      </c>
      <c r="AF1024" t="s">
        <v>221</v>
      </c>
      <c r="AG1024" t="s">
        <v>2662</v>
      </c>
      <c r="AH1024">
        <v>165</v>
      </c>
      <c r="AI1024" t="b">
        <v>1</v>
      </c>
      <c r="AJ1024">
        <v>13</v>
      </c>
      <c r="AK1024">
        <v>23</v>
      </c>
    </row>
    <row r="1025" spans="1:37" x14ac:dyDescent="0.2">
      <c r="A1025" t="str">
        <f t="shared" si="15"/>
        <v>Victory Automotive Group</v>
      </c>
      <c r="B1025" t="s">
        <v>144</v>
      </c>
      <c r="C1025" s="1">
        <v>45777</v>
      </c>
      <c r="D1025" t="s">
        <v>2663</v>
      </c>
      <c r="E1025" t="s">
        <v>2664</v>
      </c>
      <c r="F1025">
        <v>0</v>
      </c>
      <c r="G1025">
        <v>0</v>
      </c>
      <c r="H1025">
        <v>46</v>
      </c>
      <c r="I1025">
        <v>54</v>
      </c>
      <c r="J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460</v>
      </c>
      <c r="W1025">
        <v>1080</v>
      </c>
      <c r="X1025">
        <v>0</v>
      </c>
      <c r="Y1025">
        <v>0</v>
      </c>
      <c r="Z1025">
        <v>0</v>
      </c>
      <c r="AA1025">
        <v>0</v>
      </c>
      <c r="AB1025">
        <v>1540</v>
      </c>
      <c r="AC1025" t="s">
        <v>147</v>
      </c>
      <c r="AD1025" t="s">
        <v>226</v>
      </c>
      <c r="AE1025">
        <v>38555</v>
      </c>
      <c r="AF1025" t="s">
        <v>221</v>
      </c>
      <c r="AG1025" t="s">
        <v>67</v>
      </c>
      <c r="AH1025">
        <v>11</v>
      </c>
      <c r="AI1025" t="b">
        <v>0</v>
      </c>
      <c r="AJ1025">
        <v>46</v>
      </c>
      <c r="AK1025">
        <v>45</v>
      </c>
    </row>
    <row r="1026" spans="1:37" x14ac:dyDescent="0.2">
      <c r="A1026">
        <f t="shared" si="15"/>
        <v>0</v>
      </c>
      <c r="B1026" t="s">
        <v>144</v>
      </c>
      <c r="C1026" s="1">
        <v>45777</v>
      </c>
      <c r="D1026" t="s">
        <v>2665</v>
      </c>
      <c r="E1026" t="s">
        <v>2666</v>
      </c>
      <c r="F1026">
        <v>0</v>
      </c>
      <c r="G1026">
        <v>0</v>
      </c>
      <c r="H1026">
        <v>8</v>
      </c>
      <c r="I1026">
        <v>22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80</v>
      </c>
      <c r="W1026">
        <v>440</v>
      </c>
      <c r="X1026">
        <v>0</v>
      </c>
      <c r="Y1026">
        <v>0</v>
      </c>
      <c r="Z1026">
        <v>0</v>
      </c>
      <c r="AA1026">
        <v>0</v>
      </c>
      <c r="AB1026">
        <v>520</v>
      </c>
      <c r="AC1026" t="s">
        <v>147</v>
      </c>
      <c r="AD1026" t="s">
        <v>199</v>
      </c>
      <c r="AE1026">
        <v>95811</v>
      </c>
      <c r="AF1026" t="s">
        <v>221</v>
      </c>
      <c r="AH1026">
        <v>9999</v>
      </c>
      <c r="AI1026" t="b">
        <v>1</v>
      </c>
      <c r="AJ1026">
        <v>8</v>
      </c>
      <c r="AK1026">
        <v>9</v>
      </c>
    </row>
    <row r="1027" spans="1:37" x14ac:dyDescent="0.2">
      <c r="A1027" t="str">
        <f t="shared" ref="A1027:A1090" si="16">AG1027</f>
        <v>Victory Automotive Group</v>
      </c>
      <c r="B1027" t="s">
        <v>144</v>
      </c>
      <c r="C1027" s="1">
        <v>45777</v>
      </c>
      <c r="D1027" t="s">
        <v>2667</v>
      </c>
      <c r="E1027" t="s">
        <v>2668</v>
      </c>
      <c r="F1027">
        <v>0</v>
      </c>
      <c r="G1027">
        <v>0</v>
      </c>
      <c r="H1027">
        <v>30</v>
      </c>
      <c r="I1027">
        <v>0</v>
      </c>
      <c r="J1027">
        <v>30</v>
      </c>
      <c r="K1027">
        <v>18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300</v>
      </c>
      <c r="W1027">
        <v>0</v>
      </c>
      <c r="X1027">
        <v>300</v>
      </c>
      <c r="Y1027">
        <v>0</v>
      </c>
      <c r="Z1027">
        <v>0</v>
      </c>
      <c r="AA1027">
        <v>0</v>
      </c>
      <c r="AB1027">
        <v>600</v>
      </c>
      <c r="AC1027" t="s">
        <v>147</v>
      </c>
      <c r="AD1027" t="s">
        <v>199</v>
      </c>
      <c r="AE1027">
        <v>94945</v>
      </c>
      <c r="AF1027" t="s">
        <v>221</v>
      </c>
      <c r="AG1027" t="s">
        <v>67</v>
      </c>
      <c r="AH1027">
        <v>11</v>
      </c>
      <c r="AI1027" t="b">
        <v>1</v>
      </c>
      <c r="AJ1027">
        <v>27</v>
      </c>
      <c r="AK1027">
        <v>36</v>
      </c>
    </row>
    <row r="1028" spans="1:37" x14ac:dyDescent="0.2">
      <c r="A1028" t="str">
        <f t="shared" si="16"/>
        <v>Harell-Swatty Companies</v>
      </c>
      <c r="B1028" t="s">
        <v>144</v>
      </c>
      <c r="C1028" s="1">
        <v>45777</v>
      </c>
      <c r="D1028" t="s">
        <v>2669</v>
      </c>
      <c r="E1028" t="s">
        <v>2670</v>
      </c>
      <c r="F1028">
        <v>1</v>
      </c>
      <c r="G1028">
        <v>0</v>
      </c>
      <c r="H1028">
        <v>0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300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300</v>
      </c>
      <c r="AC1028" t="s">
        <v>147</v>
      </c>
      <c r="AD1028" t="s">
        <v>226</v>
      </c>
      <c r="AE1028">
        <v>37601</v>
      </c>
      <c r="AF1028" t="s">
        <v>188</v>
      </c>
      <c r="AG1028" t="s">
        <v>1470</v>
      </c>
      <c r="AH1028">
        <v>9999</v>
      </c>
      <c r="AI1028" t="b">
        <v>0</v>
      </c>
      <c r="AJ1028">
        <v>0</v>
      </c>
    </row>
    <row r="1029" spans="1:37" x14ac:dyDescent="0.2">
      <c r="A1029" t="str">
        <f t="shared" si="16"/>
        <v>Fox Motors</v>
      </c>
      <c r="B1029" t="s">
        <v>144</v>
      </c>
      <c r="C1029" s="1">
        <v>45777</v>
      </c>
      <c r="D1029" t="s">
        <v>2671</v>
      </c>
      <c r="E1029" t="s">
        <v>2672</v>
      </c>
      <c r="F1029">
        <v>0</v>
      </c>
      <c r="G1029">
        <v>0</v>
      </c>
      <c r="H1029">
        <v>9</v>
      </c>
      <c r="I1029">
        <v>5</v>
      </c>
      <c r="J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90</v>
      </c>
      <c r="W1029">
        <v>100</v>
      </c>
      <c r="X1029">
        <v>0</v>
      </c>
      <c r="Y1029">
        <v>0</v>
      </c>
      <c r="Z1029">
        <v>0</v>
      </c>
      <c r="AA1029">
        <v>0</v>
      </c>
      <c r="AB1029">
        <v>190</v>
      </c>
      <c r="AC1029" t="s">
        <v>147</v>
      </c>
      <c r="AD1029" t="s">
        <v>253</v>
      </c>
      <c r="AE1029">
        <v>49601</v>
      </c>
      <c r="AF1029" t="s">
        <v>221</v>
      </c>
      <c r="AG1029" t="s">
        <v>86</v>
      </c>
      <c r="AH1029">
        <v>66</v>
      </c>
      <c r="AI1029" t="b">
        <v>0</v>
      </c>
      <c r="AJ1029">
        <v>8</v>
      </c>
      <c r="AK1029">
        <v>9</v>
      </c>
    </row>
    <row r="1030" spans="1:37" x14ac:dyDescent="0.2">
      <c r="A1030" t="str">
        <f t="shared" si="16"/>
        <v>Fox Motors</v>
      </c>
      <c r="B1030" t="s">
        <v>144</v>
      </c>
      <c r="C1030" s="1">
        <v>45777</v>
      </c>
      <c r="D1030" t="s">
        <v>2673</v>
      </c>
      <c r="E1030" t="s">
        <v>2674</v>
      </c>
      <c r="F1030">
        <v>0</v>
      </c>
      <c r="G1030">
        <v>0</v>
      </c>
      <c r="H1030">
        <v>40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400</v>
      </c>
      <c r="AC1030" t="s">
        <v>147</v>
      </c>
      <c r="AD1030" t="s">
        <v>253</v>
      </c>
      <c r="AE1030">
        <v>49684</v>
      </c>
      <c r="AF1030" t="s">
        <v>221</v>
      </c>
      <c r="AG1030" t="s">
        <v>86</v>
      </c>
      <c r="AH1030">
        <v>66</v>
      </c>
      <c r="AI1030" t="b">
        <v>0</v>
      </c>
      <c r="AJ1030">
        <v>39</v>
      </c>
      <c r="AK1030">
        <v>48</v>
      </c>
    </row>
    <row r="1031" spans="1:37" x14ac:dyDescent="0.2">
      <c r="A1031" t="str">
        <f t="shared" si="16"/>
        <v>Fox Motors</v>
      </c>
      <c r="B1031" t="s">
        <v>144</v>
      </c>
      <c r="C1031" s="1">
        <v>45777</v>
      </c>
      <c r="D1031" t="s">
        <v>2675</v>
      </c>
      <c r="E1031" t="s">
        <v>2676</v>
      </c>
      <c r="F1031">
        <v>0</v>
      </c>
      <c r="G1031">
        <v>0</v>
      </c>
      <c r="H1031">
        <v>19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190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190</v>
      </c>
      <c r="AC1031" t="s">
        <v>147</v>
      </c>
      <c r="AD1031" t="s">
        <v>253</v>
      </c>
      <c r="AE1031">
        <v>49855</v>
      </c>
      <c r="AF1031" t="s">
        <v>221</v>
      </c>
      <c r="AG1031" t="s">
        <v>86</v>
      </c>
      <c r="AH1031">
        <v>66</v>
      </c>
      <c r="AI1031" t="b">
        <v>0</v>
      </c>
      <c r="AJ1031">
        <v>19</v>
      </c>
      <c r="AK1031">
        <v>19</v>
      </c>
    </row>
    <row r="1032" spans="1:37" x14ac:dyDescent="0.2">
      <c r="A1032" t="str">
        <f t="shared" si="16"/>
        <v>Murgado Automotive Group</v>
      </c>
      <c r="B1032" t="s">
        <v>144</v>
      </c>
      <c r="C1032" s="1">
        <v>45777</v>
      </c>
      <c r="D1032" t="s">
        <v>2677</v>
      </c>
      <c r="E1032" t="s">
        <v>2678</v>
      </c>
      <c r="F1032">
        <v>0</v>
      </c>
      <c r="G1032">
        <v>0</v>
      </c>
      <c r="H1032">
        <v>29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290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290</v>
      </c>
      <c r="AC1032" t="s">
        <v>147</v>
      </c>
      <c r="AD1032" t="s">
        <v>267</v>
      </c>
      <c r="AE1032">
        <v>60647</v>
      </c>
      <c r="AF1032" t="s">
        <v>221</v>
      </c>
      <c r="AG1032" t="s">
        <v>405</v>
      </c>
      <c r="AH1032">
        <v>445</v>
      </c>
      <c r="AI1032" t="b">
        <v>1</v>
      </c>
      <c r="AJ1032">
        <v>27</v>
      </c>
      <c r="AK1032">
        <v>36</v>
      </c>
    </row>
    <row r="1033" spans="1:37" x14ac:dyDescent="0.2">
      <c r="A1033" t="str">
        <f t="shared" si="16"/>
        <v>Fox Motors</v>
      </c>
      <c r="B1033" t="s">
        <v>144</v>
      </c>
      <c r="C1033" s="1">
        <v>45777</v>
      </c>
      <c r="D1033" t="s">
        <v>2679</v>
      </c>
      <c r="E1033" t="s">
        <v>2680</v>
      </c>
      <c r="F1033">
        <v>1</v>
      </c>
      <c r="G1033">
        <v>0</v>
      </c>
      <c r="H1033">
        <v>0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300</v>
      </c>
      <c r="AC1033" t="s">
        <v>147</v>
      </c>
      <c r="AD1033" t="s">
        <v>253</v>
      </c>
      <c r="AE1033">
        <v>49512</v>
      </c>
      <c r="AF1033" t="s">
        <v>188</v>
      </c>
      <c r="AG1033" t="s">
        <v>86</v>
      </c>
      <c r="AH1033">
        <v>66</v>
      </c>
      <c r="AI1033" t="b">
        <v>0</v>
      </c>
      <c r="AJ1033">
        <v>0</v>
      </c>
    </row>
    <row r="1034" spans="1:37" x14ac:dyDescent="0.2">
      <c r="A1034" t="str">
        <f t="shared" si="16"/>
        <v>Fox Motors</v>
      </c>
      <c r="B1034" t="s">
        <v>144</v>
      </c>
      <c r="C1034" s="1">
        <v>45777</v>
      </c>
      <c r="D1034" t="s">
        <v>2681</v>
      </c>
      <c r="E1034" t="s">
        <v>2682</v>
      </c>
      <c r="F1034">
        <v>0</v>
      </c>
      <c r="G1034">
        <v>0</v>
      </c>
      <c r="H1034">
        <v>14</v>
      </c>
      <c r="I1034">
        <v>3</v>
      </c>
      <c r="J1034">
        <v>0</v>
      </c>
      <c r="L1034">
        <v>14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168</v>
      </c>
      <c r="W1034">
        <v>30</v>
      </c>
      <c r="X1034">
        <v>0</v>
      </c>
      <c r="Y1034">
        <v>140</v>
      </c>
      <c r="Z1034">
        <v>0</v>
      </c>
      <c r="AA1034">
        <v>0</v>
      </c>
      <c r="AB1034">
        <v>338</v>
      </c>
      <c r="AC1034" t="s">
        <v>147</v>
      </c>
      <c r="AD1034" t="s">
        <v>253</v>
      </c>
      <c r="AE1034">
        <v>49601</v>
      </c>
      <c r="AF1034" t="s">
        <v>471</v>
      </c>
      <c r="AG1034" t="s">
        <v>86</v>
      </c>
      <c r="AH1034">
        <v>66</v>
      </c>
      <c r="AI1034" t="b">
        <v>0</v>
      </c>
      <c r="AJ1034">
        <v>14</v>
      </c>
      <c r="AK1034">
        <v>14</v>
      </c>
    </row>
    <row r="1035" spans="1:37" x14ac:dyDescent="0.2">
      <c r="A1035" t="str">
        <f t="shared" si="16"/>
        <v>Herb Chambers Cos.</v>
      </c>
      <c r="B1035" t="s">
        <v>144</v>
      </c>
      <c r="C1035" s="1">
        <v>45777</v>
      </c>
      <c r="D1035" t="s">
        <v>2683</v>
      </c>
      <c r="E1035" t="s">
        <v>2684</v>
      </c>
      <c r="F1035">
        <v>0</v>
      </c>
      <c r="G1035">
        <v>0</v>
      </c>
      <c r="H1035">
        <v>0</v>
      </c>
      <c r="I1035">
        <v>2</v>
      </c>
      <c r="J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40</v>
      </c>
      <c r="X1035">
        <v>0</v>
      </c>
      <c r="Y1035">
        <v>0</v>
      </c>
      <c r="Z1035">
        <v>0</v>
      </c>
      <c r="AA1035">
        <v>0</v>
      </c>
      <c r="AB1035">
        <v>40</v>
      </c>
      <c r="AC1035" t="s">
        <v>147</v>
      </c>
      <c r="AD1035" t="s">
        <v>152</v>
      </c>
      <c r="AE1035">
        <v>1803</v>
      </c>
      <c r="AF1035" t="s">
        <v>183</v>
      </c>
      <c r="AG1035" t="s">
        <v>76</v>
      </c>
      <c r="AH1035">
        <v>24</v>
      </c>
      <c r="AI1035" t="b">
        <v>1</v>
      </c>
      <c r="AJ1035">
        <v>0</v>
      </c>
    </row>
    <row r="1036" spans="1:37" x14ac:dyDescent="0.2">
      <c r="A1036" t="str">
        <f t="shared" si="16"/>
        <v>Lithia Motors Inc.</v>
      </c>
      <c r="B1036" t="s">
        <v>144</v>
      </c>
      <c r="C1036" s="1">
        <v>45777</v>
      </c>
      <c r="D1036" t="s">
        <v>2685</v>
      </c>
      <c r="E1036" t="s">
        <v>2686</v>
      </c>
      <c r="F1036">
        <v>0</v>
      </c>
      <c r="G1036">
        <v>0</v>
      </c>
      <c r="H1036">
        <v>11</v>
      </c>
      <c r="I1036">
        <v>0</v>
      </c>
      <c r="J1036">
        <v>0</v>
      </c>
      <c r="L1036">
        <v>0</v>
      </c>
      <c r="M1036">
        <v>11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143</v>
      </c>
      <c r="W1036">
        <v>0</v>
      </c>
      <c r="X1036">
        <v>0</v>
      </c>
      <c r="Y1036">
        <v>0</v>
      </c>
      <c r="Z1036">
        <v>55</v>
      </c>
      <c r="AA1036">
        <v>0</v>
      </c>
      <c r="AB1036">
        <v>198</v>
      </c>
      <c r="AC1036" t="s">
        <v>147</v>
      </c>
      <c r="AD1036" t="s">
        <v>209</v>
      </c>
      <c r="AE1036">
        <v>79761</v>
      </c>
      <c r="AF1036" t="s">
        <v>357</v>
      </c>
      <c r="AG1036" t="s">
        <v>54</v>
      </c>
      <c r="AH1036">
        <v>1</v>
      </c>
      <c r="AI1036" t="b">
        <v>0</v>
      </c>
      <c r="AJ1036">
        <v>11</v>
      </c>
      <c r="AK1036">
        <v>11</v>
      </c>
    </row>
    <row r="1037" spans="1:37" x14ac:dyDescent="0.2">
      <c r="A1037" t="str">
        <f t="shared" si="16"/>
        <v>Lithia Motors Inc.</v>
      </c>
      <c r="B1037" t="s">
        <v>144</v>
      </c>
      <c r="C1037" s="1">
        <v>45777</v>
      </c>
      <c r="D1037" t="s">
        <v>2687</v>
      </c>
      <c r="E1037" t="s">
        <v>2688</v>
      </c>
      <c r="F1037">
        <v>0</v>
      </c>
      <c r="G1037">
        <v>0</v>
      </c>
      <c r="H1037">
        <v>10</v>
      </c>
      <c r="I1037">
        <v>0</v>
      </c>
      <c r="J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100</v>
      </c>
      <c r="W1037">
        <v>0</v>
      </c>
      <c r="X1037">
        <v>0</v>
      </c>
      <c r="Y1037">
        <v>20</v>
      </c>
      <c r="Z1037">
        <v>0</v>
      </c>
      <c r="AA1037">
        <v>0</v>
      </c>
      <c r="AB1037">
        <v>120</v>
      </c>
      <c r="AC1037" t="s">
        <v>147</v>
      </c>
      <c r="AD1037" t="s">
        <v>287</v>
      </c>
      <c r="AE1037">
        <v>16063</v>
      </c>
      <c r="AF1037" t="s">
        <v>221</v>
      </c>
      <c r="AG1037" t="s">
        <v>54</v>
      </c>
      <c r="AH1037">
        <v>1</v>
      </c>
      <c r="AI1037" t="b">
        <v>1</v>
      </c>
      <c r="AJ1037">
        <v>9</v>
      </c>
      <c r="AK1037">
        <v>10</v>
      </c>
    </row>
    <row r="1038" spans="1:37" x14ac:dyDescent="0.2">
      <c r="A1038" t="str">
        <f t="shared" si="16"/>
        <v>Lithia Motors Inc.</v>
      </c>
      <c r="B1038" t="s">
        <v>144</v>
      </c>
      <c r="C1038" s="1">
        <v>45777</v>
      </c>
      <c r="D1038" t="s">
        <v>2689</v>
      </c>
      <c r="E1038" t="s">
        <v>2690</v>
      </c>
      <c r="F1038">
        <v>0</v>
      </c>
      <c r="G1038">
        <v>0</v>
      </c>
      <c r="H1038">
        <v>11</v>
      </c>
      <c r="I1038">
        <v>20</v>
      </c>
      <c r="J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110</v>
      </c>
      <c r="W1038">
        <v>400</v>
      </c>
      <c r="X1038">
        <v>0</v>
      </c>
      <c r="Y1038">
        <v>0</v>
      </c>
      <c r="Z1038">
        <v>0</v>
      </c>
      <c r="AA1038">
        <v>0</v>
      </c>
      <c r="AB1038">
        <v>510</v>
      </c>
      <c r="AC1038" t="s">
        <v>147</v>
      </c>
      <c r="AD1038" t="s">
        <v>199</v>
      </c>
      <c r="AE1038">
        <v>93710</v>
      </c>
      <c r="AF1038" t="s">
        <v>221</v>
      </c>
      <c r="AG1038" t="s">
        <v>54</v>
      </c>
      <c r="AH1038">
        <v>1</v>
      </c>
      <c r="AI1038" t="b">
        <v>0</v>
      </c>
      <c r="AJ1038">
        <v>6</v>
      </c>
      <c r="AK1038">
        <v>12</v>
      </c>
    </row>
    <row r="1039" spans="1:37" x14ac:dyDescent="0.2">
      <c r="A1039">
        <f t="shared" si="16"/>
        <v>0</v>
      </c>
      <c r="B1039" t="s">
        <v>144</v>
      </c>
      <c r="C1039" s="1">
        <v>45777</v>
      </c>
      <c r="D1039" t="s">
        <v>2691</v>
      </c>
      <c r="E1039" t="s">
        <v>2692</v>
      </c>
      <c r="F1039">
        <v>0</v>
      </c>
      <c r="G1039">
        <v>0</v>
      </c>
      <c r="H1039">
        <v>20</v>
      </c>
      <c r="I1039">
        <v>0</v>
      </c>
      <c r="J1039">
        <v>0</v>
      </c>
      <c r="L1039">
        <v>28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200</v>
      </c>
      <c r="W1039">
        <v>0</v>
      </c>
      <c r="X1039">
        <v>0</v>
      </c>
      <c r="Y1039">
        <v>560</v>
      </c>
      <c r="Z1039">
        <v>0</v>
      </c>
      <c r="AA1039">
        <v>0</v>
      </c>
      <c r="AB1039">
        <v>760</v>
      </c>
      <c r="AC1039" t="s">
        <v>147</v>
      </c>
      <c r="AD1039" t="s">
        <v>1076</v>
      </c>
      <c r="AE1039">
        <v>58201</v>
      </c>
      <c r="AF1039" t="s">
        <v>221</v>
      </c>
      <c r="AH1039">
        <v>9999</v>
      </c>
      <c r="AI1039" t="b">
        <v>0</v>
      </c>
      <c r="AJ1039">
        <v>18</v>
      </c>
      <c r="AK1039">
        <v>29</v>
      </c>
    </row>
    <row r="1040" spans="1:37" x14ac:dyDescent="0.2">
      <c r="A1040" t="str">
        <f t="shared" si="16"/>
        <v>Lithia Motors Inc.</v>
      </c>
      <c r="B1040" t="s">
        <v>144</v>
      </c>
      <c r="C1040" s="1">
        <v>45777</v>
      </c>
      <c r="D1040" t="s">
        <v>2693</v>
      </c>
      <c r="E1040" t="s">
        <v>2694</v>
      </c>
      <c r="F1040">
        <v>1</v>
      </c>
      <c r="G1040">
        <v>0</v>
      </c>
      <c r="H1040">
        <v>0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300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300</v>
      </c>
      <c r="AC1040" t="s">
        <v>147</v>
      </c>
      <c r="AD1040" t="s">
        <v>430</v>
      </c>
      <c r="AE1040">
        <v>97401</v>
      </c>
      <c r="AF1040" t="s">
        <v>188</v>
      </c>
      <c r="AG1040" t="s">
        <v>54</v>
      </c>
      <c r="AH1040">
        <v>1</v>
      </c>
      <c r="AI1040" t="b">
        <v>0</v>
      </c>
      <c r="AJ1040">
        <v>0</v>
      </c>
    </row>
    <row r="1041" spans="1:37" x14ac:dyDescent="0.2">
      <c r="A1041" t="str">
        <f t="shared" si="16"/>
        <v>Lithia Motors Inc.</v>
      </c>
      <c r="B1041" t="s">
        <v>144</v>
      </c>
      <c r="C1041" s="1">
        <v>45777</v>
      </c>
      <c r="D1041" t="s">
        <v>2695</v>
      </c>
      <c r="E1041" t="s">
        <v>2696</v>
      </c>
      <c r="F1041">
        <v>1</v>
      </c>
      <c r="G1041">
        <v>0</v>
      </c>
      <c r="H1041">
        <v>0</v>
      </c>
      <c r="I1041">
        <v>0</v>
      </c>
      <c r="J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300</v>
      </c>
      <c r="AC1041" t="s">
        <v>147</v>
      </c>
      <c r="AD1041" t="s">
        <v>199</v>
      </c>
      <c r="AE1041">
        <v>95212</v>
      </c>
      <c r="AF1041" t="s">
        <v>188</v>
      </c>
      <c r="AG1041" t="s">
        <v>54</v>
      </c>
      <c r="AH1041">
        <v>1</v>
      </c>
      <c r="AI1041" t="b">
        <v>0</v>
      </c>
      <c r="AJ1041">
        <v>0</v>
      </c>
    </row>
    <row r="1042" spans="1:37" x14ac:dyDescent="0.2">
      <c r="A1042" t="str">
        <f t="shared" si="16"/>
        <v>Lithia Motors Inc.</v>
      </c>
      <c r="B1042" t="s">
        <v>144</v>
      </c>
      <c r="C1042" s="1">
        <v>45777</v>
      </c>
      <c r="D1042" t="s">
        <v>2697</v>
      </c>
      <c r="E1042" t="s">
        <v>2698</v>
      </c>
      <c r="F1042">
        <v>0</v>
      </c>
      <c r="G1042">
        <v>0</v>
      </c>
      <c r="H1042">
        <v>23</v>
      </c>
      <c r="I1042">
        <v>0</v>
      </c>
      <c r="J1042">
        <v>23</v>
      </c>
      <c r="K1042">
        <v>12</v>
      </c>
      <c r="L1042">
        <v>23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230</v>
      </c>
      <c r="W1042">
        <v>0</v>
      </c>
      <c r="X1042">
        <v>230</v>
      </c>
      <c r="Y1042">
        <v>230</v>
      </c>
      <c r="Z1042">
        <v>0</v>
      </c>
      <c r="AA1042">
        <v>0</v>
      </c>
      <c r="AB1042">
        <v>690</v>
      </c>
      <c r="AC1042" t="s">
        <v>147</v>
      </c>
      <c r="AD1042" t="s">
        <v>161</v>
      </c>
      <c r="AE1042">
        <v>12590</v>
      </c>
      <c r="AF1042" t="s">
        <v>471</v>
      </c>
      <c r="AG1042" t="s">
        <v>54</v>
      </c>
      <c r="AH1042">
        <v>1</v>
      </c>
      <c r="AI1042" t="b">
        <v>1</v>
      </c>
      <c r="AJ1042">
        <v>23</v>
      </c>
      <c r="AK1042">
        <v>23</v>
      </c>
    </row>
    <row r="1043" spans="1:37" x14ac:dyDescent="0.2">
      <c r="A1043" t="str">
        <f t="shared" si="16"/>
        <v>Lithia Motors Inc.</v>
      </c>
      <c r="B1043" t="s">
        <v>144</v>
      </c>
      <c r="C1043" s="1">
        <v>45777</v>
      </c>
      <c r="D1043" t="s">
        <v>2699</v>
      </c>
      <c r="E1043" t="s">
        <v>2700</v>
      </c>
      <c r="F1043">
        <v>0</v>
      </c>
      <c r="G1043">
        <v>0</v>
      </c>
      <c r="H1043">
        <v>65</v>
      </c>
      <c r="I1043">
        <v>0</v>
      </c>
      <c r="J1043">
        <v>65</v>
      </c>
      <c r="K1043">
        <v>1</v>
      </c>
      <c r="L1043">
        <v>73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500</v>
      </c>
      <c r="W1043">
        <v>0</v>
      </c>
      <c r="X1043">
        <v>650</v>
      </c>
      <c r="Y1043">
        <v>1460</v>
      </c>
      <c r="Z1043">
        <v>0</v>
      </c>
      <c r="AA1043">
        <v>0</v>
      </c>
      <c r="AB1043">
        <v>2610</v>
      </c>
      <c r="AC1043" t="s">
        <v>147</v>
      </c>
      <c r="AD1043" t="s">
        <v>199</v>
      </c>
      <c r="AE1043">
        <v>90007</v>
      </c>
      <c r="AF1043" t="s">
        <v>452</v>
      </c>
      <c r="AG1043" t="s">
        <v>54</v>
      </c>
      <c r="AH1043">
        <v>1</v>
      </c>
      <c r="AI1043" t="b">
        <v>1</v>
      </c>
      <c r="AJ1043">
        <v>49</v>
      </c>
      <c r="AK1043">
        <v>87</v>
      </c>
    </row>
    <row r="1044" spans="1:37" x14ac:dyDescent="0.2">
      <c r="A1044" t="str">
        <f t="shared" si="16"/>
        <v>Ourisman Automotive Group</v>
      </c>
      <c r="B1044" t="s">
        <v>144</v>
      </c>
      <c r="C1044" s="1">
        <v>45777</v>
      </c>
      <c r="D1044" t="s">
        <v>2701</v>
      </c>
      <c r="E1044" t="s">
        <v>2702</v>
      </c>
      <c r="F1044">
        <v>0</v>
      </c>
      <c r="G1044">
        <v>0</v>
      </c>
      <c r="H1044">
        <v>24</v>
      </c>
      <c r="I1044">
        <v>29</v>
      </c>
      <c r="J1044">
        <v>24</v>
      </c>
      <c r="K1044">
        <v>5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240</v>
      </c>
      <c r="W1044">
        <v>580</v>
      </c>
      <c r="X1044">
        <v>240</v>
      </c>
      <c r="Y1044">
        <v>0</v>
      </c>
      <c r="Z1044">
        <v>0</v>
      </c>
      <c r="AA1044">
        <v>0</v>
      </c>
      <c r="AB1044">
        <v>1060</v>
      </c>
      <c r="AC1044" t="s">
        <v>147</v>
      </c>
      <c r="AD1044" t="s">
        <v>233</v>
      </c>
      <c r="AE1044">
        <v>20814</v>
      </c>
      <c r="AF1044" t="s">
        <v>321</v>
      </c>
      <c r="AG1044" t="s">
        <v>80</v>
      </c>
      <c r="AH1044">
        <v>25</v>
      </c>
      <c r="AI1044" t="b">
        <v>1</v>
      </c>
      <c r="AJ1044">
        <v>20</v>
      </c>
      <c r="AK1044">
        <v>27</v>
      </c>
    </row>
    <row r="1045" spans="1:37" x14ac:dyDescent="0.2">
      <c r="A1045" t="str">
        <f t="shared" si="16"/>
        <v>Sonic Automotive</v>
      </c>
      <c r="B1045" t="s">
        <v>144</v>
      </c>
      <c r="C1045" s="1">
        <v>45777</v>
      </c>
      <c r="D1045" t="s">
        <v>2703</v>
      </c>
      <c r="E1045" t="s">
        <v>2704</v>
      </c>
      <c r="F1045">
        <v>0</v>
      </c>
      <c r="G1045">
        <v>0</v>
      </c>
      <c r="H1045">
        <v>6</v>
      </c>
      <c r="I1045">
        <v>8</v>
      </c>
      <c r="J1045">
        <v>6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78</v>
      </c>
      <c r="W1045">
        <v>160</v>
      </c>
      <c r="X1045">
        <v>72</v>
      </c>
      <c r="Y1045">
        <v>0</v>
      </c>
      <c r="Z1045">
        <v>0</v>
      </c>
      <c r="AA1045">
        <v>0</v>
      </c>
      <c r="AB1045">
        <v>310</v>
      </c>
      <c r="AC1045" t="s">
        <v>147</v>
      </c>
      <c r="AD1045" t="s">
        <v>209</v>
      </c>
      <c r="AE1045">
        <v>75482</v>
      </c>
      <c r="AF1045" t="s">
        <v>357</v>
      </c>
      <c r="AG1045" t="s">
        <v>61</v>
      </c>
      <c r="AH1045">
        <v>16</v>
      </c>
      <c r="AI1045" t="b">
        <v>0</v>
      </c>
      <c r="AJ1045">
        <v>6</v>
      </c>
      <c r="AK1045">
        <v>6</v>
      </c>
    </row>
    <row r="1046" spans="1:37" x14ac:dyDescent="0.2">
      <c r="A1046" t="str">
        <f t="shared" si="16"/>
        <v>Sonic Automotive</v>
      </c>
      <c r="B1046" t="s">
        <v>144</v>
      </c>
      <c r="C1046" s="1">
        <v>45777</v>
      </c>
      <c r="D1046" t="s">
        <v>2705</v>
      </c>
      <c r="E1046" t="s">
        <v>2706</v>
      </c>
      <c r="F1046">
        <v>0</v>
      </c>
      <c r="G1046">
        <v>0</v>
      </c>
      <c r="H1046">
        <v>15</v>
      </c>
      <c r="I1046">
        <v>0</v>
      </c>
      <c r="J1046">
        <v>0</v>
      </c>
      <c r="L1046">
        <v>17</v>
      </c>
      <c r="M1046">
        <v>15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150</v>
      </c>
      <c r="W1046">
        <v>0</v>
      </c>
      <c r="X1046">
        <v>0</v>
      </c>
      <c r="Y1046">
        <v>340</v>
      </c>
      <c r="Z1046">
        <v>75</v>
      </c>
      <c r="AA1046">
        <v>0</v>
      </c>
      <c r="AB1046">
        <v>565</v>
      </c>
      <c r="AC1046" t="s">
        <v>147</v>
      </c>
      <c r="AD1046" t="s">
        <v>290</v>
      </c>
      <c r="AE1046">
        <v>46545</v>
      </c>
      <c r="AF1046" t="s">
        <v>221</v>
      </c>
      <c r="AG1046" t="s">
        <v>61</v>
      </c>
      <c r="AH1046">
        <v>16</v>
      </c>
      <c r="AI1046" t="b">
        <v>0</v>
      </c>
      <c r="AJ1046">
        <v>15</v>
      </c>
      <c r="AK1046">
        <v>20</v>
      </c>
    </row>
    <row r="1047" spans="1:37" x14ac:dyDescent="0.2">
      <c r="A1047" t="str">
        <f t="shared" si="16"/>
        <v>RML Automotive</v>
      </c>
      <c r="B1047" t="s">
        <v>144</v>
      </c>
      <c r="C1047" s="1">
        <v>45777</v>
      </c>
      <c r="D1047" t="s">
        <v>2707</v>
      </c>
      <c r="E1047" t="s">
        <v>2708</v>
      </c>
      <c r="F1047">
        <v>0</v>
      </c>
      <c r="G1047">
        <v>0</v>
      </c>
      <c r="H1047">
        <v>51</v>
      </c>
      <c r="I1047">
        <v>2</v>
      </c>
      <c r="J1047">
        <v>51</v>
      </c>
      <c r="K1047">
        <v>24</v>
      </c>
      <c r="L1047">
        <v>1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500</v>
      </c>
      <c r="W1047">
        <v>40</v>
      </c>
      <c r="X1047">
        <v>510</v>
      </c>
      <c r="Y1047">
        <v>20</v>
      </c>
      <c r="Z1047">
        <v>0</v>
      </c>
      <c r="AA1047">
        <v>0</v>
      </c>
      <c r="AB1047">
        <v>1070</v>
      </c>
      <c r="AC1047" t="s">
        <v>147</v>
      </c>
      <c r="AD1047" t="s">
        <v>209</v>
      </c>
      <c r="AE1047">
        <v>75167</v>
      </c>
      <c r="AF1047" t="s">
        <v>221</v>
      </c>
      <c r="AG1047" t="s">
        <v>102</v>
      </c>
      <c r="AH1047">
        <v>101</v>
      </c>
      <c r="AI1047" t="b">
        <v>1</v>
      </c>
      <c r="AJ1047">
        <v>46</v>
      </c>
      <c r="AK1047">
        <v>62</v>
      </c>
    </row>
    <row r="1048" spans="1:37" x14ac:dyDescent="0.2">
      <c r="A1048" t="str">
        <f t="shared" si="16"/>
        <v>RML Automotive</v>
      </c>
      <c r="B1048" t="s">
        <v>144</v>
      </c>
      <c r="C1048" s="1">
        <v>45777</v>
      </c>
      <c r="D1048" t="s">
        <v>2709</v>
      </c>
      <c r="E1048" t="s">
        <v>2710</v>
      </c>
      <c r="F1048">
        <v>1</v>
      </c>
      <c r="G1048">
        <v>0</v>
      </c>
      <c r="H1048">
        <v>0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300</v>
      </c>
      <c r="AC1048" t="s">
        <v>147</v>
      </c>
      <c r="AD1048" t="s">
        <v>209</v>
      </c>
      <c r="AE1048">
        <v>76028</v>
      </c>
      <c r="AF1048" t="s">
        <v>188</v>
      </c>
      <c r="AG1048" t="s">
        <v>102</v>
      </c>
      <c r="AH1048">
        <v>101</v>
      </c>
      <c r="AI1048" t="b">
        <v>1</v>
      </c>
      <c r="AJ1048">
        <v>0</v>
      </c>
    </row>
    <row r="1049" spans="1:37" x14ac:dyDescent="0.2">
      <c r="A1049" t="str">
        <f t="shared" si="16"/>
        <v>RML Automotive</v>
      </c>
      <c r="B1049" t="s">
        <v>144</v>
      </c>
      <c r="C1049" s="1">
        <v>45777</v>
      </c>
      <c r="D1049" t="s">
        <v>2711</v>
      </c>
      <c r="E1049" t="s">
        <v>2712</v>
      </c>
      <c r="F1049">
        <v>1</v>
      </c>
      <c r="G1049">
        <v>0</v>
      </c>
      <c r="H1049">
        <v>0</v>
      </c>
      <c r="I1049">
        <v>20</v>
      </c>
      <c r="J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300</v>
      </c>
      <c r="W1049">
        <v>400</v>
      </c>
      <c r="X1049">
        <v>0</v>
      </c>
      <c r="Y1049">
        <v>0</v>
      </c>
      <c r="Z1049">
        <v>0</v>
      </c>
      <c r="AA1049">
        <v>0</v>
      </c>
      <c r="AB1049">
        <v>700</v>
      </c>
      <c r="AC1049" t="s">
        <v>147</v>
      </c>
      <c r="AD1049" t="s">
        <v>209</v>
      </c>
      <c r="AE1049">
        <v>76116</v>
      </c>
      <c r="AF1049" t="s">
        <v>188</v>
      </c>
      <c r="AG1049" t="s">
        <v>102</v>
      </c>
      <c r="AH1049">
        <v>101</v>
      </c>
      <c r="AI1049" t="b">
        <v>1</v>
      </c>
      <c r="AJ1049">
        <v>0</v>
      </c>
    </row>
    <row r="1050" spans="1:37" x14ac:dyDescent="0.2">
      <c r="A1050" t="str">
        <f t="shared" si="16"/>
        <v>RML Automotive</v>
      </c>
      <c r="B1050" t="s">
        <v>144</v>
      </c>
      <c r="C1050" s="1">
        <v>45777</v>
      </c>
      <c r="D1050" t="s">
        <v>2713</v>
      </c>
      <c r="E1050" t="s">
        <v>2714</v>
      </c>
      <c r="F1050">
        <v>1</v>
      </c>
      <c r="G1050">
        <v>0</v>
      </c>
      <c r="H1050">
        <v>0</v>
      </c>
      <c r="I1050">
        <v>33</v>
      </c>
      <c r="J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300</v>
      </c>
      <c r="W1050">
        <v>660</v>
      </c>
      <c r="X1050">
        <v>0</v>
      </c>
      <c r="Y1050">
        <v>0</v>
      </c>
      <c r="Z1050">
        <v>0</v>
      </c>
      <c r="AA1050">
        <v>0</v>
      </c>
      <c r="AB1050">
        <v>960</v>
      </c>
      <c r="AC1050" t="s">
        <v>147</v>
      </c>
      <c r="AD1050" t="s">
        <v>220</v>
      </c>
      <c r="AE1050">
        <v>35806</v>
      </c>
      <c r="AF1050" t="s">
        <v>188</v>
      </c>
      <c r="AG1050" t="s">
        <v>102</v>
      </c>
      <c r="AH1050">
        <v>101</v>
      </c>
      <c r="AI1050" t="b">
        <v>0</v>
      </c>
      <c r="AJ1050">
        <v>0</v>
      </c>
    </row>
    <row r="1051" spans="1:37" x14ac:dyDescent="0.2">
      <c r="A1051" t="str">
        <f t="shared" si="16"/>
        <v>RML Automotive</v>
      </c>
      <c r="B1051" t="s">
        <v>144</v>
      </c>
      <c r="C1051" s="1">
        <v>45777</v>
      </c>
      <c r="D1051" t="s">
        <v>2715</v>
      </c>
      <c r="E1051" t="s">
        <v>2716</v>
      </c>
      <c r="F1051">
        <v>1</v>
      </c>
      <c r="G1051">
        <v>0</v>
      </c>
      <c r="H1051">
        <v>0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300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300</v>
      </c>
      <c r="AC1051" t="s">
        <v>147</v>
      </c>
      <c r="AD1051" t="s">
        <v>209</v>
      </c>
      <c r="AE1051">
        <v>75167</v>
      </c>
      <c r="AF1051" t="s">
        <v>188</v>
      </c>
      <c r="AG1051" t="s">
        <v>102</v>
      </c>
      <c r="AH1051">
        <v>101</v>
      </c>
      <c r="AI1051" t="b">
        <v>1</v>
      </c>
      <c r="AJ1051">
        <v>0</v>
      </c>
    </row>
    <row r="1052" spans="1:37" x14ac:dyDescent="0.2">
      <c r="A1052" t="str">
        <f t="shared" si="16"/>
        <v>Sheehy Auto Stores</v>
      </c>
      <c r="B1052" t="s">
        <v>144</v>
      </c>
      <c r="C1052" s="1">
        <v>45777</v>
      </c>
      <c r="D1052" t="s">
        <v>2717</v>
      </c>
      <c r="E1052" t="s">
        <v>2718</v>
      </c>
      <c r="F1052">
        <v>0</v>
      </c>
      <c r="G1052">
        <v>0</v>
      </c>
      <c r="H1052">
        <v>31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310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310</v>
      </c>
      <c r="AC1052" t="s">
        <v>147</v>
      </c>
      <c r="AD1052" t="s">
        <v>240</v>
      </c>
      <c r="AE1052">
        <v>23005</v>
      </c>
      <c r="AF1052" t="s">
        <v>221</v>
      </c>
      <c r="AG1052" t="s">
        <v>2719</v>
      </c>
      <c r="AH1052">
        <v>36</v>
      </c>
      <c r="AI1052" t="b">
        <v>1</v>
      </c>
      <c r="AJ1052">
        <v>30</v>
      </c>
      <c r="AK1052">
        <v>34</v>
      </c>
    </row>
    <row r="1053" spans="1:37" x14ac:dyDescent="0.2">
      <c r="A1053" t="str">
        <f t="shared" si="16"/>
        <v>Sheehy Auto Stores</v>
      </c>
      <c r="B1053" t="s">
        <v>144</v>
      </c>
      <c r="C1053" s="1">
        <v>45777</v>
      </c>
      <c r="D1053" t="s">
        <v>2720</v>
      </c>
      <c r="E1053" t="s">
        <v>2721</v>
      </c>
      <c r="F1053">
        <v>0</v>
      </c>
      <c r="G1053">
        <v>0</v>
      </c>
      <c r="H1053">
        <v>18</v>
      </c>
      <c r="I1053">
        <v>0</v>
      </c>
      <c r="J1053">
        <v>18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180</v>
      </c>
      <c r="W1053">
        <v>0</v>
      </c>
      <c r="X1053">
        <v>180</v>
      </c>
      <c r="Y1053">
        <v>0</v>
      </c>
      <c r="Z1053">
        <v>0</v>
      </c>
      <c r="AA1053">
        <v>0</v>
      </c>
      <c r="AB1053">
        <v>360</v>
      </c>
      <c r="AC1053" t="s">
        <v>147</v>
      </c>
      <c r="AD1053" t="s">
        <v>240</v>
      </c>
      <c r="AE1053">
        <v>22150</v>
      </c>
      <c r="AF1053" t="s">
        <v>221</v>
      </c>
      <c r="AG1053" t="s">
        <v>2719</v>
      </c>
      <c r="AH1053">
        <v>36</v>
      </c>
      <c r="AI1053" t="b">
        <v>1</v>
      </c>
      <c r="AJ1053">
        <v>18</v>
      </c>
      <c r="AK1053">
        <v>18</v>
      </c>
    </row>
    <row r="1054" spans="1:37" x14ac:dyDescent="0.2">
      <c r="A1054" t="str">
        <f t="shared" si="16"/>
        <v>Sheehy Auto Stores</v>
      </c>
      <c r="B1054" t="s">
        <v>144</v>
      </c>
      <c r="C1054" s="1">
        <v>45777</v>
      </c>
      <c r="D1054" t="s">
        <v>2722</v>
      </c>
      <c r="E1054" t="s">
        <v>2723</v>
      </c>
      <c r="F1054">
        <v>0</v>
      </c>
      <c r="G1054">
        <v>0</v>
      </c>
      <c r="H1054">
        <v>19</v>
      </c>
      <c r="I1054">
        <v>0</v>
      </c>
      <c r="J1054">
        <v>0</v>
      </c>
      <c r="L1054">
        <v>6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190</v>
      </c>
      <c r="W1054">
        <v>0</v>
      </c>
      <c r="X1054">
        <v>0</v>
      </c>
      <c r="Y1054">
        <v>120</v>
      </c>
      <c r="Z1054">
        <v>0</v>
      </c>
      <c r="AA1054">
        <v>0</v>
      </c>
      <c r="AB1054">
        <v>310</v>
      </c>
      <c r="AC1054" t="s">
        <v>147</v>
      </c>
      <c r="AD1054" t="s">
        <v>240</v>
      </c>
      <c r="AE1054">
        <v>20187</v>
      </c>
      <c r="AF1054" t="s">
        <v>221</v>
      </c>
      <c r="AG1054" t="s">
        <v>2719</v>
      </c>
      <c r="AH1054">
        <v>36</v>
      </c>
      <c r="AI1054" t="b">
        <v>1</v>
      </c>
      <c r="AJ1054">
        <v>18</v>
      </c>
      <c r="AK1054">
        <v>19</v>
      </c>
    </row>
    <row r="1055" spans="1:37" x14ac:dyDescent="0.2">
      <c r="A1055" t="str">
        <f t="shared" si="16"/>
        <v>Sheehy Auto Stores</v>
      </c>
      <c r="B1055" t="s">
        <v>144</v>
      </c>
      <c r="C1055" s="1">
        <v>45777</v>
      </c>
      <c r="D1055" t="s">
        <v>2724</v>
      </c>
      <c r="E1055" t="s">
        <v>2725</v>
      </c>
      <c r="F1055">
        <v>0</v>
      </c>
      <c r="G1055">
        <v>0</v>
      </c>
      <c r="H1055">
        <v>27</v>
      </c>
      <c r="I1055">
        <v>0</v>
      </c>
      <c r="J1055">
        <v>0</v>
      </c>
      <c r="L1055">
        <v>25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270</v>
      </c>
      <c r="W1055">
        <v>0</v>
      </c>
      <c r="X1055">
        <v>0</v>
      </c>
      <c r="Y1055">
        <v>500</v>
      </c>
      <c r="Z1055">
        <v>0</v>
      </c>
      <c r="AA1055">
        <v>0</v>
      </c>
      <c r="AB1055">
        <v>770</v>
      </c>
      <c r="AC1055" t="s">
        <v>147</v>
      </c>
      <c r="AD1055" t="s">
        <v>233</v>
      </c>
      <c r="AE1055">
        <v>20879</v>
      </c>
      <c r="AF1055" t="s">
        <v>221</v>
      </c>
      <c r="AG1055" t="s">
        <v>2719</v>
      </c>
      <c r="AH1055">
        <v>36</v>
      </c>
      <c r="AI1055" t="b">
        <v>1</v>
      </c>
      <c r="AJ1055">
        <v>0</v>
      </c>
      <c r="AK1055">
        <v>27</v>
      </c>
    </row>
    <row r="1056" spans="1:37" x14ac:dyDescent="0.2">
      <c r="A1056" t="str">
        <f t="shared" si="16"/>
        <v>Sheehy Auto Stores</v>
      </c>
      <c r="B1056" t="s">
        <v>144</v>
      </c>
      <c r="C1056" s="1">
        <v>45777</v>
      </c>
      <c r="D1056" t="s">
        <v>2726</v>
      </c>
      <c r="E1056" t="s">
        <v>2727</v>
      </c>
      <c r="F1056">
        <v>0</v>
      </c>
      <c r="G1056">
        <v>0</v>
      </c>
      <c r="H1056">
        <v>129</v>
      </c>
      <c r="I1056">
        <v>0</v>
      </c>
      <c r="J1056">
        <v>129</v>
      </c>
      <c r="K1056">
        <v>46</v>
      </c>
      <c r="L1056">
        <v>141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500</v>
      </c>
      <c r="W1056">
        <v>0</v>
      </c>
      <c r="X1056">
        <v>1290</v>
      </c>
      <c r="Y1056">
        <v>1410</v>
      </c>
      <c r="Z1056">
        <v>0</v>
      </c>
      <c r="AA1056">
        <v>0</v>
      </c>
      <c r="AB1056">
        <v>3200</v>
      </c>
      <c r="AC1056" t="s">
        <v>147</v>
      </c>
      <c r="AD1056" t="s">
        <v>233</v>
      </c>
      <c r="AE1056">
        <v>21409</v>
      </c>
      <c r="AF1056" t="s">
        <v>149</v>
      </c>
      <c r="AG1056" t="s">
        <v>2719</v>
      </c>
      <c r="AH1056">
        <v>36</v>
      </c>
      <c r="AI1056" t="b">
        <v>1</v>
      </c>
      <c r="AJ1056">
        <v>129</v>
      </c>
      <c r="AK1056">
        <v>141</v>
      </c>
    </row>
    <row r="1057" spans="1:37" x14ac:dyDescent="0.2">
      <c r="A1057" t="str">
        <f t="shared" si="16"/>
        <v>Sheehy Auto Stores</v>
      </c>
      <c r="B1057" t="s">
        <v>144</v>
      </c>
      <c r="C1057" s="1">
        <v>45777</v>
      </c>
      <c r="D1057" t="s">
        <v>2728</v>
      </c>
      <c r="E1057" t="s">
        <v>2729</v>
      </c>
      <c r="F1057">
        <v>1</v>
      </c>
      <c r="G1057">
        <v>0</v>
      </c>
      <c r="H1057">
        <v>0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300</v>
      </c>
      <c r="AC1057" t="s">
        <v>147</v>
      </c>
      <c r="AD1057" t="s">
        <v>233</v>
      </c>
      <c r="AE1057">
        <v>21061</v>
      </c>
      <c r="AF1057" t="s">
        <v>188</v>
      </c>
      <c r="AG1057" t="s">
        <v>2719</v>
      </c>
      <c r="AH1057">
        <v>36</v>
      </c>
      <c r="AI1057" t="b">
        <v>1</v>
      </c>
      <c r="AJ1057">
        <v>0</v>
      </c>
    </row>
    <row r="1058" spans="1:37" x14ac:dyDescent="0.2">
      <c r="A1058" t="str">
        <f t="shared" si="16"/>
        <v>Sheehy Auto Stores</v>
      </c>
      <c r="B1058" t="s">
        <v>144</v>
      </c>
      <c r="C1058" s="1">
        <v>45777</v>
      </c>
      <c r="D1058" t="s">
        <v>2730</v>
      </c>
      <c r="E1058" t="s">
        <v>2731</v>
      </c>
      <c r="F1058">
        <v>1</v>
      </c>
      <c r="G1058">
        <v>0</v>
      </c>
      <c r="H1058">
        <v>0</v>
      </c>
      <c r="I1058">
        <v>0</v>
      </c>
      <c r="J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300</v>
      </c>
      <c r="AC1058" t="s">
        <v>147</v>
      </c>
      <c r="AD1058" t="s">
        <v>240</v>
      </c>
      <c r="AE1058">
        <v>20110</v>
      </c>
      <c r="AF1058" t="s">
        <v>188</v>
      </c>
      <c r="AG1058" t="s">
        <v>2719</v>
      </c>
      <c r="AH1058">
        <v>36</v>
      </c>
      <c r="AI1058" t="b">
        <v>1</v>
      </c>
      <c r="AJ1058">
        <v>0</v>
      </c>
    </row>
    <row r="1059" spans="1:37" x14ac:dyDescent="0.2">
      <c r="A1059" t="str">
        <f t="shared" si="16"/>
        <v>Sheehy Auto Stores</v>
      </c>
      <c r="B1059" t="s">
        <v>144</v>
      </c>
      <c r="C1059" s="1">
        <v>45777</v>
      </c>
      <c r="D1059" t="s">
        <v>2732</v>
      </c>
      <c r="E1059" t="s">
        <v>2733</v>
      </c>
      <c r="F1059">
        <v>1</v>
      </c>
      <c r="G1059">
        <v>0</v>
      </c>
      <c r="H1059">
        <v>0</v>
      </c>
      <c r="I1059">
        <v>0</v>
      </c>
      <c r="J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300</v>
      </c>
      <c r="AC1059" t="s">
        <v>147</v>
      </c>
      <c r="AD1059" t="s">
        <v>233</v>
      </c>
      <c r="AE1059">
        <v>20601</v>
      </c>
      <c r="AF1059" t="s">
        <v>188</v>
      </c>
      <c r="AG1059" t="s">
        <v>2719</v>
      </c>
      <c r="AH1059">
        <v>36</v>
      </c>
      <c r="AI1059" t="b">
        <v>1</v>
      </c>
      <c r="AJ1059">
        <v>0</v>
      </c>
    </row>
    <row r="1060" spans="1:37" x14ac:dyDescent="0.2">
      <c r="A1060" t="str">
        <f t="shared" si="16"/>
        <v>U.S. Auto Group Limited</v>
      </c>
      <c r="B1060" t="s">
        <v>144</v>
      </c>
      <c r="C1060" s="1">
        <v>45777</v>
      </c>
      <c r="D1060" t="s">
        <v>2734</v>
      </c>
      <c r="E1060" t="s">
        <v>2735</v>
      </c>
      <c r="F1060">
        <v>0</v>
      </c>
      <c r="G1060">
        <v>0</v>
      </c>
      <c r="H1060">
        <v>24</v>
      </c>
      <c r="I1060">
        <v>22</v>
      </c>
      <c r="J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400</v>
      </c>
      <c r="W1060">
        <v>440</v>
      </c>
      <c r="X1060">
        <v>0</v>
      </c>
      <c r="Y1060">
        <v>0</v>
      </c>
      <c r="Z1060">
        <v>0</v>
      </c>
      <c r="AA1060">
        <v>0</v>
      </c>
      <c r="AB1060">
        <v>840</v>
      </c>
      <c r="AC1060" t="s">
        <v>147</v>
      </c>
      <c r="AD1060" t="s">
        <v>253</v>
      </c>
      <c r="AE1060">
        <v>48009</v>
      </c>
      <c r="AF1060" t="s">
        <v>178</v>
      </c>
      <c r="AG1060" t="s">
        <v>2736</v>
      </c>
      <c r="AH1060">
        <v>475</v>
      </c>
      <c r="AI1060" t="b">
        <v>0</v>
      </c>
      <c r="AJ1060">
        <v>24</v>
      </c>
      <c r="AK1060">
        <v>24</v>
      </c>
    </row>
    <row r="1061" spans="1:37" x14ac:dyDescent="0.2">
      <c r="A1061" t="str">
        <f t="shared" si="16"/>
        <v>Penske Automotive Group</v>
      </c>
      <c r="B1061" t="s">
        <v>144</v>
      </c>
      <c r="C1061" s="1">
        <v>45777</v>
      </c>
      <c r="D1061" t="s">
        <v>2737</v>
      </c>
      <c r="E1061" t="s">
        <v>2738</v>
      </c>
      <c r="F1061">
        <v>0</v>
      </c>
      <c r="G1061">
        <v>0</v>
      </c>
      <c r="H1061">
        <v>36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468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468</v>
      </c>
      <c r="AC1061" t="s">
        <v>147</v>
      </c>
      <c r="AD1061" t="s">
        <v>199</v>
      </c>
      <c r="AE1061">
        <v>95136</v>
      </c>
      <c r="AF1061" t="s">
        <v>183</v>
      </c>
      <c r="AG1061" t="s">
        <v>60</v>
      </c>
      <c r="AH1061">
        <v>7</v>
      </c>
      <c r="AI1061" t="b">
        <v>1</v>
      </c>
      <c r="AJ1061">
        <v>35</v>
      </c>
      <c r="AK1061">
        <v>39</v>
      </c>
    </row>
    <row r="1062" spans="1:37" x14ac:dyDescent="0.2">
      <c r="A1062" t="str">
        <f t="shared" si="16"/>
        <v>Penske Automotive Group</v>
      </c>
      <c r="B1062" t="s">
        <v>144</v>
      </c>
      <c r="C1062" s="1">
        <v>45777</v>
      </c>
      <c r="D1062" t="s">
        <v>2739</v>
      </c>
      <c r="E1062" t="s">
        <v>2740</v>
      </c>
      <c r="F1062">
        <v>0</v>
      </c>
      <c r="G1062">
        <v>0</v>
      </c>
      <c r="H1062">
        <v>33</v>
      </c>
      <c r="I1062">
        <v>31</v>
      </c>
      <c r="J1062">
        <v>33</v>
      </c>
      <c r="K1062">
        <v>9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330</v>
      </c>
      <c r="W1062">
        <v>620</v>
      </c>
      <c r="X1062">
        <v>330</v>
      </c>
      <c r="Y1062">
        <v>0</v>
      </c>
      <c r="Z1062">
        <v>0</v>
      </c>
      <c r="AA1062">
        <v>0</v>
      </c>
      <c r="AB1062">
        <v>1280</v>
      </c>
      <c r="AC1062" t="s">
        <v>147</v>
      </c>
      <c r="AD1062" t="s">
        <v>233</v>
      </c>
      <c r="AE1062">
        <v>21409</v>
      </c>
      <c r="AF1062" t="s">
        <v>210</v>
      </c>
      <c r="AG1062" t="s">
        <v>60</v>
      </c>
      <c r="AH1062">
        <v>7</v>
      </c>
      <c r="AI1062" t="b">
        <v>1</v>
      </c>
      <c r="AJ1062">
        <v>31</v>
      </c>
      <c r="AK1062">
        <v>37</v>
      </c>
    </row>
    <row r="1063" spans="1:37" x14ac:dyDescent="0.2">
      <c r="A1063" t="str">
        <f t="shared" si="16"/>
        <v>Penske Automotive Group</v>
      </c>
      <c r="B1063" t="s">
        <v>144</v>
      </c>
      <c r="C1063" s="1">
        <v>45777</v>
      </c>
      <c r="D1063" t="s">
        <v>2741</v>
      </c>
      <c r="E1063" t="s">
        <v>2742</v>
      </c>
      <c r="F1063">
        <v>0</v>
      </c>
      <c r="G1063">
        <v>0</v>
      </c>
      <c r="H1063">
        <v>53</v>
      </c>
      <c r="I1063">
        <v>53</v>
      </c>
      <c r="J1063">
        <v>53</v>
      </c>
      <c r="K1063">
        <v>18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500</v>
      </c>
      <c r="W1063">
        <v>1060</v>
      </c>
      <c r="X1063">
        <v>530</v>
      </c>
      <c r="Y1063">
        <v>0</v>
      </c>
      <c r="Z1063">
        <v>0</v>
      </c>
      <c r="AA1063">
        <v>0</v>
      </c>
      <c r="AB1063">
        <v>2090</v>
      </c>
      <c r="AC1063" t="s">
        <v>147</v>
      </c>
      <c r="AD1063" t="s">
        <v>307</v>
      </c>
      <c r="AE1063">
        <v>6820</v>
      </c>
      <c r="AF1063" t="s">
        <v>210</v>
      </c>
      <c r="AG1063" t="s">
        <v>60</v>
      </c>
      <c r="AH1063">
        <v>7</v>
      </c>
      <c r="AI1063" t="b">
        <v>1</v>
      </c>
      <c r="AJ1063">
        <v>53</v>
      </c>
      <c r="AK1063">
        <v>53</v>
      </c>
    </row>
    <row r="1064" spans="1:37" x14ac:dyDescent="0.2">
      <c r="A1064" t="str">
        <f t="shared" si="16"/>
        <v>Penske Automotive Group</v>
      </c>
      <c r="B1064" t="s">
        <v>144</v>
      </c>
      <c r="C1064" s="1">
        <v>45777</v>
      </c>
      <c r="D1064" t="s">
        <v>2743</v>
      </c>
      <c r="E1064" t="s">
        <v>2744</v>
      </c>
      <c r="F1064">
        <v>0</v>
      </c>
      <c r="G1064">
        <v>0</v>
      </c>
      <c r="H1064">
        <v>76</v>
      </c>
      <c r="I1064">
        <v>173</v>
      </c>
      <c r="J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500</v>
      </c>
      <c r="W1064">
        <v>3460</v>
      </c>
      <c r="X1064">
        <v>0</v>
      </c>
      <c r="Y1064">
        <v>0</v>
      </c>
      <c r="Z1064">
        <v>0</v>
      </c>
      <c r="AA1064">
        <v>0</v>
      </c>
      <c r="AB1064">
        <v>3960</v>
      </c>
      <c r="AC1064" t="s">
        <v>147</v>
      </c>
      <c r="AD1064" t="s">
        <v>177</v>
      </c>
      <c r="AE1064">
        <v>85054</v>
      </c>
      <c r="AF1064" t="s">
        <v>210</v>
      </c>
      <c r="AG1064" t="s">
        <v>60</v>
      </c>
      <c r="AH1064">
        <v>7</v>
      </c>
      <c r="AI1064" t="b">
        <v>0</v>
      </c>
      <c r="AJ1064">
        <v>76</v>
      </c>
      <c r="AK1064">
        <v>79</v>
      </c>
    </row>
    <row r="1065" spans="1:37" x14ac:dyDescent="0.2">
      <c r="A1065" t="str">
        <f t="shared" si="16"/>
        <v>Penske Automotive Group</v>
      </c>
      <c r="B1065" t="s">
        <v>144</v>
      </c>
      <c r="C1065" s="1">
        <v>45777</v>
      </c>
      <c r="D1065" t="s">
        <v>2745</v>
      </c>
      <c r="E1065" t="s">
        <v>2746</v>
      </c>
      <c r="F1065">
        <v>0</v>
      </c>
      <c r="G1065">
        <v>0</v>
      </c>
      <c r="H1065">
        <v>82</v>
      </c>
      <c r="I1065">
        <v>85</v>
      </c>
      <c r="J1065">
        <v>82</v>
      </c>
      <c r="K1065">
        <v>72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500</v>
      </c>
      <c r="W1065">
        <v>1700</v>
      </c>
      <c r="X1065">
        <v>820</v>
      </c>
      <c r="Y1065">
        <v>0</v>
      </c>
      <c r="Z1065">
        <v>0</v>
      </c>
      <c r="AA1065">
        <v>0</v>
      </c>
      <c r="AB1065">
        <v>3020</v>
      </c>
      <c r="AC1065" t="s">
        <v>147</v>
      </c>
      <c r="AD1065" t="s">
        <v>156</v>
      </c>
      <c r="AE1065">
        <v>7652</v>
      </c>
      <c r="AF1065" t="s">
        <v>210</v>
      </c>
      <c r="AG1065" t="s">
        <v>60</v>
      </c>
      <c r="AH1065">
        <v>7</v>
      </c>
      <c r="AI1065" t="b">
        <v>1</v>
      </c>
      <c r="AJ1065">
        <v>79</v>
      </c>
      <c r="AK1065">
        <v>91</v>
      </c>
    </row>
    <row r="1066" spans="1:37" x14ac:dyDescent="0.2">
      <c r="A1066" t="str">
        <f t="shared" si="16"/>
        <v>Penske Automotive Group</v>
      </c>
      <c r="B1066" t="s">
        <v>144</v>
      </c>
      <c r="C1066" s="1">
        <v>45777</v>
      </c>
      <c r="D1066" t="s">
        <v>2747</v>
      </c>
      <c r="E1066" t="s">
        <v>2748</v>
      </c>
      <c r="F1066">
        <v>0</v>
      </c>
      <c r="G1066">
        <v>0</v>
      </c>
      <c r="H1066">
        <v>19</v>
      </c>
      <c r="I1066">
        <v>35</v>
      </c>
      <c r="J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228</v>
      </c>
      <c r="W1066">
        <v>700</v>
      </c>
      <c r="X1066">
        <v>0</v>
      </c>
      <c r="Y1066">
        <v>0</v>
      </c>
      <c r="Z1066">
        <v>0</v>
      </c>
      <c r="AA1066">
        <v>0</v>
      </c>
      <c r="AB1066">
        <v>928</v>
      </c>
      <c r="AC1066" t="s">
        <v>147</v>
      </c>
      <c r="AD1066" t="s">
        <v>177</v>
      </c>
      <c r="AE1066">
        <v>85226</v>
      </c>
      <c r="AF1066" t="s">
        <v>210</v>
      </c>
      <c r="AG1066" t="s">
        <v>60</v>
      </c>
      <c r="AH1066">
        <v>7</v>
      </c>
      <c r="AI1066" t="b">
        <v>0</v>
      </c>
      <c r="AJ1066">
        <v>19</v>
      </c>
      <c r="AK1066">
        <v>19</v>
      </c>
    </row>
    <row r="1067" spans="1:37" x14ac:dyDescent="0.2">
      <c r="A1067" t="str">
        <f t="shared" si="16"/>
        <v>Penske Automotive Group</v>
      </c>
      <c r="B1067" t="s">
        <v>144</v>
      </c>
      <c r="C1067" s="1">
        <v>45777</v>
      </c>
      <c r="D1067" t="s">
        <v>2749</v>
      </c>
      <c r="E1067" t="s">
        <v>2750</v>
      </c>
      <c r="F1067">
        <v>0</v>
      </c>
      <c r="G1067">
        <v>0</v>
      </c>
      <c r="H1067">
        <v>53</v>
      </c>
      <c r="I1067">
        <v>48</v>
      </c>
      <c r="J1067">
        <v>53</v>
      </c>
      <c r="K1067">
        <v>41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500</v>
      </c>
      <c r="W1067">
        <v>960</v>
      </c>
      <c r="X1067">
        <v>530</v>
      </c>
      <c r="Y1067">
        <v>0</v>
      </c>
      <c r="Z1067">
        <v>0</v>
      </c>
      <c r="AA1067">
        <v>0</v>
      </c>
      <c r="AB1067">
        <v>1990</v>
      </c>
      <c r="AC1067" t="s">
        <v>147</v>
      </c>
      <c r="AD1067" t="s">
        <v>156</v>
      </c>
      <c r="AE1067">
        <v>7712</v>
      </c>
      <c r="AF1067" t="s">
        <v>210</v>
      </c>
      <c r="AG1067" t="s">
        <v>60</v>
      </c>
      <c r="AH1067">
        <v>7</v>
      </c>
      <c r="AI1067" t="b">
        <v>1</v>
      </c>
      <c r="AJ1067">
        <v>48</v>
      </c>
      <c r="AK1067">
        <v>58</v>
      </c>
    </row>
    <row r="1068" spans="1:37" x14ac:dyDescent="0.2">
      <c r="A1068" t="str">
        <f t="shared" si="16"/>
        <v>Penske Automotive Group</v>
      </c>
      <c r="B1068" t="s">
        <v>144</v>
      </c>
      <c r="C1068" s="1">
        <v>45777</v>
      </c>
      <c r="D1068" t="s">
        <v>2751</v>
      </c>
      <c r="E1068" t="s">
        <v>2752</v>
      </c>
      <c r="F1068">
        <v>0</v>
      </c>
      <c r="G1068">
        <v>0</v>
      </c>
      <c r="H1068">
        <v>54</v>
      </c>
      <c r="I1068">
        <v>5</v>
      </c>
      <c r="J1068">
        <v>0</v>
      </c>
      <c r="L1068">
        <v>51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500</v>
      </c>
      <c r="W1068">
        <v>50</v>
      </c>
      <c r="X1068">
        <v>0</v>
      </c>
      <c r="Y1068">
        <v>510</v>
      </c>
      <c r="Z1068">
        <v>0</v>
      </c>
      <c r="AA1068">
        <v>0</v>
      </c>
      <c r="AB1068">
        <v>1060</v>
      </c>
      <c r="AC1068" t="s">
        <v>147</v>
      </c>
      <c r="AD1068" t="s">
        <v>1546</v>
      </c>
      <c r="AE1068">
        <v>2886</v>
      </c>
      <c r="AF1068" t="s">
        <v>149</v>
      </c>
      <c r="AG1068" t="s">
        <v>60</v>
      </c>
      <c r="AH1068">
        <v>7</v>
      </c>
      <c r="AI1068" t="b">
        <v>1</v>
      </c>
      <c r="AJ1068">
        <v>50</v>
      </c>
      <c r="AK1068">
        <v>60</v>
      </c>
    </row>
    <row r="1069" spans="1:37" x14ac:dyDescent="0.2">
      <c r="A1069" t="str">
        <f t="shared" si="16"/>
        <v>Penske Automotive Group</v>
      </c>
      <c r="B1069" t="s">
        <v>144</v>
      </c>
      <c r="C1069" s="1">
        <v>45777</v>
      </c>
      <c r="D1069" t="s">
        <v>2753</v>
      </c>
      <c r="E1069" t="s">
        <v>2754</v>
      </c>
      <c r="F1069">
        <v>0</v>
      </c>
      <c r="G1069">
        <v>0</v>
      </c>
      <c r="H1069">
        <v>110</v>
      </c>
      <c r="I1069">
        <v>0</v>
      </c>
      <c r="J1069">
        <v>110</v>
      </c>
      <c r="K1069">
        <v>55</v>
      </c>
      <c r="L1069">
        <v>118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500</v>
      </c>
      <c r="W1069">
        <v>0</v>
      </c>
      <c r="X1069">
        <v>1210</v>
      </c>
      <c r="Y1069">
        <v>1770</v>
      </c>
      <c r="Z1069">
        <v>0</v>
      </c>
      <c r="AA1069">
        <v>0</v>
      </c>
      <c r="AB1069">
        <v>3480</v>
      </c>
      <c r="AC1069" t="s">
        <v>147</v>
      </c>
      <c r="AD1069" t="s">
        <v>240</v>
      </c>
      <c r="AE1069">
        <v>20151</v>
      </c>
      <c r="AF1069" t="s">
        <v>214</v>
      </c>
      <c r="AG1069" t="s">
        <v>60</v>
      </c>
      <c r="AH1069">
        <v>7</v>
      </c>
      <c r="AI1069" t="b">
        <v>1</v>
      </c>
      <c r="AJ1069">
        <v>95</v>
      </c>
      <c r="AK1069">
        <v>120</v>
      </c>
    </row>
    <row r="1070" spans="1:37" x14ac:dyDescent="0.2">
      <c r="A1070" t="str">
        <f t="shared" si="16"/>
        <v>Penske Automotive Group</v>
      </c>
      <c r="B1070" t="s">
        <v>144</v>
      </c>
      <c r="C1070" s="1">
        <v>45777</v>
      </c>
      <c r="D1070" t="s">
        <v>2755</v>
      </c>
      <c r="E1070" t="s">
        <v>2756</v>
      </c>
      <c r="F1070">
        <v>0</v>
      </c>
      <c r="G1070">
        <v>0</v>
      </c>
      <c r="H1070">
        <v>75</v>
      </c>
      <c r="I1070">
        <v>1</v>
      </c>
      <c r="J1070">
        <v>0</v>
      </c>
      <c r="L1070">
        <v>88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500</v>
      </c>
      <c r="W1070">
        <v>20</v>
      </c>
      <c r="X1070">
        <v>0</v>
      </c>
      <c r="Y1070">
        <v>1320</v>
      </c>
      <c r="Z1070">
        <v>0</v>
      </c>
      <c r="AA1070">
        <v>0</v>
      </c>
      <c r="AB1070">
        <v>1840</v>
      </c>
      <c r="AC1070" t="s">
        <v>147</v>
      </c>
      <c r="AD1070" t="s">
        <v>307</v>
      </c>
      <c r="AE1070">
        <v>6825</v>
      </c>
      <c r="AF1070" t="s">
        <v>214</v>
      </c>
      <c r="AG1070" t="s">
        <v>60</v>
      </c>
      <c r="AH1070">
        <v>7</v>
      </c>
      <c r="AI1070" t="b">
        <v>1</v>
      </c>
      <c r="AJ1070">
        <v>71</v>
      </c>
      <c r="AK1070">
        <v>89</v>
      </c>
    </row>
    <row r="1071" spans="1:37" x14ac:dyDescent="0.2">
      <c r="A1071" t="str">
        <f t="shared" si="16"/>
        <v>Penske Automotive Group</v>
      </c>
      <c r="B1071" t="s">
        <v>144</v>
      </c>
      <c r="C1071" s="1">
        <v>45777</v>
      </c>
      <c r="D1071" t="s">
        <v>2757</v>
      </c>
      <c r="E1071" t="s">
        <v>2758</v>
      </c>
      <c r="F1071">
        <v>0</v>
      </c>
      <c r="G1071">
        <v>0</v>
      </c>
      <c r="H1071">
        <v>197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500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500</v>
      </c>
      <c r="AC1071" t="s">
        <v>147</v>
      </c>
      <c r="AD1071" t="s">
        <v>177</v>
      </c>
      <c r="AE1071">
        <v>85054</v>
      </c>
      <c r="AF1071" t="s">
        <v>214</v>
      </c>
      <c r="AG1071" t="s">
        <v>60</v>
      </c>
      <c r="AH1071">
        <v>7</v>
      </c>
      <c r="AI1071" t="b">
        <v>0</v>
      </c>
      <c r="AJ1071">
        <v>181</v>
      </c>
      <c r="AK1071">
        <v>201</v>
      </c>
    </row>
    <row r="1072" spans="1:37" x14ac:dyDescent="0.2">
      <c r="A1072" t="str">
        <f t="shared" si="16"/>
        <v>Penske Automotive Group</v>
      </c>
      <c r="B1072" t="s">
        <v>144</v>
      </c>
      <c r="C1072" s="1">
        <v>45777</v>
      </c>
      <c r="D1072" t="s">
        <v>2759</v>
      </c>
      <c r="E1072" t="s">
        <v>2760</v>
      </c>
      <c r="F1072">
        <v>0</v>
      </c>
      <c r="G1072">
        <v>0</v>
      </c>
      <c r="H1072">
        <v>108</v>
      </c>
      <c r="I1072">
        <v>0</v>
      </c>
      <c r="J1072">
        <v>108</v>
      </c>
      <c r="K1072">
        <v>67</v>
      </c>
      <c r="L1072">
        <v>131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500</v>
      </c>
      <c r="W1072">
        <v>0</v>
      </c>
      <c r="X1072">
        <v>1188</v>
      </c>
      <c r="Y1072">
        <v>1965</v>
      </c>
      <c r="Z1072">
        <v>0</v>
      </c>
      <c r="AA1072">
        <v>0</v>
      </c>
      <c r="AB1072">
        <v>3653</v>
      </c>
      <c r="AC1072" t="s">
        <v>147</v>
      </c>
      <c r="AD1072" t="s">
        <v>307</v>
      </c>
      <c r="AE1072">
        <v>6830</v>
      </c>
      <c r="AF1072" t="s">
        <v>214</v>
      </c>
      <c r="AG1072" t="s">
        <v>60</v>
      </c>
      <c r="AH1072">
        <v>7</v>
      </c>
      <c r="AI1072" t="b">
        <v>1</v>
      </c>
      <c r="AJ1072">
        <v>104</v>
      </c>
      <c r="AK1072">
        <v>131</v>
      </c>
    </row>
    <row r="1073" spans="1:37" x14ac:dyDescent="0.2">
      <c r="A1073" t="str">
        <f t="shared" si="16"/>
        <v>Penske Automotive Group</v>
      </c>
      <c r="B1073" t="s">
        <v>144</v>
      </c>
      <c r="C1073" s="1">
        <v>45777</v>
      </c>
      <c r="D1073" t="s">
        <v>2761</v>
      </c>
      <c r="E1073" t="s">
        <v>2762</v>
      </c>
      <c r="F1073">
        <v>0</v>
      </c>
      <c r="G1073">
        <v>0</v>
      </c>
      <c r="H1073">
        <v>105</v>
      </c>
      <c r="I1073">
        <v>2</v>
      </c>
      <c r="J1073">
        <v>105</v>
      </c>
      <c r="K1073">
        <v>72</v>
      </c>
      <c r="L1073">
        <v>104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500</v>
      </c>
      <c r="W1073">
        <v>40</v>
      </c>
      <c r="X1073">
        <v>1155</v>
      </c>
      <c r="Y1073">
        <v>1560</v>
      </c>
      <c r="Z1073">
        <v>0</v>
      </c>
      <c r="AA1073">
        <v>0</v>
      </c>
      <c r="AB1073">
        <v>3255</v>
      </c>
      <c r="AC1073" t="s">
        <v>147</v>
      </c>
      <c r="AD1073" t="s">
        <v>240</v>
      </c>
      <c r="AE1073">
        <v>22182</v>
      </c>
      <c r="AF1073" t="s">
        <v>214</v>
      </c>
      <c r="AG1073" t="s">
        <v>60</v>
      </c>
      <c r="AH1073">
        <v>7</v>
      </c>
      <c r="AI1073" t="b">
        <v>1</v>
      </c>
      <c r="AJ1073">
        <v>79</v>
      </c>
      <c r="AK1073">
        <v>104</v>
      </c>
    </row>
    <row r="1074" spans="1:37" x14ac:dyDescent="0.2">
      <c r="A1074" t="str">
        <f t="shared" si="16"/>
        <v>Penske Automotive Group</v>
      </c>
      <c r="B1074" t="s">
        <v>144</v>
      </c>
      <c r="C1074" s="1">
        <v>45777</v>
      </c>
      <c r="D1074" t="s">
        <v>2763</v>
      </c>
      <c r="E1074" t="s">
        <v>2764</v>
      </c>
      <c r="F1074">
        <v>0</v>
      </c>
      <c r="G1074">
        <v>0</v>
      </c>
      <c r="H1074">
        <v>27</v>
      </c>
      <c r="I1074">
        <v>0</v>
      </c>
      <c r="J1074">
        <v>0</v>
      </c>
      <c r="L1074">
        <v>26</v>
      </c>
      <c r="M1074">
        <v>27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324</v>
      </c>
      <c r="W1074">
        <v>0</v>
      </c>
      <c r="X1074">
        <v>0</v>
      </c>
      <c r="Y1074">
        <v>260</v>
      </c>
      <c r="Z1074">
        <v>135</v>
      </c>
      <c r="AA1074">
        <v>0</v>
      </c>
      <c r="AB1074">
        <v>719</v>
      </c>
      <c r="AC1074" t="s">
        <v>147</v>
      </c>
      <c r="AD1074" t="s">
        <v>209</v>
      </c>
      <c r="AE1074">
        <v>78577</v>
      </c>
      <c r="AF1074" t="s">
        <v>471</v>
      </c>
      <c r="AG1074" t="s">
        <v>60</v>
      </c>
      <c r="AH1074">
        <v>7</v>
      </c>
      <c r="AI1074" t="b">
        <v>0</v>
      </c>
      <c r="AJ1074">
        <v>26</v>
      </c>
      <c r="AK1074">
        <v>27</v>
      </c>
    </row>
    <row r="1075" spans="1:37" x14ac:dyDescent="0.2">
      <c r="A1075" t="str">
        <f t="shared" si="16"/>
        <v>Penske Automotive Group</v>
      </c>
      <c r="B1075" t="s">
        <v>144</v>
      </c>
      <c r="C1075" s="1">
        <v>45777</v>
      </c>
      <c r="D1075" t="s">
        <v>2765</v>
      </c>
      <c r="E1075" t="s">
        <v>2766</v>
      </c>
      <c r="F1075">
        <v>0</v>
      </c>
      <c r="G1075">
        <v>0</v>
      </c>
      <c r="H1075">
        <v>43</v>
      </c>
      <c r="I1075">
        <v>0</v>
      </c>
      <c r="J1075">
        <v>0</v>
      </c>
      <c r="L1075">
        <v>39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500</v>
      </c>
      <c r="W1075">
        <v>0</v>
      </c>
      <c r="X1075">
        <v>0</v>
      </c>
      <c r="Y1075">
        <v>390</v>
      </c>
      <c r="Z1075">
        <v>0</v>
      </c>
      <c r="AA1075">
        <v>0</v>
      </c>
      <c r="AB1075">
        <v>890</v>
      </c>
      <c r="AC1075" t="s">
        <v>147</v>
      </c>
      <c r="AD1075" t="s">
        <v>167</v>
      </c>
      <c r="AE1075">
        <v>44146</v>
      </c>
      <c r="AF1075" t="s">
        <v>471</v>
      </c>
      <c r="AG1075" t="s">
        <v>60</v>
      </c>
      <c r="AH1075">
        <v>7</v>
      </c>
      <c r="AI1075" t="b">
        <v>0</v>
      </c>
      <c r="AJ1075">
        <v>41</v>
      </c>
      <c r="AK1075">
        <v>43</v>
      </c>
    </row>
    <row r="1076" spans="1:37" x14ac:dyDescent="0.2">
      <c r="A1076" t="str">
        <f t="shared" si="16"/>
        <v>Penske Automotive Group</v>
      </c>
      <c r="B1076" t="s">
        <v>144</v>
      </c>
      <c r="C1076" s="1">
        <v>45777</v>
      </c>
      <c r="D1076" t="s">
        <v>2767</v>
      </c>
      <c r="E1076" t="s">
        <v>2768</v>
      </c>
      <c r="F1076">
        <v>0</v>
      </c>
      <c r="G1076">
        <v>0</v>
      </c>
      <c r="H1076">
        <v>89</v>
      </c>
      <c r="I1076">
        <v>90</v>
      </c>
      <c r="J1076">
        <v>89</v>
      </c>
      <c r="K1076">
        <v>41</v>
      </c>
      <c r="L1076">
        <v>45</v>
      </c>
      <c r="M1076">
        <v>89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500</v>
      </c>
      <c r="W1076">
        <v>900</v>
      </c>
      <c r="X1076">
        <v>890</v>
      </c>
      <c r="Y1076">
        <v>450</v>
      </c>
      <c r="Z1076">
        <v>445</v>
      </c>
      <c r="AA1076">
        <v>500</v>
      </c>
      <c r="AB1076">
        <v>3685</v>
      </c>
      <c r="AC1076" t="s">
        <v>147</v>
      </c>
      <c r="AD1076" t="s">
        <v>209</v>
      </c>
      <c r="AE1076">
        <v>78664</v>
      </c>
      <c r="AF1076" t="s">
        <v>471</v>
      </c>
      <c r="AG1076" t="s">
        <v>60</v>
      </c>
      <c r="AH1076">
        <v>7</v>
      </c>
      <c r="AI1076" t="b">
        <v>1</v>
      </c>
      <c r="AJ1076">
        <v>83</v>
      </c>
      <c r="AK1076">
        <v>92</v>
      </c>
    </row>
    <row r="1077" spans="1:37" x14ac:dyDescent="0.2">
      <c r="A1077" t="str">
        <f t="shared" si="16"/>
        <v>Penske Automotive Group</v>
      </c>
      <c r="B1077" t="s">
        <v>144</v>
      </c>
      <c r="C1077" s="1">
        <v>45777</v>
      </c>
      <c r="D1077" t="s">
        <v>2769</v>
      </c>
      <c r="E1077" t="s">
        <v>2770</v>
      </c>
      <c r="F1077">
        <v>0</v>
      </c>
      <c r="G1077">
        <v>0</v>
      </c>
      <c r="H1077">
        <v>27</v>
      </c>
      <c r="I1077">
        <v>0</v>
      </c>
      <c r="J1077">
        <v>0</v>
      </c>
      <c r="L1077">
        <v>26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324</v>
      </c>
      <c r="W1077">
        <v>0</v>
      </c>
      <c r="X1077">
        <v>0</v>
      </c>
      <c r="Y1077">
        <v>260</v>
      </c>
      <c r="Z1077">
        <v>0</v>
      </c>
      <c r="AA1077">
        <v>0</v>
      </c>
      <c r="AB1077">
        <v>584</v>
      </c>
      <c r="AC1077" t="s">
        <v>147</v>
      </c>
      <c r="AD1077" t="s">
        <v>156</v>
      </c>
      <c r="AE1077">
        <v>8012</v>
      </c>
      <c r="AF1077" t="s">
        <v>471</v>
      </c>
      <c r="AG1077" t="s">
        <v>60</v>
      </c>
      <c r="AH1077">
        <v>7</v>
      </c>
      <c r="AI1077" t="b">
        <v>1</v>
      </c>
      <c r="AJ1077">
        <v>27</v>
      </c>
      <c r="AK1077">
        <v>28</v>
      </c>
    </row>
    <row r="1078" spans="1:37" x14ac:dyDescent="0.2">
      <c r="A1078" t="str">
        <f t="shared" si="16"/>
        <v>Penske Automotive Group</v>
      </c>
      <c r="B1078" t="s">
        <v>144</v>
      </c>
      <c r="C1078" s="1">
        <v>45777</v>
      </c>
      <c r="D1078" t="s">
        <v>2771</v>
      </c>
      <c r="E1078" t="s">
        <v>2772</v>
      </c>
      <c r="F1078">
        <v>0</v>
      </c>
      <c r="G1078">
        <v>0</v>
      </c>
      <c r="H1078">
        <v>47</v>
      </c>
      <c r="I1078">
        <v>0</v>
      </c>
      <c r="J1078">
        <v>0</v>
      </c>
      <c r="L1078">
        <v>46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500</v>
      </c>
      <c r="W1078">
        <v>0</v>
      </c>
      <c r="X1078">
        <v>0</v>
      </c>
      <c r="Y1078">
        <v>460</v>
      </c>
      <c r="Z1078">
        <v>0</v>
      </c>
      <c r="AA1078">
        <v>0</v>
      </c>
      <c r="AB1078">
        <v>960</v>
      </c>
      <c r="AC1078" t="s">
        <v>147</v>
      </c>
      <c r="AD1078" t="s">
        <v>199</v>
      </c>
      <c r="AE1078">
        <v>92111</v>
      </c>
      <c r="AF1078" t="s">
        <v>471</v>
      </c>
      <c r="AG1078" t="s">
        <v>60</v>
      </c>
      <c r="AH1078">
        <v>7</v>
      </c>
      <c r="AI1078" t="b">
        <v>0</v>
      </c>
      <c r="AJ1078">
        <v>39</v>
      </c>
      <c r="AK1078">
        <v>48</v>
      </c>
    </row>
    <row r="1079" spans="1:37" x14ac:dyDescent="0.2">
      <c r="A1079" t="str">
        <f t="shared" si="16"/>
        <v>Penske Automotive Group</v>
      </c>
      <c r="B1079" t="s">
        <v>144</v>
      </c>
      <c r="C1079" s="1">
        <v>45777</v>
      </c>
      <c r="D1079" t="s">
        <v>2773</v>
      </c>
      <c r="E1079" t="s">
        <v>2774</v>
      </c>
      <c r="F1079">
        <v>0</v>
      </c>
      <c r="G1079">
        <v>0</v>
      </c>
      <c r="H1079">
        <v>31</v>
      </c>
      <c r="I1079">
        <v>0</v>
      </c>
      <c r="J1079">
        <v>0</v>
      </c>
      <c r="L1079">
        <v>34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372</v>
      </c>
      <c r="W1079">
        <v>0</v>
      </c>
      <c r="X1079">
        <v>0</v>
      </c>
      <c r="Y1079">
        <v>340</v>
      </c>
      <c r="Z1079">
        <v>0</v>
      </c>
      <c r="AA1079">
        <v>0</v>
      </c>
      <c r="AB1079">
        <v>712</v>
      </c>
      <c r="AC1079" t="s">
        <v>147</v>
      </c>
      <c r="AD1079" t="s">
        <v>199</v>
      </c>
      <c r="AE1079">
        <v>93612</v>
      </c>
      <c r="AF1079" t="s">
        <v>471</v>
      </c>
      <c r="AG1079" t="s">
        <v>60</v>
      </c>
      <c r="AH1079">
        <v>7</v>
      </c>
      <c r="AI1079" t="b">
        <v>0</v>
      </c>
      <c r="AJ1079">
        <v>31</v>
      </c>
      <c r="AK1079">
        <v>34</v>
      </c>
    </row>
    <row r="1080" spans="1:37" x14ac:dyDescent="0.2">
      <c r="A1080" t="str">
        <f t="shared" si="16"/>
        <v>Penske Automotive Group</v>
      </c>
      <c r="B1080" t="s">
        <v>144</v>
      </c>
      <c r="C1080" s="1">
        <v>45777</v>
      </c>
      <c r="D1080" t="s">
        <v>2775</v>
      </c>
      <c r="E1080" t="s">
        <v>2776</v>
      </c>
      <c r="F1080">
        <v>0</v>
      </c>
      <c r="G1080">
        <v>0</v>
      </c>
      <c r="H1080">
        <v>16</v>
      </c>
      <c r="I1080">
        <v>0</v>
      </c>
      <c r="J1080">
        <v>16</v>
      </c>
      <c r="K1080">
        <v>14</v>
      </c>
      <c r="L1080">
        <v>16</v>
      </c>
      <c r="M1080">
        <v>16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160</v>
      </c>
      <c r="W1080">
        <v>0</v>
      </c>
      <c r="X1080">
        <v>160</v>
      </c>
      <c r="Y1080">
        <v>160</v>
      </c>
      <c r="Z1080">
        <v>80</v>
      </c>
      <c r="AA1080">
        <v>0</v>
      </c>
      <c r="AB1080">
        <v>560</v>
      </c>
      <c r="AC1080" t="s">
        <v>147</v>
      </c>
      <c r="AD1080" t="s">
        <v>156</v>
      </c>
      <c r="AE1080">
        <v>8753</v>
      </c>
      <c r="AF1080" t="s">
        <v>471</v>
      </c>
      <c r="AG1080" t="s">
        <v>60</v>
      </c>
      <c r="AH1080">
        <v>7</v>
      </c>
      <c r="AI1080" t="b">
        <v>1</v>
      </c>
      <c r="AJ1080">
        <v>15</v>
      </c>
      <c r="AK1080">
        <v>16</v>
      </c>
    </row>
    <row r="1081" spans="1:37" x14ac:dyDescent="0.2">
      <c r="A1081" t="str">
        <f t="shared" si="16"/>
        <v>Penske Automotive Group</v>
      </c>
      <c r="B1081" t="s">
        <v>144</v>
      </c>
      <c r="C1081" s="1">
        <v>45777</v>
      </c>
      <c r="D1081" t="s">
        <v>2777</v>
      </c>
      <c r="E1081" t="s">
        <v>2778</v>
      </c>
      <c r="F1081">
        <v>0</v>
      </c>
      <c r="G1081">
        <v>0</v>
      </c>
      <c r="H1081">
        <v>26</v>
      </c>
      <c r="I1081">
        <v>0</v>
      </c>
      <c r="J1081">
        <v>0</v>
      </c>
      <c r="L1081">
        <v>24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312</v>
      </c>
      <c r="W1081">
        <v>0</v>
      </c>
      <c r="X1081">
        <v>0</v>
      </c>
      <c r="Y1081">
        <v>480</v>
      </c>
      <c r="Z1081">
        <v>0</v>
      </c>
      <c r="AA1081">
        <v>0</v>
      </c>
      <c r="AB1081">
        <v>792</v>
      </c>
      <c r="AC1081" t="s">
        <v>147</v>
      </c>
      <c r="AD1081" t="s">
        <v>199</v>
      </c>
      <c r="AE1081">
        <v>92705</v>
      </c>
      <c r="AF1081" t="s">
        <v>452</v>
      </c>
      <c r="AG1081" t="s">
        <v>60</v>
      </c>
      <c r="AH1081">
        <v>7</v>
      </c>
      <c r="AI1081" t="b">
        <v>1</v>
      </c>
      <c r="AJ1081">
        <v>24</v>
      </c>
      <c r="AK1081">
        <v>25</v>
      </c>
    </row>
    <row r="1082" spans="1:37" x14ac:dyDescent="0.2">
      <c r="A1082" t="str">
        <f t="shared" si="16"/>
        <v>Penske Automotive Group</v>
      </c>
      <c r="B1082" t="s">
        <v>144</v>
      </c>
      <c r="C1082" s="1">
        <v>45777</v>
      </c>
      <c r="D1082" t="s">
        <v>2779</v>
      </c>
      <c r="E1082" t="s">
        <v>2780</v>
      </c>
      <c r="F1082">
        <v>0</v>
      </c>
      <c r="G1082">
        <v>0</v>
      </c>
      <c r="H1082">
        <v>16</v>
      </c>
      <c r="I1082">
        <v>0</v>
      </c>
      <c r="J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192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192</v>
      </c>
      <c r="AC1082" t="s">
        <v>147</v>
      </c>
      <c r="AD1082" t="s">
        <v>177</v>
      </c>
      <c r="AE1082">
        <v>85054</v>
      </c>
      <c r="AF1082" t="s">
        <v>452</v>
      </c>
      <c r="AG1082" t="s">
        <v>60</v>
      </c>
      <c r="AH1082">
        <v>7</v>
      </c>
      <c r="AI1082" t="b">
        <v>0</v>
      </c>
      <c r="AJ1082">
        <v>16</v>
      </c>
      <c r="AK1082">
        <v>17</v>
      </c>
    </row>
    <row r="1083" spans="1:37" x14ac:dyDescent="0.2">
      <c r="A1083" t="str">
        <f t="shared" si="16"/>
        <v>Sonic Automotive</v>
      </c>
      <c r="B1083" t="s">
        <v>144</v>
      </c>
      <c r="C1083" s="1">
        <v>45777</v>
      </c>
      <c r="D1083" t="s">
        <v>2781</v>
      </c>
      <c r="E1083" t="s">
        <v>2782</v>
      </c>
      <c r="F1083">
        <v>0</v>
      </c>
      <c r="G1083">
        <v>0</v>
      </c>
      <c r="H1083">
        <v>36</v>
      </c>
      <c r="I1083">
        <v>34</v>
      </c>
      <c r="J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360</v>
      </c>
      <c r="W1083">
        <v>680</v>
      </c>
      <c r="X1083">
        <v>0</v>
      </c>
      <c r="Y1083">
        <v>0</v>
      </c>
      <c r="Z1083">
        <v>0</v>
      </c>
      <c r="AA1083">
        <v>0</v>
      </c>
      <c r="AB1083">
        <v>1040</v>
      </c>
      <c r="AC1083" t="s">
        <v>147</v>
      </c>
      <c r="AD1083" t="s">
        <v>209</v>
      </c>
      <c r="AE1083">
        <v>77627</v>
      </c>
      <c r="AF1083" t="s">
        <v>221</v>
      </c>
      <c r="AG1083" t="s">
        <v>61</v>
      </c>
      <c r="AH1083">
        <v>16</v>
      </c>
      <c r="AI1083" t="b">
        <v>0</v>
      </c>
      <c r="AJ1083">
        <v>33</v>
      </c>
      <c r="AK1083">
        <v>46</v>
      </c>
    </row>
    <row r="1084" spans="1:37" x14ac:dyDescent="0.2">
      <c r="A1084" t="str">
        <f t="shared" si="16"/>
        <v>Sonic Automotive</v>
      </c>
      <c r="B1084" t="s">
        <v>144</v>
      </c>
      <c r="C1084" s="1">
        <v>45777</v>
      </c>
      <c r="D1084" t="s">
        <v>2783</v>
      </c>
      <c r="E1084" t="s">
        <v>2784</v>
      </c>
      <c r="F1084">
        <v>0</v>
      </c>
      <c r="G1084">
        <v>0</v>
      </c>
      <c r="H1084">
        <v>71</v>
      </c>
      <c r="I1084">
        <v>89</v>
      </c>
      <c r="J1084">
        <v>71</v>
      </c>
      <c r="K1084">
        <v>59</v>
      </c>
      <c r="L1084">
        <v>0</v>
      </c>
      <c r="M1084">
        <v>71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500</v>
      </c>
      <c r="W1084">
        <v>1780</v>
      </c>
      <c r="X1084">
        <v>710</v>
      </c>
      <c r="Y1084">
        <v>0</v>
      </c>
      <c r="Z1084">
        <v>355</v>
      </c>
      <c r="AA1084">
        <v>0</v>
      </c>
      <c r="AB1084">
        <v>3345</v>
      </c>
      <c r="AC1084" t="s">
        <v>147</v>
      </c>
      <c r="AD1084" t="s">
        <v>209</v>
      </c>
      <c r="AE1084">
        <v>75080</v>
      </c>
      <c r="AF1084" t="s">
        <v>221</v>
      </c>
      <c r="AG1084" t="s">
        <v>61</v>
      </c>
      <c r="AH1084">
        <v>16</v>
      </c>
      <c r="AI1084" t="b">
        <v>1</v>
      </c>
      <c r="AJ1084">
        <v>59</v>
      </c>
      <c r="AK1084">
        <v>79</v>
      </c>
    </row>
    <row r="1085" spans="1:37" x14ac:dyDescent="0.2">
      <c r="A1085" t="str">
        <f t="shared" si="16"/>
        <v>Sonic Automotive</v>
      </c>
      <c r="B1085" t="s">
        <v>144</v>
      </c>
      <c r="C1085" s="1">
        <v>45777</v>
      </c>
      <c r="D1085" t="s">
        <v>2785</v>
      </c>
      <c r="E1085" t="s">
        <v>2786</v>
      </c>
      <c r="F1085">
        <v>0</v>
      </c>
      <c r="G1085">
        <v>0</v>
      </c>
      <c r="H1085">
        <v>42</v>
      </c>
      <c r="I1085">
        <v>44</v>
      </c>
      <c r="J1085">
        <v>42</v>
      </c>
      <c r="K1085">
        <v>28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420</v>
      </c>
      <c r="W1085">
        <v>880</v>
      </c>
      <c r="X1085">
        <v>420</v>
      </c>
      <c r="Y1085">
        <v>0</v>
      </c>
      <c r="Z1085">
        <v>0</v>
      </c>
      <c r="AA1085">
        <v>0</v>
      </c>
      <c r="AB1085">
        <v>1720</v>
      </c>
      <c r="AC1085" t="s">
        <v>147</v>
      </c>
      <c r="AD1085" t="s">
        <v>209</v>
      </c>
      <c r="AE1085">
        <v>77521</v>
      </c>
      <c r="AF1085" t="s">
        <v>221</v>
      </c>
      <c r="AG1085" t="s">
        <v>61</v>
      </c>
      <c r="AH1085">
        <v>16</v>
      </c>
      <c r="AI1085" t="b">
        <v>1</v>
      </c>
      <c r="AJ1085">
        <v>22</v>
      </c>
      <c r="AK1085">
        <v>44</v>
      </c>
    </row>
    <row r="1086" spans="1:37" x14ac:dyDescent="0.2">
      <c r="A1086" t="str">
        <f t="shared" si="16"/>
        <v>Sonic Automotive</v>
      </c>
      <c r="B1086" t="s">
        <v>144</v>
      </c>
      <c r="C1086" s="1">
        <v>45777</v>
      </c>
      <c r="D1086" t="s">
        <v>2787</v>
      </c>
      <c r="E1086" t="s">
        <v>2788</v>
      </c>
      <c r="F1086">
        <v>0</v>
      </c>
      <c r="G1086">
        <v>0</v>
      </c>
      <c r="H1086">
        <v>54</v>
      </c>
      <c r="I1086">
        <v>38</v>
      </c>
      <c r="J1086">
        <v>0</v>
      </c>
      <c r="L1086">
        <v>35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500</v>
      </c>
      <c r="W1086">
        <v>760</v>
      </c>
      <c r="X1086">
        <v>0</v>
      </c>
      <c r="Y1086">
        <v>700</v>
      </c>
      <c r="Z1086">
        <v>0</v>
      </c>
      <c r="AA1086">
        <v>0</v>
      </c>
      <c r="AB1086">
        <v>1960</v>
      </c>
      <c r="AC1086" t="s">
        <v>147</v>
      </c>
      <c r="AD1086" t="s">
        <v>263</v>
      </c>
      <c r="AE1086">
        <v>28212</v>
      </c>
      <c r="AF1086" t="s">
        <v>221</v>
      </c>
      <c r="AG1086" t="s">
        <v>61</v>
      </c>
      <c r="AH1086">
        <v>16</v>
      </c>
      <c r="AI1086" t="b">
        <v>0</v>
      </c>
      <c r="AJ1086">
        <v>54</v>
      </c>
      <c r="AK1086">
        <v>55</v>
      </c>
    </row>
    <row r="1087" spans="1:37" x14ac:dyDescent="0.2">
      <c r="A1087" t="str">
        <f t="shared" si="16"/>
        <v>Sonic Automotive</v>
      </c>
      <c r="B1087" t="s">
        <v>144</v>
      </c>
      <c r="C1087" s="1">
        <v>45777</v>
      </c>
      <c r="D1087" t="s">
        <v>2789</v>
      </c>
      <c r="E1087" t="s">
        <v>2790</v>
      </c>
      <c r="F1087">
        <v>0</v>
      </c>
      <c r="G1087">
        <v>0</v>
      </c>
      <c r="H1087">
        <v>15</v>
      </c>
      <c r="I1087">
        <v>38</v>
      </c>
      <c r="J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150</v>
      </c>
      <c r="W1087">
        <v>760</v>
      </c>
      <c r="X1087">
        <v>0</v>
      </c>
      <c r="Y1087">
        <v>0</v>
      </c>
      <c r="Z1087">
        <v>0</v>
      </c>
      <c r="AA1087">
        <v>0</v>
      </c>
      <c r="AB1087">
        <v>910</v>
      </c>
      <c r="AC1087" t="s">
        <v>147</v>
      </c>
      <c r="AD1087" t="s">
        <v>706</v>
      </c>
      <c r="AE1087">
        <v>29708</v>
      </c>
      <c r="AF1087" t="s">
        <v>221</v>
      </c>
      <c r="AG1087" t="s">
        <v>61</v>
      </c>
      <c r="AH1087">
        <v>16</v>
      </c>
      <c r="AI1087" t="b">
        <v>0</v>
      </c>
      <c r="AJ1087">
        <v>15</v>
      </c>
      <c r="AK1087">
        <v>12</v>
      </c>
    </row>
    <row r="1088" spans="1:37" x14ac:dyDescent="0.2">
      <c r="A1088" t="str">
        <f t="shared" si="16"/>
        <v>Sonic Automotive</v>
      </c>
      <c r="B1088" t="s">
        <v>144</v>
      </c>
      <c r="C1088" s="1">
        <v>45777</v>
      </c>
      <c r="D1088" t="s">
        <v>2791</v>
      </c>
      <c r="E1088" t="s">
        <v>2792</v>
      </c>
      <c r="F1088">
        <v>0</v>
      </c>
      <c r="G1088">
        <v>0</v>
      </c>
      <c r="H1088">
        <v>10</v>
      </c>
      <c r="I1088">
        <v>10</v>
      </c>
      <c r="J1088">
        <v>10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130</v>
      </c>
      <c r="W1088">
        <v>200</v>
      </c>
      <c r="X1088">
        <v>120</v>
      </c>
      <c r="Y1088">
        <v>0</v>
      </c>
      <c r="Z1088">
        <v>0</v>
      </c>
      <c r="AA1088">
        <v>0</v>
      </c>
      <c r="AB1088">
        <v>450</v>
      </c>
      <c r="AC1088" t="s">
        <v>147</v>
      </c>
      <c r="AD1088" t="s">
        <v>209</v>
      </c>
      <c r="AE1088">
        <v>75080</v>
      </c>
      <c r="AF1088" t="s">
        <v>183</v>
      </c>
      <c r="AG1088" t="s">
        <v>61</v>
      </c>
      <c r="AH1088">
        <v>16</v>
      </c>
      <c r="AI1088" t="b">
        <v>1</v>
      </c>
      <c r="AJ1088">
        <v>0</v>
      </c>
      <c r="AK1088">
        <v>10</v>
      </c>
    </row>
    <row r="1089" spans="1:37" x14ac:dyDescent="0.2">
      <c r="A1089" t="str">
        <f t="shared" si="16"/>
        <v>Sonic Automotive</v>
      </c>
      <c r="B1089" t="s">
        <v>144</v>
      </c>
      <c r="C1089" s="1">
        <v>45777</v>
      </c>
      <c r="D1089" t="s">
        <v>2793</v>
      </c>
      <c r="E1089" t="s">
        <v>2794</v>
      </c>
      <c r="F1089">
        <v>0</v>
      </c>
      <c r="G1089">
        <v>0</v>
      </c>
      <c r="H1089">
        <v>5</v>
      </c>
      <c r="I1089">
        <v>9</v>
      </c>
      <c r="J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65</v>
      </c>
      <c r="W1089">
        <v>180</v>
      </c>
      <c r="X1089">
        <v>0</v>
      </c>
      <c r="Y1089">
        <v>0</v>
      </c>
      <c r="Z1089">
        <v>0</v>
      </c>
      <c r="AA1089">
        <v>0</v>
      </c>
      <c r="AB1089">
        <v>245</v>
      </c>
      <c r="AC1089" t="s">
        <v>147</v>
      </c>
      <c r="AD1089" t="s">
        <v>199</v>
      </c>
      <c r="AE1089">
        <v>95129</v>
      </c>
      <c r="AF1089" t="s">
        <v>183</v>
      </c>
      <c r="AG1089" t="s">
        <v>61</v>
      </c>
      <c r="AH1089">
        <v>16</v>
      </c>
      <c r="AI1089" t="b">
        <v>1</v>
      </c>
      <c r="AJ1089">
        <v>5</v>
      </c>
      <c r="AK1089">
        <v>5</v>
      </c>
    </row>
    <row r="1090" spans="1:37" x14ac:dyDescent="0.2">
      <c r="A1090" t="str">
        <f t="shared" si="16"/>
        <v>Sonic Automotive</v>
      </c>
      <c r="B1090" t="s">
        <v>144</v>
      </c>
      <c r="C1090" s="1">
        <v>45777</v>
      </c>
      <c r="D1090" t="s">
        <v>2795</v>
      </c>
      <c r="E1090" t="s">
        <v>2796</v>
      </c>
      <c r="F1090">
        <v>0</v>
      </c>
      <c r="G1090">
        <v>0</v>
      </c>
      <c r="H1090">
        <v>3</v>
      </c>
      <c r="I1090">
        <v>16</v>
      </c>
      <c r="J1090">
        <v>3</v>
      </c>
      <c r="K1090">
        <v>2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39</v>
      </c>
      <c r="W1090">
        <v>320</v>
      </c>
      <c r="X1090">
        <v>36</v>
      </c>
      <c r="Y1090">
        <v>0</v>
      </c>
      <c r="Z1090">
        <v>0</v>
      </c>
      <c r="AA1090">
        <v>0</v>
      </c>
      <c r="AB1090">
        <v>395</v>
      </c>
      <c r="AC1090" t="s">
        <v>147</v>
      </c>
      <c r="AD1090" t="s">
        <v>199</v>
      </c>
      <c r="AE1090">
        <v>94014</v>
      </c>
      <c r="AF1090" t="s">
        <v>183</v>
      </c>
      <c r="AG1090" t="s">
        <v>61</v>
      </c>
      <c r="AH1090">
        <v>16</v>
      </c>
      <c r="AI1090" t="b">
        <v>1</v>
      </c>
      <c r="AJ1090">
        <v>3</v>
      </c>
      <c r="AK1090">
        <v>3</v>
      </c>
    </row>
    <row r="1091" spans="1:37" x14ac:dyDescent="0.2">
      <c r="A1091" t="str">
        <f t="shared" ref="A1091:A1154" si="17">AG1091</f>
        <v>Sonic Automotive</v>
      </c>
      <c r="B1091" t="s">
        <v>144</v>
      </c>
      <c r="C1091" s="1">
        <v>45777</v>
      </c>
      <c r="D1091" t="s">
        <v>2797</v>
      </c>
      <c r="E1091" t="s">
        <v>2798</v>
      </c>
      <c r="F1091">
        <v>0</v>
      </c>
      <c r="G1091">
        <v>0</v>
      </c>
      <c r="H1091">
        <v>0</v>
      </c>
      <c r="I1091">
        <v>16</v>
      </c>
      <c r="J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320</v>
      </c>
      <c r="X1091">
        <v>0</v>
      </c>
      <c r="Y1091">
        <v>0</v>
      </c>
      <c r="Z1091">
        <v>0</v>
      </c>
      <c r="AA1091">
        <v>0</v>
      </c>
      <c r="AB1091">
        <v>320</v>
      </c>
      <c r="AC1091" t="s">
        <v>147</v>
      </c>
      <c r="AD1091" t="s">
        <v>209</v>
      </c>
      <c r="AE1091">
        <v>77627</v>
      </c>
      <c r="AF1091" t="s">
        <v>730</v>
      </c>
      <c r="AG1091" t="s">
        <v>61</v>
      </c>
      <c r="AH1091">
        <v>16</v>
      </c>
      <c r="AI1091" t="b">
        <v>0</v>
      </c>
      <c r="AJ1091">
        <v>0</v>
      </c>
    </row>
    <row r="1092" spans="1:37" x14ac:dyDescent="0.2">
      <c r="A1092" t="str">
        <f t="shared" si="17"/>
        <v>Sonic Automotive</v>
      </c>
      <c r="B1092" t="s">
        <v>144</v>
      </c>
      <c r="C1092" s="1">
        <v>45777</v>
      </c>
      <c r="D1092" t="s">
        <v>2799</v>
      </c>
      <c r="E1092" t="s">
        <v>2800</v>
      </c>
      <c r="F1092">
        <v>0</v>
      </c>
      <c r="G1092">
        <v>0</v>
      </c>
      <c r="H1092">
        <v>69</v>
      </c>
      <c r="I1092">
        <v>75</v>
      </c>
      <c r="J1092">
        <v>69</v>
      </c>
      <c r="K1092">
        <v>69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0</v>
      </c>
      <c r="V1092">
        <v>500</v>
      </c>
      <c r="W1092">
        <v>1500</v>
      </c>
      <c r="X1092">
        <v>690</v>
      </c>
      <c r="Y1092">
        <v>0</v>
      </c>
      <c r="Z1092">
        <v>0</v>
      </c>
      <c r="AA1092">
        <v>0</v>
      </c>
      <c r="AB1092">
        <v>2690</v>
      </c>
      <c r="AC1092" t="s">
        <v>147</v>
      </c>
      <c r="AD1092" t="s">
        <v>209</v>
      </c>
      <c r="AE1092">
        <v>77074</v>
      </c>
      <c r="AF1092" t="s">
        <v>210</v>
      </c>
      <c r="AG1092" t="s">
        <v>61</v>
      </c>
      <c r="AH1092">
        <v>16</v>
      </c>
      <c r="AI1092" t="b">
        <v>1</v>
      </c>
      <c r="AJ1092">
        <v>63</v>
      </c>
      <c r="AK1092">
        <v>75</v>
      </c>
    </row>
    <row r="1093" spans="1:37" x14ac:dyDescent="0.2">
      <c r="A1093" t="str">
        <f t="shared" si="17"/>
        <v>Sonic Automotive</v>
      </c>
      <c r="B1093" t="s">
        <v>144</v>
      </c>
      <c r="C1093" s="1">
        <v>45777</v>
      </c>
      <c r="D1093" t="s">
        <v>2801</v>
      </c>
      <c r="E1093" t="s">
        <v>2802</v>
      </c>
      <c r="F1093">
        <v>0</v>
      </c>
      <c r="G1093">
        <v>0</v>
      </c>
      <c r="H1093">
        <v>68</v>
      </c>
      <c r="I1093">
        <v>69</v>
      </c>
      <c r="J1093">
        <v>68</v>
      </c>
      <c r="K1093">
        <v>55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500</v>
      </c>
      <c r="W1093">
        <v>1380</v>
      </c>
      <c r="X1093">
        <v>680</v>
      </c>
      <c r="Y1093">
        <v>0</v>
      </c>
      <c r="Z1093">
        <v>0</v>
      </c>
      <c r="AA1093">
        <v>0</v>
      </c>
      <c r="AB1093">
        <v>2560</v>
      </c>
      <c r="AC1093" t="s">
        <v>147</v>
      </c>
      <c r="AD1093" t="s">
        <v>209</v>
      </c>
      <c r="AE1093">
        <v>77090</v>
      </c>
      <c r="AF1093" t="s">
        <v>210</v>
      </c>
      <c r="AG1093" t="s">
        <v>61</v>
      </c>
      <c r="AH1093">
        <v>16</v>
      </c>
      <c r="AI1093" t="b">
        <v>1</v>
      </c>
      <c r="AJ1093">
        <v>68</v>
      </c>
      <c r="AK1093">
        <v>64</v>
      </c>
    </row>
    <row r="1094" spans="1:37" x14ac:dyDescent="0.2">
      <c r="A1094" t="str">
        <f t="shared" si="17"/>
        <v>Sonic Automotive</v>
      </c>
      <c r="B1094" t="s">
        <v>144</v>
      </c>
      <c r="C1094" s="1">
        <v>45777</v>
      </c>
      <c r="D1094" t="s">
        <v>2803</v>
      </c>
      <c r="E1094" t="s">
        <v>2804</v>
      </c>
      <c r="F1094">
        <v>0</v>
      </c>
      <c r="G1094">
        <v>0</v>
      </c>
      <c r="H1094">
        <v>48</v>
      </c>
      <c r="I1094">
        <v>30</v>
      </c>
      <c r="J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500</v>
      </c>
      <c r="W1094">
        <v>600</v>
      </c>
      <c r="X1094">
        <v>0</v>
      </c>
      <c r="Y1094">
        <v>0</v>
      </c>
      <c r="Z1094">
        <v>0</v>
      </c>
      <c r="AA1094">
        <v>0</v>
      </c>
      <c r="AB1094">
        <v>1100</v>
      </c>
      <c r="AC1094" t="s">
        <v>147</v>
      </c>
      <c r="AD1094" t="s">
        <v>220</v>
      </c>
      <c r="AE1094">
        <v>35210</v>
      </c>
      <c r="AF1094" t="s">
        <v>210</v>
      </c>
      <c r="AG1094" t="s">
        <v>61</v>
      </c>
      <c r="AH1094">
        <v>16</v>
      </c>
      <c r="AI1094" t="b">
        <v>0</v>
      </c>
      <c r="AJ1094">
        <v>48</v>
      </c>
      <c r="AK1094">
        <v>48</v>
      </c>
    </row>
    <row r="1095" spans="1:37" x14ac:dyDescent="0.2">
      <c r="A1095" t="str">
        <f t="shared" si="17"/>
        <v>Sonic Automotive</v>
      </c>
      <c r="B1095" t="s">
        <v>144</v>
      </c>
      <c r="C1095" s="1">
        <v>45777</v>
      </c>
      <c r="D1095" t="s">
        <v>2805</v>
      </c>
      <c r="E1095" t="s">
        <v>2806</v>
      </c>
      <c r="F1095">
        <v>0</v>
      </c>
      <c r="G1095">
        <v>0</v>
      </c>
      <c r="H1095">
        <v>22</v>
      </c>
      <c r="I1095">
        <v>25</v>
      </c>
      <c r="J1095">
        <v>0</v>
      </c>
      <c r="L1095">
        <v>0</v>
      </c>
      <c r="M1095">
        <v>22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264</v>
      </c>
      <c r="W1095">
        <v>500</v>
      </c>
      <c r="X1095">
        <v>0</v>
      </c>
      <c r="Y1095">
        <v>0</v>
      </c>
      <c r="Z1095">
        <v>110</v>
      </c>
      <c r="AA1095">
        <v>0</v>
      </c>
      <c r="AB1095">
        <v>874</v>
      </c>
      <c r="AC1095" t="s">
        <v>147</v>
      </c>
      <c r="AD1095" t="s">
        <v>935</v>
      </c>
      <c r="AE1095">
        <v>81601</v>
      </c>
      <c r="AF1095" t="s">
        <v>210</v>
      </c>
      <c r="AG1095" t="s">
        <v>61</v>
      </c>
      <c r="AH1095">
        <v>16</v>
      </c>
      <c r="AI1095" t="b">
        <v>0</v>
      </c>
      <c r="AJ1095">
        <v>20</v>
      </c>
      <c r="AK1095">
        <v>23</v>
      </c>
    </row>
    <row r="1096" spans="1:37" x14ac:dyDescent="0.2">
      <c r="A1096" t="str">
        <f t="shared" si="17"/>
        <v>Sonic Automotive</v>
      </c>
      <c r="B1096" t="s">
        <v>144</v>
      </c>
      <c r="C1096" s="1">
        <v>45777</v>
      </c>
      <c r="D1096" t="s">
        <v>2807</v>
      </c>
      <c r="E1096" t="s">
        <v>2808</v>
      </c>
      <c r="F1096">
        <v>0</v>
      </c>
      <c r="G1096">
        <v>0</v>
      </c>
      <c r="H1096">
        <v>86</v>
      </c>
      <c r="I1096">
        <v>83</v>
      </c>
      <c r="J1096">
        <v>86</v>
      </c>
      <c r="K1096">
        <v>75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500</v>
      </c>
      <c r="W1096">
        <v>1660</v>
      </c>
      <c r="X1096">
        <v>860</v>
      </c>
      <c r="Y1096">
        <v>0</v>
      </c>
      <c r="Z1096">
        <v>0</v>
      </c>
      <c r="AA1096">
        <v>0</v>
      </c>
      <c r="AB1096">
        <v>3020</v>
      </c>
      <c r="AC1096" t="s">
        <v>147</v>
      </c>
      <c r="AD1096" t="s">
        <v>209</v>
      </c>
      <c r="AE1096">
        <v>77024</v>
      </c>
      <c r="AF1096" t="s">
        <v>210</v>
      </c>
      <c r="AG1096" t="s">
        <v>61</v>
      </c>
      <c r="AH1096">
        <v>16</v>
      </c>
      <c r="AI1096" t="b">
        <v>1</v>
      </c>
      <c r="AJ1096">
        <v>72</v>
      </c>
      <c r="AK1096">
        <v>108</v>
      </c>
    </row>
    <row r="1097" spans="1:37" x14ac:dyDescent="0.2">
      <c r="A1097" t="str">
        <f t="shared" si="17"/>
        <v>Sonic Automotive</v>
      </c>
      <c r="B1097" t="s">
        <v>144</v>
      </c>
      <c r="C1097" s="1">
        <v>45777</v>
      </c>
      <c r="D1097" t="s">
        <v>2809</v>
      </c>
      <c r="E1097" t="s">
        <v>2810</v>
      </c>
      <c r="F1097">
        <v>0</v>
      </c>
      <c r="G1097">
        <v>0</v>
      </c>
      <c r="H1097">
        <v>74</v>
      </c>
      <c r="I1097">
        <v>0</v>
      </c>
      <c r="J1097">
        <v>0</v>
      </c>
      <c r="L1097">
        <v>72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500</v>
      </c>
      <c r="W1097">
        <v>0</v>
      </c>
      <c r="X1097">
        <v>0</v>
      </c>
      <c r="Y1097">
        <v>720</v>
      </c>
      <c r="Z1097">
        <v>0</v>
      </c>
      <c r="AA1097">
        <v>0</v>
      </c>
      <c r="AB1097">
        <v>1220</v>
      </c>
      <c r="AC1097" t="s">
        <v>147</v>
      </c>
      <c r="AD1097" t="s">
        <v>220</v>
      </c>
      <c r="AE1097">
        <v>35210</v>
      </c>
      <c r="AF1097" t="s">
        <v>149</v>
      </c>
      <c r="AG1097" t="s">
        <v>61</v>
      </c>
      <c r="AH1097">
        <v>16</v>
      </c>
      <c r="AI1097" t="b">
        <v>0</v>
      </c>
      <c r="AJ1097">
        <v>71</v>
      </c>
      <c r="AK1097">
        <v>79</v>
      </c>
    </row>
    <row r="1098" spans="1:37" x14ac:dyDescent="0.2">
      <c r="A1098" t="str">
        <f t="shared" si="17"/>
        <v>Sonic Automotive</v>
      </c>
      <c r="B1098" t="s">
        <v>144</v>
      </c>
      <c r="C1098" s="1">
        <v>45777</v>
      </c>
      <c r="D1098" t="s">
        <v>2811</v>
      </c>
      <c r="E1098" t="s">
        <v>2812</v>
      </c>
      <c r="F1098">
        <v>0</v>
      </c>
      <c r="G1098">
        <v>0</v>
      </c>
      <c r="H1098">
        <v>95</v>
      </c>
      <c r="I1098">
        <v>0</v>
      </c>
      <c r="J1098">
        <v>95</v>
      </c>
      <c r="K1098">
        <v>30</v>
      </c>
      <c r="L1098">
        <v>92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500</v>
      </c>
      <c r="W1098">
        <v>0</v>
      </c>
      <c r="X1098">
        <v>950</v>
      </c>
      <c r="Y1098">
        <v>920</v>
      </c>
      <c r="Z1098">
        <v>0</v>
      </c>
      <c r="AA1098">
        <v>0</v>
      </c>
      <c r="AB1098">
        <v>2370</v>
      </c>
      <c r="AC1098" t="s">
        <v>147</v>
      </c>
      <c r="AD1098" t="s">
        <v>199</v>
      </c>
      <c r="AE1098">
        <v>91761</v>
      </c>
      <c r="AF1098" t="s">
        <v>149</v>
      </c>
      <c r="AG1098" t="s">
        <v>61</v>
      </c>
      <c r="AH1098">
        <v>16</v>
      </c>
      <c r="AI1098" t="b">
        <v>1</v>
      </c>
      <c r="AJ1098">
        <v>87</v>
      </c>
      <c r="AK1098">
        <v>95</v>
      </c>
    </row>
    <row r="1099" spans="1:37" x14ac:dyDescent="0.2">
      <c r="A1099" t="str">
        <f t="shared" si="17"/>
        <v>Sonic Automotive</v>
      </c>
      <c r="B1099" t="s">
        <v>144</v>
      </c>
      <c r="C1099" s="1">
        <v>45777</v>
      </c>
      <c r="D1099" t="s">
        <v>2813</v>
      </c>
      <c r="E1099" t="s">
        <v>2814</v>
      </c>
      <c r="F1099">
        <v>0</v>
      </c>
      <c r="G1099">
        <v>0</v>
      </c>
      <c r="H1099">
        <v>41</v>
      </c>
      <c r="I1099">
        <v>0</v>
      </c>
      <c r="J1099">
        <v>41</v>
      </c>
      <c r="K1099">
        <v>28</v>
      </c>
      <c r="L1099">
        <v>36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410</v>
      </c>
      <c r="W1099">
        <v>0</v>
      </c>
      <c r="X1099">
        <v>410</v>
      </c>
      <c r="Y1099">
        <v>360</v>
      </c>
      <c r="Z1099">
        <v>0</v>
      </c>
      <c r="AA1099">
        <v>0</v>
      </c>
      <c r="AB1099">
        <v>1180</v>
      </c>
      <c r="AC1099" t="s">
        <v>147</v>
      </c>
      <c r="AD1099" t="s">
        <v>199</v>
      </c>
      <c r="AE1099">
        <v>94901</v>
      </c>
      <c r="AF1099" t="s">
        <v>149</v>
      </c>
      <c r="AG1099" t="s">
        <v>61</v>
      </c>
      <c r="AH1099">
        <v>16</v>
      </c>
      <c r="AI1099" t="b">
        <v>1</v>
      </c>
      <c r="AJ1099">
        <v>34</v>
      </c>
      <c r="AK1099">
        <v>41</v>
      </c>
    </row>
    <row r="1100" spans="1:37" x14ac:dyDescent="0.2">
      <c r="A1100" t="str">
        <f t="shared" si="17"/>
        <v>Sonic Automotive</v>
      </c>
      <c r="B1100" t="s">
        <v>144</v>
      </c>
      <c r="C1100" s="1">
        <v>45777</v>
      </c>
      <c r="D1100" t="s">
        <v>2815</v>
      </c>
      <c r="E1100" t="s">
        <v>2816</v>
      </c>
      <c r="F1100">
        <v>0</v>
      </c>
      <c r="G1100">
        <v>0</v>
      </c>
      <c r="H1100">
        <v>59</v>
      </c>
      <c r="I1100">
        <v>0</v>
      </c>
      <c r="J1100">
        <v>59</v>
      </c>
      <c r="K1100">
        <v>40</v>
      </c>
      <c r="L1100">
        <v>55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500</v>
      </c>
      <c r="W1100">
        <v>0</v>
      </c>
      <c r="X1100">
        <v>590</v>
      </c>
      <c r="Y1100">
        <v>550</v>
      </c>
      <c r="Z1100">
        <v>0</v>
      </c>
      <c r="AA1100">
        <v>0</v>
      </c>
      <c r="AB1100">
        <v>1640</v>
      </c>
      <c r="AC1100" t="s">
        <v>147</v>
      </c>
      <c r="AD1100" t="s">
        <v>199</v>
      </c>
      <c r="AE1100">
        <v>94014</v>
      </c>
      <c r="AF1100" t="s">
        <v>149</v>
      </c>
      <c r="AG1100" t="s">
        <v>61</v>
      </c>
      <c r="AH1100">
        <v>16</v>
      </c>
      <c r="AI1100" t="b">
        <v>1</v>
      </c>
      <c r="AJ1100">
        <v>57</v>
      </c>
      <c r="AK1100">
        <v>59</v>
      </c>
    </row>
    <row r="1101" spans="1:37" x14ac:dyDescent="0.2">
      <c r="A1101" t="str">
        <f t="shared" si="17"/>
        <v>Sonic Automotive</v>
      </c>
      <c r="B1101" t="s">
        <v>144</v>
      </c>
      <c r="C1101" s="1">
        <v>45777</v>
      </c>
      <c r="D1101" t="s">
        <v>2817</v>
      </c>
      <c r="E1101" t="s">
        <v>2818</v>
      </c>
      <c r="F1101">
        <v>0</v>
      </c>
      <c r="G1101">
        <v>0</v>
      </c>
      <c r="H1101">
        <v>93</v>
      </c>
      <c r="I1101">
        <v>0</v>
      </c>
      <c r="J1101">
        <v>93</v>
      </c>
      <c r="K1101">
        <v>74</v>
      </c>
      <c r="L1101">
        <v>96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500</v>
      </c>
      <c r="W1101">
        <v>0</v>
      </c>
      <c r="X1101">
        <v>1023</v>
      </c>
      <c r="Y1101">
        <v>1440</v>
      </c>
      <c r="Z1101">
        <v>0</v>
      </c>
      <c r="AA1101">
        <v>0</v>
      </c>
      <c r="AB1101">
        <v>2963</v>
      </c>
      <c r="AC1101" t="s">
        <v>147</v>
      </c>
      <c r="AD1101" t="s">
        <v>199</v>
      </c>
      <c r="AE1101">
        <v>94596</v>
      </c>
      <c r="AF1101" t="s">
        <v>214</v>
      </c>
      <c r="AG1101" t="s">
        <v>61</v>
      </c>
      <c r="AH1101">
        <v>16</v>
      </c>
      <c r="AI1101" t="b">
        <v>1</v>
      </c>
      <c r="AJ1101">
        <v>88</v>
      </c>
      <c r="AK1101">
        <v>96</v>
      </c>
    </row>
    <row r="1102" spans="1:37" x14ac:dyDescent="0.2">
      <c r="A1102" t="str">
        <f t="shared" si="17"/>
        <v>Sonic Automotive</v>
      </c>
      <c r="B1102" t="s">
        <v>144</v>
      </c>
      <c r="C1102" s="1">
        <v>45777</v>
      </c>
      <c r="D1102" t="s">
        <v>2819</v>
      </c>
      <c r="E1102" t="s">
        <v>2820</v>
      </c>
      <c r="F1102">
        <v>0</v>
      </c>
      <c r="G1102">
        <v>0</v>
      </c>
      <c r="H1102">
        <v>78</v>
      </c>
      <c r="I1102">
        <v>0</v>
      </c>
      <c r="J1102">
        <v>0</v>
      </c>
      <c r="L1102">
        <v>84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500</v>
      </c>
      <c r="W1102">
        <v>0</v>
      </c>
      <c r="X1102">
        <v>0</v>
      </c>
      <c r="Y1102">
        <v>1260</v>
      </c>
      <c r="Z1102">
        <v>0</v>
      </c>
      <c r="AA1102">
        <v>0</v>
      </c>
      <c r="AB1102">
        <v>1760</v>
      </c>
      <c r="AC1102" t="s">
        <v>147</v>
      </c>
      <c r="AD1102" t="s">
        <v>205</v>
      </c>
      <c r="AE1102">
        <v>33908</v>
      </c>
      <c r="AF1102" t="s">
        <v>214</v>
      </c>
      <c r="AG1102" t="s">
        <v>61</v>
      </c>
      <c r="AH1102">
        <v>16</v>
      </c>
      <c r="AI1102" t="b">
        <v>0</v>
      </c>
      <c r="AJ1102">
        <v>76</v>
      </c>
      <c r="AK1102">
        <v>84</v>
      </c>
    </row>
    <row r="1103" spans="1:37" x14ac:dyDescent="0.2">
      <c r="A1103" t="str">
        <f t="shared" si="17"/>
        <v>Sonic Automotive</v>
      </c>
      <c r="B1103" t="s">
        <v>144</v>
      </c>
      <c r="C1103" s="1">
        <v>45777</v>
      </c>
      <c r="D1103" t="s">
        <v>2821</v>
      </c>
      <c r="E1103" t="s">
        <v>2822</v>
      </c>
      <c r="F1103">
        <v>0</v>
      </c>
      <c r="G1103">
        <v>0</v>
      </c>
      <c r="H1103">
        <v>47</v>
      </c>
      <c r="I1103">
        <v>0</v>
      </c>
      <c r="J1103">
        <v>47</v>
      </c>
      <c r="K1103">
        <v>62</v>
      </c>
      <c r="L1103">
        <v>50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500</v>
      </c>
      <c r="W1103">
        <v>0</v>
      </c>
      <c r="X1103">
        <v>517</v>
      </c>
      <c r="Y1103">
        <v>750</v>
      </c>
      <c r="Z1103">
        <v>0</v>
      </c>
      <c r="AA1103">
        <v>0</v>
      </c>
      <c r="AB1103">
        <v>1767</v>
      </c>
      <c r="AC1103" t="s">
        <v>147</v>
      </c>
      <c r="AD1103" t="s">
        <v>209</v>
      </c>
      <c r="AE1103">
        <v>75070</v>
      </c>
      <c r="AF1103" t="s">
        <v>214</v>
      </c>
      <c r="AG1103" t="s">
        <v>61</v>
      </c>
      <c r="AH1103">
        <v>16</v>
      </c>
      <c r="AI1103" t="b">
        <v>1</v>
      </c>
      <c r="AJ1103">
        <v>45</v>
      </c>
      <c r="AK1103">
        <v>50</v>
      </c>
    </row>
    <row r="1104" spans="1:37" x14ac:dyDescent="0.2">
      <c r="A1104" t="str">
        <f t="shared" si="17"/>
        <v>Sonic Automotive</v>
      </c>
      <c r="B1104" t="s">
        <v>144</v>
      </c>
      <c r="C1104" s="1">
        <v>45777</v>
      </c>
      <c r="D1104" t="s">
        <v>2823</v>
      </c>
      <c r="E1104" t="s">
        <v>2824</v>
      </c>
      <c r="F1104">
        <v>0</v>
      </c>
      <c r="G1104">
        <v>0</v>
      </c>
      <c r="H1104">
        <v>79</v>
      </c>
      <c r="I1104">
        <v>0</v>
      </c>
      <c r="J1104">
        <v>0</v>
      </c>
      <c r="L1104">
        <v>79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500</v>
      </c>
      <c r="W1104">
        <v>0</v>
      </c>
      <c r="X1104">
        <v>0</v>
      </c>
      <c r="Y1104">
        <v>1185</v>
      </c>
      <c r="Z1104">
        <v>0</v>
      </c>
      <c r="AA1104">
        <v>0</v>
      </c>
      <c r="AB1104">
        <v>1685</v>
      </c>
      <c r="AC1104" t="s">
        <v>147</v>
      </c>
      <c r="AD1104" t="s">
        <v>199</v>
      </c>
      <c r="AE1104">
        <v>91302</v>
      </c>
      <c r="AF1104" t="s">
        <v>214</v>
      </c>
      <c r="AG1104" t="s">
        <v>61</v>
      </c>
      <c r="AH1104">
        <v>16</v>
      </c>
      <c r="AI1104" t="b">
        <v>0</v>
      </c>
      <c r="AJ1104">
        <v>79</v>
      </c>
      <c r="AK1104">
        <v>79</v>
      </c>
    </row>
    <row r="1105" spans="1:37" x14ac:dyDescent="0.2">
      <c r="A1105" t="str">
        <f t="shared" si="17"/>
        <v>Sonic Automotive</v>
      </c>
      <c r="B1105" t="s">
        <v>144</v>
      </c>
      <c r="C1105" s="1">
        <v>45777</v>
      </c>
      <c r="D1105" t="s">
        <v>2825</v>
      </c>
      <c r="E1105" t="s">
        <v>2826</v>
      </c>
      <c r="F1105">
        <v>0</v>
      </c>
      <c r="G1105">
        <v>0</v>
      </c>
      <c r="H1105">
        <v>108</v>
      </c>
      <c r="I1105">
        <v>0</v>
      </c>
      <c r="J1105">
        <v>0</v>
      </c>
      <c r="L1105">
        <v>122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500</v>
      </c>
      <c r="W1105">
        <v>0</v>
      </c>
      <c r="X1105">
        <v>0</v>
      </c>
      <c r="Y1105">
        <v>1830</v>
      </c>
      <c r="Z1105">
        <v>0</v>
      </c>
      <c r="AA1105">
        <v>0</v>
      </c>
      <c r="AB1105">
        <v>2330</v>
      </c>
      <c r="AC1105" t="s">
        <v>147</v>
      </c>
      <c r="AD1105" t="s">
        <v>226</v>
      </c>
      <c r="AE1105">
        <v>37067</v>
      </c>
      <c r="AF1105" t="s">
        <v>214</v>
      </c>
      <c r="AG1105" t="s">
        <v>61</v>
      </c>
      <c r="AH1105">
        <v>16</v>
      </c>
      <c r="AI1105" t="b">
        <v>0</v>
      </c>
      <c r="AJ1105">
        <v>95</v>
      </c>
      <c r="AK1105">
        <v>126</v>
      </c>
    </row>
    <row r="1106" spans="1:37" x14ac:dyDescent="0.2">
      <c r="A1106" t="str">
        <f t="shared" si="17"/>
        <v>Sonic Automotive</v>
      </c>
      <c r="B1106" t="s">
        <v>144</v>
      </c>
      <c r="C1106" s="1">
        <v>45777</v>
      </c>
      <c r="D1106" t="s">
        <v>2827</v>
      </c>
      <c r="E1106" t="s">
        <v>2828</v>
      </c>
      <c r="F1106">
        <v>0</v>
      </c>
      <c r="G1106">
        <v>0</v>
      </c>
      <c r="H1106">
        <v>70</v>
      </c>
      <c r="I1106">
        <v>0</v>
      </c>
      <c r="J1106">
        <v>70</v>
      </c>
      <c r="K1106">
        <v>6</v>
      </c>
      <c r="L1106">
        <v>91</v>
      </c>
      <c r="M1106">
        <v>70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500</v>
      </c>
      <c r="W1106">
        <v>0</v>
      </c>
      <c r="X1106">
        <v>770</v>
      </c>
      <c r="Y1106">
        <v>1365</v>
      </c>
      <c r="Z1106">
        <v>350</v>
      </c>
      <c r="AA1106">
        <v>0</v>
      </c>
      <c r="AB1106">
        <v>2985</v>
      </c>
      <c r="AC1106" t="s">
        <v>147</v>
      </c>
      <c r="AD1106" t="s">
        <v>935</v>
      </c>
      <c r="AE1106">
        <v>80246</v>
      </c>
      <c r="AF1106" t="s">
        <v>214</v>
      </c>
      <c r="AG1106" t="s">
        <v>61</v>
      </c>
      <c r="AH1106">
        <v>16</v>
      </c>
      <c r="AI1106" t="b">
        <v>1</v>
      </c>
      <c r="AJ1106">
        <v>68</v>
      </c>
      <c r="AK1106">
        <v>91</v>
      </c>
    </row>
    <row r="1107" spans="1:37" x14ac:dyDescent="0.2">
      <c r="A1107" t="str">
        <f t="shared" si="17"/>
        <v>Sonic Automotive</v>
      </c>
      <c r="B1107" t="s">
        <v>144</v>
      </c>
      <c r="C1107" s="1">
        <v>45777</v>
      </c>
      <c r="D1107" t="s">
        <v>2829</v>
      </c>
      <c r="E1107" t="s">
        <v>2830</v>
      </c>
      <c r="F1107">
        <v>1</v>
      </c>
      <c r="G1107">
        <v>0</v>
      </c>
      <c r="H1107">
        <v>0</v>
      </c>
      <c r="I1107">
        <v>18</v>
      </c>
      <c r="J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300</v>
      </c>
      <c r="W1107">
        <v>360</v>
      </c>
      <c r="X1107">
        <v>0</v>
      </c>
      <c r="Y1107">
        <v>0</v>
      </c>
      <c r="Z1107">
        <v>0</v>
      </c>
      <c r="AA1107">
        <v>0</v>
      </c>
      <c r="AB1107">
        <v>660</v>
      </c>
      <c r="AC1107" t="s">
        <v>147</v>
      </c>
      <c r="AD1107" t="s">
        <v>226</v>
      </c>
      <c r="AE1107">
        <v>37421</v>
      </c>
      <c r="AF1107" t="s">
        <v>188</v>
      </c>
      <c r="AG1107" t="s">
        <v>61</v>
      </c>
      <c r="AH1107">
        <v>16</v>
      </c>
      <c r="AI1107" t="b">
        <v>0</v>
      </c>
      <c r="AJ1107">
        <v>0</v>
      </c>
    </row>
    <row r="1108" spans="1:37" x14ac:dyDescent="0.2">
      <c r="A1108" t="str">
        <f t="shared" si="17"/>
        <v>Sonic Automotive</v>
      </c>
      <c r="B1108" t="s">
        <v>144</v>
      </c>
      <c r="C1108" s="1">
        <v>45777</v>
      </c>
      <c r="D1108" t="s">
        <v>2831</v>
      </c>
      <c r="E1108" t="s">
        <v>2832</v>
      </c>
      <c r="F1108">
        <v>0</v>
      </c>
      <c r="G1108">
        <v>0</v>
      </c>
      <c r="H1108">
        <v>1</v>
      </c>
      <c r="I1108">
        <v>0</v>
      </c>
      <c r="J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12</v>
      </c>
      <c r="W1108">
        <v>0</v>
      </c>
      <c r="X1108">
        <v>0</v>
      </c>
      <c r="Y1108">
        <v>10</v>
      </c>
      <c r="Z1108">
        <v>0</v>
      </c>
      <c r="AA1108">
        <v>0</v>
      </c>
      <c r="AB1108">
        <v>22</v>
      </c>
      <c r="AC1108" t="s">
        <v>147</v>
      </c>
      <c r="AD1108" t="s">
        <v>935</v>
      </c>
      <c r="AE1108">
        <v>80221</v>
      </c>
      <c r="AF1108" t="s">
        <v>471</v>
      </c>
      <c r="AG1108" t="s">
        <v>61</v>
      </c>
      <c r="AH1108">
        <v>16</v>
      </c>
      <c r="AI1108" t="b">
        <v>1</v>
      </c>
      <c r="AJ1108">
        <v>1</v>
      </c>
      <c r="AK1108">
        <v>1</v>
      </c>
    </row>
    <row r="1109" spans="1:37" x14ac:dyDescent="0.2">
      <c r="A1109" t="str">
        <f t="shared" si="17"/>
        <v>Sonic Automotive</v>
      </c>
      <c r="B1109" t="s">
        <v>144</v>
      </c>
      <c r="C1109" s="1">
        <v>45777</v>
      </c>
      <c r="D1109" t="s">
        <v>2833</v>
      </c>
      <c r="E1109" t="s">
        <v>2834</v>
      </c>
      <c r="F1109">
        <v>0</v>
      </c>
      <c r="G1109">
        <v>0</v>
      </c>
      <c r="H1109">
        <v>14</v>
      </c>
      <c r="I1109">
        <v>0</v>
      </c>
      <c r="J1109">
        <v>0</v>
      </c>
      <c r="L1109">
        <v>14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168</v>
      </c>
      <c r="W1109">
        <v>0</v>
      </c>
      <c r="X1109">
        <v>0</v>
      </c>
      <c r="Y1109">
        <v>140</v>
      </c>
      <c r="Z1109">
        <v>0</v>
      </c>
      <c r="AA1109">
        <v>0</v>
      </c>
      <c r="AB1109">
        <v>308</v>
      </c>
      <c r="AC1109" t="s">
        <v>147</v>
      </c>
      <c r="AD1109" t="s">
        <v>205</v>
      </c>
      <c r="AE1109">
        <v>33765</v>
      </c>
      <c r="AF1109" t="s">
        <v>471</v>
      </c>
      <c r="AG1109" t="s">
        <v>61</v>
      </c>
      <c r="AH1109">
        <v>16</v>
      </c>
      <c r="AI1109" t="b">
        <v>1</v>
      </c>
      <c r="AJ1109">
        <v>14</v>
      </c>
      <c r="AK1109">
        <v>14</v>
      </c>
    </row>
    <row r="1110" spans="1:37" x14ac:dyDescent="0.2">
      <c r="A1110" t="str">
        <f t="shared" si="17"/>
        <v>Sonic Automotive</v>
      </c>
      <c r="B1110" t="s">
        <v>144</v>
      </c>
      <c r="C1110" s="1">
        <v>45777</v>
      </c>
      <c r="D1110" t="s">
        <v>2835</v>
      </c>
      <c r="E1110" t="s">
        <v>2836</v>
      </c>
      <c r="F1110">
        <v>0</v>
      </c>
      <c r="G1110">
        <v>0</v>
      </c>
      <c r="H1110">
        <v>5</v>
      </c>
      <c r="I1110">
        <v>0</v>
      </c>
      <c r="J1110">
        <v>0</v>
      </c>
      <c r="L1110">
        <v>4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60</v>
      </c>
      <c r="W1110">
        <v>0</v>
      </c>
      <c r="X1110">
        <v>0</v>
      </c>
      <c r="Y1110">
        <v>40</v>
      </c>
      <c r="Z1110">
        <v>0</v>
      </c>
      <c r="AA1110">
        <v>0</v>
      </c>
      <c r="AB1110">
        <v>100</v>
      </c>
      <c r="AC1110" t="s">
        <v>147</v>
      </c>
      <c r="AD1110" t="s">
        <v>209</v>
      </c>
      <c r="AE1110">
        <v>77627</v>
      </c>
      <c r="AF1110" t="s">
        <v>471</v>
      </c>
      <c r="AG1110" t="s">
        <v>61</v>
      </c>
      <c r="AH1110">
        <v>16</v>
      </c>
      <c r="AI1110" t="b">
        <v>0</v>
      </c>
      <c r="AJ1110">
        <v>4</v>
      </c>
      <c r="AK1110">
        <v>5</v>
      </c>
    </row>
    <row r="1111" spans="1:37" x14ac:dyDescent="0.2">
      <c r="A1111" t="str">
        <f t="shared" si="17"/>
        <v>Sonic Automotive</v>
      </c>
      <c r="B1111" t="s">
        <v>144</v>
      </c>
      <c r="C1111" s="1">
        <v>45777</v>
      </c>
      <c r="D1111" t="s">
        <v>2837</v>
      </c>
      <c r="E1111" t="s">
        <v>2838</v>
      </c>
      <c r="F1111">
        <v>0</v>
      </c>
      <c r="G1111">
        <v>0</v>
      </c>
      <c r="H1111">
        <v>36</v>
      </c>
      <c r="I1111">
        <v>14</v>
      </c>
      <c r="J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432</v>
      </c>
      <c r="W1111">
        <v>280</v>
      </c>
      <c r="X1111">
        <v>0</v>
      </c>
      <c r="Y1111">
        <v>0</v>
      </c>
      <c r="Z1111">
        <v>0</v>
      </c>
      <c r="AA1111">
        <v>0</v>
      </c>
      <c r="AB1111">
        <v>712</v>
      </c>
      <c r="AC1111" t="s">
        <v>147</v>
      </c>
      <c r="AD1111" t="s">
        <v>205</v>
      </c>
      <c r="AE1111">
        <v>33912</v>
      </c>
      <c r="AF1111" t="s">
        <v>452</v>
      </c>
      <c r="AG1111" t="s">
        <v>61</v>
      </c>
      <c r="AH1111">
        <v>16</v>
      </c>
      <c r="AI1111" t="b">
        <v>0</v>
      </c>
      <c r="AJ1111">
        <v>36</v>
      </c>
      <c r="AK1111">
        <v>35</v>
      </c>
    </row>
    <row r="1112" spans="1:37" x14ac:dyDescent="0.2">
      <c r="A1112">
        <f t="shared" si="17"/>
        <v>0</v>
      </c>
      <c r="B1112" t="s">
        <v>144</v>
      </c>
      <c r="C1112" s="1">
        <v>45777</v>
      </c>
      <c r="D1112" t="s">
        <v>2839</v>
      </c>
      <c r="E1112" t="s">
        <v>2840</v>
      </c>
      <c r="F1112">
        <v>0</v>
      </c>
      <c r="G1112">
        <v>0</v>
      </c>
      <c r="H1112">
        <v>20</v>
      </c>
      <c r="I1112">
        <v>0</v>
      </c>
      <c r="J1112">
        <v>20</v>
      </c>
      <c r="L1112">
        <v>18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200</v>
      </c>
      <c r="W1112">
        <v>0</v>
      </c>
      <c r="X1112">
        <v>200</v>
      </c>
      <c r="Y1112">
        <v>360</v>
      </c>
      <c r="Z1112">
        <v>0</v>
      </c>
      <c r="AA1112">
        <v>0</v>
      </c>
      <c r="AB1112">
        <v>760</v>
      </c>
      <c r="AC1112" t="s">
        <v>147</v>
      </c>
      <c r="AD1112" t="s">
        <v>209</v>
      </c>
      <c r="AE1112">
        <v>77034</v>
      </c>
      <c r="AF1112" t="s">
        <v>452</v>
      </c>
      <c r="AH1112">
        <v>9999</v>
      </c>
      <c r="AI1112" t="b">
        <v>1</v>
      </c>
      <c r="AJ1112">
        <v>20</v>
      </c>
      <c r="AK1112">
        <v>20</v>
      </c>
    </row>
    <row r="1113" spans="1:37" x14ac:dyDescent="0.2">
      <c r="A1113" t="str">
        <f t="shared" si="17"/>
        <v>Sonic Automotive</v>
      </c>
      <c r="B1113" t="s">
        <v>144</v>
      </c>
      <c r="C1113" s="1">
        <v>45777</v>
      </c>
      <c r="D1113" t="s">
        <v>2841</v>
      </c>
      <c r="E1113" t="s">
        <v>2842</v>
      </c>
      <c r="F1113">
        <v>0</v>
      </c>
      <c r="G1113">
        <v>0</v>
      </c>
      <c r="H1113">
        <v>33</v>
      </c>
      <c r="I1113">
        <v>34</v>
      </c>
      <c r="J1113">
        <v>33</v>
      </c>
      <c r="K1113">
        <v>26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330</v>
      </c>
      <c r="W1113">
        <v>680</v>
      </c>
      <c r="X1113">
        <v>330</v>
      </c>
      <c r="Y1113">
        <v>0</v>
      </c>
      <c r="Z1113">
        <v>0</v>
      </c>
      <c r="AA1113">
        <v>0</v>
      </c>
      <c r="AB1113">
        <v>1340</v>
      </c>
      <c r="AC1113" t="s">
        <v>147</v>
      </c>
      <c r="AD1113" t="s">
        <v>209</v>
      </c>
      <c r="AE1113">
        <v>77098</v>
      </c>
      <c r="AF1113" t="s">
        <v>452</v>
      </c>
      <c r="AG1113" t="s">
        <v>61</v>
      </c>
      <c r="AH1113">
        <v>16</v>
      </c>
      <c r="AI1113" t="b">
        <v>1</v>
      </c>
      <c r="AJ1113">
        <v>32</v>
      </c>
      <c r="AK1113">
        <v>33</v>
      </c>
    </row>
    <row r="1114" spans="1:37" x14ac:dyDescent="0.2">
      <c r="A1114" t="str">
        <f t="shared" si="17"/>
        <v>Sonic Automotive</v>
      </c>
      <c r="B1114" t="s">
        <v>144</v>
      </c>
      <c r="C1114" s="1">
        <v>45777</v>
      </c>
      <c r="D1114" t="s">
        <v>2843</v>
      </c>
      <c r="E1114" t="s">
        <v>2844</v>
      </c>
      <c r="F1114">
        <v>0</v>
      </c>
      <c r="G1114">
        <v>0</v>
      </c>
      <c r="H1114">
        <v>41</v>
      </c>
      <c r="I1114">
        <v>38</v>
      </c>
      <c r="J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492</v>
      </c>
      <c r="W1114">
        <v>760</v>
      </c>
      <c r="X1114">
        <v>0</v>
      </c>
      <c r="Y1114">
        <v>0</v>
      </c>
      <c r="Z1114">
        <v>0</v>
      </c>
      <c r="AA1114">
        <v>0</v>
      </c>
      <c r="AB1114">
        <v>1252</v>
      </c>
      <c r="AC1114" t="s">
        <v>147</v>
      </c>
      <c r="AD1114" t="s">
        <v>217</v>
      </c>
      <c r="AE1114">
        <v>30341</v>
      </c>
      <c r="AF1114" t="s">
        <v>321</v>
      </c>
      <c r="AG1114" t="s">
        <v>61</v>
      </c>
      <c r="AH1114">
        <v>16</v>
      </c>
      <c r="AI1114" t="b">
        <v>0</v>
      </c>
      <c r="AJ1114">
        <v>35</v>
      </c>
      <c r="AK1114">
        <v>39</v>
      </c>
    </row>
    <row r="1115" spans="1:37" x14ac:dyDescent="0.2">
      <c r="A1115" t="str">
        <f t="shared" si="17"/>
        <v>Continental Automotive Group</v>
      </c>
      <c r="B1115" t="s">
        <v>144</v>
      </c>
      <c r="C1115" s="1">
        <v>45777</v>
      </c>
      <c r="D1115" t="s">
        <v>2845</v>
      </c>
      <c r="E1115" t="s">
        <v>2846</v>
      </c>
      <c r="F1115">
        <v>0</v>
      </c>
      <c r="G1115">
        <v>0</v>
      </c>
      <c r="H1115">
        <v>154</v>
      </c>
      <c r="I1115">
        <v>0</v>
      </c>
      <c r="J1115">
        <v>0</v>
      </c>
      <c r="L1115">
        <v>165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500</v>
      </c>
      <c r="W1115">
        <v>0</v>
      </c>
      <c r="X1115">
        <v>0</v>
      </c>
      <c r="Y1115">
        <v>2475</v>
      </c>
      <c r="Z1115">
        <v>0</v>
      </c>
      <c r="AA1115">
        <v>0</v>
      </c>
      <c r="AB1115">
        <v>2975</v>
      </c>
      <c r="AC1115" t="s">
        <v>147</v>
      </c>
      <c r="AD1115" t="s">
        <v>209</v>
      </c>
      <c r="AE1115">
        <v>78752</v>
      </c>
      <c r="AF1115" t="s">
        <v>214</v>
      </c>
      <c r="AG1115" t="s">
        <v>2149</v>
      </c>
      <c r="AH1115">
        <v>780</v>
      </c>
      <c r="AI1115" t="b">
        <v>1</v>
      </c>
      <c r="AJ1115">
        <v>147</v>
      </c>
      <c r="AK1115">
        <v>165</v>
      </c>
    </row>
    <row r="1116" spans="1:37" x14ac:dyDescent="0.2">
      <c r="A1116" t="str">
        <f t="shared" si="17"/>
        <v>Asbury Automotive Group Inc.</v>
      </c>
      <c r="B1116" t="s">
        <v>144</v>
      </c>
      <c r="C1116" s="1">
        <v>45777</v>
      </c>
      <c r="D1116" t="s">
        <v>2847</v>
      </c>
      <c r="E1116" t="s">
        <v>2848</v>
      </c>
      <c r="F1116">
        <v>0</v>
      </c>
      <c r="G1116">
        <v>0</v>
      </c>
      <c r="H1116">
        <v>8</v>
      </c>
      <c r="I1116">
        <v>14</v>
      </c>
      <c r="J1116">
        <v>8</v>
      </c>
      <c r="K1116">
        <v>6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104</v>
      </c>
      <c r="W1116">
        <v>280</v>
      </c>
      <c r="X1116">
        <v>96</v>
      </c>
      <c r="Y1116">
        <v>0</v>
      </c>
      <c r="Z1116">
        <v>0</v>
      </c>
      <c r="AA1116">
        <v>0</v>
      </c>
      <c r="AB1116">
        <v>480</v>
      </c>
      <c r="AC1116" t="s">
        <v>147</v>
      </c>
      <c r="AD1116" t="s">
        <v>205</v>
      </c>
      <c r="AE1116">
        <v>34982</v>
      </c>
      <c r="AF1116" t="s">
        <v>230</v>
      </c>
      <c r="AG1116" t="s">
        <v>25</v>
      </c>
      <c r="AH1116">
        <v>6</v>
      </c>
      <c r="AI1116" t="b">
        <v>0</v>
      </c>
      <c r="AJ1116">
        <v>8</v>
      </c>
      <c r="AK1116">
        <v>8</v>
      </c>
    </row>
    <row r="1117" spans="1:37" x14ac:dyDescent="0.2">
      <c r="A1117" t="str">
        <f t="shared" si="17"/>
        <v>Asbury Automotive Group Inc.</v>
      </c>
      <c r="B1117" t="s">
        <v>144</v>
      </c>
      <c r="C1117" s="1">
        <v>45777</v>
      </c>
      <c r="D1117" t="s">
        <v>2849</v>
      </c>
      <c r="E1117" t="s">
        <v>2850</v>
      </c>
      <c r="F1117">
        <v>0</v>
      </c>
      <c r="G1117">
        <v>0</v>
      </c>
      <c r="H1117">
        <v>27</v>
      </c>
      <c r="I1117">
        <v>30</v>
      </c>
      <c r="J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351</v>
      </c>
      <c r="W1117">
        <v>600</v>
      </c>
      <c r="X1117">
        <v>0</v>
      </c>
      <c r="Y1117">
        <v>0</v>
      </c>
      <c r="Z1117">
        <v>0</v>
      </c>
      <c r="AA1117">
        <v>0</v>
      </c>
      <c r="AB1117">
        <v>951</v>
      </c>
      <c r="AC1117" t="s">
        <v>147</v>
      </c>
      <c r="AD1117" t="s">
        <v>217</v>
      </c>
      <c r="AE1117">
        <v>30060</v>
      </c>
      <c r="AF1117" t="s">
        <v>230</v>
      </c>
      <c r="AG1117" t="s">
        <v>25</v>
      </c>
      <c r="AH1117">
        <v>6</v>
      </c>
      <c r="AI1117" t="b">
        <v>0</v>
      </c>
      <c r="AJ1117">
        <v>25</v>
      </c>
      <c r="AK1117">
        <v>30</v>
      </c>
    </row>
    <row r="1118" spans="1:37" x14ac:dyDescent="0.2">
      <c r="A1118" t="str">
        <f t="shared" si="17"/>
        <v>Hudson Automotive Group</v>
      </c>
      <c r="B1118" t="s">
        <v>144</v>
      </c>
      <c r="C1118" s="1">
        <v>45777</v>
      </c>
      <c r="D1118" t="s">
        <v>2851</v>
      </c>
      <c r="E1118" t="s">
        <v>2852</v>
      </c>
      <c r="F1118">
        <v>0</v>
      </c>
      <c r="G1118">
        <v>0</v>
      </c>
      <c r="H1118">
        <v>12</v>
      </c>
      <c r="I1118">
        <v>20</v>
      </c>
      <c r="J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156</v>
      </c>
      <c r="W1118">
        <v>400</v>
      </c>
      <c r="X1118">
        <v>0</v>
      </c>
      <c r="Y1118">
        <v>0</v>
      </c>
      <c r="Z1118">
        <v>0</v>
      </c>
      <c r="AA1118">
        <v>0</v>
      </c>
      <c r="AB1118">
        <v>556</v>
      </c>
      <c r="AC1118" t="s">
        <v>147</v>
      </c>
      <c r="AD1118" t="s">
        <v>263</v>
      </c>
      <c r="AE1118">
        <v>27407</v>
      </c>
      <c r="AF1118" t="s">
        <v>230</v>
      </c>
      <c r="AG1118" t="s">
        <v>171</v>
      </c>
      <c r="AH1118">
        <v>19</v>
      </c>
      <c r="AI1118" t="b">
        <v>0</v>
      </c>
      <c r="AJ1118">
        <v>10</v>
      </c>
      <c r="AK1118">
        <v>14</v>
      </c>
    </row>
    <row r="1119" spans="1:37" x14ac:dyDescent="0.2">
      <c r="A1119" t="str">
        <f t="shared" si="17"/>
        <v>Umansky Automotive Group</v>
      </c>
      <c r="B1119" t="s">
        <v>144</v>
      </c>
      <c r="C1119" s="1">
        <v>45777</v>
      </c>
      <c r="D1119" t="s">
        <v>2853</v>
      </c>
      <c r="E1119" t="s">
        <v>2854</v>
      </c>
      <c r="F1119">
        <v>0</v>
      </c>
      <c r="G1119">
        <v>0</v>
      </c>
      <c r="H1119">
        <v>32</v>
      </c>
      <c r="I1119">
        <v>30</v>
      </c>
      <c r="J1119">
        <v>32</v>
      </c>
      <c r="K1119">
        <v>27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416</v>
      </c>
      <c r="W1119">
        <v>600</v>
      </c>
      <c r="X1119">
        <v>384</v>
      </c>
      <c r="Y1119">
        <v>0</v>
      </c>
      <c r="Z1119">
        <v>0</v>
      </c>
      <c r="AA1119">
        <v>0</v>
      </c>
      <c r="AB1119">
        <v>1400</v>
      </c>
      <c r="AC1119" t="s">
        <v>147</v>
      </c>
      <c r="AD1119" t="s">
        <v>209</v>
      </c>
      <c r="AE1119">
        <v>78750</v>
      </c>
      <c r="AF1119" t="s">
        <v>230</v>
      </c>
      <c r="AG1119" t="s">
        <v>1816</v>
      </c>
      <c r="AH1119">
        <v>121</v>
      </c>
      <c r="AI1119" t="b">
        <v>1</v>
      </c>
      <c r="AJ1119">
        <v>30</v>
      </c>
      <c r="AK1119">
        <v>38</v>
      </c>
    </row>
    <row r="1120" spans="1:37" x14ac:dyDescent="0.2">
      <c r="A1120" t="str">
        <f t="shared" si="17"/>
        <v>Asbury Automotive Group Inc.</v>
      </c>
      <c r="B1120" t="s">
        <v>144</v>
      </c>
      <c r="C1120" s="1">
        <v>45777</v>
      </c>
      <c r="D1120" t="s">
        <v>2855</v>
      </c>
      <c r="E1120" t="s">
        <v>2856</v>
      </c>
      <c r="F1120">
        <v>0</v>
      </c>
      <c r="G1120">
        <v>0</v>
      </c>
      <c r="H1120">
        <v>0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147</v>
      </c>
      <c r="AD1120" t="s">
        <v>240</v>
      </c>
      <c r="AE1120">
        <v>23294</v>
      </c>
      <c r="AF1120" t="s">
        <v>230</v>
      </c>
      <c r="AG1120" t="s">
        <v>25</v>
      </c>
      <c r="AH1120">
        <v>6</v>
      </c>
      <c r="AI1120" t="b">
        <v>1</v>
      </c>
      <c r="AJ1120">
        <v>0</v>
      </c>
    </row>
    <row r="1121" spans="1:37" x14ac:dyDescent="0.2">
      <c r="A1121" t="str">
        <f t="shared" si="17"/>
        <v>Hudson Automotive Group</v>
      </c>
      <c r="B1121" t="s">
        <v>144</v>
      </c>
      <c r="C1121" s="1">
        <v>45777</v>
      </c>
      <c r="D1121" t="s">
        <v>2857</v>
      </c>
      <c r="E1121" t="s">
        <v>2858</v>
      </c>
      <c r="F1121">
        <v>0</v>
      </c>
      <c r="G1121">
        <v>0</v>
      </c>
      <c r="H1121">
        <v>13</v>
      </c>
      <c r="I1121">
        <v>12</v>
      </c>
      <c r="J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169</v>
      </c>
      <c r="W1121">
        <v>240</v>
      </c>
      <c r="X1121">
        <v>0</v>
      </c>
      <c r="Y1121">
        <v>0</v>
      </c>
      <c r="Z1121">
        <v>0</v>
      </c>
      <c r="AA1121">
        <v>0</v>
      </c>
      <c r="AB1121">
        <v>409</v>
      </c>
      <c r="AC1121" t="s">
        <v>147</v>
      </c>
      <c r="AD1121" t="s">
        <v>263</v>
      </c>
      <c r="AE1121">
        <v>28303</v>
      </c>
      <c r="AF1121" t="s">
        <v>357</v>
      </c>
      <c r="AG1121" t="s">
        <v>171</v>
      </c>
      <c r="AH1121">
        <v>19</v>
      </c>
      <c r="AI1121" t="b">
        <v>0</v>
      </c>
      <c r="AJ1121">
        <v>13</v>
      </c>
      <c r="AK1121">
        <v>13</v>
      </c>
    </row>
    <row r="1122" spans="1:37" x14ac:dyDescent="0.2">
      <c r="A1122" t="str">
        <f t="shared" si="17"/>
        <v>Asbury Automotive Group Inc.</v>
      </c>
      <c r="B1122" t="s">
        <v>144</v>
      </c>
      <c r="C1122" s="1">
        <v>45777</v>
      </c>
      <c r="D1122" t="s">
        <v>2859</v>
      </c>
      <c r="E1122" t="s">
        <v>2860</v>
      </c>
      <c r="F1122">
        <v>0</v>
      </c>
      <c r="G1122">
        <v>0</v>
      </c>
      <c r="H1122">
        <v>22</v>
      </c>
      <c r="I1122">
        <v>45</v>
      </c>
      <c r="J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220</v>
      </c>
      <c r="W1122">
        <v>900</v>
      </c>
      <c r="X1122">
        <v>0</v>
      </c>
      <c r="Y1122">
        <v>0</v>
      </c>
      <c r="Z1122">
        <v>0</v>
      </c>
      <c r="AA1122">
        <v>0</v>
      </c>
      <c r="AB1122">
        <v>1120</v>
      </c>
      <c r="AC1122" t="s">
        <v>147</v>
      </c>
      <c r="AD1122" t="s">
        <v>205</v>
      </c>
      <c r="AE1122">
        <v>32225</v>
      </c>
      <c r="AF1122" t="s">
        <v>221</v>
      </c>
      <c r="AG1122" t="s">
        <v>25</v>
      </c>
      <c r="AH1122">
        <v>6</v>
      </c>
      <c r="AI1122" t="b">
        <v>0</v>
      </c>
      <c r="AJ1122">
        <v>18</v>
      </c>
      <c r="AK1122">
        <v>28</v>
      </c>
    </row>
    <row r="1123" spans="1:37" x14ac:dyDescent="0.2">
      <c r="A1123" t="str">
        <f t="shared" si="17"/>
        <v>Jim Ellis Automotive Group</v>
      </c>
      <c r="B1123" t="s">
        <v>144</v>
      </c>
      <c r="C1123" s="1">
        <v>45777</v>
      </c>
      <c r="D1123" t="s">
        <v>2861</v>
      </c>
      <c r="E1123" t="s">
        <v>2862</v>
      </c>
      <c r="F1123">
        <v>0</v>
      </c>
      <c r="G1123">
        <v>0</v>
      </c>
      <c r="H1123">
        <v>42</v>
      </c>
      <c r="I1123">
        <v>47</v>
      </c>
      <c r="J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420</v>
      </c>
      <c r="W1123">
        <v>940</v>
      </c>
      <c r="X1123">
        <v>0</v>
      </c>
      <c r="Y1123">
        <v>0</v>
      </c>
      <c r="Z1123">
        <v>0</v>
      </c>
      <c r="AA1123">
        <v>0</v>
      </c>
      <c r="AB1123">
        <v>1360</v>
      </c>
      <c r="AC1123" t="s">
        <v>147</v>
      </c>
      <c r="AD1123" t="s">
        <v>217</v>
      </c>
      <c r="AE1123">
        <v>30350</v>
      </c>
      <c r="AF1123" t="s">
        <v>221</v>
      </c>
      <c r="AG1123" t="s">
        <v>1716</v>
      </c>
      <c r="AH1123">
        <v>82</v>
      </c>
      <c r="AI1123" t="b">
        <v>0</v>
      </c>
      <c r="AJ1123">
        <v>41</v>
      </c>
      <c r="AK1123">
        <v>51</v>
      </c>
    </row>
    <row r="1124" spans="1:37" x14ac:dyDescent="0.2">
      <c r="A1124" t="str">
        <f t="shared" si="17"/>
        <v>Hudson Automotive Group</v>
      </c>
      <c r="B1124" t="s">
        <v>144</v>
      </c>
      <c r="C1124" s="1">
        <v>45777</v>
      </c>
      <c r="D1124" t="s">
        <v>2863</v>
      </c>
      <c r="E1124" t="s">
        <v>2864</v>
      </c>
      <c r="F1124">
        <v>0</v>
      </c>
      <c r="G1124">
        <v>0</v>
      </c>
      <c r="H1124">
        <v>24</v>
      </c>
      <c r="I1124">
        <v>0</v>
      </c>
      <c r="J1124">
        <v>0</v>
      </c>
      <c r="L1124">
        <v>29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240</v>
      </c>
      <c r="W1124">
        <v>0</v>
      </c>
      <c r="X1124">
        <v>0</v>
      </c>
      <c r="Y1124">
        <v>580</v>
      </c>
      <c r="Z1124">
        <v>0</v>
      </c>
      <c r="AA1124">
        <v>0</v>
      </c>
      <c r="AB1124">
        <v>820</v>
      </c>
      <c r="AC1124" t="s">
        <v>147</v>
      </c>
      <c r="AD1124" t="s">
        <v>263</v>
      </c>
      <c r="AE1124">
        <v>28303</v>
      </c>
      <c r="AF1124" t="s">
        <v>221</v>
      </c>
      <c r="AG1124" t="s">
        <v>171</v>
      </c>
      <c r="AH1124">
        <v>19</v>
      </c>
      <c r="AI1124" t="b">
        <v>0</v>
      </c>
      <c r="AJ1124">
        <v>22</v>
      </c>
      <c r="AK1124">
        <v>29</v>
      </c>
    </row>
    <row r="1125" spans="1:37" x14ac:dyDescent="0.2">
      <c r="A1125" t="str">
        <f t="shared" si="17"/>
        <v>Asbury Automotive Group Inc.</v>
      </c>
      <c r="B1125" t="s">
        <v>144</v>
      </c>
      <c r="C1125" s="1">
        <v>45777</v>
      </c>
      <c r="D1125" t="s">
        <v>2865</v>
      </c>
      <c r="E1125" t="s">
        <v>2866</v>
      </c>
      <c r="F1125">
        <v>0</v>
      </c>
      <c r="G1125">
        <v>0</v>
      </c>
      <c r="H1125">
        <v>1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</v>
      </c>
      <c r="AC1125" t="s">
        <v>147</v>
      </c>
      <c r="AD1125" t="s">
        <v>209</v>
      </c>
      <c r="AE1125">
        <v>76108</v>
      </c>
      <c r="AF1125" t="s">
        <v>221</v>
      </c>
      <c r="AG1125" t="s">
        <v>25</v>
      </c>
      <c r="AH1125">
        <v>6</v>
      </c>
      <c r="AI1125" t="b">
        <v>1</v>
      </c>
      <c r="AJ1125">
        <v>1</v>
      </c>
      <c r="AK1125">
        <v>1</v>
      </c>
    </row>
    <row r="1126" spans="1:37" x14ac:dyDescent="0.2">
      <c r="A1126" t="str">
        <f t="shared" si="17"/>
        <v>Asbury Automotive Group Inc.</v>
      </c>
      <c r="B1126" t="s">
        <v>144</v>
      </c>
      <c r="C1126" s="1">
        <v>45777</v>
      </c>
      <c r="D1126" t="s">
        <v>2867</v>
      </c>
      <c r="E1126" t="s">
        <v>2868</v>
      </c>
      <c r="F1126">
        <v>0</v>
      </c>
      <c r="G1126">
        <v>0</v>
      </c>
      <c r="H1126">
        <v>11</v>
      </c>
      <c r="I1126">
        <v>8</v>
      </c>
      <c r="J1126">
        <v>11</v>
      </c>
      <c r="K1126">
        <v>11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1</v>
      </c>
      <c r="T1126">
        <v>0</v>
      </c>
      <c r="U1126">
        <v>0</v>
      </c>
      <c r="V1126">
        <v>110</v>
      </c>
      <c r="W1126">
        <v>160</v>
      </c>
      <c r="X1126">
        <v>110</v>
      </c>
      <c r="Y1126">
        <v>0</v>
      </c>
      <c r="Z1126">
        <v>0</v>
      </c>
      <c r="AA1126">
        <v>0</v>
      </c>
      <c r="AB1126">
        <v>380</v>
      </c>
      <c r="AC1126" t="s">
        <v>147</v>
      </c>
      <c r="AD1126" t="s">
        <v>205</v>
      </c>
      <c r="AE1126">
        <v>32763</v>
      </c>
      <c r="AF1126" t="s">
        <v>221</v>
      </c>
      <c r="AG1126" t="s">
        <v>25</v>
      </c>
      <c r="AH1126">
        <v>6</v>
      </c>
      <c r="AI1126" t="b">
        <v>1</v>
      </c>
      <c r="AJ1126">
        <v>10</v>
      </c>
      <c r="AK1126">
        <v>14</v>
      </c>
    </row>
    <row r="1127" spans="1:37" x14ac:dyDescent="0.2">
      <c r="A1127" t="str">
        <f t="shared" si="17"/>
        <v>Asbury Automotive Group Inc.</v>
      </c>
      <c r="B1127" t="s">
        <v>144</v>
      </c>
      <c r="C1127" s="1">
        <v>45777</v>
      </c>
      <c r="D1127" t="s">
        <v>2869</v>
      </c>
      <c r="E1127" t="s">
        <v>2870</v>
      </c>
      <c r="F1127">
        <v>0</v>
      </c>
      <c r="G1127">
        <v>0</v>
      </c>
      <c r="H1127">
        <v>23</v>
      </c>
      <c r="I1127">
        <v>20</v>
      </c>
      <c r="J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299</v>
      </c>
      <c r="W1127">
        <v>400</v>
      </c>
      <c r="X1127">
        <v>0</v>
      </c>
      <c r="Y1127">
        <v>0</v>
      </c>
      <c r="Z1127">
        <v>0</v>
      </c>
      <c r="AA1127">
        <v>0</v>
      </c>
      <c r="AB1127">
        <v>699</v>
      </c>
      <c r="AC1127" t="s">
        <v>147</v>
      </c>
      <c r="AD1127" t="s">
        <v>205</v>
      </c>
      <c r="AE1127">
        <v>32225</v>
      </c>
      <c r="AF1127" t="s">
        <v>183</v>
      </c>
      <c r="AG1127" t="s">
        <v>25</v>
      </c>
      <c r="AH1127">
        <v>6</v>
      </c>
      <c r="AI1127" t="b">
        <v>0</v>
      </c>
      <c r="AJ1127">
        <v>21</v>
      </c>
      <c r="AK1127">
        <v>26</v>
      </c>
    </row>
    <row r="1128" spans="1:37" x14ac:dyDescent="0.2">
      <c r="A1128" t="str">
        <f t="shared" si="17"/>
        <v>Asbury Automotive Group Inc.</v>
      </c>
      <c r="B1128" t="s">
        <v>144</v>
      </c>
      <c r="C1128" s="1">
        <v>45777</v>
      </c>
      <c r="D1128" t="s">
        <v>2871</v>
      </c>
      <c r="E1128" t="s">
        <v>2872</v>
      </c>
      <c r="F1128">
        <v>0</v>
      </c>
      <c r="G1128">
        <v>0</v>
      </c>
      <c r="H1128">
        <v>0</v>
      </c>
      <c r="I1128">
        <v>42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840</v>
      </c>
      <c r="X1128">
        <v>0</v>
      </c>
      <c r="Y1128">
        <v>0</v>
      </c>
      <c r="Z1128">
        <v>0</v>
      </c>
      <c r="AA1128">
        <v>0</v>
      </c>
      <c r="AB1128">
        <v>840</v>
      </c>
      <c r="AC1128" t="s">
        <v>147</v>
      </c>
      <c r="AD1128" t="s">
        <v>205</v>
      </c>
      <c r="AE1128">
        <v>32837</v>
      </c>
      <c r="AF1128" t="s">
        <v>183</v>
      </c>
      <c r="AG1128" t="s">
        <v>25</v>
      </c>
      <c r="AH1128">
        <v>6</v>
      </c>
      <c r="AI1128" t="b">
        <v>1</v>
      </c>
      <c r="AJ1128">
        <v>0</v>
      </c>
    </row>
    <row r="1129" spans="1:37" x14ac:dyDescent="0.2">
      <c r="A1129" t="str">
        <f t="shared" si="17"/>
        <v>Asbury Automotive Group Inc.</v>
      </c>
      <c r="B1129" t="s">
        <v>144</v>
      </c>
      <c r="C1129" s="1">
        <v>45777</v>
      </c>
      <c r="D1129" t="s">
        <v>2873</v>
      </c>
      <c r="E1129" t="s">
        <v>2874</v>
      </c>
      <c r="F1129">
        <v>0</v>
      </c>
      <c r="G1129">
        <v>0</v>
      </c>
      <c r="H1129">
        <v>16</v>
      </c>
      <c r="I1129">
        <v>17</v>
      </c>
      <c r="J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208</v>
      </c>
      <c r="W1129">
        <v>340</v>
      </c>
      <c r="X1129">
        <v>0</v>
      </c>
      <c r="Y1129">
        <v>0</v>
      </c>
      <c r="Z1129">
        <v>0</v>
      </c>
      <c r="AA1129">
        <v>0</v>
      </c>
      <c r="AB1129">
        <v>548</v>
      </c>
      <c r="AC1129" t="s">
        <v>147</v>
      </c>
      <c r="AD1129" t="s">
        <v>205</v>
      </c>
      <c r="AE1129">
        <v>32086</v>
      </c>
      <c r="AF1129" t="s">
        <v>183</v>
      </c>
      <c r="AG1129" t="s">
        <v>25</v>
      </c>
      <c r="AH1129">
        <v>6</v>
      </c>
      <c r="AI1129" t="b">
        <v>0</v>
      </c>
      <c r="AJ1129">
        <v>13</v>
      </c>
      <c r="AK1129">
        <v>16</v>
      </c>
    </row>
    <row r="1130" spans="1:37" x14ac:dyDescent="0.2">
      <c r="A1130" t="str">
        <f t="shared" si="17"/>
        <v>Hudson Automotive Group</v>
      </c>
      <c r="B1130" t="s">
        <v>144</v>
      </c>
      <c r="C1130" s="1">
        <v>45777</v>
      </c>
      <c r="D1130" t="s">
        <v>2875</v>
      </c>
      <c r="E1130" t="s">
        <v>2876</v>
      </c>
      <c r="F1130">
        <v>0</v>
      </c>
      <c r="G1130">
        <v>0</v>
      </c>
      <c r="H1130">
        <v>25</v>
      </c>
      <c r="I1130">
        <v>5</v>
      </c>
      <c r="J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325</v>
      </c>
      <c r="W1130">
        <v>100</v>
      </c>
      <c r="X1130">
        <v>0</v>
      </c>
      <c r="Y1130">
        <v>0</v>
      </c>
      <c r="Z1130">
        <v>0</v>
      </c>
      <c r="AA1130">
        <v>0</v>
      </c>
      <c r="AB1130">
        <v>425</v>
      </c>
      <c r="AC1130" t="s">
        <v>147</v>
      </c>
      <c r="AD1130" t="s">
        <v>263</v>
      </c>
      <c r="AE1130">
        <v>27407</v>
      </c>
      <c r="AF1130" t="s">
        <v>183</v>
      </c>
      <c r="AG1130" t="s">
        <v>171</v>
      </c>
      <c r="AH1130">
        <v>19</v>
      </c>
      <c r="AI1130" t="b">
        <v>0</v>
      </c>
      <c r="AJ1130">
        <v>21</v>
      </c>
      <c r="AK1130">
        <v>25</v>
      </c>
    </row>
    <row r="1131" spans="1:37" x14ac:dyDescent="0.2">
      <c r="A1131" t="str">
        <f t="shared" si="17"/>
        <v>Asbury Automotive Group Inc.</v>
      </c>
      <c r="B1131" t="s">
        <v>144</v>
      </c>
      <c r="C1131" s="1">
        <v>45777</v>
      </c>
      <c r="D1131" t="s">
        <v>2877</v>
      </c>
      <c r="E1131" t="s">
        <v>2878</v>
      </c>
      <c r="F1131">
        <v>0</v>
      </c>
      <c r="G1131">
        <v>0</v>
      </c>
      <c r="H1131">
        <v>24</v>
      </c>
      <c r="I1131">
        <v>25</v>
      </c>
      <c r="J1131">
        <v>24</v>
      </c>
      <c r="K1131">
        <v>1</v>
      </c>
      <c r="L1131">
        <v>0</v>
      </c>
      <c r="M1131">
        <v>24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0</v>
      </c>
      <c r="V1131">
        <v>300</v>
      </c>
      <c r="W1131">
        <v>500</v>
      </c>
      <c r="X1131">
        <v>240</v>
      </c>
      <c r="Y1131">
        <v>0</v>
      </c>
      <c r="Z1131">
        <v>120</v>
      </c>
      <c r="AA1131">
        <v>0</v>
      </c>
      <c r="AB1131">
        <v>1160</v>
      </c>
      <c r="AC1131" t="s">
        <v>147</v>
      </c>
      <c r="AD1131" t="s">
        <v>217</v>
      </c>
      <c r="AE1131">
        <v>30360</v>
      </c>
      <c r="AF1131" t="s">
        <v>552</v>
      </c>
      <c r="AG1131" t="s">
        <v>25</v>
      </c>
      <c r="AH1131">
        <v>6</v>
      </c>
      <c r="AI1131" t="b">
        <v>0</v>
      </c>
      <c r="AJ1131">
        <v>24</v>
      </c>
      <c r="AK1131">
        <v>24</v>
      </c>
    </row>
    <row r="1132" spans="1:37" x14ac:dyDescent="0.2">
      <c r="A1132" t="str">
        <f t="shared" si="17"/>
        <v>Asbury Automotive Group Inc.</v>
      </c>
      <c r="B1132" t="s">
        <v>144</v>
      </c>
      <c r="C1132" s="1">
        <v>45777</v>
      </c>
      <c r="D1132" t="s">
        <v>2879</v>
      </c>
      <c r="E1132" t="s">
        <v>2880</v>
      </c>
      <c r="F1132">
        <v>0</v>
      </c>
      <c r="G1132">
        <v>0</v>
      </c>
      <c r="H1132">
        <v>22</v>
      </c>
      <c r="I1132">
        <v>23</v>
      </c>
      <c r="J1132">
        <v>0</v>
      </c>
      <c r="L1132">
        <v>0</v>
      </c>
      <c r="M1132">
        <v>22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300</v>
      </c>
      <c r="W1132">
        <v>460</v>
      </c>
      <c r="X1132">
        <v>0</v>
      </c>
      <c r="Y1132">
        <v>0</v>
      </c>
      <c r="Z1132">
        <v>110</v>
      </c>
      <c r="AA1132">
        <v>0</v>
      </c>
      <c r="AB1132">
        <v>870</v>
      </c>
      <c r="AC1132" t="s">
        <v>147</v>
      </c>
      <c r="AD1132" t="s">
        <v>217</v>
      </c>
      <c r="AE1132">
        <v>30060</v>
      </c>
      <c r="AF1132" t="s">
        <v>552</v>
      </c>
      <c r="AG1132" t="s">
        <v>25</v>
      </c>
      <c r="AH1132">
        <v>6</v>
      </c>
      <c r="AI1132" t="b">
        <v>0</v>
      </c>
      <c r="AJ1132">
        <v>22</v>
      </c>
      <c r="AK1132">
        <v>22</v>
      </c>
    </row>
    <row r="1133" spans="1:37" x14ac:dyDescent="0.2">
      <c r="A1133" t="str">
        <f t="shared" si="17"/>
        <v>Asbury Automotive Group Inc.</v>
      </c>
      <c r="B1133" t="s">
        <v>144</v>
      </c>
      <c r="C1133" s="1">
        <v>45777</v>
      </c>
      <c r="D1133" t="s">
        <v>2881</v>
      </c>
      <c r="E1133" t="s">
        <v>2882</v>
      </c>
      <c r="F1133">
        <v>0</v>
      </c>
      <c r="G1133">
        <v>0</v>
      </c>
      <c r="H1133">
        <v>0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147</v>
      </c>
      <c r="AD1133" t="s">
        <v>229</v>
      </c>
      <c r="AE1133">
        <v>63141</v>
      </c>
      <c r="AF1133" t="s">
        <v>210</v>
      </c>
      <c r="AG1133" t="s">
        <v>25</v>
      </c>
      <c r="AH1133">
        <v>6</v>
      </c>
      <c r="AI1133" t="b">
        <v>0</v>
      </c>
      <c r="AJ1133">
        <v>0</v>
      </c>
    </row>
    <row r="1134" spans="1:37" x14ac:dyDescent="0.2">
      <c r="A1134" t="str">
        <f t="shared" si="17"/>
        <v>Asbury Automotive Group Inc.</v>
      </c>
      <c r="B1134" t="s">
        <v>144</v>
      </c>
      <c r="C1134" s="1">
        <v>45777</v>
      </c>
      <c r="D1134" t="s">
        <v>2883</v>
      </c>
      <c r="E1134" t="s">
        <v>2884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147</v>
      </c>
      <c r="AD1134" t="s">
        <v>217</v>
      </c>
      <c r="AE1134">
        <v>30076</v>
      </c>
      <c r="AF1134" t="s">
        <v>149</v>
      </c>
      <c r="AG1134" t="s">
        <v>25</v>
      </c>
      <c r="AH1134">
        <v>6</v>
      </c>
      <c r="AI1134" t="b">
        <v>0</v>
      </c>
      <c r="AJ1134">
        <v>0</v>
      </c>
    </row>
    <row r="1135" spans="1:37" x14ac:dyDescent="0.2">
      <c r="A1135" t="str">
        <f t="shared" si="17"/>
        <v>Asbury Automotive Group Inc.</v>
      </c>
      <c r="B1135" t="s">
        <v>144</v>
      </c>
      <c r="C1135" s="1">
        <v>45777</v>
      </c>
      <c r="D1135" t="s">
        <v>2885</v>
      </c>
      <c r="E1135" t="s">
        <v>2886</v>
      </c>
      <c r="F1135">
        <v>0</v>
      </c>
      <c r="G1135">
        <v>0</v>
      </c>
      <c r="H1135">
        <v>51</v>
      </c>
      <c r="I1135">
        <v>0</v>
      </c>
      <c r="J1135">
        <v>0</v>
      </c>
      <c r="L1135">
        <v>48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500</v>
      </c>
      <c r="W1135">
        <v>0</v>
      </c>
      <c r="X1135">
        <v>0</v>
      </c>
      <c r="Y1135">
        <v>480</v>
      </c>
      <c r="Z1135">
        <v>0</v>
      </c>
      <c r="AA1135">
        <v>0</v>
      </c>
      <c r="AB1135">
        <v>980</v>
      </c>
      <c r="AC1135" t="s">
        <v>147</v>
      </c>
      <c r="AD1135" t="s">
        <v>217</v>
      </c>
      <c r="AE1135">
        <v>30080</v>
      </c>
      <c r="AF1135" t="s">
        <v>149</v>
      </c>
      <c r="AG1135" t="s">
        <v>25</v>
      </c>
      <c r="AH1135">
        <v>6</v>
      </c>
      <c r="AI1135" t="b">
        <v>0</v>
      </c>
      <c r="AJ1135">
        <v>51</v>
      </c>
      <c r="AK1135">
        <v>51</v>
      </c>
    </row>
    <row r="1136" spans="1:37" x14ac:dyDescent="0.2">
      <c r="A1136" t="str">
        <f t="shared" si="17"/>
        <v>Gurley Leep Automotive</v>
      </c>
      <c r="B1136" t="s">
        <v>144</v>
      </c>
      <c r="C1136" s="1">
        <v>45777</v>
      </c>
      <c r="D1136" t="s">
        <v>2887</v>
      </c>
      <c r="E1136" t="s">
        <v>2888</v>
      </c>
      <c r="F1136">
        <v>0</v>
      </c>
      <c r="G1136">
        <v>0</v>
      </c>
      <c r="H1136">
        <v>26</v>
      </c>
      <c r="I1136">
        <v>0</v>
      </c>
      <c r="J1136">
        <v>0</v>
      </c>
      <c r="L1136">
        <v>21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312</v>
      </c>
      <c r="W1136">
        <v>0</v>
      </c>
      <c r="X1136">
        <v>0</v>
      </c>
      <c r="Y1136">
        <v>210</v>
      </c>
      <c r="Z1136">
        <v>0</v>
      </c>
      <c r="AA1136">
        <v>0</v>
      </c>
      <c r="AB1136">
        <v>522</v>
      </c>
      <c r="AC1136" t="s">
        <v>147</v>
      </c>
      <c r="AD1136" t="s">
        <v>229</v>
      </c>
      <c r="AE1136">
        <v>63141</v>
      </c>
      <c r="AF1136" t="s">
        <v>149</v>
      </c>
      <c r="AG1136" t="s">
        <v>2889</v>
      </c>
      <c r="AH1136">
        <v>9999</v>
      </c>
      <c r="AI1136" t="b">
        <v>0</v>
      </c>
      <c r="AJ1136">
        <v>26</v>
      </c>
      <c r="AK1136">
        <v>26</v>
      </c>
    </row>
    <row r="1137" spans="1:37" x14ac:dyDescent="0.2">
      <c r="A1137" t="str">
        <f t="shared" si="17"/>
        <v>Hudson Automotive Group</v>
      </c>
      <c r="B1137" t="s">
        <v>144</v>
      </c>
      <c r="C1137" s="1">
        <v>45777</v>
      </c>
      <c r="D1137" t="s">
        <v>2890</v>
      </c>
      <c r="E1137" t="s">
        <v>2891</v>
      </c>
      <c r="F1137">
        <v>0</v>
      </c>
      <c r="G1137">
        <v>0</v>
      </c>
      <c r="H1137">
        <v>63</v>
      </c>
      <c r="I1137">
        <v>0</v>
      </c>
      <c r="J1137">
        <v>0</v>
      </c>
      <c r="L1137">
        <v>63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500</v>
      </c>
      <c r="W1137">
        <v>0</v>
      </c>
      <c r="X1137">
        <v>0</v>
      </c>
      <c r="Y1137">
        <v>630</v>
      </c>
      <c r="Z1137">
        <v>0</v>
      </c>
      <c r="AA1137">
        <v>0</v>
      </c>
      <c r="AB1137">
        <v>1130</v>
      </c>
      <c r="AC1137" t="s">
        <v>147</v>
      </c>
      <c r="AD1137" t="s">
        <v>706</v>
      </c>
      <c r="AE1137">
        <v>29607</v>
      </c>
      <c r="AF1137" t="s">
        <v>149</v>
      </c>
      <c r="AG1137" t="s">
        <v>171</v>
      </c>
      <c r="AH1137">
        <v>19</v>
      </c>
      <c r="AI1137" t="b">
        <v>0</v>
      </c>
      <c r="AJ1137">
        <v>60</v>
      </c>
      <c r="AK1137">
        <v>63</v>
      </c>
    </row>
    <row r="1138" spans="1:37" x14ac:dyDescent="0.2">
      <c r="A1138" t="str">
        <f t="shared" si="17"/>
        <v>Asbury Automotive Group Inc.</v>
      </c>
      <c r="B1138" t="s">
        <v>144</v>
      </c>
      <c r="C1138" s="1">
        <v>45777</v>
      </c>
      <c r="D1138" t="s">
        <v>2892</v>
      </c>
      <c r="E1138" t="s">
        <v>2893</v>
      </c>
      <c r="F1138">
        <v>0</v>
      </c>
      <c r="G1138">
        <v>0</v>
      </c>
      <c r="H1138">
        <v>37</v>
      </c>
      <c r="I1138">
        <v>25</v>
      </c>
      <c r="J1138">
        <v>37</v>
      </c>
      <c r="K1138">
        <v>42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370</v>
      </c>
      <c r="W1138">
        <v>500</v>
      </c>
      <c r="X1138">
        <v>370</v>
      </c>
      <c r="Y1138">
        <v>0</v>
      </c>
      <c r="Z1138">
        <v>0</v>
      </c>
      <c r="AA1138">
        <v>0</v>
      </c>
      <c r="AB1138">
        <v>1240</v>
      </c>
      <c r="AC1138" t="s">
        <v>147</v>
      </c>
      <c r="AD1138" t="s">
        <v>209</v>
      </c>
      <c r="AE1138">
        <v>75034</v>
      </c>
      <c r="AF1138" t="s">
        <v>237</v>
      </c>
      <c r="AG1138" t="s">
        <v>25</v>
      </c>
      <c r="AH1138">
        <v>6</v>
      </c>
      <c r="AI1138" t="b">
        <v>1</v>
      </c>
      <c r="AJ1138">
        <v>34</v>
      </c>
      <c r="AK1138">
        <v>44</v>
      </c>
    </row>
    <row r="1139" spans="1:37" x14ac:dyDescent="0.2">
      <c r="A1139" t="str">
        <f t="shared" si="17"/>
        <v>Asbury Automotive Group Inc.</v>
      </c>
      <c r="B1139" t="s">
        <v>144</v>
      </c>
      <c r="C1139" s="1">
        <v>45777</v>
      </c>
      <c r="D1139" t="s">
        <v>2894</v>
      </c>
      <c r="E1139" t="s">
        <v>2895</v>
      </c>
      <c r="F1139">
        <v>0</v>
      </c>
      <c r="G1139">
        <v>0</v>
      </c>
      <c r="H1139">
        <v>226</v>
      </c>
      <c r="I1139">
        <v>0</v>
      </c>
      <c r="J1139">
        <v>226</v>
      </c>
      <c r="K1139">
        <v>215</v>
      </c>
      <c r="L1139">
        <v>264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500</v>
      </c>
      <c r="W1139">
        <v>0</v>
      </c>
      <c r="X1139">
        <v>2486</v>
      </c>
      <c r="Y1139">
        <v>3960</v>
      </c>
      <c r="Z1139">
        <v>0</v>
      </c>
      <c r="AA1139">
        <v>0</v>
      </c>
      <c r="AB1139">
        <v>6946</v>
      </c>
      <c r="AC1139" t="s">
        <v>147</v>
      </c>
      <c r="AD1139" t="s">
        <v>205</v>
      </c>
      <c r="AE1139">
        <v>33614</v>
      </c>
      <c r="AF1139" t="s">
        <v>214</v>
      </c>
      <c r="AG1139" t="s">
        <v>25</v>
      </c>
      <c r="AH1139">
        <v>6</v>
      </c>
      <c r="AI1139" t="b">
        <v>1</v>
      </c>
      <c r="AJ1139">
        <v>217</v>
      </c>
      <c r="AK1139">
        <v>264</v>
      </c>
    </row>
    <row r="1140" spans="1:37" x14ac:dyDescent="0.2">
      <c r="A1140" t="str">
        <f t="shared" si="17"/>
        <v>Asbury Automotive Group Inc.</v>
      </c>
      <c r="B1140" t="s">
        <v>144</v>
      </c>
      <c r="C1140" s="1">
        <v>45777</v>
      </c>
      <c r="D1140" t="s">
        <v>2896</v>
      </c>
      <c r="E1140" t="s">
        <v>2897</v>
      </c>
      <c r="F1140">
        <v>0</v>
      </c>
      <c r="G1140">
        <v>0</v>
      </c>
      <c r="H1140">
        <v>21</v>
      </c>
      <c r="I1140">
        <v>7</v>
      </c>
      <c r="J1140">
        <v>0</v>
      </c>
      <c r="L1140">
        <v>21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252</v>
      </c>
      <c r="W1140">
        <v>140</v>
      </c>
      <c r="X1140">
        <v>0</v>
      </c>
      <c r="Y1140">
        <v>315</v>
      </c>
      <c r="Z1140">
        <v>0</v>
      </c>
      <c r="AA1140">
        <v>0</v>
      </c>
      <c r="AB1140">
        <v>707</v>
      </c>
      <c r="AC1140" t="s">
        <v>147</v>
      </c>
      <c r="AD1140" t="s">
        <v>229</v>
      </c>
      <c r="AE1140">
        <v>63368</v>
      </c>
      <c r="AF1140" t="s">
        <v>214</v>
      </c>
      <c r="AG1140" t="s">
        <v>25</v>
      </c>
      <c r="AH1140">
        <v>6</v>
      </c>
      <c r="AI1140" t="b">
        <v>0</v>
      </c>
      <c r="AJ1140">
        <v>21</v>
      </c>
      <c r="AK1140">
        <v>21</v>
      </c>
    </row>
    <row r="1141" spans="1:37" x14ac:dyDescent="0.2">
      <c r="A1141" t="str">
        <f t="shared" si="17"/>
        <v>Asbury Automotive Group Inc.</v>
      </c>
      <c r="B1141" t="s">
        <v>144</v>
      </c>
      <c r="C1141" s="1">
        <v>45777</v>
      </c>
      <c r="D1141" t="s">
        <v>2898</v>
      </c>
      <c r="E1141" t="s">
        <v>2899</v>
      </c>
      <c r="F1141">
        <v>1</v>
      </c>
      <c r="G1141">
        <v>0</v>
      </c>
      <c r="H1141">
        <v>0</v>
      </c>
      <c r="I1141">
        <v>10</v>
      </c>
      <c r="J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300</v>
      </c>
      <c r="W1141">
        <v>200</v>
      </c>
      <c r="X1141">
        <v>0</v>
      </c>
      <c r="Y1141">
        <v>0</v>
      </c>
      <c r="Z1141">
        <v>0</v>
      </c>
      <c r="AA1141">
        <v>0</v>
      </c>
      <c r="AB1141">
        <v>500</v>
      </c>
      <c r="AC1141" t="s">
        <v>147</v>
      </c>
      <c r="AD1141" t="s">
        <v>205</v>
      </c>
      <c r="AE1141">
        <v>32256</v>
      </c>
      <c r="AF1141" t="s">
        <v>188</v>
      </c>
      <c r="AG1141" t="s">
        <v>25</v>
      </c>
      <c r="AH1141">
        <v>6</v>
      </c>
      <c r="AI1141" t="b">
        <v>0</v>
      </c>
      <c r="AJ1141">
        <v>0</v>
      </c>
    </row>
    <row r="1142" spans="1:37" x14ac:dyDescent="0.2">
      <c r="A1142">
        <f t="shared" si="17"/>
        <v>0</v>
      </c>
      <c r="B1142" t="s">
        <v>144</v>
      </c>
      <c r="C1142" s="1">
        <v>45777</v>
      </c>
      <c r="D1142" t="s">
        <v>2900</v>
      </c>
      <c r="E1142" t="s">
        <v>2901</v>
      </c>
      <c r="F1142">
        <v>0</v>
      </c>
      <c r="G1142">
        <v>0</v>
      </c>
      <c r="H1142">
        <v>25</v>
      </c>
      <c r="I1142">
        <v>25</v>
      </c>
      <c r="J1142">
        <v>0</v>
      </c>
      <c r="L1142">
        <v>0</v>
      </c>
      <c r="M1142">
        <v>25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300</v>
      </c>
      <c r="W1142">
        <v>500</v>
      </c>
      <c r="X1142">
        <v>0</v>
      </c>
      <c r="Y1142">
        <v>0</v>
      </c>
      <c r="Z1142">
        <v>125</v>
      </c>
      <c r="AA1142">
        <v>0</v>
      </c>
      <c r="AB1142">
        <v>925</v>
      </c>
      <c r="AC1142" t="s">
        <v>147</v>
      </c>
      <c r="AD1142" t="s">
        <v>217</v>
      </c>
      <c r="AE1142">
        <v>30041</v>
      </c>
      <c r="AF1142" t="s">
        <v>188</v>
      </c>
      <c r="AH1142">
        <v>9999</v>
      </c>
      <c r="AI1142" t="b">
        <v>0</v>
      </c>
      <c r="AJ1142">
        <v>25</v>
      </c>
      <c r="AK1142">
        <v>25</v>
      </c>
    </row>
    <row r="1143" spans="1:37" x14ac:dyDescent="0.2">
      <c r="A1143" t="str">
        <f t="shared" si="17"/>
        <v>Asbury Automotive Group Inc.</v>
      </c>
      <c r="B1143" t="s">
        <v>144</v>
      </c>
      <c r="C1143" s="1">
        <v>45777</v>
      </c>
      <c r="D1143" t="s">
        <v>2902</v>
      </c>
      <c r="E1143" t="s">
        <v>2903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147</v>
      </c>
      <c r="AD1143" t="s">
        <v>217</v>
      </c>
      <c r="AE1143">
        <v>30038</v>
      </c>
      <c r="AF1143" t="s">
        <v>471</v>
      </c>
      <c r="AG1143" t="s">
        <v>25</v>
      </c>
      <c r="AH1143">
        <v>6</v>
      </c>
      <c r="AI1143" t="b">
        <v>0</v>
      </c>
      <c r="AJ1143">
        <v>0</v>
      </c>
    </row>
    <row r="1144" spans="1:37" x14ac:dyDescent="0.2">
      <c r="A1144" t="str">
        <f t="shared" si="17"/>
        <v>Asbury Automotive Group Inc.</v>
      </c>
      <c r="B1144" t="s">
        <v>144</v>
      </c>
      <c r="C1144" s="1">
        <v>45777</v>
      </c>
      <c r="D1144" t="s">
        <v>2904</v>
      </c>
      <c r="E1144" t="s">
        <v>2905</v>
      </c>
      <c r="F1144">
        <v>0</v>
      </c>
      <c r="G1144">
        <v>0</v>
      </c>
      <c r="H1144">
        <v>12</v>
      </c>
      <c r="I1144">
        <v>0</v>
      </c>
      <c r="J1144">
        <v>0</v>
      </c>
      <c r="L1144">
        <v>4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144</v>
      </c>
      <c r="W1144">
        <v>0</v>
      </c>
      <c r="X1144">
        <v>0</v>
      </c>
      <c r="Y1144">
        <v>40</v>
      </c>
      <c r="Z1144">
        <v>0</v>
      </c>
      <c r="AA1144">
        <v>0</v>
      </c>
      <c r="AB1144">
        <v>184</v>
      </c>
      <c r="AC1144" t="s">
        <v>147</v>
      </c>
      <c r="AD1144" t="s">
        <v>217</v>
      </c>
      <c r="AE1144">
        <v>30076</v>
      </c>
      <c r="AF1144" t="s">
        <v>471</v>
      </c>
      <c r="AG1144" t="s">
        <v>25</v>
      </c>
      <c r="AH1144">
        <v>6</v>
      </c>
      <c r="AI1144" t="b">
        <v>0</v>
      </c>
      <c r="AJ1144">
        <v>12</v>
      </c>
      <c r="AK1144">
        <v>12</v>
      </c>
    </row>
    <row r="1145" spans="1:37" x14ac:dyDescent="0.2">
      <c r="A1145" t="str">
        <f t="shared" si="17"/>
        <v>Asbury Automotive Group Inc.</v>
      </c>
      <c r="B1145" t="s">
        <v>144</v>
      </c>
      <c r="C1145" s="1">
        <v>45777</v>
      </c>
      <c r="D1145" t="s">
        <v>2906</v>
      </c>
      <c r="E1145" t="s">
        <v>2907</v>
      </c>
      <c r="F1145">
        <v>0</v>
      </c>
      <c r="G1145">
        <v>0</v>
      </c>
      <c r="H1145">
        <v>0</v>
      </c>
      <c r="I1145">
        <v>28</v>
      </c>
      <c r="J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560</v>
      </c>
      <c r="X1145">
        <v>0</v>
      </c>
      <c r="Y1145">
        <v>0</v>
      </c>
      <c r="Z1145">
        <v>0</v>
      </c>
      <c r="AA1145">
        <v>0</v>
      </c>
      <c r="AB1145">
        <v>560</v>
      </c>
      <c r="AC1145" t="s">
        <v>147</v>
      </c>
      <c r="AD1145" t="s">
        <v>217</v>
      </c>
      <c r="AE1145">
        <v>30009</v>
      </c>
      <c r="AF1145" t="s">
        <v>452</v>
      </c>
      <c r="AG1145" t="s">
        <v>25</v>
      </c>
      <c r="AH1145">
        <v>6</v>
      </c>
      <c r="AI1145" t="b">
        <v>0</v>
      </c>
      <c r="AJ1145">
        <v>0</v>
      </c>
    </row>
    <row r="1146" spans="1:37" x14ac:dyDescent="0.2">
      <c r="A1146" t="str">
        <f t="shared" si="17"/>
        <v>Hudson Automotive Group</v>
      </c>
      <c r="B1146" t="s">
        <v>144</v>
      </c>
      <c r="C1146" s="1">
        <v>45777</v>
      </c>
      <c r="D1146" t="s">
        <v>2908</v>
      </c>
      <c r="E1146" t="s">
        <v>2909</v>
      </c>
      <c r="F1146">
        <v>0</v>
      </c>
      <c r="G1146">
        <v>0</v>
      </c>
      <c r="H1146">
        <v>18</v>
      </c>
      <c r="I1146">
        <v>36</v>
      </c>
      <c r="J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216</v>
      </c>
      <c r="W1146">
        <v>720</v>
      </c>
      <c r="X1146">
        <v>0</v>
      </c>
      <c r="Y1146">
        <v>0</v>
      </c>
      <c r="Z1146">
        <v>0</v>
      </c>
      <c r="AA1146">
        <v>0</v>
      </c>
      <c r="AB1146">
        <v>936</v>
      </c>
      <c r="AC1146" t="s">
        <v>147</v>
      </c>
      <c r="AD1146" t="s">
        <v>263</v>
      </c>
      <c r="AE1146">
        <v>27407</v>
      </c>
      <c r="AF1146" t="s">
        <v>321</v>
      </c>
      <c r="AG1146" t="s">
        <v>171</v>
      </c>
      <c r="AH1146">
        <v>19</v>
      </c>
      <c r="AI1146" t="b">
        <v>0</v>
      </c>
      <c r="AJ1146">
        <v>17</v>
      </c>
      <c r="AK1146">
        <v>18</v>
      </c>
    </row>
    <row r="1147" spans="1:37" x14ac:dyDescent="0.2">
      <c r="A1147" t="str">
        <f t="shared" si="17"/>
        <v>Cardinale Automotive Group</v>
      </c>
      <c r="B1147" t="s">
        <v>144</v>
      </c>
      <c r="C1147" s="1">
        <v>45777</v>
      </c>
      <c r="D1147" t="s">
        <v>2910</v>
      </c>
      <c r="E1147" t="s">
        <v>2911</v>
      </c>
      <c r="F1147">
        <v>1</v>
      </c>
      <c r="G1147">
        <v>0</v>
      </c>
      <c r="H1147">
        <v>0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300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300</v>
      </c>
      <c r="AC1147" t="s">
        <v>147</v>
      </c>
      <c r="AD1147" t="s">
        <v>199</v>
      </c>
      <c r="AE1147">
        <v>93955</v>
      </c>
      <c r="AF1147" t="s">
        <v>188</v>
      </c>
      <c r="AG1147" t="s">
        <v>1821</v>
      </c>
      <c r="AH1147">
        <v>186</v>
      </c>
      <c r="AI1147" t="b">
        <v>0</v>
      </c>
      <c r="AJ1147">
        <v>0</v>
      </c>
    </row>
    <row r="1148" spans="1:37" x14ac:dyDescent="0.2">
      <c r="A1148" t="str">
        <f t="shared" si="17"/>
        <v>Cardinale Automotive Group</v>
      </c>
      <c r="B1148" t="s">
        <v>144</v>
      </c>
      <c r="C1148" s="1">
        <v>45777</v>
      </c>
      <c r="D1148" t="s">
        <v>2912</v>
      </c>
      <c r="E1148" t="s">
        <v>2913</v>
      </c>
      <c r="F1148">
        <v>0</v>
      </c>
      <c r="G1148">
        <v>0</v>
      </c>
      <c r="H1148">
        <v>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84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84</v>
      </c>
      <c r="AC1148" t="s">
        <v>147</v>
      </c>
      <c r="AD1148" t="s">
        <v>199</v>
      </c>
      <c r="AE1148">
        <v>92882</v>
      </c>
      <c r="AF1148" t="s">
        <v>452</v>
      </c>
      <c r="AG1148" t="s">
        <v>1821</v>
      </c>
      <c r="AH1148">
        <v>186</v>
      </c>
      <c r="AI1148" t="b">
        <v>1</v>
      </c>
      <c r="AJ1148">
        <v>7</v>
      </c>
      <c r="AK1148">
        <v>7</v>
      </c>
    </row>
    <row r="1149" spans="1:37" x14ac:dyDescent="0.2">
      <c r="A1149" t="str">
        <f t="shared" si="17"/>
        <v>Chapman Automotive Group</v>
      </c>
      <c r="B1149" t="s">
        <v>144</v>
      </c>
      <c r="C1149" s="1">
        <v>45777</v>
      </c>
      <c r="D1149" t="s">
        <v>2914</v>
      </c>
      <c r="E1149" t="s">
        <v>2915</v>
      </c>
      <c r="F1149">
        <v>0</v>
      </c>
      <c r="G1149">
        <v>0</v>
      </c>
      <c r="H1149">
        <v>62</v>
      </c>
      <c r="I1149">
        <v>53</v>
      </c>
      <c r="J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500</v>
      </c>
      <c r="W1149">
        <v>1060</v>
      </c>
      <c r="X1149">
        <v>0</v>
      </c>
      <c r="Y1149">
        <v>0</v>
      </c>
      <c r="Z1149">
        <v>0</v>
      </c>
      <c r="AA1149">
        <v>0</v>
      </c>
      <c r="AB1149">
        <v>1560</v>
      </c>
      <c r="AC1149" t="s">
        <v>147</v>
      </c>
      <c r="AD1149" t="s">
        <v>177</v>
      </c>
      <c r="AE1149">
        <v>85711</v>
      </c>
      <c r="AF1149" t="s">
        <v>183</v>
      </c>
      <c r="AG1149" t="s">
        <v>1846</v>
      </c>
      <c r="AH1149">
        <v>102</v>
      </c>
      <c r="AI1149" t="b">
        <v>0</v>
      </c>
      <c r="AJ1149">
        <v>61</v>
      </c>
      <c r="AK1149">
        <v>71</v>
      </c>
    </row>
    <row r="1150" spans="1:37" x14ac:dyDescent="0.2">
      <c r="A1150" t="str">
        <f t="shared" si="17"/>
        <v>Chapman Automotive Group</v>
      </c>
      <c r="B1150" t="s">
        <v>144</v>
      </c>
      <c r="C1150" s="1">
        <v>45777</v>
      </c>
      <c r="D1150" t="s">
        <v>2916</v>
      </c>
      <c r="E1150" t="s">
        <v>2917</v>
      </c>
      <c r="F1150">
        <v>0</v>
      </c>
      <c r="G1150">
        <v>0</v>
      </c>
      <c r="H1150">
        <v>16</v>
      </c>
      <c r="I1150">
        <v>0</v>
      </c>
      <c r="J1150">
        <v>0</v>
      </c>
      <c r="L1150">
        <v>15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192</v>
      </c>
      <c r="W1150">
        <v>0</v>
      </c>
      <c r="X1150">
        <v>0</v>
      </c>
      <c r="Y1150">
        <v>300</v>
      </c>
      <c r="Z1150">
        <v>0</v>
      </c>
      <c r="AA1150">
        <v>0</v>
      </c>
      <c r="AB1150">
        <v>492</v>
      </c>
      <c r="AC1150" t="s">
        <v>147</v>
      </c>
      <c r="AD1150" t="s">
        <v>177</v>
      </c>
      <c r="AE1150">
        <v>85711</v>
      </c>
      <c r="AF1150" t="s">
        <v>452</v>
      </c>
      <c r="AG1150" t="s">
        <v>1846</v>
      </c>
      <c r="AH1150">
        <v>102</v>
      </c>
      <c r="AI1150" t="b">
        <v>0</v>
      </c>
      <c r="AJ1150">
        <v>14</v>
      </c>
      <c r="AK1150">
        <v>16</v>
      </c>
    </row>
    <row r="1151" spans="1:37" x14ac:dyDescent="0.2">
      <c r="A1151" t="str">
        <f t="shared" si="17"/>
        <v>Wilson Automotive Group</v>
      </c>
      <c r="B1151" t="s">
        <v>144</v>
      </c>
      <c r="C1151" s="1">
        <v>45777</v>
      </c>
      <c r="D1151" t="s">
        <v>2918</v>
      </c>
      <c r="E1151" t="s">
        <v>2919</v>
      </c>
      <c r="F1151">
        <v>0</v>
      </c>
      <c r="G1151">
        <v>0</v>
      </c>
      <c r="H1151">
        <v>74</v>
      </c>
      <c r="I1151">
        <v>0</v>
      </c>
      <c r="J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500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500</v>
      </c>
      <c r="AC1151" t="s">
        <v>147</v>
      </c>
      <c r="AD1151" t="s">
        <v>199</v>
      </c>
      <c r="AE1151">
        <v>92865</v>
      </c>
      <c r="AF1151" t="s">
        <v>221</v>
      </c>
      <c r="AG1151" t="s">
        <v>2920</v>
      </c>
      <c r="AH1151">
        <v>33</v>
      </c>
      <c r="AI1151" t="b">
        <v>1</v>
      </c>
      <c r="AJ1151">
        <v>69</v>
      </c>
      <c r="AK1151">
        <v>79</v>
      </c>
    </row>
    <row r="1152" spans="1:37" x14ac:dyDescent="0.2">
      <c r="A1152" t="str">
        <f t="shared" si="17"/>
        <v>Wilson Automotive Group</v>
      </c>
      <c r="B1152" t="s">
        <v>144</v>
      </c>
      <c r="C1152" s="1">
        <v>45777</v>
      </c>
      <c r="D1152" t="s">
        <v>2921</v>
      </c>
      <c r="E1152" t="s">
        <v>2922</v>
      </c>
      <c r="F1152">
        <v>0</v>
      </c>
      <c r="G1152">
        <v>0</v>
      </c>
      <c r="H1152">
        <v>17</v>
      </c>
      <c r="I1152">
        <v>16</v>
      </c>
      <c r="J1152">
        <v>17</v>
      </c>
      <c r="K1152">
        <v>4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221</v>
      </c>
      <c r="W1152">
        <v>320</v>
      </c>
      <c r="X1152">
        <v>204</v>
      </c>
      <c r="Y1152">
        <v>0</v>
      </c>
      <c r="Z1152">
        <v>0</v>
      </c>
      <c r="AA1152">
        <v>0</v>
      </c>
      <c r="AB1152">
        <v>745</v>
      </c>
      <c r="AC1152" t="s">
        <v>147</v>
      </c>
      <c r="AD1152" t="s">
        <v>199</v>
      </c>
      <c r="AE1152">
        <v>92705</v>
      </c>
      <c r="AF1152" t="s">
        <v>183</v>
      </c>
      <c r="AG1152" t="s">
        <v>2920</v>
      </c>
      <c r="AH1152">
        <v>33</v>
      </c>
      <c r="AI1152" t="b">
        <v>1</v>
      </c>
      <c r="AJ1152">
        <v>16</v>
      </c>
      <c r="AK1152">
        <v>22</v>
      </c>
    </row>
    <row r="1153" spans="1:37" x14ac:dyDescent="0.2">
      <c r="A1153" t="str">
        <f t="shared" si="17"/>
        <v>Murgado Automotive Group</v>
      </c>
      <c r="B1153" t="s">
        <v>144</v>
      </c>
      <c r="C1153" s="1">
        <v>45777</v>
      </c>
      <c r="D1153" t="s">
        <v>2923</v>
      </c>
      <c r="E1153" t="s">
        <v>2924</v>
      </c>
      <c r="F1153">
        <v>0</v>
      </c>
      <c r="G1153">
        <v>0</v>
      </c>
      <c r="H1153">
        <v>40</v>
      </c>
      <c r="I1153">
        <v>6</v>
      </c>
      <c r="J1153">
        <v>0</v>
      </c>
      <c r="L1153">
        <v>39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480</v>
      </c>
      <c r="W1153">
        <v>120</v>
      </c>
      <c r="X1153">
        <v>0</v>
      </c>
      <c r="Y1153">
        <v>780</v>
      </c>
      <c r="Z1153">
        <v>0</v>
      </c>
      <c r="AA1153">
        <v>0</v>
      </c>
      <c r="AB1153">
        <v>1380</v>
      </c>
      <c r="AC1153" t="s">
        <v>147</v>
      </c>
      <c r="AD1153" t="s">
        <v>267</v>
      </c>
      <c r="AE1153">
        <v>60610</v>
      </c>
      <c r="AF1153" t="s">
        <v>452</v>
      </c>
      <c r="AG1153" t="s">
        <v>405</v>
      </c>
      <c r="AH1153">
        <v>445</v>
      </c>
      <c r="AI1153" t="b">
        <v>1</v>
      </c>
      <c r="AJ1153">
        <v>26</v>
      </c>
      <c r="AK1153">
        <v>40</v>
      </c>
    </row>
    <row r="1154" spans="1:37" x14ac:dyDescent="0.2">
      <c r="A1154" t="str">
        <f t="shared" si="17"/>
        <v>Holman Automotive</v>
      </c>
      <c r="B1154" t="s">
        <v>144</v>
      </c>
      <c r="C1154" s="1">
        <v>45777</v>
      </c>
      <c r="D1154" t="s">
        <v>2925</v>
      </c>
      <c r="E1154" t="s">
        <v>2926</v>
      </c>
      <c r="F1154">
        <v>0</v>
      </c>
      <c r="G1154">
        <v>0</v>
      </c>
      <c r="H1154">
        <v>73</v>
      </c>
      <c r="I1154">
        <v>10</v>
      </c>
      <c r="J1154">
        <v>73</v>
      </c>
      <c r="K1154">
        <v>26</v>
      </c>
      <c r="L1154">
        <v>80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500</v>
      </c>
      <c r="W1154">
        <v>200</v>
      </c>
      <c r="X1154">
        <v>730</v>
      </c>
      <c r="Y1154">
        <v>1600</v>
      </c>
      <c r="Z1154">
        <v>0</v>
      </c>
      <c r="AA1154">
        <v>0</v>
      </c>
      <c r="AB1154">
        <v>3030</v>
      </c>
      <c r="AC1154" t="s">
        <v>147</v>
      </c>
      <c r="AD1154" t="s">
        <v>156</v>
      </c>
      <c r="AE1154">
        <v>80521</v>
      </c>
      <c r="AF1154" t="s">
        <v>221</v>
      </c>
      <c r="AG1154" t="s">
        <v>68</v>
      </c>
      <c r="AH1154">
        <v>56</v>
      </c>
      <c r="AI1154" t="b">
        <v>1</v>
      </c>
      <c r="AJ1154">
        <v>63</v>
      </c>
      <c r="AK1154">
        <v>83</v>
      </c>
    </row>
    <row r="1155" spans="1:37" x14ac:dyDescent="0.2">
      <c r="A1155" t="str">
        <f t="shared" ref="A1155:A1218" si="18">AG1155</f>
        <v>Holman Automotive</v>
      </c>
      <c r="B1155" t="s">
        <v>144</v>
      </c>
      <c r="C1155" s="1">
        <v>45777</v>
      </c>
      <c r="D1155" t="s">
        <v>2927</v>
      </c>
      <c r="E1155" t="s">
        <v>2928</v>
      </c>
      <c r="F1155">
        <v>0</v>
      </c>
      <c r="G1155">
        <v>0</v>
      </c>
      <c r="H1155">
        <v>29</v>
      </c>
      <c r="I1155">
        <v>0</v>
      </c>
      <c r="J1155">
        <v>29</v>
      </c>
      <c r="K1155">
        <v>26</v>
      </c>
      <c r="L1155">
        <v>29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290</v>
      </c>
      <c r="W1155">
        <v>0</v>
      </c>
      <c r="X1155">
        <v>290</v>
      </c>
      <c r="Y1155">
        <v>580</v>
      </c>
      <c r="Z1155">
        <v>0</v>
      </c>
      <c r="AA1155">
        <v>0</v>
      </c>
      <c r="AB1155">
        <v>1160</v>
      </c>
      <c r="AC1155" t="s">
        <v>147</v>
      </c>
      <c r="AD1155" t="s">
        <v>156</v>
      </c>
      <c r="AE1155">
        <v>80121</v>
      </c>
      <c r="AF1155" t="s">
        <v>221</v>
      </c>
      <c r="AG1155" t="s">
        <v>68</v>
      </c>
      <c r="AH1155">
        <v>56</v>
      </c>
      <c r="AI1155" t="b">
        <v>1</v>
      </c>
      <c r="AJ1155">
        <v>27</v>
      </c>
      <c r="AK1155">
        <v>29</v>
      </c>
    </row>
    <row r="1156" spans="1:37" x14ac:dyDescent="0.2">
      <c r="A1156" t="str">
        <f t="shared" si="18"/>
        <v>Holman Automotive</v>
      </c>
      <c r="B1156" t="s">
        <v>144</v>
      </c>
      <c r="C1156" s="1">
        <v>45777</v>
      </c>
      <c r="D1156" t="s">
        <v>2929</v>
      </c>
      <c r="E1156" t="s">
        <v>2930</v>
      </c>
      <c r="F1156">
        <v>0</v>
      </c>
      <c r="G1156">
        <v>0</v>
      </c>
      <c r="H1156">
        <v>9</v>
      </c>
      <c r="I1156">
        <v>13</v>
      </c>
      <c r="J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117</v>
      </c>
      <c r="W1156">
        <v>260</v>
      </c>
      <c r="X1156">
        <v>0</v>
      </c>
      <c r="Y1156">
        <v>0</v>
      </c>
      <c r="Z1156">
        <v>0</v>
      </c>
      <c r="AA1156">
        <v>0</v>
      </c>
      <c r="AB1156">
        <v>377</v>
      </c>
      <c r="AC1156" t="s">
        <v>147</v>
      </c>
      <c r="AD1156" t="s">
        <v>205</v>
      </c>
      <c r="AE1156">
        <v>33304</v>
      </c>
      <c r="AF1156" t="s">
        <v>183</v>
      </c>
      <c r="AG1156" t="s">
        <v>68</v>
      </c>
      <c r="AH1156">
        <v>56</v>
      </c>
      <c r="AI1156" t="b">
        <v>1</v>
      </c>
      <c r="AJ1156">
        <v>9</v>
      </c>
      <c r="AK1156">
        <v>9</v>
      </c>
    </row>
    <row r="1157" spans="1:37" x14ac:dyDescent="0.2">
      <c r="A1157" t="str">
        <f t="shared" si="18"/>
        <v>Holman Automotive</v>
      </c>
      <c r="B1157" t="s">
        <v>144</v>
      </c>
      <c r="C1157" s="1">
        <v>45777</v>
      </c>
      <c r="D1157" t="s">
        <v>2931</v>
      </c>
      <c r="E1157" t="s">
        <v>2932</v>
      </c>
      <c r="F1157">
        <v>0</v>
      </c>
      <c r="G1157">
        <v>0</v>
      </c>
      <c r="H1157">
        <v>13</v>
      </c>
      <c r="I1157">
        <v>14</v>
      </c>
      <c r="J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169</v>
      </c>
      <c r="W1157">
        <v>280</v>
      </c>
      <c r="X1157">
        <v>0</v>
      </c>
      <c r="Y1157">
        <v>0</v>
      </c>
      <c r="Z1157">
        <v>0</v>
      </c>
      <c r="AA1157">
        <v>0</v>
      </c>
      <c r="AB1157">
        <v>449</v>
      </c>
      <c r="AC1157" t="s">
        <v>147</v>
      </c>
      <c r="AD1157" t="s">
        <v>935</v>
      </c>
      <c r="AE1157">
        <v>80112</v>
      </c>
      <c r="AF1157" t="s">
        <v>183</v>
      </c>
      <c r="AG1157" t="s">
        <v>68</v>
      </c>
      <c r="AH1157">
        <v>56</v>
      </c>
      <c r="AI1157" t="b">
        <v>1</v>
      </c>
      <c r="AJ1157">
        <v>11</v>
      </c>
      <c r="AK1157">
        <v>14</v>
      </c>
    </row>
    <row r="1158" spans="1:37" x14ac:dyDescent="0.2">
      <c r="A1158" t="str">
        <f t="shared" si="18"/>
        <v>Holman Automotive</v>
      </c>
      <c r="B1158" t="s">
        <v>144</v>
      </c>
      <c r="C1158" s="1">
        <v>45777</v>
      </c>
      <c r="D1158" t="s">
        <v>2933</v>
      </c>
      <c r="E1158" t="s">
        <v>2934</v>
      </c>
      <c r="F1158">
        <v>0</v>
      </c>
      <c r="G1158">
        <v>0</v>
      </c>
      <c r="H1158">
        <v>128</v>
      </c>
      <c r="I1158">
        <v>129</v>
      </c>
      <c r="J1158">
        <v>128</v>
      </c>
      <c r="K1158">
        <v>21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500</v>
      </c>
      <c r="W1158">
        <v>2580</v>
      </c>
      <c r="X1158">
        <v>1280</v>
      </c>
      <c r="Y1158">
        <v>0</v>
      </c>
      <c r="Z1158">
        <v>0</v>
      </c>
      <c r="AA1158">
        <v>0</v>
      </c>
      <c r="AB1158">
        <v>4360</v>
      </c>
      <c r="AC1158" t="s">
        <v>147</v>
      </c>
      <c r="AD1158" t="s">
        <v>935</v>
      </c>
      <c r="AE1158">
        <v>80121</v>
      </c>
      <c r="AF1158" t="s">
        <v>210</v>
      </c>
      <c r="AG1158" t="s">
        <v>68</v>
      </c>
      <c r="AH1158">
        <v>56</v>
      </c>
      <c r="AI1158" t="b">
        <v>1</v>
      </c>
      <c r="AJ1158">
        <v>125</v>
      </c>
      <c r="AK1158">
        <v>135</v>
      </c>
    </row>
    <row r="1159" spans="1:37" x14ac:dyDescent="0.2">
      <c r="A1159" t="str">
        <f t="shared" si="18"/>
        <v>Holman Automotive</v>
      </c>
      <c r="B1159" t="s">
        <v>144</v>
      </c>
      <c r="C1159" s="1">
        <v>45777</v>
      </c>
      <c r="D1159" t="s">
        <v>2935</v>
      </c>
      <c r="E1159" t="s">
        <v>2936</v>
      </c>
      <c r="F1159">
        <v>0</v>
      </c>
      <c r="G1159">
        <v>0</v>
      </c>
      <c r="H1159">
        <v>153</v>
      </c>
      <c r="I1159">
        <v>145</v>
      </c>
      <c r="J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500</v>
      </c>
      <c r="W1159">
        <v>2900</v>
      </c>
      <c r="X1159">
        <v>0</v>
      </c>
      <c r="Y1159">
        <v>0</v>
      </c>
      <c r="Z1159">
        <v>0</v>
      </c>
      <c r="AA1159">
        <v>0</v>
      </c>
      <c r="AB1159">
        <v>3400</v>
      </c>
      <c r="AC1159" t="s">
        <v>147</v>
      </c>
      <c r="AD1159" t="s">
        <v>199</v>
      </c>
      <c r="AE1159">
        <v>92126</v>
      </c>
      <c r="AF1159" t="s">
        <v>210</v>
      </c>
      <c r="AG1159" t="s">
        <v>68</v>
      </c>
      <c r="AH1159">
        <v>56</v>
      </c>
      <c r="AI1159" t="b">
        <v>0</v>
      </c>
      <c r="AJ1159">
        <v>151</v>
      </c>
      <c r="AK1159">
        <v>158</v>
      </c>
    </row>
    <row r="1160" spans="1:37" x14ac:dyDescent="0.2">
      <c r="A1160" t="str">
        <f t="shared" si="18"/>
        <v>Holman Automotive</v>
      </c>
      <c r="B1160" t="s">
        <v>144</v>
      </c>
      <c r="C1160" s="1">
        <v>45777</v>
      </c>
      <c r="D1160" t="s">
        <v>2937</v>
      </c>
      <c r="E1160" t="s">
        <v>2938</v>
      </c>
      <c r="F1160">
        <v>0</v>
      </c>
      <c r="G1160">
        <v>0</v>
      </c>
      <c r="H1160">
        <v>105</v>
      </c>
      <c r="I1160">
        <v>0</v>
      </c>
      <c r="J1160">
        <v>0</v>
      </c>
      <c r="L1160">
        <v>103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500</v>
      </c>
      <c r="W1160">
        <v>0</v>
      </c>
      <c r="X1160">
        <v>0</v>
      </c>
      <c r="Y1160">
        <v>1030</v>
      </c>
      <c r="Z1160">
        <v>0</v>
      </c>
      <c r="AA1160">
        <v>0</v>
      </c>
      <c r="AB1160">
        <v>1530</v>
      </c>
      <c r="AC1160" t="s">
        <v>147</v>
      </c>
      <c r="AD1160" t="s">
        <v>935</v>
      </c>
      <c r="AE1160">
        <v>80111</v>
      </c>
      <c r="AF1160" t="s">
        <v>149</v>
      </c>
      <c r="AG1160" t="s">
        <v>68</v>
      </c>
      <c r="AH1160">
        <v>56</v>
      </c>
      <c r="AI1160" t="b">
        <v>1</v>
      </c>
      <c r="AJ1160">
        <v>103</v>
      </c>
      <c r="AK1160">
        <v>107</v>
      </c>
    </row>
    <row r="1161" spans="1:37" x14ac:dyDescent="0.2">
      <c r="A1161" t="str">
        <f t="shared" si="18"/>
        <v>Holman Automotive</v>
      </c>
      <c r="B1161" t="s">
        <v>144</v>
      </c>
      <c r="C1161" s="1">
        <v>45777</v>
      </c>
      <c r="D1161" t="s">
        <v>2939</v>
      </c>
      <c r="E1161" t="s">
        <v>2940</v>
      </c>
      <c r="F1161">
        <v>0</v>
      </c>
      <c r="G1161">
        <v>0</v>
      </c>
      <c r="H1161">
        <v>100</v>
      </c>
      <c r="I1161">
        <v>0</v>
      </c>
      <c r="J1161">
        <v>0</v>
      </c>
      <c r="L1161">
        <v>95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500</v>
      </c>
      <c r="W1161">
        <v>0</v>
      </c>
      <c r="X1161">
        <v>0</v>
      </c>
      <c r="Y1161">
        <v>950</v>
      </c>
      <c r="Z1161">
        <v>0</v>
      </c>
      <c r="AA1161">
        <v>0</v>
      </c>
      <c r="AB1161">
        <v>1450</v>
      </c>
      <c r="AC1161" t="s">
        <v>147</v>
      </c>
      <c r="AD1161" t="s">
        <v>430</v>
      </c>
      <c r="AE1161">
        <v>97225</v>
      </c>
      <c r="AF1161" t="s">
        <v>149</v>
      </c>
      <c r="AG1161" t="s">
        <v>68</v>
      </c>
      <c r="AH1161">
        <v>56</v>
      </c>
      <c r="AI1161" t="b">
        <v>0</v>
      </c>
      <c r="AJ1161">
        <v>95</v>
      </c>
      <c r="AK1161">
        <v>100</v>
      </c>
    </row>
    <row r="1162" spans="1:37" x14ac:dyDescent="0.2">
      <c r="A1162" t="str">
        <f t="shared" si="18"/>
        <v>Holman Automotive</v>
      </c>
      <c r="B1162" t="s">
        <v>144</v>
      </c>
      <c r="C1162" s="1">
        <v>45777</v>
      </c>
      <c r="D1162" t="s">
        <v>2941</v>
      </c>
      <c r="E1162" t="s">
        <v>2942</v>
      </c>
      <c r="F1162">
        <v>0</v>
      </c>
      <c r="G1162">
        <v>0</v>
      </c>
      <c r="H1162">
        <v>63</v>
      </c>
      <c r="I1162">
        <v>0</v>
      </c>
      <c r="J1162">
        <v>0</v>
      </c>
      <c r="L1162">
        <v>62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500</v>
      </c>
      <c r="W1162">
        <v>0</v>
      </c>
      <c r="X1162">
        <v>0</v>
      </c>
      <c r="Y1162">
        <v>620</v>
      </c>
      <c r="Z1162">
        <v>0</v>
      </c>
      <c r="AA1162">
        <v>0</v>
      </c>
      <c r="AB1162">
        <v>1120</v>
      </c>
      <c r="AC1162" t="s">
        <v>147</v>
      </c>
      <c r="AD1162" t="s">
        <v>353</v>
      </c>
      <c r="AE1162">
        <v>98683</v>
      </c>
      <c r="AF1162" t="s">
        <v>149</v>
      </c>
      <c r="AG1162" t="s">
        <v>68</v>
      </c>
      <c r="AH1162">
        <v>56</v>
      </c>
      <c r="AI1162" t="b">
        <v>0</v>
      </c>
      <c r="AJ1162">
        <v>62</v>
      </c>
      <c r="AK1162">
        <v>64</v>
      </c>
    </row>
    <row r="1163" spans="1:37" x14ac:dyDescent="0.2">
      <c r="A1163" t="str">
        <f t="shared" si="18"/>
        <v>Holman Automotive</v>
      </c>
      <c r="B1163" t="s">
        <v>144</v>
      </c>
      <c r="C1163" s="1">
        <v>45777</v>
      </c>
      <c r="D1163" t="s">
        <v>2943</v>
      </c>
      <c r="E1163" t="s">
        <v>2944</v>
      </c>
      <c r="F1163">
        <v>0</v>
      </c>
      <c r="G1163">
        <v>0</v>
      </c>
      <c r="H1163">
        <v>46</v>
      </c>
      <c r="I1163">
        <v>0</v>
      </c>
      <c r="J1163">
        <v>46</v>
      </c>
      <c r="K1163">
        <v>43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500</v>
      </c>
      <c r="W1163">
        <v>0</v>
      </c>
      <c r="X1163">
        <v>506</v>
      </c>
      <c r="Y1163">
        <v>0</v>
      </c>
      <c r="Z1163">
        <v>0</v>
      </c>
      <c r="AA1163">
        <v>0</v>
      </c>
      <c r="AB1163">
        <v>1006</v>
      </c>
      <c r="AC1163" t="s">
        <v>147</v>
      </c>
      <c r="AD1163" t="s">
        <v>156</v>
      </c>
      <c r="AE1163">
        <v>8054</v>
      </c>
      <c r="AF1163" t="s">
        <v>471</v>
      </c>
      <c r="AG1163" t="s">
        <v>68</v>
      </c>
      <c r="AH1163">
        <v>56</v>
      </c>
      <c r="AI1163" t="b">
        <v>1</v>
      </c>
      <c r="AJ1163">
        <v>44</v>
      </c>
      <c r="AK1163">
        <v>46</v>
      </c>
    </row>
    <row r="1164" spans="1:37" x14ac:dyDescent="0.2">
      <c r="A1164" t="str">
        <f t="shared" si="18"/>
        <v>Jeff Wyler Automotive Family</v>
      </c>
      <c r="B1164" t="s">
        <v>144</v>
      </c>
      <c r="C1164" s="1">
        <v>45777</v>
      </c>
      <c r="D1164" t="s">
        <v>2945</v>
      </c>
      <c r="E1164" t="s">
        <v>2946</v>
      </c>
      <c r="F1164">
        <v>1</v>
      </c>
      <c r="G1164">
        <v>0</v>
      </c>
      <c r="H1164">
        <v>0</v>
      </c>
      <c r="I1164">
        <v>0</v>
      </c>
      <c r="J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300</v>
      </c>
      <c r="AC1164" t="s">
        <v>147</v>
      </c>
      <c r="AD1164" t="s">
        <v>167</v>
      </c>
      <c r="AE1164">
        <v>45249</v>
      </c>
      <c r="AF1164" t="s">
        <v>188</v>
      </c>
      <c r="AG1164" t="s">
        <v>2947</v>
      </c>
      <c r="AH1164">
        <v>189</v>
      </c>
      <c r="AI1164" t="b">
        <v>0</v>
      </c>
      <c r="AJ1164">
        <v>0</v>
      </c>
    </row>
    <row r="1165" spans="1:37" x14ac:dyDescent="0.2">
      <c r="A1165" t="str">
        <f t="shared" si="18"/>
        <v>Jim Koons Automotive Group</v>
      </c>
      <c r="B1165" t="s">
        <v>144</v>
      </c>
      <c r="C1165" s="1">
        <v>45777</v>
      </c>
      <c r="D1165" t="s">
        <v>2948</v>
      </c>
      <c r="E1165" t="s">
        <v>2949</v>
      </c>
      <c r="F1165">
        <v>0</v>
      </c>
      <c r="G1165">
        <v>0</v>
      </c>
      <c r="H1165">
        <v>24</v>
      </c>
      <c r="I1165">
        <v>0</v>
      </c>
      <c r="J1165">
        <v>24</v>
      </c>
      <c r="L1165">
        <v>20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240</v>
      </c>
      <c r="W1165">
        <v>0</v>
      </c>
      <c r="X1165">
        <v>240</v>
      </c>
      <c r="Y1165">
        <v>400</v>
      </c>
      <c r="Z1165">
        <v>0</v>
      </c>
      <c r="AA1165">
        <v>0</v>
      </c>
      <c r="AB1165">
        <v>880</v>
      </c>
      <c r="AC1165" t="s">
        <v>147</v>
      </c>
      <c r="AD1165" t="s">
        <v>240</v>
      </c>
      <c r="AE1165">
        <v>20164</v>
      </c>
      <c r="AF1165" t="s">
        <v>221</v>
      </c>
      <c r="AG1165" t="s">
        <v>2950</v>
      </c>
      <c r="AH1165">
        <v>32</v>
      </c>
      <c r="AI1165" t="b">
        <v>1</v>
      </c>
      <c r="AJ1165">
        <v>24</v>
      </c>
      <c r="AK1165">
        <v>24</v>
      </c>
    </row>
    <row r="1166" spans="1:37" x14ac:dyDescent="0.2">
      <c r="A1166" t="str">
        <f t="shared" si="18"/>
        <v>Lia Auto Group</v>
      </c>
      <c r="B1166" t="s">
        <v>144</v>
      </c>
      <c r="C1166" s="1">
        <v>45777</v>
      </c>
      <c r="D1166" t="s">
        <v>2951</v>
      </c>
      <c r="E1166" t="s">
        <v>2952</v>
      </c>
      <c r="F1166">
        <v>1</v>
      </c>
      <c r="G1166">
        <v>0</v>
      </c>
      <c r="H1166">
        <v>0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300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300</v>
      </c>
      <c r="AC1166" t="s">
        <v>147</v>
      </c>
      <c r="AD1166" t="s">
        <v>161</v>
      </c>
      <c r="AE1166">
        <v>12020</v>
      </c>
      <c r="AF1166" t="s">
        <v>188</v>
      </c>
      <c r="AG1166" t="s">
        <v>2953</v>
      </c>
      <c r="AH1166">
        <v>40</v>
      </c>
      <c r="AI1166" t="b">
        <v>1</v>
      </c>
      <c r="AJ1166">
        <v>0</v>
      </c>
    </row>
    <row r="1167" spans="1:37" x14ac:dyDescent="0.2">
      <c r="A1167" t="str">
        <f t="shared" si="18"/>
        <v>Lia Auto Group</v>
      </c>
      <c r="B1167" t="s">
        <v>144</v>
      </c>
      <c r="C1167" s="1">
        <v>45777</v>
      </c>
      <c r="D1167" t="s">
        <v>2954</v>
      </c>
      <c r="E1167" t="s">
        <v>2955</v>
      </c>
      <c r="F1167">
        <v>1</v>
      </c>
      <c r="G1167">
        <v>0</v>
      </c>
      <c r="H1167">
        <v>0</v>
      </c>
      <c r="I1167">
        <v>6</v>
      </c>
      <c r="J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300</v>
      </c>
      <c r="W1167">
        <v>120</v>
      </c>
      <c r="X1167">
        <v>0</v>
      </c>
      <c r="Y1167">
        <v>0</v>
      </c>
      <c r="Z1167">
        <v>0</v>
      </c>
      <c r="AA1167">
        <v>0</v>
      </c>
      <c r="AB1167">
        <v>420</v>
      </c>
      <c r="AC1167" t="s">
        <v>147</v>
      </c>
      <c r="AD1167" t="s">
        <v>161</v>
      </c>
      <c r="AE1167">
        <v>12804</v>
      </c>
      <c r="AF1167" t="s">
        <v>188</v>
      </c>
      <c r="AG1167" t="s">
        <v>2953</v>
      </c>
      <c r="AH1167">
        <v>40</v>
      </c>
      <c r="AI1167" t="b">
        <v>1</v>
      </c>
      <c r="AJ1167">
        <v>0</v>
      </c>
    </row>
    <row r="1168" spans="1:37" x14ac:dyDescent="0.2">
      <c r="A1168" t="str">
        <f t="shared" si="18"/>
        <v>Lia Auto Group</v>
      </c>
      <c r="B1168" t="s">
        <v>144</v>
      </c>
      <c r="C1168" s="1">
        <v>45777</v>
      </c>
      <c r="D1168" t="s">
        <v>2956</v>
      </c>
      <c r="E1168" t="s">
        <v>2957</v>
      </c>
      <c r="F1168">
        <v>1</v>
      </c>
      <c r="G1168">
        <v>0</v>
      </c>
      <c r="H1168">
        <v>0</v>
      </c>
      <c r="I1168">
        <v>7</v>
      </c>
      <c r="J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300</v>
      </c>
      <c r="W1168">
        <v>140</v>
      </c>
      <c r="X1168">
        <v>0</v>
      </c>
      <c r="Y1168">
        <v>0</v>
      </c>
      <c r="Z1168">
        <v>0</v>
      </c>
      <c r="AA1168">
        <v>0</v>
      </c>
      <c r="AB1168">
        <v>440</v>
      </c>
      <c r="AC1168" t="s">
        <v>147</v>
      </c>
      <c r="AD1168" t="s">
        <v>307</v>
      </c>
      <c r="AE1168">
        <v>6082</v>
      </c>
      <c r="AF1168" t="s">
        <v>188</v>
      </c>
      <c r="AG1168" t="s">
        <v>2953</v>
      </c>
      <c r="AH1168">
        <v>40</v>
      </c>
      <c r="AI1168" t="b">
        <v>1</v>
      </c>
      <c r="AJ1168">
        <v>0</v>
      </c>
    </row>
    <row r="1169" spans="1:37" x14ac:dyDescent="0.2">
      <c r="A1169" t="str">
        <f t="shared" si="18"/>
        <v>Lia Auto Group</v>
      </c>
      <c r="B1169" t="s">
        <v>144</v>
      </c>
      <c r="C1169" s="1">
        <v>45777</v>
      </c>
      <c r="D1169" t="s">
        <v>2958</v>
      </c>
      <c r="E1169" t="s">
        <v>2959</v>
      </c>
      <c r="F1169">
        <v>1</v>
      </c>
      <c r="G1169">
        <v>0</v>
      </c>
      <c r="H1169">
        <v>0</v>
      </c>
      <c r="I1169">
        <v>29</v>
      </c>
      <c r="J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300</v>
      </c>
      <c r="W1169">
        <v>580</v>
      </c>
      <c r="X1169">
        <v>0</v>
      </c>
      <c r="Y1169">
        <v>0</v>
      </c>
      <c r="Z1169">
        <v>0</v>
      </c>
      <c r="AA1169">
        <v>0</v>
      </c>
      <c r="AB1169">
        <v>880</v>
      </c>
      <c r="AC1169" t="s">
        <v>147</v>
      </c>
      <c r="AD1169" t="s">
        <v>161</v>
      </c>
      <c r="AE1169">
        <v>12304</v>
      </c>
      <c r="AF1169" t="s">
        <v>188</v>
      </c>
      <c r="AG1169" t="s">
        <v>2953</v>
      </c>
      <c r="AH1169">
        <v>40</v>
      </c>
      <c r="AI1169" t="b">
        <v>1</v>
      </c>
      <c r="AJ1169">
        <v>0</v>
      </c>
    </row>
    <row r="1170" spans="1:37" x14ac:dyDescent="0.2">
      <c r="A1170" t="str">
        <f t="shared" si="18"/>
        <v>Mac Haik Auto Group</v>
      </c>
      <c r="B1170" t="s">
        <v>144</v>
      </c>
      <c r="C1170" s="1">
        <v>45777</v>
      </c>
      <c r="D1170" t="s">
        <v>2960</v>
      </c>
      <c r="E1170" t="s">
        <v>2961</v>
      </c>
      <c r="F1170">
        <v>0</v>
      </c>
      <c r="G1170">
        <v>0</v>
      </c>
      <c r="H1170">
        <v>44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440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440</v>
      </c>
      <c r="AC1170" t="s">
        <v>147</v>
      </c>
      <c r="AD1170" t="s">
        <v>209</v>
      </c>
      <c r="AE1170">
        <v>78224</v>
      </c>
      <c r="AF1170" t="s">
        <v>221</v>
      </c>
      <c r="AG1170" t="s">
        <v>2962</v>
      </c>
      <c r="AH1170">
        <v>107</v>
      </c>
      <c r="AI1170" t="b">
        <v>0</v>
      </c>
      <c r="AJ1170">
        <v>26</v>
      </c>
      <c r="AK1170">
        <v>42</v>
      </c>
    </row>
    <row r="1171" spans="1:37" x14ac:dyDescent="0.2">
      <c r="A1171" t="str">
        <f t="shared" si="18"/>
        <v>Morgan Auto Group</v>
      </c>
      <c r="B1171" t="s">
        <v>144</v>
      </c>
      <c r="C1171" s="1">
        <v>45777</v>
      </c>
      <c r="D1171" t="s">
        <v>2963</v>
      </c>
      <c r="E1171" t="s">
        <v>2964</v>
      </c>
      <c r="F1171">
        <v>0</v>
      </c>
      <c r="G1171">
        <v>0</v>
      </c>
      <c r="H1171">
        <v>5</v>
      </c>
      <c r="I1171">
        <v>5</v>
      </c>
      <c r="J1171">
        <v>5</v>
      </c>
      <c r="K1171">
        <v>2</v>
      </c>
      <c r="L1171">
        <v>0</v>
      </c>
      <c r="M1171">
        <v>5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65</v>
      </c>
      <c r="W1171">
        <v>100</v>
      </c>
      <c r="X1171">
        <v>60</v>
      </c>
      <c r="Y1171">
        <v>0</v>
      </c>
      <c r="Z1171">
        <v>25</v>
      </c>
      <c r="AA1171">
        <v>0</v>
      </c>
      <c r="AB1171">
        <v>250</v>
      </c>
      <c r="AC1171" t="s">
        <v>147</v>
      </c>
      <c r="AD1171" t="s">
        <v>205</v>
      </c>
      <c r="AE1171">
        <v>34652</v>
      </c>
      <c r="AF1171" t="s">
        <v>325</v>
      </c>
      <c r="AG1171" t="s">
        <v>71</v>
      </c>
      <c r="AH1171">
        <v>17</v>
      </c>
      <c r="AI1171" t="b">
        <v>1</v>
      </c>
      <c r="AJ1171">
        <v>5</v>
      </c>
      <c r="AK1171">
        <v>5</v>
      </c>
    </row>
    <row r="1172" spans="1:37" x14ac:dyDescent="0.2">
      <c r="A1172" t="str">
        <f t="shared" si="18"/>
        <v>Open Road Auto Group (US)</v>
      </c>
      <c r="B1172" t="s">
        <v>144</v>
      </c>
      <c r="C1172" s="1">
        <v>45777</v>
      </c>
      <c r="D1172" t="s">
        <v>2965</v>
      </c>
      <c r="E1172" t="s">
        <v>2966</v>
      </c>
      <c r="F1172">
        <v>0</v>
      </c>
      <c r="G1172">
        <v>0</v>
      </c>
      <c r="H1172">
        <v>55</v>
      </c>
      <c r="I1172">
        <v>46</v>
      </c>
      <c r="J1172">
        <v>55</v>
      </c>
      <c r="K1172">
        <v>42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500</v>
      </c>
      <c r="W1172">
        <v>920</v>
      </c>
      <c r="X1172">
        <v>660</v>
      </c>
      <c r="Y1172">
        <v>0</v>
      </c>
      <c r="Z1172">
        <v>0</v>
      </c>
      <c r="AA1172">
        <v>0</v>
      </c>
      <c r="AB1172">
        <v>2080</v>
      </c>
      <c r="AC1172" t="s">
        <v>147</v>
      </c>
      <c r="AD1172" t="s">
        <v>156</v>
      </c>
      <c r="AE1172">
        <v>7470</v>
      </c>
      <c r="AF1172" t="s">
        <v>230</v>
      </c>
      <c r="AG1172" t="s">
        <v>1667</v>
      </c>
      <c r="AH1172">
        <v>104</v>
      </c>
      <c r="AI1172" t="b">
        <v>1</v>
      </c>
      <c r="AJ1172">
        <v>44</v>
      </c>
      <c r="AK1172">
        <v>55</v>
      </c>
    </row>
    <row r="1173" spans="1:37" x14ac:dyDescent="0.2">
      <c r="A1173" t="str">
        <f t="shared" si="18"/>
        <v>Performance Automotive Network</v>
      </c>
      <c r="B1173" t="s">
        <v>144</v>
      </c>
      <c r="C1173" s="1">
        <v>45777</v>
      </c>
      <c r="D1173" t="s">
        <v>2967</v>
      </c>
      <c r="E1173" t="s">
        <v>2968</v>
      </c>
      <c r="F1173">
        <v>0</v>
      </c>
      <c r="G1173">
        <v>0</v>
      </c>
      <c r="H1173">
        <v>36</v>
      </c>
      <c r="I1173">
        <v>36</v>
      </c>
      <c r="J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468</v>
      </c>
      <c r="W1173">
        <v>720</v>
      </c>
      <c r="X1173">
        <v>0</v>
      </c>
      <c r="Y1173">
        <v>0</v>
      </c>
      <c r="Z1173">
        <v>0</v>
      </c>
      <c r="AA1173">
        <v>0</v>
      </c>
      <c r="AB1173">
        <v>1188</v>
      </c>
      <c r="AC1173" t="s">
        <v>147</v>
      </c>
      <c r="AD1173" t="s">
        <v>167</v>
      </c>
      <c r="AE1173">
        <v>45249</v>
      </c>
      <c r="AF1173" t="s">
        <v>183</v>
      </c>
      <c r="AG1173" t="s">
        <v>2969</v>
      </c>
      <c r="AH1173">
        <v>176</v>
      </c>
      <c r="AI1173" t="b">
        <v>0</v>
      </c>
      <c r="AJ1173">
        <v>36</v>
      </c>
      <c r="AK1173">
        <v>36</v>
      </c>
    </row>
    <row r="1174" spans="1:37" x14ac:dyDescent="0.2">
      <c r="A1174" t="str">
        <f t="shared" si="18"/>
        <v>Performance Automotive Network</v>
      </c>
      <c r="B1174" t="s">
        <v>144</v>
      </c>
      <c r="C1174" s="1">
        <v>45777</v>
      </c>
      <c r="D1174" t="s">
        <v>2970</v>
      </c>
      <c r="E1174" t="s">
        <v>2971</v>
      </c>
      <c r="F1174">
        <v>0</v>
      </c>
      <c r="G1174">
        <v>0</v>
      </c>
      <c r="H1174">
        <v>29</v>
      </c>
      <c r="I1174">
        <v>29</v>
      </c>
      <c r="J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377</v>
      </c>
      <c r="W1174">
        <v>580</v>
      </c>
      <c r="X1174">
        <v>0</v>
      </c>
      <c r="Y1174">
        <v>0</v>
      </c>
      <c r="Z1174">
        <v>0</v>
      </c>
      <c r="AA1174">
        <v>0</v>
      </c>
      <c r="AB1174">
        <v>957</v>
      </c>
      <c r="AC1174" t="s">
        <v>147</v>
      </c>
      <c r="AD1174" t="s">
        <v>167</v>
      </c>
      <c r="AE1174">
        <v>45014</v>
      </c>
      <c r="AF1174" t="s">
        <v>183</v>
      </c>
      <c r="AG1174" t="s">
        <v>2969</v>
      </c>
      <c r="AH1174">
        <v>176</v>
      </c>
      <c r="AI1174" t="b">
        <v>0</v>
      </c>
      <c r="AJ1174">
        <v>29</v>
      </c>
      <c r="AK1174">
        <v>29</v>
      </c>
    </row>
    <row r="1175" spans="1:37" x14ac:dyDescent="0.2">
      <c r="A1175" t="str">
        <f t="shared" si="18"/>
        <v>Pohanka Automotive Group</v>
      </c>
      <c r="B1175" t="s">
        <v>144</v>
      </c>
      <c r="C1175" s="1">
        <v>45777</v>
      </c>
      <c r="D1175" t="s">
        <v>2972</v>
      </c>
      <c r="E1175" t="s">
        <v>2973</v>
      </c>
      <c r="F1175">
        <v>1</v>
      </c>
      <c r="G1175">
        <v>0</v>
      </c>
      <c r="H1175">
        <v>0</v>
      </c>
      <c r="I1175">
        <v>0</v>
      </c>
      <c r="J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300</v>
      </c>
      <c r="AC1175" t="s">
        <v>147</v>
      </c>
      <c r="AD1175" t="s">
        <v>233</v>
      </c>
      <c r="AE1175">
        <v>21801</v>
      </c>
      <c r="AF1175" t="s">
        <v>188</v>
      </c>
      <c r="AG1175" t="s">
        <v>88</v>
      </c>
      <c r="AH1175">
        <v>42</v>
      </c>
      <c r="AI1175" t="b">
        <v>1</v>
      </c>
      <c r="AJ1175">
        <v>0</v>
      </c>
    </row>
    <row r="1176" spans="1:37" x14ac:dyDescent="0.2">
      <c r="A1176" t="str">
        <f t="shared" si="18"/>
        <v>Pohanka Automotive Group</v>
      </c>
      <c r="B1176" t="s">
        <v>144</v>
      </c>
      <c r="C1176" s="1">
        <v>45777</v>
      </c>
      <c r="D1176" t="s">
        <v>2974</v>
      </c>
      <c r="E1176" t="s">
        <v>2975</v>
      </c>
      <c r="F1176">
        <v>1</v>
      </c>
      <c r="G1176">
        <v>0</v>
      </c>
      <c r="H1176">
        <v>0</v>
      </c>
      <c r="I1176">
        <v>0</v>
      </c>
      <c r="J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300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300</v>
      </c>
      <c r="AC1176" t="s">
        <v>147</v>
      </c>
      <c r="AD1176" t="s">
        <v>240</v>
      </c>
      <c r="AE1176">
        <v>22408</v>
      </c>
      <c r="AF1176" t="s">
        <v>188</v>
      </c>
      <c r="AG1176" t="s">
        <v>88</v>
      </c>
      <c r="AH1176">
        <v>42</v>
      </c>
      <c r="AI1176" t="b">
        <v>1</v>
      </c>
      <c r="AJ1176">
        <v>0</v>
      </c>
    </row>
    <row r="1177" spans="1:37" x14ac:dyDescent="0.2">
      <c r="A1177" t="str">
        <f t="shared" si="18"/>
        <v>United Imports</v>
      </c>
      <c r="B1177" t="s">
        <v>144</v>
      </c>
      <c r="C1177" s="1">
        <v>45777</v>
      </c>
      <c r="D1177" t="s">
        <v>2976</v>
      </c>
      <c r="E1177" t="s">
        <v>2977</v>
      </c>
      <c r="F1177">
        <v>1</v>
      </c>
      <c r="G1177">
        <v>0</v>
      </c>
      <c r="H1177">
        <v>0</v>
      </c>
      <c r="I1177">
        <v>18</v>
      </c>
      <c r="J1177">
        <v>0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1</v>
      </c>
      <c r="V1177">
        <v>300</v>
      </c>
      <c r="W1177">
        <v>360</v>
      </c>
      <c r="X1177">
        <v>0</v>
      </c>
      <c r="Y1177">
        <v>0</v>
      </c>
      <c r="Z1177">
        <v>0</v>
      </c>
      <c r="AA1177">
        <v>500</v>
      </c>
      <c r="AB1177">
        <v>1160</v>
      </c>
      <c r="AC1177" t="s">
        <v>147</v>
      </c>
      <c r="AD1177" t="s">
        <v>199</v>
      </c>
      <c r="AE1177">
        <v>95136</v>
      </c>
      <c r="AF1177" t="s">
        <v>188</v>
      </c>
      <c r="AG1177" t="s">
        <v>2978</v>
      </c>
      <c r="AH1177">
        <v>9999</v>
      </c>
      <c r="AI1177" t="b">
        <v>1</v>
      </c>
      <c r="AJ1177">
        <v>0</v>
      </c>
    </row>
    <row r="1178" spans="1:37" x14ac:dyDescent="0.2">
      <c r="A1178">
        <f t="shared" si="18"/>
        <v>0</v>
      </c>
      <c r="B1178" t="s">
        <v>144</v>
      </c>
      <c r="C1178" s="1">
        <v>45777</v>
      </c>
      <c r="D1178" t="s">
        <v>2979</v>
      </c>
      <c r="E1178" t="s">
        <v>2980</v>
      </c>
      <c r="F1178">
        <v>0</v>
      </c>
      <c r="G1178">
        <v>0</v>
      </c>
      <c r="H1178">
        <v>33</v>
      </c>
      <c r="I1178">
        <v>4</v>
      </c>
      <c r="J1178">
        <v>33</v>
      </c>
      <c r="K1178">
        <v>21</v>
      </c>
      <c r="L1178">
        <v>33</v>
      </c>
      <c r="M1178">
        <v>33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330</v>
      </c>
      <c r="W1178">
        <v>80</v>
      </c>
      <c r="X1178">
        <v>330</v>
      </c>
      <c r="Y1178">
        <v>660</v>
      </c>
      <c r="Z1178">
        <v>165</v>
      </c>
      <c r="AA1178">
        <v>0</v>
      </c>
      <c r="AB1178">
        <v>1565</v>
      </c>
      <c r="AC1178" t="s">
        <v>147</v>
      </c>
      <c r="AD1178" t="s">
        <v>199</v>
      </c>
      <c r="AE1178">
        <v>94534</v>
      </c>
      <c r="AF1178" t="s">
        <v>237</v>
      </c>
      <c r="AH1178">
        <v>9999</v>
      </c>
      <c r="AI1178" t="b">
        <v>1</v>
      </c>
      <c r="AJ1178">
        <v>33</v>
      </c>
      <c r="AK1178">
        <v>36</v>
      </c>
    </row>
    <row r="1179" spans="1:37" x14ac:dyDescent="0.2">
      <c r="A1179" t="str">
        <f t="shared" si="18"/>
        <v>Price Family Dealerships</v>
      </c>
      <c r="B1179" t="s">
        <v>144</v>
      </c>
      <c r="C1179" s="1">
        <v>45777</v>
      </c>
      <c r="D1179" t="s">
        <v>2981</v>
      </c>
      <c r="E1179" t="s">
        <v>2982</v>
      </c>
      <c r="F1179">
        <v>0</v>
      </c>
      <c r="G1179">
        <v>0</v>
      </c>
      <c r="H1179">
        <v>46</v>
      </c>
      <c r="I1179">
        <v>40</v>
      </c>
      <c r="J1179">
        <v>46</v>
      </c>
      <c r="K1179">
        <v>33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460</v>
      </c>
      <c r="W1179">
        <v>800</v>
      </c>
      <c r="X1179">
        <v>460</v>
      </c>
      <c r="Y1179">
        <v>0</v>
      </c>
      <c r="Z1179">
        <v>0</v>
      </c>
      <c r="AA1179">
        <v>0</v>
      </c>
      <c r="AB1179">
        <v>1720</v>
      </c>
      <c r="AC1179" t="s">
        <v>147</v>
      </c>
      <c r="AD1179" t="s">
        <v>199</v>
      </c>
      <c r="AE1179">
        <v>94925</v>
      </c>
      <c r="AF1179" t="s">
        <v>210</v>
      </c>
      <c r="AG1179" t="s">
        <v>2662</v>
      </c>
      <c r="AH1179">
        <v>165</v>
      </c>
      <c r="AI1179" t="b">
        <v>1</v>
      </c>
      <c r="AJ1179">
        <v>46</v>
      </c>
      <c r="AK1179">
        <v>46</v>
      </c>
    </row>
    <row r="1180" spans="1:37" x14ac:dyDescent="0.2">
      <c r="A1180" t="str">
        <f t="shared" si="18"/>
        <v>Price Family Dealerships</v>
      </c>
      <c r="B1180" t="s">
        <v>144</v>
      </c>
      <c r="C1180" s="1">
        <v>45777</v>
      </c>
      <c r="D1180" t="s">
        <v>2983</v>
      </c>
      <c r="E1180" t="s">
        <v>2984</v>
      </c>
      <c r="F1180">
        <v>0</v>
      </c>
      <c r="G1180">
        <v>0</v>
      </c>
      <c r="H1180">
        <v>14</v>
      </c>
      <c r="I1180">
        <v>0</v>
      </c>
      <c r="J1180">
        <v>14</v>
      </c>
      <c r="L1180">
        <v>10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140</v>
      </c>
      <c r="W1180">
        <v>0</v>
      </c>
      <c r="X1180">
        <v>140</v>
      </c>
      <c r="Y1180">
        <v>100</v>
      </c>
      <c r="Z1180">
        <v>0</v>
      </c>
      <c r="AA1180">
        <v>0</v>
      </c>
      <c r="AB1180">
        <v>380</v>
      </c>
      <c r="AC1180" t="s">
        <v>147</v>
      </c>
      <c r="AD1180" t="s">
        <v>199</v>
      </c>
      <c r="AE1180">
        <v>94901</v>
      </c>
      <c r="AF1180" t="s">
        <v>471</v>
      </c>
      <c r="AG1180" t="s">
        <v>2662</v>
      </c>
      <c r="AH1180">
        <v>165</v>
      </c>
      <c r="AI1180" t="b">
        <v>1</v>
      </c>
      <c r="AJ1180">
        <v>14</v>
      </c>
      <c r="AK1180">
        <v>13</v>
      </c>
    </row>
    <row r="1181" spans="1:37" x14ac:dyDescent="0.2">
      <c r="A1181" t="str">
        <f t="shared" si="18"/>
        <v>Price Family Dealerships</v>
      </c>
      <c r="B1181" t="s">
        <v>144</v>
      </c>
      <c r="C1181" s="1">
        <v>45777</v>
      </c>
      <c r="D1181" t="s">
        <v>2985</v>
      </c>
      <c r="E1181" t="s">
        <v>2986</v>
      </c>
      <c r="F1181">
        <v>0</v>
      </c>
      <c r="G1181">
        <v>0</v>
      </c>
      <c r="H1181">
        <v>45</v>
      </c>
      <c r="I1181">
        <v>22</v>
      </c>
      <c r="J1181">
        <v>45</v>
      </c>
      <c r="K1181">
        <v>30</v>
      </c>
      <c r="L1181">
        <v>0</v>
      </c>
      <c r="M1181">
        <v>45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0</v>
      </c>
      <c r="V1181">
        <v>450</v>
      </c>
      <c r="W1181">
        <v>440</v>
      </c>
      <c r="X1181">
        <v>450</v>
      </c>
      <c r="Y1181">
        <v>0</v>
      </c>
      <c r="Z1181">
        <v>225</v>
      </c>
      <c r="AA1181">
        <v>0</v>
      </c>
      <c r="AB1181">
        <v>1565</v>
      </c>
      <c r="AC1181" t="s">
        <v>147</v>
      </c>
      <c r="AD1181" t="s">
        <v>199</v>
      </c>
      <c r="AE1181">
        <v>94901</v>
      </c>
      <c r="AF1181" t="s">
        <v>321</v>
      </c>
      <c r="AG1181" t="s">
        <v>2662</v>
      </c>
      <c r="AH1181">
        <v>165</v>
      </c>
      <c r="AI1181" t="b">
        <v>1</v>
      </c>
      <c r="AJ1181">
        <v>37</v>
      </c>
      <c r="AK1181">
        <v>45</v>
      </c>
    </row>
    <row r="1182" spans="1:37" x14ac:dyDescent="0.2">
      <c r="A1182" t="str">
        <f t="shared" si="18"/>
        <v>Price Family Dealerships</v>
      </c>
      <c r="B1182" t="s">
        <v>144</v>
      </c>
      <c r="C1182" s="1">
        <v>45777</v>
      </c>
      <c r="D1182" t="s">
        <v>2987</v>
      </c>
      <c r="E1182" t="s">
        <v>2988</v>
      </c>
      <c r="F1182">
        <v>0</v>
      </c>
      <c r="G1182">
        <v>0</v>
      </c>
      <c r="H1182">
        <v>27</v>
      </c>
      <c r="I1182">
        <v>31</v>
      </c>
      <c r="J1182">
        <v>27</v>
      </c>
      <c r="K1182">
        <v>3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270</v>
      </c>
      <c r="W1182">
        <v>620</v>
      </c>
      <c r="X1182">
        <v>270</v>
      </c>
      <c r="Y1182">
        <v>0</v>
      </c>
      <c r="Z1182">
        <v>0</v>
      </c>
      <c r="AA1182">
        <v>0</v>
      </c>
      <c r="AB1182">
        <v>1160</v>
      </c>
      <c r="AC1182" t="s">
        <v>147</v>
      </c>
      <c r="AD1182" t="s">
        <v>199</v>
      </c>
      <c r="AE1182">
        <v>94306</v>
      </c>
      <c r="AF1182" t="s">
        <v>321</v>
      </c>
      <c r="AG1182" t="s">
        <v>2662</v>
      </c>
      <c r="AH1182">
        <v>165</v>
      </c>
      <c r="AI1182" t="b">
        <v>1</v>
      </c>
      <c r="AJ1182">
        <v>26</v>
      </c>
      <c r="AK1182">
        <v>27</v>
      </c>
    </row>
    <row r="1183" spans="1:37" x14ac:dyDescent="0.2">
      <c r="A1183" t="str">
        <f t="shared" si="18"/>
        <v>Group 1 Automotive</v>
      </c>
      <c r="B1183" t="s">
        <v>144</v>
      </c>
      <c r="C1183" s="1">
        <v>45777</v>
      </c>
      <c r="D1183" t="s">
        <v>2989</v>
      </c>
      <c r="E1183" t="s">
        <v>2990</v>
      </c>
      <c r="F1183">
        <v>0</v>
      </c>
      <c r="G1183">
        <v>0</v>
      </c>
      <c r="H1183">
        <v>48</v>
      </c>
      <c r="I1183">
        <v>48</v>
      </c>
      <c r="J1183">
        <v>48</v>
      </c>
      <c r="K1183">
        <v>33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500</v>
      </c>
      <c r="W1183">
        <v>960</v>
      </c>
      <c r="X1183">
        <v>576</v>
      </c>
      <c r="Y1183">
        <v>0</v>
      </c>
      <c r="Z1183">
        <v>0</v>
      </c>
      <c r="AA1183">
        <v>0</v>
      </c>
      <c r="AB1183">
        <v>2036</v>
      </c>
      <c r="AC1183" t="s">
        <v>147</v>
      </c>
      <c r="AD1183" t="s">
        <v>152</v>
      </c>
      <c r="AE1183">
        <v>2090</v>
      </c>
      <c r="AF1183" t="s">
        <v>230</v>
      </c>
      <c r="AG1183" t="s">
        <v>59</v>
      </c>
      <c r="AH1183">
        <v>3</v>
      </c>
      <c r="AI1183" t="b">
        <v>1</v>
      </c>
      <c r="AJ1183">
        <v>46</v>
      </c>
      <c r="AK1183">
        <v>48</v>
      </c>
    </row>
    <row r="1184" spans="1:37" x14ac:dyDescent="0.2">
      <c r="A1184" t="str">
        <f t="shared" si="18"/>
        <v>Group 1 Automotive</v>
      </c>
      <c r="B1184" t="s">
        <v>144</v>
      </c>
      <c r="C1184" s="1">
        <v>45777</v>
      </c>
      <c r="D1184" t="s">
        <v>2991</v>
      </c>
      <c r="E1184" t="s">
        <v>2992</v>
      </c>
      <c r="F1184">
        <v>0</v>
      </c>
      <c r="G1184">
        <v>0</v>
      </c>
      <c r="H1184">
        <v>8</v>
      </c>
      <c r="I1184">
        <v>10</v>
      </c>
      <c r="J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80</v>
      </c>
      <c r="W1184">
        <v>200</v>
      </c>
      <c r="X1184">
        <v>0</v>
      </c>
      <c r="Y1184">
        <v>0</v>
      </c>
      <c r="Z1184">
        <v>0</v>
      </c>
      <c r="AA1184">
        <v>0</v>
      </c>
      <c r="AB1184">
        <v>280</v>
      </c>
      <c r="AC1184" t="s">
        <v>147</v>
      </c>
      <c r="AD1184" t="s">
        <v>152</v>
      </c>
      <c r="AE1184">
        <v>1501</v>
      </c>
      <c r="AF1184" t="s">
        <v>221</v>
      </c>
      <c r="AG1184" t="s">
        <v>59</v>
      </c>
      <c r="AH1184">
        <v>3</v>
      </c>
      <c r="AI1184" t="b">
        <v>1</v>
      </c>
      <c r="AJ1184">
        <v>6</v>
      </c>
      <c r="AK1184">
        <v>9</v>
      </c>
    </row>
    <row r="1185" spans="1:37" x14ac:dyDescent="0.2">
      <c r="A1185" t="str">
        <f t="shared" si="18"/>
        <v>Group 1 Automotive</v>
      </c>
      <c r="B1185" t="s">
        <v>144</v>
      </c>
      <c r="C1185" s="1">
        <v>45777</v>
      </c>
      <c r="D1185" t="s">
        <v>2993</v>
      </c>
      <c r="E1185" t="s">
        <v>2994</v>
      </c>
      <c r="F1185">
        <v>0</v>
      </c>
      <c r="G1185">
        <v>0</v>
      </c>
      <c r="H1185">
        <v>9</v>
      </c>
      <c r="I1185">
        <v>10</v>
      </c>
      <c r="J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90</v>
      </c>
      <c r="W1185">
        <v>200</v>
      </c>
      <c r="X1185">
        <v>0</v>
      </c>
      <c r="Y1185">
        <v>0</v>
      </c>
      <c r="Z1185">
        <v>0</v>
      </c>
      <c r="AA1185">
        <v>0</v>
      </c>
      <c r="AB1185">
        <v>290</v>
      </c>
      <c r="AC1185" t="s">
        <v>147</v>
      </c>
      <c r="AD1185" t="s">
        <v>1969</v>
      </c>
      <c r="AE1185">
        <v>4072</v>
      </c>
      <c r="AF1185" t="s">
        <v>221</v>
      </c>
      <c r="AG1185" t="s">
        <v>59</v>
      </c>
      <c r="AH1185">
        <v>3</v>
      </c>
      <c r="AI1185" t="b">
        <v>1</v>
      </c>
      <c r="AJ1185">
        <v>8</v>
      </c>
      <c r="AK1185">
        <v>9</v>
      </c>
    </row>
    <row r="1186" spans="1:37" x14ac:dyDescent="0.2">
      <c r="A1186" t="str">
        <f t="shared" si="18"/>
        <v>Group 1 Automotive</v>
      </c>
      <c r="B1186" t="s">
        <v>144</v>
      </c>
      <c r="C1186" s="1">
        <v>45777</v>
      </c>
      <c r="D1186" t="s">
        <v>2995</v>
      </c>
      <c r="E1186" t="s">
        <v>2996</v>
      </c>
      <c r="F1186">
        <v>0</v>
      </c>
      <c r="G1186">
        <v>0</v>
      </c>
      <c r="H1186">
        <v>15</v>
      </c>
      <c r="I1186">
        <v>20</v>
      </c>
      <c r="J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195</v>
      </c>
      <c r="W1186">
        <v>400</v>
      </c>
      <c r="X1186">
        <v>0</v>
      </c>
      <c r="Y1186">
        <v>0</v>
      </c>
      <c r="Z1186">
        <v>0</v>
      </c>
      <c r="AA1186">
        <v>0</v>
      </c>
      <c r="AB1186">
        <v>595</v>
      </c>
      <c r="AC1186" t="s">
        <v>147</v>
      </c>
      <c r="AD1186" t="s">
        <v>1969</v>
      </c>
      <c r="AE1186">
        <v>4072</v>
      </c>
      <c r="AF1186" t="s">
        <v>183</v>
      </c>
      <c r="AG1186" t="s">
        <v>59</v>
      </c>
      <c r="AH1186">
        <v>3</v>
      </c>
      <c r="AI1186" t="b">
        <v>1</v>
      </c>
      <c r="AJ1186">
        <v>15</v>
      </c>
      <c r="AK1186">
        <v>15</v>
      </c>
    </row>
    <row r="1187" spans="1:37" x14ac:dyDescent="0.2">
      <c r="A1187" t="str">
        <f t="shared" si="18"/>
        <v>Group 1 Automotive</v>
      </c>
      <c r="B1187" t="s">
        <v>144</v>
      </c>
      <c r="C1187" s="1">
        <v>45777</v>
      </c>
      <c r="D1187" t="s">
        <v>2997</v>
      </c>
      <c r="E1187" t="s">
        <v>2998</v>
      </c>
      <c r="F1187">
        <v>0</v>
      </c>
      <c r="G1187">
        <v>0</v>
      </c>
      <c r="H1187">
        <v>63</v>
      </c>
      <c r="I1187">
        <v>0</v>
      </c>
      <c r="J1187">
        <v>63</v>
      </c>
      <c r="K1187">
        <v>24</v>
      </c>
      <c r="L1187">
        <v>66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500</v>
      </c>
      <c r="W1187">
        <v>0</v>
      </c>
      <c r="X1187">
        <v>693</v>
      </c>
      <c r="Y1187">
        <v>990</v>
      </c>
      <c r="Z1187">
        <v>0</v>
      </c>
      <c r="AA1187">
        <v>0</v>
      </c>
      <c r="AB1187">
        <v>2183</v>
      </c>
      <c r="AC1187" t="s">
        <v>147</v>
      </c>
      <c r="AD1187" t="s">
        <v>152</v>
      </c>
      <c r="AE1187">
        <v>2339</v>
      </c>
      <c r="AF1187" t="s">
        <v>214</v>
      </c>
      <c r="AG1187" t="s">
        <v>59</v>
      </c>
      <c r="AH1187">
        <v>3</v>
      </c>
      <c r="AI1187" t="b">
        <v>1</v>
      </c>
      <c r="AJ1187">
        <v>60</v>
      </c>
      <c r="AK1187">
        <v>66</v>
      </c>
    </row>
    <row r="1188" spans="1:37" x14ac:dyDescent="0.2">
      <c r="A1188" t="str">
        <f t="shared" si="18"/>
        <v>Group 1 Automotive</v>
      </c>
      <c r="B1188" t="s">
        <v>144</v>
      </c>
      <c r="C1188" s="1">
        <v>45777</v>
      </c>
      <c r="D1188" t="s">
        <v>2999</v>
      </c>
      <c r="E1188" t="s">
        <v>3000</v>
      </c>
      <c r="F1188">
        <v>0</v>
      </c>
      <c r="G1188">
        <v>0</v>
      </c>
      <c r="H1188">
        <v>109</v>
      </c>
      <c r="I1188">
        <v>0</v>
      </c>
      <c r="J1188">
        <v>109</v>
      </c>
      <c r="K1188">
        <v>46</v>
      </c>
      <c r="L1188">
        <v>142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500</v>
      </c>
      <c r="W1188">
        <v>0</v>
      </c>
      <c r="X1188">
        <v>1199</v>
      </c>
      <c r="Y1188">
        <v>2130</v>
      </c>
      <c r="Z1188">
        <v>0</v>
      </c>
      <c r="AA1188">
        <v>0</v>
      </c>
      <c r="AB1188">
        <v>3829</v>
      </c>
      <c r="AC1188" t="s">
        <v>147</v>
      </c>
      <c r="AD1188" t="s">
        <v>152</v>
      </c>
      <c r="AE1188">
        <v>2090</v>
      </c>
      <c r="AF1188" t="s">
        <v>214</v>
      </c>
      <c r="AG1188" t="s">
        <v>59</v>
      </c>
      <c r="AH1188">
        <v>3</v>
      </c>
      <c r="AI1188" t="b">
        <v>1</v>
      </c>
      <c r="AJ1188">
        <v>102</v>
      </c>
      <c r="AK1188">
        <v>142</v>
      </c>
    </row>
    <row r="1189" spans="1:37" x14ac:dyDescent="0.2">
      <c r="A1189" t="str">
        <f t="shared" si="18"/>
        <v>Group 1 Automotive</v>
      </c>
      <c r="B1189" t="s">
        <v>144</v>
      </c>
      <c r="C1189" s="1">
        <v>45777</v>
      </c>
      <c r="D1189" t="s">
        <v>3001</v>
      </c>
      <c r="E1189" t="s">
        <v>3002</v>
      </c>
      <c r="F1189">
        <v>0</v>
      </c>
      <c r="G1189">
        <v>0</v>
      </c>
      <c r="H1189">
        <v>67</v>
      </c>
      <c r="I1189">
        <v>0</v>
      </c>
      <c r="J1189">
        <v>67</v>
      </c>
      <c r="K1189">
        <v>47</v>
      </c>
      <c r="L1189">
        <v>74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500</v>
      </c>
      <c r="W1189">
        <v>0</v>
      </c>
      <c r="X1189">
        <v>737</v>
      </c>
      <c r="Y1189">
        <v>1110</v>
      </c>
      <c r="Z1189">
        <v>0</v>
      </c>
      <c r="AA1189">
        <v>0</v>
      </c>
      <c r="AB1189">
        <v>2347</v>
      </c>
      <c r="AC1189" t="s">
        <v>147</v>
      </c>
      <c r="AD1189" t="s">
        <v>767</v>
      </c>
      <c r="AE1189">
        <v>3103</v>
      </c>
      <c r="AF1189" t="s">
        <v>214</v>
      </c>
      <c r="AG1189" t="s">
        <v>59</v>
      </c>
      <c r="AH1189">
        <v>3</v>
      </c>
      <c r="AI1189" t="b">
        <v>1</v>
      </c>
      <c r="AJ1189">
        <v>61</v>
      </c>
      <c r="AK1189">
        <v>75</v>
      </c>
    </row>
    <row r="1190" spans="1:37" x14ac:dyDescent="0.2">
      <c r="A1190" t="str">
        <f t="shared" si="18"/>
        <v>DSR Motor Group</v>
      </c>
      <c r="B1190" t="s">
        <v>144</v>
      </c>
      <c r="C1190" s="1">
        <v>45777</v>
      </c>
      <c r="D1190" t="s">
        <v>3003</v>
      </c>
      <c r="E1190" t="s">
        <v>3004</v>
      </c>
      <c r="F1190">
        <v>0</v>
      </c>
      <c r="G1190">
        <v>0</v>
      </c>
      <c r="H1190">
        <v>10</v>
      </c>
      <c r="I1190">
        <v>9</v>
      </c>
      <c r="J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120</v>
      </c>
      <c r="W1190">
        <v>180</v>
      </c>
      <c r="X1190">
        <v>0</v>
      </c>
      <c r="Y1190">
        <v>0</v>
      </c>
      <c r="Z1190">
        <v>0</v>
      </c>
      <c r="AA1190">
        <v>0</v>
      </c>
      <c r="AB1190">
        <v>300</v>
      </c>
      <c r="AC1190" t="s">
        <v>147</v>
      </c>
      <c r="AD1190" t="s">
        <v>1969</v>
      </c>
      <c r="AE1190">
        <v>4072</v>
      </c>
      <c r="AF1190" t="s">
        <v>452</v>
      </c>
      <c r="AG1190" t="s">
        <v>1638</v>
      </c>
      <c r="AH1190">
        <v>9999</v>
      </c>
      <c r="AI1190" t="b">
        <v>1</v>
      </c>
      <c r="AJ1190">
        <v>10</v>
      </c>
      <c r="AK1190">
        <v>10</v>
      </c>
    </row>
    <row r="1191" spans="1:37" x14ac:dyDescent="0.2">
      <c r="A1191" t="str">
        <f t="shared" si="18"/>
        <v>Group 1 Automotive</v>
      </c>
      <c r="B1191" t="s">
        <v>144</v>
      </c>
      <c r="C1191" s="1">
        <v>45777</v>
      </c>
      <c r="D1191" t="s">
        <v>3005</v>
      </c>
      <c r="E1191" t="s">
        <v>3006</v>
      </c>
      <c r="F1191">
        <v>0</v>
      </c>
      <c r="G1191">
        <v>0</v>
      </c>
      <c r="H1191">
        <v>14</v>
      </c>
      <c r="I1191">
        <v>13</v>
      </c>
      <c r="J1191">
        <v>14</v>
      </c>
      <c r="K1191">
        <v>4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140</v>
      </c>
      <c r="W1191">
        <v>260</v>
      </c>
      <c r="X1191">
        <v>140</v>
      </c>
      <c r="Y1191">
        <v>0</v>
      </c>
      <c r="Z1191">
        <v>0</v>
      </c>
      <c r="AA1191">
        <v>0</v>
      </c>
      <c r="AB1191">
        <v>540</v>
      </c>
      <c r="AC1191" t="s">
        <v>147</v>
      </c>
      <c r="AD1191" t="s">
        <v>152</v>
      </c>
      <c r="AE1191">
        <v>2370</v>
      </c>
      <c r="AF1191" t="s">
        <v>321</v>
      </c>
      <c r="AG1191" t="s">
        <v>59</v>
      </c>
      <c r="AH1191">
        <v>3</v>
      </c>
      <c r="AI1191" t="b">
        <v>1</v>
      </c>
      <c r="AJ1191">
        <v>12</v>
      </c>
      <c r="AK1191">
        <v>14</v>
      </c>
    </row>
    <row r="1192" spans="1:37" x14ac:dyDescent="0.2">
      <c r="A1192" t="str">
        <f t="shared" si="18"/>
        <v>Lithia Motors Inc.</v>
      </c>
      <c r="B1192" t="s">
        <v>144</v>
      </c>
      <c r="C1192" s="1">
        <v>45777</v>
      </c>
      <c r="D1192" t="s">
        <v>3007</v>
      </c>
      <c r="E1192" t="s">
        <v>3008</v>
      </c>
      <c r="F1192">
        <v>1</v>
      </c>
      <c r="G1192">
        <v>0</v>
      </c>
      <c r="H1192">
        <v>0</v>
      </c>
      <c r="I1192">
        <v>39</v>
      </c>
      <c r="J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300</v>
      </c>
      <c r="W1192">
        <v>780</v>
      </c>
      <c r="X1192">
        <v>0</v>
      </c>
      <c r="Y1192">
        <v>0</v>
      </c>
      <c r="Z1192">
        <v>0</v>
      </c>
      <c r="AA1192">
        <v>500</v>
      </c>
      <c r="AB1192">
        <v>1580</v>
      </c>
      <c r="AC1192" t="s">
        <v>147</v>
      </c>
      <c r="AD1192" t="s">
        <v>240</v>
      </c>
      <c r="AE1192">
        <v>20151</v>
      </c>
      <c r="AF1192" t="s">
        <v>188</v>
      </c>
      <c r="AG1192" t="s">
        <v>54</v>
      </c>
      <c r="AH1192">
        <v>1</v>
      </c>
      <c r="AI1192" t="b">
        <v>1</v>
      </c>
      <c r="AJ1192">
        <v>0</v>
      </c>
    </row>
    <row r="1193" spans="1:37" x14ac:dyDescent="0.2">
      <c r="A1193" t="str">
        <f t="shared" si="18"/>
        <v>Ray Catena Auto Group</v>
      </c>
      <c r="B1193" t="s">
        <v>144</v>
      </c>
      <c r="C1193" s="1">
        <v>45777</v>
      </c>
      <c r="D1193" t="s">
        <v>3009</v>
      </c>
      <c r="E1193" t="s">
        <v>3010</v>
      </c>
      <c r="F1193">
        <v>0</v>
      </c>
      <c r="G1193">
        <v>0</v>
      </c>
      <c r="H1193">
        <v>70</v>
      </c>
      <c r="I1193">
        <v>0</v>
      </c>
      <c r="J1193">
        <v>0</v>
      </c>
      <c r="L1193">
        <v>62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500</v>
      </c>
      <c r="W1193">
        <v>0</v>
      </c>
      <c r="X1193">
        <v>0</v>
      </c>
      <c r="Y1193">
        <v>620</v>
      </c>
      <c r="Z1193">
        <v>0</v>
      </c>
      <c r="AA1193">
        <v>0</v>
      </c>
      <c r="AB1193">
        <v>1120</v>
      </c>
      <c r="AC1193" t="s">
        <v>147</v>
      </c>
      <c r="AD1193" t="s">
        <v>156</v>
      </c>
      <c r="AE1193">
        <v>7728</v>
      </c>
      <c r="AF1193" t="s">
        <v>149</v>
      </c>
      <c r="AG1193" t="s">
        <v>301</v>
      </c>
      <c r="AH1193">
        <v>79</v>
      </c>
      <c r="AI1193" t="b">
        <v>1</v>
      </c>
      <c r="AJ1193">
        <v>61</v>
      </c>
      <c r="AK1193">
        <v>79</v>
      </c>
    </row>
    <row r="1194" spans="1:37" x14ac:dyDescent="0.2">
      <c r="A1194" t="str">
        <f t="shared" si="18"/>
        <v>Ray Catena Auto Group</v>
      </c>
      <c r="B1194" t="s">
        <v>144</v>
      </c>
      <c r="C1194" s="1">
        <v>45777</v>
      </c>
      <c r="D1194" t="s">
        <v>3011</v>
      </c>
      <c r="E1194" t="s">
        <v>3012</v>
      </c>
      <c r="F1194">
        <v>0</v>
      </c>
      <c r="G1194">
        <v>0</v>
      </c>
      <c r="H1194">
        <v>47</v>
      </c>
      <c r="I1194">
        <v>45</v>
      </c>
      <c r="J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500</v>
      </c>
      <c r="W1194">
        <v>450</v>
      </c>
      <c r="X1194">
        <v>0</v>
      </c>
      <c r="Y1194">
        <v>0</v>
      </c>
      <c r="Z1194">
        <v>0</v>
      </c>
      <c r="AA1194">
        <v>0</v>
      </c>
      <c r="AB1194">
        <v>950</v>
      </c>
      <c r="AC1194" t="s">
        <v>147</v>
      </c>
      <c r="AD1194" t="s">
        <v>156</v>
      </c>
      <c r="AE1194">
        <v>7755</v>
      </c>
      <c r="AF1194" t="s">
        <v>149</v>
      </c>
      <c r="AG1194" t="s">
        <v>301</v>
      </c>
      <c r="AH1194">
        <v>79</v>
      </c>
      <c r="AI1194" t="b">
        <v>1</v>
      </c>
      <c r="AJ1194">
        <v>44</v>
      </c>
      <c r="AK1194">
        <v>47</v>
      </c>
    </row>
    <row r="1195" spans="1:37" x14ac:dyDescent="0.2">
      <c r="A1195" t="str">
        <f t="shared" si="18"/>
        <v>Ray Catena Auto Group</v>
      </c>
      <c r="B1195" t="s">
        <v>144</v>
      </c>
      <c r="C1195" s="1">
        <v>45777</v>
      </c>
      <c r="D1195" t="s">
        <v>3013</v>
      </c>
      <c r="E1195" t="s">
        <v>3014</v>
      </c>
      <c r="F1195">
        <v>0</v>
      </c>
      <c r="G1195">
        <v>0</v>
      </c>
      <c r="H1195">
        <v>85</v>
      </c>
      <c r="I1195">
        <v>0</v>
      </c>
      <c r="J1195">
        <v>0</v>
      </c>
      <c r="L1195">
        <v>86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500</v>
      </c>
      <c r="W1195">
        <v>0</v>
      </c>
      <c r="X1195">
        <v>0</v>
      </c>
      <c r="Y1195">
        <v>1290</v>
      </c>
      <c r="Z1195">
        <v>0</v>
      </c>
      <c r="AA1195">
        <v>0</v>
      </c>
      <c r="AB1195">
        <v>1790</v>
      </c>
      <c r="AC1195" t="s">
        <v>147</v>
      </c>
      <c r="AD1195" t="s">
        <v>156</v>
      </c>
      <c r="AE1195">
        <v>7728</v>
      </c>
      <c r="AF1195" t="s">
        <v>214</v>
      </c>
      <c r="AG1195" t="s">
        <v>301</v>
      </c>
      <c r="AH1195">
        <v>79</v>
      </c>
      <c r="AI1195" t="b">
        <v>1</v>
      </c>
      <c r="AJ1195">
        <v>82</v>
      </c>
      <c r="AK1195">
        <v>86</v>
      </c>
    </row>
    <row r="1196" spans="1:37" x14ac:dyDescent="0.2">
      <c r="A1196" t="str">
        <f t="shared" si="18"/>
        <v>Gee Automotive</v>
      </c>
      <c r="B1196" t="s">
        <v>144</v>
      </c>
      <c r="C1196" s="1">
        <v>45777</v>
      </c>
      <c r="D1196" t="s">
        <v>3015</v>
      </c>
      <c r="E1196" t="s">
        <v>3016</v>
      </c>
      <c r="F1196">
        <v>0</v>
      </c>
      <c r="G1196">
        <v>0</v>
      </c>
      <c r="H1196">
        <v>22</v>
      </c>
      <c r="I1196">
        <v>35</v>
      </c>
      <c r="J1196">
        <v>0</v>
      </c>
      <c r="L1196">
        <v>0</v>
      </c>
      <c r="M1196">
        <v>22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264</v>
      </c>
      <c r="W1196">
        <v>700</v>
      </c>
      <c r="X1196">
        <v>0</v>
      </c>
      <c r="Y1196">
        <v>0</v>
      </c>
      <c r="Z1196">
        <v>110</v>
      </c>
      <c r="AA1196">
        <v>0</v>
      </c>
      <c r="AB1196">
        <v>1074</v>
      </c>
      <c r="AC1196" t="s">
        <v>147</v>
      </c>
      <c r="AD1196" t="s">
        <v>430</v>
      </c>
      <c r="AE1196">
        <v>97060</v>
      </c>
      <c r="AF1196" t="s">
        <v>183</v>
      </c>
      <c r="AG1196" t="s">
        <v>3017</v>
      </c>
      <c r="AH1196">
        <v>9999</v>
      </c>
      <c r="AI1196" t="b">
        <v>0</v>
      </c>
      <c r="AJ1196">
        <v>22</v>
      </c>
      <c r="AK1196">
        <v>22</v>
      </c>
    </row>
    <row r="1197" spans="1:37" x14ac:dyDescent="0.2">
      <c r="A1197" t="str">
        <f t="shared" si="18"/>
        <v>AutoNation Inc.</v>
      </c>
      <c r="B1197" t="s">
        <v>144</v>
      </c>
      <c r="C1197" s="1">
        <v>45777</v>
      </c>
      <c r="D1197" t="s">
        <v>3018</v>
      </c>
      <c r="E1197" t="s">
        <v>3019</v>
      </c>
      <c r="F1197">
        <v>0</v>
      </c>
      <c r="G1197">
        <v>0</v>
      </c>
      <c r="H1197">
        <v>14</v>
      </c>
      <c r="I1197">
        <v>21</v>
      </c>
      <c r="J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140</v>
      </c>
      <c r="W1197">
        <v>420</v>
      </c>
      <c r="X1197">
        <v>0</v>
      </c>
      <c r="Y1197">
        <v>0</v>
      </c>
      <c r="Z1197">
        <v>0</v>
      </c>
      <c r="AA1197">
        <v>0</v>
      </c>
      <c r="AB1197">
        <v>560</v>
      </c>
      <c r="AC1197" t="s">
        <v>147</v>
      </c>
      <c r="AD1197" t="s">
        <v>935</v>
      </c>
      <c r="AE1197">
        <v>80112</v>
      </c>
      <c r="AF1197" t="s">
        <v>221</v>
      </c>
      <c r="AG1197" t="s">
        <v>57</v>
      </c>
      <c r="AH1197">
        <v>2</v>
      </c>
      <c r="AI1197" t="b">
        <v>1</v>
      </c>
      <c r="AJ1197">
        <v>8</v>
      </c>
      <c r="AK1197">
        <v>14</v>
      </c>
    </row>
    <row r="1198" spans="1:37" x14ac:dyDescent="0.2">
      <c r="A1198" t="str">
        <f t="shared" si="18"/>
        <v>Fletcher Jones Automotive Group</v>
      </c>
      <c r="B1198" t="s">
        <v>144</v>
      </c>
      <c r="C1198" s="1">
        <v>45777</v>
      </c>
      <c r="D1198" t="s">
        <v>3020</v>
      </c>
      <c r="E1198" t="s">
        <v>3021</v>
      </c>
      <c r="F1198">
        <v>0</v>
      </c>
      <c r="G1198">
        <v>0</v>
      </c>
      <c r="H1198">
        <v>89</v>
      </c>
      <c r="I1198">
        <v>40</v>
      </c>
      <c r="J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400</v>
      </c>
      <c r="W1198">
        <v>800</v>
      </c>
      <c r="X1198">
        <v>0</v>
      </c>
      <c r="Y1198">
        <v>0</v>
      </c>
      <c r="Z1198">
        <v>0</v>
      </c>
      <c r="AA1198">
        <v>0</v>
      </c>
      <c r="AB1198">
        <v>1200</v>
      </c>
      <c r="AC1198" t="s">
        <v>147</v>
      </c>
      <c r="AD1198" t="s">
        <v>199</v>
      </c>
      <c r="AE1198">
        <v>94538</v>
      </c>
      <c r="AF1198" t="s">
        <v>178</v>
      </c>
      <c r="AG1198" t="s">
        <v>1659</v>
      </c>
      <c r="AH1198">
        <v>51</v>
      </c>
      <c r="AI1198" t="b">
        <v>1</v>
      </c>
      <c r="AJ1198">
        <v>89</v>
      </c>
      <c r="AK1198">
        <v>89</v>
      </c>
    </row>
    <row r="1199" spans="1:37" x14ac:dyDescent="0.2">
      <c r="A1199" t="str">
        <f t="shared" si="18"/>
        <v>Bernardi Auto Group</v>
      </c>
      <c r="B1199" t="s">
        <v>144</v>
      </c>
      <c r="C1199" s="1">
        <v>45777</v>
      </c>
      <c r="D1199" t="s">
        <v>3022</v>
      </c>
      <c r="E1199" t="s">
        <v>3023</v>
      </c>
      <c r="F1199">
        <v>0</v>
      </c>
      <c r="G1199">
        <v>0</v>
      </c>
      <c r="H1199">
        <v>22</v>
      </c>
      <c r="I1199">
        <v>17</v>
      </c>
      <c r="J1199">
        <v>22</v>
      </c>
      <c r="K1199">
        <v>7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220</v>
      </c>
      <c r="W1199">
        <v>340</v>
      </c>
      <c r="X1199">
        <v>220</v>
      </c>
      <c r="Y1199">
        <v>0</v>
      </c>
      <c r="Z1199">
        <v>0</v>
      </c>
      <c r="AA1199">
        <v>0</v>
      </c>
      <c r="AB1199">
        <v>780</v>
      </c>
      <c r="AC1199" t="s">
        <v>147</v>
      </c>
      <c r="AD1199" t="s">
        <v>152</v>
      </c>
      <c r="AE1199">
        <v>1760</v>
      </c>
      <c r="AF1199" t="s">
        <v>321</v>
      </c>
      <c r="AG1199" t="s">
        <v>1953</v>
      </c>
      <c r="AH1199">
        <v>328</v>
      </c>
      <c r="AI1199" t="b">
        <v>1</v>
      </c>
      <c r="AJ1199">
        <v>20</v>
      </c>
      <c r="AK1199">
        <v>23</v>
      </c>
    </row>
    <row r="1200" spans="1:37" x14ac:dyDescent="0.2">
      <c r="A1200" t="str">
        <f t="shared" si="18"/>
        <v>Emich Automotive</v>
      </c>
      <c r="B1200" t="s">
        <v>144</v>
      </c>
      <c r="C1200" s="1">
        <v>45777</v>
      </c>
      <c r="D1200" t="s">
        <v>3024</v>
      </c>
      <c r="E1200" t="s">
        <v>3025</v>
      </c>
      <c r="F1200">
        <v>0</v>
      </c>
      <c r="G1200">
        <v>0</v>
      </c>
      <c r="H1200">
        <v>14</v>
      </c>
      <c r="I1200">
        <v>0</v>
      </c>
      <c r="J1200">
        <v>14</v>
      </c>
      <c r="K1200">
        <v>6</v>
      </c>
      <c r="L1200">
        <v>13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140</v>
      </c>
      <c r="W1200">
        <v>0</v>
      </c>
      <c r="X1200">
        <v>140</v>
      </c>
      <c r="Y1200">
        <v>260</v>
      </c>
      <c r="Z1200">
        <v>0</v>
      </c>
      <c r="AA1200">
        <v>0</v>
      </c>
      <c r="AB1200">
        <v>540</v>
      </c>
      <c r="AC1200" t="s">
        <v>147</v>
      </c>
      <c r="AD1200" t="s">
        <v>935</v>
      </c>
      <c r="AE1200">
        <v>80301</v>
      </c>
      <c r="AF1200" t="s">
        <v>452</v>
      </c>
      <c r="AG1200" t="s">
        <v>3026</v>
      </c>
      <c r="AH1200">
        <v>1494</v>
      </c>
      <c r="AI1200" t="b">
        <v>1</v>
      </c>
      <c r="AJ1200">
        <v>12</v>
      </c>
      <c r="AK1200">
        <v>14</v>
      </c>
    </row>
    <row r="1201" spans="1:37" x14ac:dyDescent="0.2">
      <c r="A1201" t="str">
        <f t="shared" si="18"/>
        <v>Boardwalk Auto Group</v>
      </c>
      <c r="B1201" t="s">
        <v>144</v>
      </c>
      <c r="C1201" s="1">
        <v>45777</v>
      </c>
      <c r="D1201" t="s">
        <v>3027</v>
      </c>
      <c r="E1201" t="s">
        <v>3028</v>
      </c>
      <c r="F1201">
        <v>0</v>
      </c>
      <c r="G1201">
        <v>0</v>
      </c>
      <c r="H1201">
        <v>24</v>
      </c>
      <c r="I1201">
        <v>0</v>
      </c>
      <c r="J1201">
        <v>24</v>
      </c>
      <c r="K1201">
        <v>23</v>
      </c>
      <c r="L1201">
        <v>21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240</v>
      </c>
      <c r="W1201">
        <v>0</v>
      </c>
      <c r="X1201">
        <v>240</v>
      </c>
      <c r="Y1201">
        <v>420</v>
      </c>
      <c r="Z1201">
        <v>0</v>
      </c>
      <c r="AA1201">
        <v>0</v>
      </c>
      <c r="AB1201">
        <v>900</v>
      </c>
      <c r="AC1201" t="s">
        <v>147</v>
      </c>
      <c r="AD1201" t="s">
        <v>209</v>
      </c>
      <c r="AE1201">
        <v>75067</v>
      </c>
      <c r="AF1201" t="s">
        <v>452</v>
      </c>
      <c r="AG1201" t="s">
        <v>3029</v>
      </c>
      <c r="AH1201">
        <v>97</v>
      </c>
      <c r="AI1201" t="b">
        <v>1</v>
      </c>
      <c r="AJ1201">
        <v>22</v>
      </c>
      <c r="AK1201">
        <v>22</v>
      </c>
    </row>
    <row r="1202" spans="1:37" x14ac:dyDescent="0.2">
      <c r="A1202" t="str">
        <f t="shared" si="18"/>
        <v>Hiley Automotive Group</v>
      </c>
      <c r="B1202" t="s">
        <v>144</v>
      </c>
      <c r="C1202" s="1">
        <v>45777</v>
      </c>
      <c r="D1202" t="s">
        <v>3030</v>
      </c>
      <c r="E1202" t="s">
        <v>3031</v>
      </c>
      <c r="F1202">
        <v>0</v>
      </c>
      <c r="G1202">
        <v>0</v>
      </c>
      <c r="H1202">
        <v>58</v>
      </c>
      <c r="I1202">
        <v>13</v>
      </c>
      <c r="J1202">
        <v>58</v>
      </c>
      <c r="K1202">
        <v>39</v>
      </c>
      <c r="L1202">
        <v>44</v>
      </c>
      <c r="M1202">
        <v>0</v>
      </c>
      <c r="N1202">
        <v>0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500</v>
      </c>
      <c r="W1202">
        <v>260</v>
      </c>
      <c r="X1202">
        <v>580</v>
      </c>
      <c r="Y1202">
        <v>880</v>
      </c>
      <c r="Z1202">
        <v>0</v>
      </c>
      <c r="AA1202">
        <v>0</v>
      </c>
      <c r="AB1202">
        <v>2220</v>
      </c>
      <c r="AC1202" t="s">
        <v>147</v>
      </c>
      <c r="AD1202" t="s">
        <v>209</v>
      </c>
      <c r="AE1202">
        <v>76018</v>
      </c>
      <c r="AF1202" t="s">
        <v>452</v>
      </c>
      <c r="AG1202" t="s">
        <v>2123</v>
      </c>
      <c r="AH1202">
        <v>485</v>
      </c>
      <c r="AI1202" t="b">
        <v>1</v>
      </c>
      <c r="AJ1202">
        <v>58</v>
      </c>
      <c r="AK1202">
        <v>58</v>
      </c>
    </row>
    <row r="1203" spans="1:37" x14ac:dyDescent="0.2">
      <c r="A1203">
        <f t="shared" si="18"/>
        <v>0</v>
      </c>
      <c r="B1203" t="s">
        <v>144</v>
      </c>
      <c r="C1203" s="1">
        <v>45777</v>
      </c>
      <c r="D1203" t="s">
        <v>3032</v>
      </c>
      <c r="E1203" t="s">
        <v>3033</v>
      </c>
      <c r="F1203">
        <v>0</v>
      </c>
      <c r="G1203">
        <v>0</v>
      </c>
      <c r="H1203">
        <v>25</v>
      </c>
      <c r="I1203">
        <v>33</v>
      </c>
      <c r="J1203">
        <v>25</v>
      </c>
      <c r="K1203">
        <v>6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250</v>
      </c>
      <c r="W1203">
        <v>660</v>
      </c>
      <c r="X1203">
        <v>250</v>
      </c>
      <c r="Y1203">
        <v>0</v>
      </c>
      <c r="Z1203">
        <v>0</v>
      </c>
      <c r="AA1203">
        <v>0</v>
      </c>
      <c r="AB1203">
        <v>1160</v>
      </c>
      <c r="AC1203" t="s">
        <v>147</v>
      </c>
      <c r="AD1203" t="s">
        <v>209</v>
      </c>
      <c r="AE1203">
        <v>75041</v>
      </c>
      <c r="AF1203" t="s">
        <v>452</v>
      </c>
      <c r="AH1203">
        <v>9999</v>
      </c>
      <c r="AI1203" t="b">
        <v>1</v>
      </c>
      <c r="AJ1203">
        <v>24</v>
      </c>
      <c r="AK1203">
        <v>25</v>
      </c>
    </row>
    <row r="1204" spans="1:37" x14ac:dyDescent="0.2">
      <c r="A1204" t="str">
        <f t="shared" si="18"/>
        <v>Tomes Auto Group</v>
      </c>
      <c r="B1204" t="s">
        <v>144</v>
      </c>
      <c r="C1204" s="1">
        <v>45777</v>
      </c>
      <c r="D1204" t="s">
        <v>3034</v>
      </c>
      <c r="E1204" t="s">
        <v>3035</v>
      </c>
      <c r="F1204">
        <v>0</v>
      </c>
      <c r="G1204">
        <v>0</v>
      </c>
      <c r="H1204">
        <v>40</v>
      </c>
      <c r="I1204">
        <v>0</v>
      </c>
      <c r="J1204">
        <v>40</v>
      </c>
      <c r="K1204">
        <v>37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480</v>
      </c>
      <c r="W1204">
        <v>0</v>
      </c>
      <c r="X1204">
        <v>440</v>
      </c>
      <c r="Y1204">
        <v>0</v>
      </c>
      <c r="Z1204">
        <v>0</v>
      </c>
      <c r="AA1204">
        <v>0</v>
      </c>
      <c r="AB1204">
        <v>920</v>
      </c>
      <c r="AC1204" t="s">
        <v>147</v>
      </c>
      <c r="AD1204" t="s">
        <v>209</v>
      </c>
      <c r="AE1204">
        <v>75070</v>
      </c>
      <c r="AF1204" t="s">
        <v>452</v>
      </c>
      <c r="AG1204" t="s">
        <v>3036</v>
      </c>
      <c r="AH1204">
        <v>1044</v>
      </c>
      <c r="AI1204" t="b">
        <v>1</v>
      </c>
      <c r="AJ1204">
        <v>40</v>
      </c>
      <c r="AK1204">
        <v>40</v>
      </c>
    </row>
    <row r="1205" spans="1:37" x14ac:dyDescent="0.2">
      <c r="A1205" t="str">
        <f t="shared" si="18"/>
        <v>Automotive Management Services Inc (AMSI)</v>
      </c>
      <c r="B1205" t="s">
        <v>144</v>
      </c>
      <c r="C1205" s="1">
        <v>45777</v>
      </c>
      <c r="D1205" t="s">
        <v>3037</v>
      </c>
      <c r="E1205" t="s">
        <v>3038</v>
      </c>
      <c r="F1205">
        <v>0</v>
      </c>
      <c r="G1205">
        <v>0</v>
      </c>
      <c r="H1205">
        <v>69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500</v>
      </c>
      <c r="AC1205" t="s">
        <v>147</v>
      </c>
      <c r="AD1205" t="s">
        <v>205</v>
      </c>
      <c r="AE1205">
        <v>33908</v>
      </c>
      <c r="AF1205" t="s">
        <v>210</v>
      </c>
      <c r="AG1205" t="s">
        <v>2032</v>
      </c>
      <c r="AH1205">
        <v>8</v>
      </c>
      <c r="AI1205" t="b">
        <v>0</v>
      </c>
      <c r="AJ1205">
        <v>60</v>
      </c>
      <c r="AK1205">
        <v>69</v>
      </c>
    </row>
    <row r="1206" spans="1:37" x14ac:dyDescent="0.2">
      <c r="A1206" t="str">
        <f t="shared" si="18"/>
        <v>Bramgate Automotive Inc.</v>
      </c>
      <c r="B1206" t="s">
        <v>196</v>
      </c>
      <c r="C1206" s="1">
        <v>45777</v>
      </c>
      <c r="D1206" t="s">
        <v>3039</v>
      </c>
      <c r="E1206" t="s">
        <v>3040</v>
      </c>
      <c r="F1206">
        <v>0</v>
      </c>
      <c r="G1206">
        <v>0</v>
      </c>
      <c r="H1206">
        <v>18</v>
      </c>
      <c r="I1206">
        <v>22</v>
      </c>
      <c r="J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180</v>
      </c>
      <c r="W1206">
        <v>440</v>
      </c>
      <c r="X1206">
        <v>0</v>
      </c>
      <c r="Y1206">
        <v>0</v>
      </c>
      <c r="Z1206">
        <v>0</v>
      </c>
      <c r="AA1206">
        <v>0</v>
      </c>
      <c r="AB1206">
        <v>620</v>
      </c>
      <c r="AC1206" t="s">
        <v>199</v>
      </c>
      <c r="AD1206" t="s">
        <v>335</v>
      </c>
      <c r="AE1206" t="s">
        <v>3041</v>
      </c>
      <c r="AF1206" t="s">
        <v>178</v>
      </c>
      <c r="AG1206" t="s">
        <v>3042</v>
      </c>
      <c r="AH1206">
        <v>9999</v>
      </c>
      <c r="AI1206" t="b">
        <v>0</v>
      </c>
      <c r="AJ1206">
        <v>18</v>
      </c>
      <c r="AK1206">
        <v>18</v>
      </c>
    </row>
    <row r="1207" spans="1:37" x14ac:dyDescent="0.2">
      <c r="A1207" t="str">
        <f t="shared" si="18"/>
        <v>Bramgate Automotive Inc.</v>
      </c>
      <c r="B1207" t="s">
        <v>196</v>
      </c>
      <c r="C1207" s="1">
        <v>45777</v>
      </c>
      <c r="D1207" t="s">
        <v>3043</v>
      </c>
      <c r="E1207" t="s">
        <v>3044</v>
      </c>
      <c r="F1207">
        <v>0</v>
      </c>
      <c r="G1207">
        <v>0</v>
      </c>
      <c r="H1207">
        <v>15</v>
      </c>
      <c r="I1207">
        <v>10</v>
      </c>
      <c r="J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150</v>
      </c>
      <c r="W1207">
        <v>200</v>
      </c>
      <c r="X1207">
        <v>0</v>
      </c>
      <c r="Y1207">
        <v>0</v>
      </c>
      <c r="Z1207">
        <v>0</v>
      </c>
      <c r="AA1207">
        <v>0</v>
      </c>
      <c r="AB1207">
        <v>350</v>
      </c>
      <c r="AC1207" t="s">
        <v>199</v>
      </c>
      <c r="AD1207" t="s">
        <v>335</v>
      </c>
      <c r="AE1207" t="s">
        <v>3045</v>
      </c>
      <c r="AF1207" t="s">
        <v>178</v>
      </c>
      <c r="AG1207" t="s">
        <v>3042</v>
      </c>
      <c r="AH1207">
        <v>9999</v>
      </c>
      <c r="AI1207" t="b">
        <v>0</v>
      </c>
      <c r="AJ1207">
        <v>15</v>
      </c>
      <c r="AK1207">
        <v>15</v>
      </c>
    </row>
    <row r="1208" spans="1:37" x14ac:dyDescent="0.2">
      <c r="A1208" t="str">
        <f t="shared" si="18"/>
        <v>Autofair Automotive Group</v>
      </c>
      <c r="B1208" t="s">
        <v>144</v>
      </c>
      <c r="C1208" s="1">
        <v>45777</v>
      </c>
      <c r="D1208" t="s">
        <v>3046</v>
      </c>
      <c r="E1208" t="s">
        <v>3047</v>
      </c>
      <c r="F1208">
        <v>0</v>
      </c>
      <c r="G1208">
        <v>0</v>
      </c>
      <c r="H1208">
        <v>16</v>
      </c>
      <c r="I1208">
        <v>0</v>
      </c>
      <c r="J1208">
        <v>0</v>
      </c>
      <c r="L1208">
        <v>0</v>
      </c>
      <c r="M1208">
        <v>16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160</v>
      </c>
      <c r="W1208">
        <v>0</v>
      </c>
      <c r="X1208">
        <v>0</v>
      </c>
      <c r="Y1208">
        <v>0</v>
      </c>
      <c r="Z1208">
        <v>80</v>
      </c>
      <c r="AA1208">
        <v>0</v>
      </c>
      <c r="AB1208">
        <v>240</v>
      </c>
      <c r="AC1208" t="s">
        <v>147</v>
      </c>
      <c r="AD1208" t="s">
        <v>152</v>
      </c>
      <c r="AE1208">
        <v>1832</v>
      </c>
      <c r="AF1208" t="s">
        <v>221</v>
      </c>
      <c r="AG1208" t="s">
        <v>3048</v>
      </c>
      <c r="AH1208">
        <v>206</v>
      </c>
      <c r="AI1208" t="b">
        <v>1</v>
      </c>
      <c r="AJ1208">
        <v>15</v>
      </c>
      <c r="AK1208">
        <v>16</v>
      </c>
    </row>
    <row r="1209" spans="1:37" x14ac:dyDescent="0.2">
      <c r="A1209" t="str">
        <f t="shared" si="18"/>
        <v>Byers Automotive Group</v>
      </c>
      <c r="B1209" t="s">
        <v>144</v>
      </c>
      <c r="C1209" s="1">
        <v>45777</v>
      </c>
      <c r="D1209" t="s">
        <v>3049</v>
      </c>
      <c r="E1209" t="s">
        <v>3050</v>
      </c>
      <c r="F1209">
        <v>0</v>
      </c>
      <c r="G1209">
        <v>0</v>
      </c>
      <c r="H1209">
        <v>16</v>
      </c>
      <c r="I1209">
        <v>0</v>
      </c>
      <c r="J1209">
        <v>0</v>
      </c>
      <c r="L1209">
        <v>14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192</v>
      </c>
      <c r="W1209">
        <v>0</v>
      </c>
      <c r="X1209">
        <v>0</v>
      </c>
      <c r="Y1209">
        <v>280</v>
      </c>
      <c r="Z1209">
        <v>0</v>
      </c>
      <c r="AA1209">
        <v>0</v>
      </c>
      <c r="AB1209">
        <v>472</v>
      </c>
      <c r="AC1209" t="s">
        <v>147</v>
      </c>
      <c r="AD1209" t="s">
        <v>167</v>
      </c>
      <c r="AE1209">
        <v>43213</v>
      </c>
      <c r="AF1209" t="s">
        <v>452</v>
      </c>
      <c r="AG1209" t="s">
        <v>2232</v>
      </c>
      <c r="AH1209">
        <v>303</v>
      </c>
      <c r="AI1209" t="b">
        <v>0</v>
      </c>
      <c r="AJ1209">
        <v>15</v>
      </c>
      <c r="AK1209">
        <v>17</v>
      </c>
    </row>
    <row r="1210" spans="1:37" x14ac:dyDescent="0.2">
      <c r="A1210" t="str">
        <f t="shared" si="18"/>
        <v>Chapman Auto Stores</v>
      </c>
      <c r="B1210" t="s">
        <v>144</v>
      </c>
      <c r="C1210" s="1">
        <v>45777</v>
      </c>
      <c r="D1210" t="s">
        <v>3051</v>
      </c>
      <c r="E1210" t="s">
        <v>3052</v>
      </c>
      <c r="F1210">
        <v>0</v>
      </c>
      <c r="G1210">
        <v>0</v>
      </c>
      <c r="H1210">
        <v>3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30</v>
      </c>
      <c r="AC1210" t="s">
        <v>147</v>
      </c>
      <c r="AD1210" t="s">
        <v>287</v>
      </c>
      <c r="AE1210">
        <v>17512</v>
      </c>
      <c r="AF1210" t="s">
        <v>221</v>
      </c>
      <c r="AG1210" t="s">
        <v>3053</v>
      </c>
      <c r="AH1210">
        <v>169</v>
      </c>
      <c r="AI1210" t="b">
        <v>1</v>
      </c>
      <c r="AJ1210">
        <v>3</v>
      </c>
      <c r="AK1210">
        <v>3</v>
      </c>
    </row>
    <row r="1211" spans="1:37" x14ac:dyDescent="0.2">
      <c r="A1211" t="str">
        <f t="shared" si="18"/>
        <v>Chapman Auto Stores</v>
      </c>
      <c r="B1211" t="s">
        <v>144</v>
      </c>
      <c r="C1211" s="1">
        <v>45777</v>
      </c>
      <c r="D1211" t="s">
        <v>3054</v>
      </c>
      <c r="E1211" t="s">
        <v>3055</v>
      </c>
      <c r="F1211">
        <v>0</v>
      </c>
      <c r="G1211">
        <v>0</v>
      </c>
      <c r="H1211">
        <v>16</v>
      </c>
      <c r="I1211">
        <v>0</v>
      </c>
      <c r="J1211">
        <v>16</v>
      </c>
      <c r="K1211">
        <v>13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160</v>
      </c>
      <c r="W1211">
        <v>0</v>
      </c>
      <c r="X1211">
        <v>160</v>
      </c>
      <c r="Y1211">
        <v>0</v>
      </c>
      <c r="Z1211">
        <v>0</v>
      </c>
      <c r="AA1211">
        <v>0</v>
      </c>
      <c r="AB1211">
        <v>320</v>
      </c>
      <c r="AC1211" t="s">
        <v>147</v>
      </c>
      <c r="AD1211" t="s">
        <v>156</v>
      </c>
      <c r="AE1211">
        <v>82343</v>
      </c>
      <c r="AF1211" t="s">
        <v>221</v>
      </c>
      <c r="AG1211" t="s">
        <v>3053</v>
      </c>
      <c r="AH1211">
        <v>169</v>
      </c>
      <c r="AI1211" t="b">
        <v>1</v>
      </c>
      <c r="AJ1211">
        <v>14</v>
      </c>
      <c r="AK1211">
        <v>16</v>
      </c>
    </row>
    <row r="1212" spans="1:37" x14ac:dyDescent="0.2">
      <c r="A1212" t="str">
        <f t="shared" si="18"/>
        <v>Chapman Auto Stores</v>
      </c>
      <c r="B1212" t="s">
        <v>144</v>
      </c>
      <c r="C1212" s="1">
        <v>45777</v>
      </c>
      <c r="D1212" t="s">
        <v>3056</v>
      </c>
      <c r="E1212" t="s">
        <v>3057</v>
      </c>
      <c r="F1212">
        <v>0</v>
      </c>
      <c r="G1212">
        <v>0</v>
      </c>
      <c r="H1212">
        <v>8</v>
      </c>
      <c r="I1212">
        <v>0</v>
      </c>
      <c r="J1212">
        <v>8</v>
      </c>
      <c r="K1212">
        <v>5</v>
      </c>
      <c r="L1212">
        <v>8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80</v>
      </c>
      <c r="W1212">
        <v>0</v>
      </c>
      <c r="X1212">
        <v>80</v>
      </c>
      <c r="Y1212">
        <v>160</v>
      </c>
      <c r="Z1212">
        <v>0</v>
      </c>
      <c r="AA1212">
        <v>0</v>
      </c>
      <c r="AB1212">
        <v>320</v>
      </c>
      <c r="AC1212" t="s">
        <v>147</v>
      </c>
      <c r="AD1212" t="s">
        <v>287</v>
      </c>
      <c r="AE1212">
        <v>19044</v>
      </c>
      <c r="AF1212" t="s">
        <v>221</v>
      </c>
      <c r="AG1212" t="s">
        <v>3053</v>
      </c>
      <c r="AH1212">
        <v>169</v>
      </c>
      <c r="AI1212" t="b">
        <v>1</v>
      </c>
      <c r="AJ1212">
        <v>7</v>
      </c>
      <c r="AK1212">
        <v>8</v>
      </c>
    </row>
    <row r="1213" spans="1:37" x14ac:dyDescent="0.2">
      <c r="A1213" t="str">
        <f t="shared" si="18"/>
        <v>Chapman Auto Stores</v>
      </c>
      <c r="B1213" t="s">
        <v>144</v>
      </c>
      <c r="C1213" s="1">
        <v>45777</v>
      </c>
      <c r="D1213" t="s">
        <v>3058</v>
      </c>
      <c r="E1213" t="s">
        <v>3059</v>
      </c>
      <c r="F1213">
        <v>0</v>
      </c>
      <c r="G1213">
        <v>0</v>
      </c>
      <c r="H1213">
        <v>6</v>
      </c>
      <c r="I1213">
        <v>0</v>
      </c>
      <c r="J1213">
        <v>6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60</v>
      </c>
      <c r="W1213">
        <v>0</v>
      </c>
      <c r="X1213">
        <v>60</v>
      </c>
      <c r="Y1213">
        <v>0</v>
      </c>
      <c r="Z1213">
        <v>0</v>
      </c>
      <c r="AA1213">
        <v>0</v>
      </c>
      <c r="AB1213">
        <v>120</v>
      </c>
      <c r="AC1213" t="s">
        <v>147</v>
      </c>
      <c r="AD1213" t="s">
        <v>287</v>
      </c>
      <c r="AE1213">
        <v>17601</v>
      </c>
      <c r="AF1213" t="s">
        <v>221</v>
      </c>
      <c r="AG1213" t="s">
        <v>3053</v>
      </c>
      <c r="AH1213">
        <v>169</v>
      </c>
      <c r="AI1213" t="b">
        <v>1</v>
      </c>
      <c r="AJ1213">
        <v>6</v>
      </c>
      <c r="AK1213">
        <v>7</v>
      </c>
    </row>
    <row r="1214" spans="1:37" x14ac:dyDescent="0.2">
      <c r="A1214" t="str">
        <f t="shared" si="18"/>
        <v>Chapman Auto Stores</v>
      </c>
      <c r="B1214" t="s">
        <v>144</v>
      </c>
      <c r="C1214" s="1">
        <v>45777</v>
      </c>
      <c r="D1214" t="s">
        <v>3060</v>
      </c>
      <c r="E1214" t="s">
        <v>3061</v>
      </c>
      <c r="F1214">
        <v>0</v>
      </c>
      <c r="G1214">
        <v>0</v>
      </c>
      <c r="H1214">
        <v>22</v>
      </c>
      <c r="I1214">
        <v>0</v>
      </c>
      <c r="J1214">
        <v>22</v>
      </c>
      <c r="K1214">
        <v>13</v>
      </c>
      <c r="L1214">
        <v>23</v>
      </c>
      <c r="M1214">
        <v>22</v>
      </c>
      <c r="N1214">
        <v>0</v>
      </c>
      <c r="O1214">
        <v>1</v>
      </c>
      <c r="P1214">
        <v>0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220</v>
      </c>
      <c r="W1214">
        <v>0</v>
      </c>
      <c r="X1214">
        <v>220</v>
      </c>
      <c r="Y1214">
        <v>460</v>
      </c>
      <c r="Z1214">
        <v>110</v>
      </c>
      <c r="AA1214">
        <v>0</v>
      </c>
      <c r="AB1214">
        <v>1010</v>
      </c>
      <c r="AC1214" t="s">
        <v>147</v>
      </c>
      <c r="AD1214" t="s">
        <v>287</v>
      </c>
      <c r="AE1214">
        <v>19114</v>
      </c>
      <c r="AF1214" t="s">
        <v>221</v>
      </c>
      <c r="AG1214" t="s">
        <v>3053</v>
      </c>
      <c r="AH1214">
        <v>169</v>
      </c>
      <c r="AI1214" t="b">
        <v>1</v>
      </c>
      <c r="AJ1214">
        <v>21</v>
      </c>
      <c r="AK1214">
        <v>26</v>
      </c>
    </row>
    <row r="1215" spans="1:37" x14ac:dyDescent="0.2">
      <c r="A1215" t="str">
        <f t="shared" si="18"/>
        <v>Chapman Auto Stores</v>
      </c>
      <c r="B1215" t="s">
        <v>144</v>
      </c>
      <c r="C1215" s="1">
        <v>45777</v>
      </c>
      <c r="D1215" t="s">
        <v>3062</v>
      </c>
      <c r="E1215" t="s">
        <v>3063</v>
      </c>
      <c r="F1215">
        <v>1</v>
      </c>
      <c r="G1215">
        <v>0</v>
      </c>
      <c r="H1215">
        <v>0</v>
      </c>
      <c r="I1215">
        <v>7</v>
      </c>
      <c r="J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300</v>
      </c>
      <c r="W1215">
        <v>140</v>
      </c>
      <c r="X1215">
        <v>0</v>
      </c>
      <c r="Y1215">
        <v>0</v>
      </c>
      <c r="Z1215">
        <v>0</v>
      </c>
      <c r="AA1215">
        <v>0</v>
      </c>
      <c r="AB1215">
        <v>440</v>
      </c>
      <c r="AC1215" t="s">
        <v>147</v>
      </c>
      <c r="AD1215" t="s">
        <v>287</v>
      </c>
      <c r="AE1215">
        <v>19153</v>
      </c>
      <c r="AF1215" t="s">
        <v>188</v>
      </c>
      <c r="AG1215" t="s">
        <v>3053</v>
      </c>
      <c r="AH1215">
        <v>169</v>
      </c>
      <c r="AI1215" t="b">
        <v>1</v>
      </c>
      <c r="AJ1215">
        <v>0</v>
      </c>
    </row>
    <row r="1216" spans="1:37" x14ac:dyDescent="0.2">
      <c r="A1216" t="str">
        <f t="shared" si="18"/>
        <v>Future Automotive Group</v>
      </c>
      <c r="B1216" t="s">
        <v>144</v>
      </c>
      <c r="C1216" s="1">
        <v>45777</v>
      </c>
      <c r="D1216" t="s">
        <v>3064</v>
      </c>
      <c r="E1216" t="s">
        <v>3065</v>
      </c>
      <c r="F1216">
        <v>1</v>
      </c>
      <c r="G1216">
        <v>0</v>
      </c>
      <c r="H1216">
        <v>0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300</v>
      </c>
      <c r="AC1216" t="s">
        <v>147</v>
      </c>
      <c r="AD1216" t="s">
        <v>199</v>
      </c>
      <c r="AE1216">
        <v>95630</v>
      </c>
      <c r="AF1216" t="s">
        <v>188</v>
      </c>
      <c r="AG1216" t="s">
        <v>3066</v>
      </c>
      <c r="AH1216">
        <v>126</v>
      </c>
      <c r="AI1216" t="b">
        <v>1</v>
      </c>
      <c r="AJ1216">
        <v>0</v>
      </c>
    </row>
    <row r="1217" spans="1:37" x14ac:dyDescent="0.2">
      <c r="A1217" t="str">
        <f t="shared" si="18"/>
        <v>Future Automotive Group</v>
      </c>
      <c r="B1217" t="s">
        <v>144</v>
      </c>
      <c r="C1217" s="1">
        <v>45777</v>
      </c>
      <c r="D1217" t="s">
        <v>3067</v>
      </c>
      <c r="E1217" t="s">
        <v>3068</v>
      </c>
      <c r="F1217">
        <v>1</v>
      </c>
      <c r="G1217">
        <v>0</v>
      </c>
      <c r="H1217">
        <v>0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300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300</v>
      </c>
      <c r="AC1217" t="s">
        <v>147</v>
      </c>
      <c r="AD1217" t="s">
        <v>199</v>
      </c>
      <c r="AE1217">
        <v>95661</v>
      </c>
      <c r="AF1217" t="s">
        <v>188</v>
      </c>
      <c r="AG1217" t="s">
        <v>3066</v>
      </c>
      <c r="AH1217">
        <v>126</v>
      </c>
      <c r="AI1217" t="b">
        <v>1</v>
      </c>
      <c r="AJ1217">
        <v>0</v>
      </c>
    </row>
    <row r="1218" spans="1:37" x14ac:dyDescent="0.2">
      <c r="A1218" t="str">
        <f t="shared" si="18"/>
        <v>Galpin Motors Inc.</v>
      </c>
      <c r="B1218" t="s">
        <v>144</v>
      </c>
      <c r="C1218" s="1">
        <v>45777</v>
      </c>
      <c r="D1218" t="s">
        <v>3069</v>
      </c>
      <c r="E1218" t="s">
        <v>3070</v>
      </c>
      <c r="F1218">
        <v>0</v>
      </c>
      <c r="G1218">
        <v>0</v>
      </c>
      <c r="H1218">
        <v>141</v>
      </c>
      <c r="I1218">
        <v>109</v>
      </c>
      <c r="J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500</v>
      </c>
      <c r="W1218">
        <v>2180</v>
      </c>
      <c r="X1218">
        <v>0</v>
      </c>
      <c r="Y1218">
        <v>0</v>
      </c>
      <c r="Z1218">
        <v>0</v>
      </c>
      <c r="AA1218">
        <v>0</v>
      </c>
      <c r="AB1218">
        <v>2680</v>
      </c>
      <c r="AC1218" t="s">
        <v>147</v>
      </c>
      <c r="AD1218" t="s">
        <v>199</v>
      </c>
      <c r="AE1218">
        <v>91406</v>
      </c>
      <c r="AF1218" t="s">
        <v>210</v>
      </c>
      <c r="AG1218" t="s">
        <v>103</v>
      </c>
      <c r="AH1218">
        <v>123</v>
      </c>
      <c r="AI1218" t="b">
        <v>0</v>
      </c>
      <c r="AJ1218">
        <v>139</v>
      </c>
      <c r="AK1218">
        <v>142</v>
      </c>
    </row>
    <row r="1219" spans="1:37" x14ac:dyDescent="0.2">
      <c r="A1219" t="str">
        <f t="shared" ref="A1219:A1282" si="19">AG1219</f>
        <v>Galpin Motors Inc.</v>
      </c>
      <c r="B1219" t="s">
        <v>144</v>
      </c>
      <c r="C1219" s="1">
        <v>45777</v>
      </c>
      <c r="D1219" t="s">
        <v>3071</v>
      </c>
      <c r="E1219" t="s">
        <v>3072</v>
      </c>
      <c r="F1219">
        <v>0</v>
      </c>
      <c r="G1219">
        <v>0</v>
      </c>
      <c r="H1219">
        <v>54</v>
      </c>
      <c r="I1219">
        <v>0</v>
      </c>
      <c r="J1219">
        <v>54</v>
      </c>
      <c r="K1219">
        <v>2</v>
      </c>
      <c r="L1219">
        <v>36</v>
      </c>
      <c r="M1219">
        <v>54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500</v>
      </c>
      <c r="W1219">
        <v>0</v>
      </c>
      <c r="X1219">
        <v>540</v>
      </c>
      <c r="Y1219">
        <v>720</v>
      </c>
      <c r="Z1219">
        <v>270</v>
      </c>
      <c r="AA1219">
        <v>0</v>
      </c>
      <c r="AB1219">
        <v>2030</v>
      </c>
      <c r="AC1219" t="s">
        <v>147</v>
      </c>
      <c r="AD1219" t="s">
        <v>199</v>
      </c>
      <c r="AE1219">
        <v>91406</v>
      </c>
      <c r="AF1219" t="s">
        <v>237</v>
      </c>
      <c r="AG1219" t="s">
        <v>103</v>
      </c>
      <c r="AH1219">
        <v>123</v>
      </c>
      <c r="AI1219" t="b">
        <v>0</v>
      </c>
      <c r="AJ1219">
        <v>54</v>
      </c>
      <c r="AK1219">
        <v>55</v>
      </c>
    </row>
    <row r="1220" spans="1:37" x14ac:dyDescent="0.2">
      <c r="A1220" t="str">
        <f t="shared" si="19"/>
        <v>Galpin Motors Inc.</v>
      </c>
      <c r="B1220" t="s">
        <v>144</v>
      </c>
      <c r="C1220" s="1">
        <v>45777</v>
      </c>
      <c r="D1220" t="s">
        <v>3073</v>
      </c>
      <c r="E1220" t="s">
        <v>3074</v>
      </c>
      <c r="F1220">
        <v>0</v>
      </c>
      <c r="G1220">
        <v>0</v>
      </c>
      <c r="H1220">
        <v>27</v>
      </c>
      <c r="I1220">
        <v>0</v>
      </c>
      <c r="J1220">
        <v>0</v>
      </c>
      <c r="L1220">
        <v>23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324</v>
      </c>
      <c r="W1220">
        <v>0</v>
      </c>
      <c r="X1220">
        <v>0</v>
      </c>
      <c r="Y1220">
        <v>460</v>
      </c>
      <c r="Z1220">
        <v>0</v>
      </c>
      <c r="AA1220">
        <v>0</v>
      </c>
      <c r="AB1220">
        <v>784</v>
      </c>
      <c r="AC1220" t="s">
        <v>147</v>
      </c>
      <c r="AD1220" t="s">
        <v>199</v>
      </c>
      <c r="AE1220">
        <v>91343</v>
      </c>
      <c r="AF1220" t="s">
        <v>452</v>
      </c>
      <c r="AG1220" t="s">
        <v>103</v>
      </c>
      <c r="AH1220">
        <v>123</v>
      </c>
      <c r="AI1220" t="b">
        <v>0</v>
      </c>
      <c r="AJ1220">
        <v>27</v>
      </c>
      <c r="AK1220">
        <v>27</v>
      </c>
    </row>
    <row r="1221" spans="1:37" x14ac:dyDescent="0.2">
      <c r="A1221" t="str">
        <f t="shared" si="19"/>
        <v>Galpin Motors Inc.</v>
      </c>
      <c r="B1221" t="s">
        <v>144</v>
      </c>
      <c r="C1221" s="1">
        <v>45777</v>
      </c>
      <c r="D1221" t="s">
        <v>3075</v>
      </c>
      <c r="E1221" t="s">
        <v>3076</v>
      </c>
      <c r="F1221">
        <v>0</v>
      </c>
      <c r="G1221">
        <v>0</v>
      </c>
      <c r="H1221">
        <v>94</v>
      </c>
      <c r="I1221">
        <v>80</v>
      </c>
      <c r="J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500</v>
      </c>
      <c r="W1221">
        <v>1600</v>
      </c>
      <c r="X1221">
        <v>0</v>
      </c>
      <c r="Y1221">
        <v>0</v>
      </c>
      <c r="Z1221">
        <v>0</v>
      </c>
      <c r="AA1221">
        <v>0</v>
      </c>
      <c r="AB1221">
        <v>2100</v>
      </c>
      <c r="AC1221" t="s">
        <v>147</v>
      </c>
      <c r="AD1221" t="s">
        <v>199</v>
      </c>
      <c r="AE1221">
        <v>91406</v>
      </c>
      <c r="AF1221" t="s">
        <v>321</v>
      </c>
      <c r="AG1221" t="s">
        <v>103</v>
      </c>
      <c r="AH1221">
        <v>123</v>
      </c>
      <c r="AI1221" t="b">
        <v>0</v>
      </c>
      <c r="AJ1221">
        <v>89</v>
      </c>
      <c r="AK1221">
        <v>97</v>
      </c>
    </row>
    <row r="1222" spans="1:37" x14ac:dyDescent="0.2">
      <c r="A1222" t="str">
        <f t="shared" si="19"/>
        <v>Lithia Motors Inc.</v>
      </c>
      <c r="B1222" t="s">
        <v>144</v>
      </c>
      <c r="C1222" s="1">
        <v>45777</v>
      </c>
      <c r="D1222" t="s">
        <v>3077</v>
      </c>
      <c r="E1222" t="s">
        <v>3078</v>
      </c>
      <c r="F1222">
        <v>0</v>
      </c>
      <c r="G1222">
        <v>0</v>
      </c>
      <c r="H1222">
        <v>101</v>
      </c>
      <c r="I1222">
        <v>126</v>
      </c>
      <c r="J1222">
        <v>101</v>
      </c>
      <c r="K1222">
        <v>78</v>
      </c>
      <c r="L1222">
        <v>0</v>
      </c>
      <c r="M1222">
        <v>101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500</v>
      </c>
      <c r="W1222">
        <v>2520</v>
      </c>
      <c r="X1222">
        <v>1212</v>
      </c>
      <c r="Y1222">
        <v>0</v>
      </c>
      <c r="Z1222">
        <v>505</v>
      </c>
      <c r="AA1222">
        <v>0</v>
      </c>
      <c r="AB1222">
        <v>4737</v>
      </c>
      <c r="AC1222" t="s">
        <v>147</v>
      </c>
      <c r="AD1222" t="s">
        <v>209</v>
      </c>
      <c r="AE1222">
        <v>77450</v>
      </c>
      <c r="AF1222" t="s">
        <v>183</v>
      </c>
      <c r="AG1222" t="s">
        <v>54</v>
      </c>
      <c r="AH1222">
        <v>1</v>
      </c>
      <c r="AI1222" t="b">
        <v>1</v>
      </c>
      <c r="AJ1222">
        <v>101</v>
      </c>
      <c r="AK1222">
        <v>130</v>
      </c>
    </row>
    <row r="1223" spans="1:37" x14ac:dyDescent="0.2">
      <c r="A1223" t="str">
        <f t="shared" si="19"/>
        <v>Kelley Automotive Group</v>
      </c>
      <c r="B1223" t="s">
        <v>144</v>
      </c>
      <c r="C1223" s="1">
        <v>45777</v>
      </c>
      <c r="D1223" t="s">
        <v>3079</v>
      </c>
      <c r="E1223" t="s">
        <v>3080</v>
      </c>
      <c r="F1223">
        <v>0</v>
      </c>
      <c r="G1223">
        <v>0</v>
      </c>
      <c r="H1223">
        <v>10</v>
      </c>
      <c r="I1223">
        <v>11</v>
      </c>
      <c r="J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120</v>
      </c>
      <c r="W1223">
        <v>220</v>
      </c>
      <c r="X1223">
        <v>0</v>
      </c>
      <c r="Y1223">
        <v>0</v>
      </c>
      <c r="Z1223">
        <v>0</v>
      </c>
      <c r="AA1223">
        <v>0</v>
      </c>
      <c r="AB1223">
        <v>340</v>
      </c>
      <c r="AC1223" t="s">
        <v>147</v>
      </c>
      <c r="AD1223" t="s">
        <v>290</v>
      </c>
      <c r="AE1223">
        <v>46804</v>
      </c>
      <c r="AF1223" t="s">
        <v>321</v>
      </c>
      <c r="AG1223" t="s">
        <v>484</v>
      </c>
      <c r="AH1223">
        <v>725</v>
      </c>
      <c r="AI1223" t="b">
        <v>0</v>
      </c>
      <c r="AJ1223">
        <v>9</v>
      </c>
      <c r="AK1223">
        <v>10</v>
      </c>
    </row>
    <row r="1224" spans="1:37" x14ac:dyDescent="0.2">
      <c r="A1224" t="str">
        <f t="shared" si="19"/>
        <v>#1 Cochran Automotive</v>
      </c>
      <c r="B1224" t="s">
        <v>144</v>
      </c>
      <c r="C1224" s="1">
        <v>45777</v>
      </c>
      <c r="D1224" t="s">
        <v>3081</v>
      </c>
      <c r="E1224" t="s">
        <v>3082</v>
      </c>
      <c r="F1224">
        <v>1</v>
      </c>
      <c r="G1224">
        <v>0</v>
      </c>
      <c r="H1224">
        <v>0</v>
      </c>
      <c r="I1224">
        <v>0</v>
      </c>
      <c r="J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300</v>
      </c>
      <c r="AC1224" t="s">
        <v>147</v>
      </c>
      <c r="AD1224" t="s">
        <v>287</v>
      </c>
      <c r="AE1224">
        <v>16063</v>
      </c>
      <c r="AF1224" t="s">
        <v>188</v>
      </c>
      <c r="AG1224" t="s">
        <v>82</v>
      </c>
      <c r="AH1224">
        <v>137</v>
      </c>
      <c r="AI1224" t="b">
        <v>1</v>
      </c>
      <c r="AJ1224">
        <v>0</v>
      </c>
    </row>
    <row r="1225" spans="1:37" x14ac:dyDescent="0.2">
      <c r="A1225" t="str">
        <f t="shared" si="19"/>
        <v>Kenwood Dealer Group</v>
      </c>
      <c r="B1225" t="s">
        <v>144</v>
      </c>
      <c r="C1225" s="1">
        <v>45777</v>
      </c>
      <c r="D1225" t="s">
        <v>3083</v>
      </c>
      <c r="E1225" t="s">
        <v>3084</v>
      </c>
      <c r="F1225">
        <v>0</v>
      </c>
      <c r="G1225">
        <v>0</v>
      </c>
      <c r="H1225">
        <v>32</v>
      </c>
      <c r="I1225">
        <v>0</v>
      </c>
      <c r="J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320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320</v>
      </c>
      <c r="AC1225" t="s">
        <v>147</v>
      </c>
      <c r="AD1225" t="s">
        <v>167</v>
      </c>
      <c r="AE1225">
        <v>45251</v>
      </c>
      <c r="AF1225" t="s">
        <v>221</v>
      </c>
      <c r="AG1225" t="s">
        <v>3085</v>
      </c>
      <c r="AH1225">
        <v>74</v>
      </c>
      <c r="AI1225" t="b">
        <v>0</v>
      </c>
      <c r="AJ1225">
        <v>25</v>
      </c>
      <c r="AK1225">
        <v>36</v>
      </c>
    </row>
    <row r="1226" spans="1:37" x14ac:dyDescent="0.2">
      <c r="A1226" t="str">
        <f t="shared" si="19"/>
        <v>Grieco Automotive Group</v>
      </c>
      <c r="B1226" t="s">
        <v>144</v>
      </c>
      <c r="C1226" s="1">
        <v>45777</v>
      </c>
      <c r="D1226" t="s">
        <v>3086</v>
      </c>
      <c r="E1226" t="s">
        <v>3087</v>
      </c>
      <c r="F1226">
        <v>0</v>
      </c>
      <c r="G1226">
        <v>0</v>
      </c>
      <c r="H1226">
        <v>21</v>
      </c>
      <c r="I1226">
        <v>0</v>
      </c>
      <c r="J1226">
        <v>0</v>
      </c>
      <c r="L1226">
        <v>27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210</v>
      </c>
      <c r="W1226">
        <v>0</v>
      </c>
      <c r="X1226">
        <v>0</v>
      </c>
      <c r="Y1226">
        <v>540</v>
      </c>
      <c r="Z1226">
        <v>0</v>
      </c>
      <c r="AA1226">
        <v>0</v>
      </c>
      <c r="AB1226">
        <v>750</v>
      </c>
      <c r="AC1226" t="s">
        <v>147</v>
      </c>
      <c r="AD1226" t="s">
        <v>152</v>
      </c>
      <c r="AE1226">
        <v>2767</v>
      </c>
      <c r="AF1226" t="s">
        <v>221</v>
      </c>
      <c r="AG1226" t="s">
        <v>3088</v>
      </c>
      <c r="AH1226">
        <v>1178</v>
      </c>
      <c r="AI1226" t="b">
        <v>1</v>
      </c>
      <c r="AJ1226">
        <v>18</v>
      </c>
      <c r="AK1226">
        <v>28</v>
      </c>
    </row>
    <row r="1227" spans="1:37" x14ac:dyDescent="0.2">
      <c r="A1227" t="str">
        <f t="shared" si="19"/>
        <v>Napleton Automotive Group</v>
      </c>
      <c r="B1227" t="s">
        <v>144</v>
      </c>
      <c r="C1227" s="1">
        <v>45777</v>
      </c>
      <c r="D1227" t="s">
        <v>3089</v>
      </c>
      <c r="E1227" t="s">
        <v>3090</v>
      </c>
      <c r="F1227">
        <v>0</v>
      </c>
      <c r="G1227">
        <v>0</v>
      </c>
      <c r="H1227">
        <v>27</v>
      </c>
      <c r="I1227">
        <v>0</v>
      </c>
      <c r="J1227">
        <v>0</v>
      </c>
      <c r="L1227">
        <v>28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324</v>
      </c>
      <c r="W1227">
        <v>0</v>
      </c>
      <c r="X1227">
        <v>0</v>
      </c>
      <c r="Y1227">
        <v>280</v>
      </c>
      <c r="Z1227">
        <v>0</v>
      </c>
      <c r="AA1227">
        <v>0</v>
      </c>
      <c r="AB1227">
        <v>604</v>
      </c>
      <c r="AC1227" t="s">
        <v>147</v>
      </c>
      <c r="AD1227" t="s">
        <v>1220</v>
      </c>
      <c r="AE1227">
        <v>53045</v>
      </c>
      <c r="AF1227" t="s">
        <v>471</v>
      </c>
      <c r="AG1227" t="s">
        <v>77</v>
      </c>
      <c r="AH1227">
        <v>13</v>
      </c>
      <c r="AI1227" t="b">
        <v>0</v>
      </c>
      <c r="AJ1227">
        <v>27</v>
      </c>
      <c r="AK1227">
        <v>28</v>
      </c>
    </row>
    <row r="1228" spans="1:37" x14ac:dyDescent="0.2">
      <c r="A1228" t="str">
        <f t="shared" si="19"/>
        <v>Page Auto Group</v>
      </c>
      <c r="B1228" t="s">
        <v>144</v>
      </c>
      <c r="C1228" s="1">
        <v>45777</v>
      </c>
      <c r="D1228" t="s">
        <v>3091</v>
      </c>
      <c r="E1228" t="s">
        <v>3092</v>
      </c>
      <c r="F1228">
        <v>0</v>
      </c>
      <c r="G1228">
        <v>0</v>
      </c>
      <c r="H1228">
        <v>44</v>
      </c>
      <c r="I1228">
        <v>0</v>
      </c>
      <c r="J1228">
        <v>0</v>
      </c>
      <c r="L1228">
        <v>39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500</v>
      </c>
      <c r="W1228">
        <v>0</v>
      </c>
      <c r="X1228">
        <v>0</v>
      </c>
      <c r="Y1228">
        <v>390</v>
      </c>
      <c r="Z1228">
        <v>0</v>
      </c>
      <c r="AA1228">
        <v>0</v>
      </c>
      <c r="AB1228">
        <v>890</v>
      </c>
      <c r="AC1228" t="s">
        <v>147</v>
      </c>
      <c r="AD1228" t="s">
        <v>240</v>
      </c>
      <c r="AE1228">
        <v>23111</v>
      </c>
      <c r="AF1228" t="s">
        <v>471</v>
      </c>
      <c r="AG1228" t="s">
        <v>2104</v>
      </c>
      <c r="AH1228">
        <v>342</v>
      </c>
      <c r="AI1228" t="b">
        <v>1</v>
      </c>
      <c r="AJ1228">
        <v>42</v>
      </c>
      <c r="AK1228">
        <v>44</v>
      </c>
    </row>
    <row r="1229" spans="1:37" x14ac:dyDescent="0.2">
      <c r="A1229" t="str">
        <f t="shared" si="19"/>
        <v>Corwin Automotive Group</v>
      </c>
      <c r="B1229" t="s">
        <v>144</v>
      </c>
      <c r="C1229" s="1">
        <v>45777</v>
      </c>
      <c r="D1229" t="s">
        <v>3093</v>
      </c>
      <c r="E1229" t="s">
        <v>3094</v>
      </c>
      <c r="F1229">
        <v>0</v>
      </c>
      <c r="G1229">
        <v>0</v>
      </c>
      <c r="H1229">
        <v>5</v>
      </c>
      <c r="I1229">
        <v>5</v>
      </c>
      <c r="J1229">
        <v>0</v>
      </c>
      <c r="L1229">
        <v>0</v>
      </c>
      <c r="M1229">
        <v>5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60</v>
      </c>
      <c r="W1229">
        <v>100</v>
      </c>
      <c r="X1229">
        <v>0</v>
      </c>
      <c r="Y1229">
        <v>0</v>
      </c>
      <c r="Z1229">
        <v>25</v>
      </c>
      <c r="AA1229">
        <v>0</v>
      </c>
      <c r="AB1229">
        <v>185</v>
      </c>
      <c r="AC1229" t="s">
        <v>147</v>
      </c>
      <c r="AD1229" t="s">
        <v>935</v>
      </c>
      <c r="AE1229">
        <v>80923</v>
      </c>
      <c r="AF1229" t="s">
        <v>183</v>
      </c>
      <c r="AG1229" t="s">
        <v>2651</v>
      </c>
      <c r="AH1229">
        <v>147</v>
      </c>
      <c r="AI1229" t="b">
        <v>1</v>
      </c>
      <c r="AJ1229">
        <v>5</v>
      </c>
      <c r="AK1229">
        <v>5</v>
      </c>
    </row>
    <row r="1230" spans="1:37" x14ac:dyDescent="0.2">
      <c r="A1230">
        <f t="shared" si="19"/>
        <v>0</v>
      </c>
      <c r="B1230" t="s">
        <v>144</v>
      </c>
      <c r="C1230" s="1">
        <v>45777</v>
      </c>
      <c r="D1230" t="s">
        <v>3095</v>
      </c>
      <c r="E1230" t="s">
        <v>3096</v>
      </c>
      <c r="F1230">
        <v>1</v>
      </c>
      <c r="G1230">
        <v>0</v>
      </c>
      <c r="H1230">
        <v>0</v>
      </c>
      <c r="I1230">
        <v>18</v>
      </c>
      <c r="J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300</v>
      </c>
      <c r="W1230">
        <v>360</v>
      </c>
      <c r="X1230">
        <v>0</v>
      </c>
      <c r="Y1230">
        <v>0</v>
      </c>
      <c r="Z1230">
        <v>0</v>
      </c>
      <c r="AA1230">
        <v>0</v>
      </c>
      <c r="AB1230">
        <v>660</v>
      </c>
      <c r="AC1230" t="s">
        <v>147</v>
      </c>
      <c r="AD1230" t="s">
        <v>167</v>
      </c>
      <c r="AE1230">
        <v>44221</v>
      </c>
      <c r="AF1230" t="s">
        <v>188</v>
      </c>
      <c r="AH1230">
        <v>9999</v>
      </c>
      <c r="AI1230" t="b">
        <v>0</v>
      </c>
      <c r="AJ1230">
        <v>0</v>
      </c>
    </row>
    <row r="1231" spans="1:37" x14ac:dyDescent="0.2">
      <c r="A1231" t="str">
        <f t="shared" si="19"/>
        <v>Plaza Auto Mall</v>
      </c>
      <c r="B1231" t="s">
        <v>144</v>
      </c>
      <c r="C1231" s="1">
        <v>45777</v>
      </c>
      <c r="D1231" t="s">
        <v>3097</v>
      </c>
      <c r="E1231" t="s">
        <v>3098</v>
      </c>
      <c r="F1231">
        <v>0</v>
      </c>
      <c r="G1231">
        <v>0</v>
      </c>
      <c r="H1231">
        <v>77</v>
      </c>
      <c r="I1231">
        <v>0</v>
      </c>
      <c r="J1231">
        <v>77</v>
      </c>
      <c r="K1231">
        <v>11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500</v>
      </c>
      <c r="W1231">
        <v>0</v>
      </c>
      <c r="X1231">
        <v>924</v>
      </c>
      <c r="Y1231">
        <v>0</v>
      </c>
      <c r="Z1231">
        <v>0</v>
      </c>
      <c r="AA1231">
        <v>0</v>
      </c>
      <c r="AB1231">
        <v>1424</v>
      </c>
      <c r="AC1231" t="s">
        <v>147</v>
      </c>
      <c r="AD1231" t="s">
        <v>161</v>
      </c>
      <c r="AE1231">
        <v>11210</v>
      </c>
      <c r="AF1231" t="s">
        <v>183</v>
      </c>
      <c r="AG1231" t="s">
        <v>192</v>
      </c>
      <c r="AH1231">
        <v>370</v>
      </c>
      <c r="AI1231" t="b">
        <v>1</v>
      </c>
      <c r="AJ1231">
        <v>71</v>
      </c>
      <c r="AK1231">
        <v>77</v>
      </c>
    </row>
    <row r="1232" spans="1:37" x14ac:dyDescent="0.2">
      <c r="A1232" t="str">
        <f t="shared" si="19"/>
        <v>Plaza Auto Mall</v>
      </c>
      <c r="B1232" t="s">
        <v>144</v>
      </c>
      <c r="C1232" s="1">
        <v>45777</v>
      </c>
      <c r="D1232" t="s">
        <v>3099</v>
      </c>
      <c r="E1232" t="s">
        <v>3100</v>
      </c>
      <c r="F1232">
        <v>0</v>
      </c>
      <c r="G1232">
        <v>0</v>
      </c>
      <c r="H1232">
        <v>20</v>
      </c>
      <c r="I1232">
        <v>0</v>
      </c>
      <c r="J1232">
        <v>20</v>
      </c>
      <c r="K1232">
        <v>2</v>
      </c>
      <c r="L1232">
        <v>19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200</v>
      </c>
      <c r="W1232">
        <v>0</v>
      </c>
      <c r="X1232">
        <v>200</v>
      </c>
      <c r="Y1232">
        <v>190</v>
      </c>
      <c r="Z1232">
        <v>0</v>
      </c>
      <c r="AA1232">
        <v>0</v>
      </c>
      <c r="AB1232">
        <v>590</v>
      </c>
      <c r="AC1232" t="s">
        <v>147</v>
      </c>
      <c r="AD1232" t="s">
        <v>161</v>
      </c>
      <c r="AE1232">
        <v>11210</v>
      </c>
      <c r="AF1232" t="s">
        <v>471</v>
      </c>
      <c r="AG1232" t="s">
        <v>192</v>
      </c>
      <c r="AH1232">
        <v>370</v>
      </c>
      <c r="AI1232" t="b">
        <v>1</v>
      </c>
      <c r="AJ1232">
        <v>20</v>
      </c>
      <c r="AK1232">
        <v>20</v>
      </c>
    </row>
    <row r="1233" spans="1:37" x14ac:dyDescent="0.2">
      <c r="A1233" t="str">
        <f t="shared" si="19"/>
        <v>Rusnak Auto Group</v>
      </c>
      <c r="B1233" t="s">
        <v>144</v>
      </c>
      <c r="C1233" s="1">
        <v>45777</v>
      </c>
      <c r="D1233" t="s">
        <v>3101</v>
      </c>
      <c r="E1233" t="s">
        <v>3102</v>
      </c>
      <c r="F1233">
        <v>0</v>
      </c>
      <c r="G1233">
        <v>0</v>
      </c>
      <c r="H1233">
        <v>31</v>
      </c>
      <c r="I1233">
        <v>45</v>
      </c>
      <c r="J1233">
        <v>31</v>
      </c>
      <c r="K1233">
        <v>17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310</v>
      </c>
      <c r="W1233">
        <v>900</v>
      </c>
      <c r="X1233">
        <v>310</v>
      </c>
      <c r="Y1233">
        <v>0</v>
      </c>
      <c r="Z1233">
        <v>0</v>
      </c>
      <c r="AA1233">
        <v>0</v>
      </c>
      <c r="AB1233">
        <v>1520</v>
      </c>
      <c r="AC1233" t="s">
        <v>147</v>
      </c>
      <c r="AD1233" t="s">
        <v>199</v>
      </c>
      <c r="AE1233">
        <v>92807</v>
      </c>
      <c r="AF1233" t="s">
        <v>210</v>
      </c>
      <c r="AG1233" t="s">
        <v>94</v>
      </c>
      <c r="AH1233">
        <v>190</v>
      </c>
      <c r="AI1233" t="b">
        <v>1</v>
      </c>
      <c r="AJ1233">
        <v>28</v>
      </c>
      <c r="AK1233">
        <v>30</v>
      </c>
    </row>
    <row r="1234" spans="1:37" x14ac:dyDescent="0.2">
      <c r="A1234" t="str">
        <f t="shared" si="19"/>
        <v>Rusnak Auto Group</v>
      </c>
      <c r="B1234" t="s">
        <v>144</v>
      </c>
      <c r="C1234" s="1">
        <v>45777</v>
      </c>
      <c r="D1234" t="s">
        <v>3103</v>
      </c>
      <c r="E1234" t="s">
        <v>3104</v>
      </c>
      <c r="F1234">
        <v>0</v>
      </c>
      <c r="G1234">
        <v>0</v>
      </c>
      <c r="H1234">
        <v>37</v>
      </c>
      <c r="I1234">
        <v>28</v>
      </c>
      <c r="J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444</v>
      </c>
      <c r="W1234">
        <v>560</v>
      </c>
      <c r="X1234">
        <v>0</v>
      </c>
      <c r="Y1234">
        <v>0</v>
      </c>
      <c r="Z1234">
        <v>0</v>
      </c>
      <c r="AA1234">
        <v>0</v>
      </c>
      <c r="AB1234">
        <v>1004</v>
      </c>
      <c r="AC1234" t="s">
        <v>147</v>
      </c>
      <c r="AD1234" t="s">
        <v>199</v>
      </c>
      <c r="AE1234">
        <v>91105</v>
      </c>
      <c r="AF1234" t="s">
        <v>321</v>
      </c>
      <c r="AG1234" t="s">
        <v>94</v>
      </c>
      <c r="AH1234">
        <v>190</v>
      </c>
      <c r="AI1234" t="b">
        <v>1</v>
      </c>
      <c r="AJ1234">
        <v>33</v>
      </c>
      <c r="AK1234">
        <v>37</v>
      </c>
    </row>
    <row r="1235" spans="1:37" x14ac:dyDescent="0.2">
      <c r="A1235" t="str">
        <f t="shared" si="19"/>
        <v>Lithia Motors Inc.</v>
      </c>
      <c r="B1235" t="s">
        <v>144</v>
      </c>
      <c r="C1235" s="1">
        <v>45777</v>
      </c>
      <c r="D1235" t="s">
        <v>3105</v>
      </c>
      <c r="E1235" t="s">
        <v>3106</v>
      </c>
      <c r="F1235">
        <v>0</v>
      </c>
      <c r="G1235">
        <v>0</v>
      </c>
      <c r="H1235">
        <v>112</v>
      </c>
      <c r="I1235">
        <v>0</v>
      </c>
      <c r="J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500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500</v>
      </c>
      <c r="AC1235" t="s">
        <v>147</v>
      </c>
      <c r="AD1235" t="s">
        <v>253</v>
      </c>
      <c r="AE1235">
        <v>48220</v>
      </c>
      <c r="AF1235" t="s">
        <v>221</v>
      </c>
      <c r="AG1235" t="s">
        <v>54</v>
      </c>
      <c r="AH1235">
        <v>1</v>
      </c>
      <c r="AI1235" t="b">
        <v>0</v>
      </c>
      <c r="AJ1235">
        <v>112</v>
      </c>
      <c r="AK1235">
        <v>112</v>
      </c>
    </row>
    <row r="1236" spans="1:37" x14ac:dyDescent="0.2">
      <c r="A1236" t="str">
        <f t="shared" si="19"/>
        <v>Lithia Motors Inc.</v>
      </c>
      <c r="B1236" t="s">
        <v>144</v>
      </c>
      <c r="C1236" s="1">
        <v>45777</v>
      </c>
      <c r="D1236" t="s">
        <v>3107</v>
      </c>
      <c r="E1236" t="s">
        <v>3108</v>
      </c>
      <c r="F1236">
        <v>0</v>
      </c>
      <c r="G1236">
        <v>0</v>
      </c>
      <c r="H1236">
        <v>59</v>
      </c>
      <c r="I1236">
        <v>68</v>
      </c>
      <c r="J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500</v>
      </c>
      <c r="W1236">
        <v>1360</v>
      </c>
      <c r="X1236">
        <v>0</v>
      </c>
      <c r="Y1236">
        <v>0</v>
      </c>
      <c r="Z1236">
        <v>0</v>
      </c>
      <c r="AA1236">
        <v>0</v>
      </c>
      <c r="AB1236">
        <v>1860</v>
      </c>
      <c r="AC1236" t="s">
        <v>147</v>
      </c>
      <c r="AD1236" t="s">
        <v>253</v>
      </c>
      <c r="AE1236">
        <v>48084</v>
      </c>
      <c r="AF1236" t="s">
        <v>210</v>
      </c>
      <c r="AG1236" t="s">
        <v>54</v>
      </c>
      <c r="AH1236">
        <v>1</v>
      </c>
      <c r="AI1236" t="b">
        <v>0</v>
      </c>
      <c r="AJ1236">
        <v>56</v>
      </c>
      <c r="AK1236">
        <v>61</v>
      </c>
    </row>
    <row r="1237" spans="1:37" x14ac:dyDescent="0.2">
      <c r="A1237">
        <f t="shared" si="19"/>
        <v>0</v>
      </c>
      <c r="B1237" t="s">
        <v>144</v>
      </c>
      <c r="C1237" s="1">
        <v>45777</v>
      </c>
      <c r="D1237" t="s">
        <v>3109</v>
      </c>
      <c r="E1237" t="s">
        <v>3110</v>
      </c>
      <c r="F1237">
        <v>1</v>
      </c>
      <c r="G1237">
        <v>0</v>
      </c>
      <c r="H1237">
        <v>0</v>
      </c>
      <c r="I1237">
        <v>13</v>
      </c>
      <c r="J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300</v>
      </c>
      <c r="W1237">
        <v>260</v>
      </c>
      <c r="X1237">
        <v>0</v>
      </c>
      <c r="Y1237">
        <v>0</v>
      </c>
      <c r="Z1237">
        <v>0</v>
      </c>
      <c r="AA1237">
        <v>0</v>
      </c>
      <c r="AB1237">
        <v>560</v>
      </c>
      <c r="AC1237" t="s">
        <v>147</v>
      </c>
      <c r="AD1237" t="s">
        <v>253</v>
      </c>
      <c r="AE1237">
        <v>48084</v>
      </c>
      <c r="AF1237" t="s">
        <v>188</v>
      </c>
      <c r="AH1237">
        <v>9999</v>
      </c>
      <c r="AI1237" t="b">
        <v>0</v>
      </c>
      <c r="AJ1237">
        <v>0</v>
      </c>
    </row>
    <row r="1238" spans="1:37" x14ac:dyDescent="0.2">
      <c r="A1238" t="str">
        <f t="shared" si="19"/>
        <v>Lithia Motors Inc.</v>
      </c>
      <c r="B1238" t="s">
        <v>144</v>
      </c>
      <c r="C1238" s="1">
        <v>45777</v>
      </c>
      <c r="D1238" t="s">
        <v>3111</v>
      </c>
      <c r="E1238" t="s">
        <v>3112</v>
      </c>
      <c r="F1238">
        <v>0</v>
      </c>
      <c r="G1238">
        <v>0</v>
      </c>
      <c r="H1238">
        <v>66</v>
      </c>
      <c r="I1238">
        <v>60</v>
      </c>
      <c r="J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500</v>
      </c>
      <c r="W1238">
        <v>1200</v>
      </c>
      <c r="X1238">
        <v>0</v>
      </c>
      <c r="Y1238">
        <v>0</v>
      </c>
      <c r="Z1238">
        <v>0</v>
      </c>
      <c r="AA1238">
        <v>0</v>
      </c>
      <c r="AB1238">
        <v>1700</v>
      </c>
      <c r="AC1238" t="s">
        <v>147</v>
      </c>
      <c r="AD1238" t="s">
        <v>253</v>
      </c>
      <c r="AE1238">
        <v>48084</v>
      </c>
      <c r="AF1238" t="s">
        <v>321</v>
      </c>
      <c r="AG1238" t="s">
        <v>54</v>
      </c>
      <c r="AH1238">
        <v>1</v>
      </c>
      <c r="AI1238" t="b">
        <v>0</v>
      </c>
      <c r="AJ1238">
        <v>51</v>
      </c>
      <c r="AK1238">
        <v>65</v>
      </c>
    </row>
    <row r="1239" spans="1:37" x14ac:dyDescent="0.2">
      <c r="A1239">
        <f t="shared" si="19"/>
        <v>0</v>
      </c>
      <c r="B1239" t="s">
        <v>144</v>
      </c>
      <c r="C1239" s="1">
        <v>45777</v>
      </c>
      <c r="D1239" t="s">
        <v>3113</v>
      </c>
      <c r="E1239" t="s">
        <v>3114</v>
      </c>
      <c r="F1239">
        <v>0</v>
      </c>
      <c r="G1239">
        <v>0</v>
      </c>
      <c r="H1239">
        <v>31</v>
      </c>
      <c r="I1239">
        <v>27</v>
      </c>
      <c r="J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403</v>
      </c>
      <c r="W1239">
        <v>540</v>
      </c>
      <c r="X1239">
        <v>0</v>
      </c>
      <c r="Y1239">
        <v>0</v>
      </c>
      <c r="Z1239">
        <v>0</v>
      </c>
      <c r="AA1239">
        <v>0</v>
      </c>
      <c r="AB1239">
        <v>943</v>
      </c>
      <c r="AC1239" t="s">
        <v>147</v>
      </c>
      <c r="AD1239" t="s">
        <v>1220</v>
      </c>
      <c r="AE1239">
        <v>54304</v>
      </c>
      <c r="AF1239" t="s">
        <v>183</v>
      </c>
      <c r="AH1239">
        <v>9999</v>
      </c>
      <c r="AI1239" t="b">
        <v>0</v>
      </c>
      <c r="AJ1239">
        <v>28</v>
      </c>
      <c r="AK1239">
        <v>36</v>
      </c>
    </row>
    <row r="1240" spans="1:37" x14ac:dyDescent="0.2">
      <c r="A1240" t="str">
        <f t="shared" si="19"/>
        <v>Sherman Auto Group</v>
      </c>
      <c r="B1240" t="s">
        <v>144</v>
      </c>
      <c r="C1240" s="1">
        <v>45777</v>
      </c>
      <c r="D1240" t="s">
        <v>3115</v>
      </c>
      <c r="E1240" t="s">
        <v>3116</v>
      </c>
      <c r="F1240">
        <v>0</v>
      </c>
      <c r="G1240">
        <v>0</v>
      </c>
      <c r="H1240">
        <v>16</v>
      </c>
      <c r="I1240">
        <v>20</v>
      </c>
      <c r="J1240">
        <v>16</v>
      </c>
      <c r="K1240">
        <v>9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160</v>
      </c>
      <c r="W1240">
        <v>400</v>
      </c>
      <c r="X1240">
        <v>160</v>
      </c>
      <c r="Y1240">
        <v>0</v>
      </c>
      <c r="Z1240">
        <v>0</v>
      </c>
      <c r="AA1240">
        <v>0</v>
      </c>
      <c r="AB1240">
        <v>720</v>
      </c>
      <c r="AC1240" t="s">
        <v>147</v>
      </c>
      <c r="AD1240" t="s">
        <v>199</v>
      </c>
      <c r="AE1240">
        <v>91761</v>
      </c>
      <c r="AF1240" t="s">
        <v>321</v>
      </c>
      <c r="AG1240" t="s">
        <v>3117</v>
      </c>
      <c r="AH1240">
        <v>700</v>
      </c>
      <c r="AI1240" t="b">
        <v>1</v>
      </c>
      <c r="AJ1240">
        <v>16</v>
      </c>
      <c r="AK1240">
        <v>18</v>
      </c>
    </row>
    <row r="1241" spans="1:37" x14ac:dyDescent="0.2">
      <c r="A1241" t="str">
        <f t="shared" si="19"/>
        <v>Sherman Auto Group</v>
      </c>
      <c r="B1241" t="s">
        <v>144</v>
      </c>
      <c r="C1241" s="1">
        <v>45777</v>
      </c>
      <c r="D1241" t="s">
        <v>3118</v>
      </c>
      <c r="E1241" t="s">
        <v>3119</v>
      </c>
      <c r="F1241">
        <v>0</v>
      </c>
      <c r="G1241">
        <v>0</v>
      </c>
      <c r="H1241">
        <v>13</v>
      </c>
      <c r="I1241">
        <v>2</v>
      </c>
      <c r="J1241">
        <v>13</v>
      </c>
      <c r="K1241">
        <v>8</v>
      </c>
      <c r="L1241">
        <v>13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130</v>
      </c>
      <c r="W1241">
        <v>40</v>
      </c>
      <c r="X1241">
        <v>130</v>
      </c>
      <c r="Y1241">
        <v>260</v>
      </c>
      <c r="Z1241">
        <v>0</v>
      </c>
      <c r="AA1241">
        <v>0</v>
      </c>
      <c r="AB1241">
        <v>560</v>
      </c>
      <c r="AC1241" t="s">
        <v>147</v>
      </c>
      <c r="AD1241" t="s">
        <v>199</v>
      </c>
      <c r="AE1241">
        <v>91761</v>
      </c>
      <c r="AF1241" t="s">
        <v>452</v>
      </c>
      <c r="AG1241" t="s">
        <v>3117</v>
      </c>
      <c r="AH1241">
        <v>700</v>
      </c>
      <c r="AI1241" t="b">
        <v>1</v>
      </c>
      <c r="AJ1241">
        <v>13</v>
      </c>
      <c r="AK1241">
        <v>13</v>
      </c>
    </row>
    <row r="1242" spans="1:37" x14ac:dyDescent="0.2">
      <c r="A1242" t="str">
        <f t="shared" si="19"/>
        <v>Curry Automotive</v>
      </c>
      <c r="B1242" t="s">
        <v>144</v>
      </c>
      <c r="C1242" s="1">
        <v>45777</v>
      </c>
      <c r="D1242" t="s">
        <v>3120</v>
      </c>
      <c r="E1242" t="s">
        <v>3121</v>
      </c>
      <c r="F1242">
        <v>0</v>
      </c>
      <c r="G1242">
        <v>0</v>
      </c>
      <c r="H1242">
        <v>50</v>
      </c>
      <c r="I1242">
        <v>0</v>
      </c>
      <c r="J1242">
        <v>50</v>
      </c>
      <c r="K1242">
        <v>16</v>
      </c>
      <c r="L1242">
        <v>49</v>
      </c>
      <c r="M1242">
        <v>50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500</v>
      </c>
      <c r="W1242">
        <v>0</v>
      </c>
      <c r="X1242">
        <v>550</v>
      </c>
      <c r="Y1242">
        <v>735</v>
      </c>
      <c r="Z1242">
        <v>250</v>
      </c>
      <c r="AA1242">
        <v>0</v>
      </c>
      <c r="AB1242">
        <v>2035</v>
      </c>
      <c r="AC1242" t="s">
        <v>147</v>
      </c>
      <c r="AD1242" t="s">
        <v>307</v>
      </c>
      <c r="AE1242">
        <v>6810</v>
      </c>
      <c r="AF1242" t="s">
        <v>214</v>
      </c>
      <c r="AG1242" t="s">
        <v>3122</v>
      </c>
      <c r="AH1242">
        <v>201</v>
      </c>
      <c r="AI1242" t="b">
        <v>1</v>
      </c>
      <c r="AJ1242">
        <v>49</v>
      </c>
      <c r="AK1242">
        <v>56</v>
      </c>
    </row>
    <row r="1243" spans="1:37" x14ac:dyDescent="0.2">
      <c r="A1243" t="str">
        <f t="shared" si="19"/>
        <v>Curry Automotive</v>
      </c>
      <c r="B1243" t="s">
        <v>144</v>
      </c>
      <c r="C1243" s="1">
        <v>45777</v>
      </c>
      <c r="D1243" t="s">
        <v>3123</v>
      </c>
      <c r="E1243" t="s">
        <v>3124</v>
      </c>
      <c r="F1243">
        <v>0</v>
      </c>
      <c r="G1243">
        <v>0</v>
      </c>
      <c r="H1243">
        <v>45</v>
      </c>
      <c r="I1243">
        <v>1</v>
      </c>
      <c r="J1243">
        <v>45</v>
      </c>
      <c r="K1243">
        <v>29</v>
      </c>
      <c r="L1243">
        <v>51</v>
      </c>
      <c r="M1243">
        <v>0</v>
      </c>
      <c r="N1243">
        <v>0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500</v>
      </c>
      <c r="W1243">
        <v>20</v>
      </c>
      <c r="X1243">
        <v>495</v>
      </c>
      <c r="Y1243">
        <v>765</v>
      </c>
      <c r="Z1243">
        <v>0</v>
      </c>
      <c r="AA1243">
        <v>0</v>
      </c>
      <c r="AB1243">
        <v>1780</v>
      </c>
      <c r="AC1243" t="s">
        <v>147</v>
      </c>
      <c r="AD1243" t="s">
        <v>161</v>
      </c>
      <c r="AE1243">
        <v>12590</v>
      </c>
      <c r="AF1243" t="s">
        <v>214</v>
      </c>
      <c r="AG1243" t="s">
        <v>3122</v>
      </c>
      <c r="AH1243">
        <v>201</v>
      </c>
      <c r="AI1243" t="b">
        <v>1</v>
      </c>
      <c r="AJ1243">
        <v>43</v>
      </c>
      <c r="AK1243">
        <v>51</v>
      </c>
    </row>
    <row r="1244" spans="1:37" x14ac:dyDescent="0.2">
      <c r="A1244" t="str">
        <f t="shared" si="19"/>
        <v>Crabtree Motor Group</v>
      </c>
      <c r="B1244" t="s">
        <v>144</v>
      </c>
      <c r="C1244" s="1">
        <v>45777</v>
      </c>
      <c r="D1244" t="s">
        <v>3125</v>
      </c>
      <c r="E1244" t="s">
        <v>3126</v>
      </c>
      <c r="F1244">
        <v>0</v>
      </c>
      <c r="G1244">
        <v>0</v>
      </c>
      <c r="H1244">
        <v>66</v>
      </c>
      <c r="I1244">
        <v>0</v>
      </c>
      <c r="J1244">
        <v>66</v>
      </c>
      <c r="K1244">
        <v>5</v>
      </c>
      <c r="L1244">
        <v>66</v>
      </c>
      <c r="M1244">
        <v>66</v>
      </c>
      <c r="N1244">
        <v>0</v>
      </c>
      <c r="O1244">
        <v>1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0</v>
      </c>
      <c r="V1244">
        <v>500</v>
      </c>
      <c r="W1244">
        <v>0</v>
      </c>
      <c r="X1244">
        <v>660</v>
      </c>
      <c r="Y1244">
        <v>660</v>
      </c>
      <c r="Z1244">
        <v>330</v>
      </c>
      <c r="AA1244">
        <v>0</v>
      </c>
      <c r="AB1244">
        <v>2150</v>
      </c>
      <c r="AC1244" t="s">
        <v>147</v>
      </c>
      <c r="AD1244" t="s">
        <v>307</v>
      </c>
      <c r="AE1244">
        <v>6795</v>
      </c>
      <c r="AF1244" t="s">
        <v>471</v>
      </c>
      <c r="AG1244" t="s">
        <v>3127</v>
      </c>
      <c r="AH1244">
        <v>9999</v>
      </c>
      <c r="AI1244" t="b">
        <v>1</v>
      </c>
      <c r="AJ1244">
        <v>66</v>
      </c>
      <c r="AK1244">
        <v>66</v>
      </c>
    </row>
    <row r="1245" spans="1:37" x14ac:dyDescent="0.2">
      <c r="A1245" t="str">
        <f t="shared" si="19"/>
        <v>Sewell Automotive</v>
      </c>
      <c r="B1245" t="s">
        <v>144</v>
      </c>
      <c r="C1245" s="1">
        <v>45777</v>
      </c>
      <c r="D1245" t="s">
        <v>3128</v>
      </c>
      <c r="E1245" t="s">
        <v>3129</v>
      </c>
      <c r="F1245">
        <v>0</v>
      </c>
      <c r="G1245">
        <v>0</v>
      </c>
      <c r="H1245">
        <v>166</v>
      </c>
      <c r="I1245">
        <v>236</v>
      </c>
      <c r="J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400</v>
      </c>
      <c r="W1245">
        <v>4720</v>
      </c>
      <c r="X1245">
        <v>0</v>
      </c>
      <c r="Y1245">
        <v>0</v>
      </c>
      <c r="Z1245">
        <v>0</v>
      </c>
      <c r="AA1245">
        <v>0</v>
      </c>
      <c r="AB1245">
        <v>5120</v>
      </c>
      <c r="AC1245" t="s">
        <v>147</v>
      </c>
      <c r="AD1245" t="s">
        <v>209</v>
      </c>
      <c r="AE1245">
        <v>75235</v>
      </c>
      <c r="AF1245" t="s">
        <v>178</v>
      </c>
      <c r="AG1245" t="s">
        <v>99</v>
      </c>
      <c r="AH1245">
        <v>284</v>
      </c>
      <c r="AI1245" t="b">
        <v>1</v>
      </c>
      <c r="AJ1245">
        <v>145</v>
      </c>
      <c r="AK1245">
        <v>165</v>
      </c>
    </row>
    <row r="1246" spans="1:37" x14ac:dyDescent="0.2">
      <c r="A1246">
        <f t="shared" si="19"/>
        <v>0</v>
      </c>
      <c r="B1246" t="s">
        <v>144</v>
      </c>
      <c r="C1246" s="1">
        <v>45777</v>
      </c>
      <c r="D1246" t="s">
        <v>3130</v>
      </c>
      <c r="E1246" t="s">
        <v>3131</v>
      </c>
      <c r="F1246">
        <v>0</v>
      </c>
      <c r="G1246">
        <v>0</v>
      </c>
      <c r="H1246">
        <v>30</v>
      </c>
      <c r="I1246">
        <v>4</v>
      </c>
      <c r="J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360</v>
      </c>
      <c r="W1246">
        <v>80</v>
      </c>
      <c r="X1246">
        <v>0</v>
      </c>
      <c r="Y1246">
        <v>0</v>
      </c>
      <c r="Z1246">
        <v>0</v>
      </c>
      <c r="AA1246">
        <v>0</v>
      </c>
      <c r="AB1246">
        <v>440</v>
      </c>
      <c r="AC1246" t="s">
        <v>147</v>
      </c>
      <c r="AD1246" t="s">
        <v>430</v>
      </c>
      <c r="AE1246">
        <v>97027</v>
      </c>
      <c r="AF1246" t="s">
        <v>452</v>
      </c>
      <c r="AH1246">
        <v>9999</v>
      </c>
      <c r="AI1246" t="b">
        <v>0</v>
      </c>
      <c r="AJ1246">
        <v>21</v>
      </c>
      <c r="AK1246">
        <v>29</v>
      </c>
    </row>
    <row r="1247" spans="1:37" x14ac:dyDescent="0.2">
      <c r="A1247" t="str">
        <f t="shared" si="19"/>
        <v>Knight Group</v>
      </c>
      <c r="B1247" t="s">
        <v>144</v>
      </c>
      <c r="C1247" s="1">
        <v>45777</v>
      </c>
      <c r="D1247" t="s">
        <v>3132</v>
      </c>
      <c r="E1247" t="s">
        <v>3133</v>
      </c>
      <c r="F1247">
        <v>0</v>
      </c>
      <c r="G1247">
        <v>0</v>
      </c>
      <c r="H1247">
        <v>13</v>
      </c>
      <c r="I1247">
        <v>0</v>
      </c>
      <c r="J1247">
        <v>0</v>
      </c>
      <c r="L1247">
        <v>12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156</v>
      </c>
      <c r="W1247">
        <v>0</v>
      </c>
      <c r="X1247">
        <v>0</v>
      </c>
      <c r="Y1247">
        <v>240</v>
      </c>
      <c r="Z1247">
        <v>0</v>
      </c>
      <c r="AA1247">
        <v>0</v>
      </c>
      <c r="AB1247">
        <v>396</v>
      </c>
      <c r="AC1247" t="s">
        <v>147</v>
      </c>
      <c r="AD1247" t="s">
        <v>199</v>
      </c>
      <c r="AE1247">
        <v>95757</v>
      </c>
      <c r="AF1247" t="s">
        <v>452</v>
      </c>
      <c r="AG1247" t="s">
        <v>1831</v>
      </c>
      <c r="AH1247">
        <v>9999</v>
      </c>
      <c r="AI1247" t="b">
        <v>0</v>
      </c>
      <c r="AJ1247">
        <v>13</v>
      </c>
      <c r="AK1247">
        <v>13</v>
      </c>
    </row>
    <row r="1248" spans="1:37" x14ac:dyDescent="0.2">
      <c r="A1248" t="str">
        <f t="shared" si="19"/>
        <v>Emich Automotive</v>
      </c>
      <c r="B1248" t="s">
        <v>144</v>
      </c>
      <c r="C1248" s="1">
        <v>45777</v>
      </c>
      <c r="D1248" t="s">
        <v>3134</v>
      </c>
      <c r="E1248" t="s">
        <v>3135</v>
      </c>
      <c r="F1248">
        <v>0</v>
      </c>
      <c r="G1248">
        <v>0</v>
      </c>
      <c r="H1248">
        <v>30</v>
      </c>
      <c r="I1248">
        <v>0</v>
      </c>
      <c r="J1248">
        <v>30</v>
      </c>
      <c r="K1248">
        <v>9</v>
      </c>
      <c r="L1248">
        <v>29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300</v>
      </c>
      <c r="W1248">
        <v>0</v>
      </c>
      <c r="X1248">
        <v>300</v>
      </c>
      <c r="Y1248">
        <v>580</v>
      </c>
      <c r="Z1248">
        <v>0</v>
      </c>
      <c r="AA1248">
        <v>0</v>
      </c>
      <c r="AB1248">
        <v>1180</v>
      </c>
      <c r="AC1248" t="s">
        <v>147</v>
      </c>
      <c r="AD1248" t="s">
        <v>935</v>
      </c>
      <c r="AE1248">
        <v>80223</v>
      </c>
      <c r="AF1248" t="s">
        <v>452</v>
      </c>
      <c r="AG1248" t="s">
        <v>3026</v>
      </c>
      <c r="AH1248">
        <v>1494</v>
      </c>
      <c r="AI1248" t="b">
        <v>1</v>
      </c>
      <c r="AJ1248">
        <v>26</v>
      </c>
      <c r="AK1248">
        <v>29</v>
      </c>
    </row>
    <row r="1249" spans="1:37" x14ac:dyDescent="0.2">
      <c r="A1249" t="str">
        <f t="shared" si="19"/>
        <v>Fox Valley Auto Group</v>
      </c>
      <c r="B1249" t="s">
        <v>144</v>
      </c>
      <c r="C1249" s="1">
        <v>45777</v>
      </c>
      <c r="D1249" t="s">
        <v>3136</v>
      </c>
      <c r="E1249" t="s">
        <v>3137</v>
      </c>
      <c r="F1249">
        <v>0</v>
      </c>
      <c r="G1249">
        <v>0</v>
      </c>
      <c r="H1249">
        <v>38</v>
      </c>
      <c r="I1249">
        <v>0</v>
      </c>
      <c r="J1249">
        <v>38</v>
      </c>
      <c r="K1249">
        <v>22</v>
      </c>
      <c r="L1249">
        <v>35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380</v>
      </c>
      <c r="W1249">
        <v>0</v>
      </c>
      <c r="X1249">
        <v>380</v>
      </c>
      <c r="Y1249">
        <v>700</v>
      </c>
      <c r="Z1249">
        <v>0</v>
      </c>
      <c r="AA1249">
        <v>0</v>
      </c>
      <c r="AB1249">
        <v>1460</v>
      </c>
      <c r="AC1249" t="s">
        <v>147</v>
      </c>
      <c r="AD1249" t="s">
        <v>267</v>
      </c>
      <c r="AE1249">
        <v>60175</v>
      </c>
      <c r="AF1249" t="s">
        <v>452</v>
      </c>
      <c r="AG1249" t="s">
        <v>3138</v>
      </c>
      <c r="AH1249">
        <v>1848</v>
      </c>
      <c r="AI1249" t="b">
        <v>1</v>
      </c>
      <c r="AJ1249">
        <v>32</v>
      </c>
      <c r="AK1249">
        <v>38</v>
      </c>
    </row>
    <row r="1250" spans="1:37" x14ac:dyDescent="0.2">
      <c r="A1250" t="str">
        <f t="shared" si="19"/>
        <v>Gossett Motor Cars</v>
      </c>
      <c r="B1250" t="s">
        <v>144</v>
      </c>
      <c r="C1250" s="1">
        <v>45777</v>
      </c>
      <c r="D1250" t="s">
        <v>3139</v>
      </c>
      <c r="E1250" t="s">
        <v>3140</v>
      </c>
      <c r="F1250">
        <v>0</v>
      </c>
      <c r="G1250">
        <v>0</v>
      </c>
      <c r="H1250">
        <v>12</v>
      </c>
      <c r="I1250">
        <v>1</v>
      </c>
      <c r="J1250">
        <v>0</v>
      </c>
      <c r="L1250">
        <v>14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144</v>
      </c>
      <c r="W1250">
        <v>20</v>
      </c>
      <c r="X1250">
        <v>0</v>
      </c>
      <c r="Y1250">
        <v>280</v>
      </c>
      <c r="Z1250">
        <v>0</v>
      </c>
      <c r="AA1250">
        <v>0</v>
      </c>
      <c r="AB1250">
        <v>444</v>
      </c>
      <c r="AC1250" t="s">
        <v>147</v>
      </c>
      <c r="AD1250" t="s">
        <v>226</v>
      </c>
      <c r="AE1250">
        <v>38125</v>
      </c>
      <c r="AF1250" t="s">
        <v>452</v>
      </c>
      <c r="AG1250" t="s">
        <v>2132</v>
      </c>
      <c r="AH1250">
        <v>719</v>
      </c>
      <c r="AI1250" t="b">
        <v>0</v>
      </c>
      <c r="AJ1250">
        <v>9</v>
      </c>
      <c r="AK1250">
        <v>14</v>
      </c>
    </row>
    <row r="1251" spans="1:37" x14ac:dyDescent="0.2">
      <c r="A1251" t="str">
        <f t="shared" si="19"/>
        <v>Jim Ellis Automotive Group</v>
      </c>
      <c r="B1251" t="s">
        <v>144</v>
      </c>
      <c r="C1251" s="1">
        <v>45777</v>
      </c>
      <c r="D1251" t="s">
        <v>3141</v>
      </c>
      <c r="E1251" t="s">
        <v>3142</v>
      </c>
      <c r="F1251">
        <v>0</v>
      </c>
      <c r="G1251">
        <v>0</v>
      </c>
      <c r="H1251">
        <v>49</v>
      </c>
      <c r="I1251">
        <v>75</v>
      </c>
      <c r="J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500</v>
      </c>
      <c r="W1251">
        <v>1500</v>
      </c>
      <c r="X1251">
        <v>0</v>
      </c>
      <c r="Y1251">
        <v>0</v>
      </c>
      <c r="Z1251">
        <v>0</v>
      </c>
      <c r="AA1251">
        <v>0</v>
      </c>
      <c r="AB1251">
        <v>2000</v>
      </c>
      <c r="AC1251" t="s">
        <v>147</v>
      </c>
      <c r="AD1251" t="s">
        <v>217</v>
      </c>
      <c r="AE1251">
        <v>30341</v>
      </c>
      <c r="AF1251" t="s">
        <v>452</v>
      </c>
      <c r="AG1251" t="s">
        <v>1716</v>
      </c>
      <c r="AH1251">
        <v>82</v>
      </c>
      <c r="AI1251" t="b">
        <v>0</v>
      </c>
      <c r="AJ1251">
        <v>48</v>
      </c>
      <c r="AK1251">
        <v>48</v>
      </c>
    </row>
    <row r="1252" spans="1:37" x14ac:dyDescent="0.2">
      <c r="A1252" t="str">
        <f t="shared" si="19"/>
        <v>The Wynn Group</v>
      </c>
      <c r="B1252" t="s">
        <v>144</v>
      </c>
      <c r="C1252" s="1">
        <v>45777</v>
      </c>
      <c r="D1252" t="s">
        <v>3143</v>
      </c>
      <c r="E1252" t="s">
        <v>3144</v>
      </c>
      <c r="F1252">
        <v>0</v>
      </c>
      <c r="G1252">
        <v>0</v>
      </c>
      <c r="H1252">
        <v>24</v>
      </c>
      <c r="I1252">
        <v>0</v>
      </c>
      <c r="J1252">
        <v>24</v>
      </c>
      <c r="K1252">
        <v>10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288</v>
      </c>
      <c r="W1252">
        <v>0</v>
      </c>
      <c r="X1252">
        <v>264</v>
      </c>
      <c r="Y1252">
        <v>0</v>
      </c>
      <c r="Z1252">
        <v>0</v>
      </c>
      <c r="AA1252">
        <v>0</v>
      </c>
      <c r="AB1252">
        <v>552</v>
      </c>
      <c r="AC1252" t="s">
        <v>147</v>
      </c>
      <c r="AD1252" t="s">
        <v>287</v>
      </c>
      <c r="AE1252">
        <v>19403</v>
      </c>
      <c r="AF1252" t="s">
        <v>452</v>
      </c>
      <c r="AG1252" t="s">
        <v>3145</v>
      </c>
      <c r="AH1252">
        <v>1856</v>
      </c>
      <c r="AI1252" t="b">
        <v>1</v>
      </c>
      <c r="AJ1252">
        <v>23</v>
      </c>
      <c r="AK1252">
        <v>25</v>
      </c>
    </row>
    <row r="1253" spans="1:37" x14ac:dyDescent="0.2">
      <c r="A1253" t="str">
        <f t="shared" si="19"/>
        <v>LAcarGUY Dealerships</v>
      </c>
      <c r="B1253" t="s">
        <v>144</v>
      </c>
      <c r="C1253" s="1">
        <v>45777</v>
      </c>
      <c r="D1253" t="s">
        <v>3146</v>
      </c>
      <c r="E1253" t="s">
        <v>3147</v>
      </c>
      <c r="F1253">
        <v>0</v>
      </c>
      <c r="G1253">
        <v>0</v>
      </c>
      <c r="H1253">
        <v>22</v>
      </c>
      <c r="I1253">
        <v>0</v>
      </c>
      <c r="J1253">
        <v>22</v>
      </c>
      <c r="L1253">
        <v>22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220</v>
      </c>
      <c r="W1253">
        <v>0</v>
      </c>
      <c r="X1253">
        <v>220</v>
      </c>
      <c r="Y1253">
        <v>440</v>
      </c>
      <c r="Z1253">
        <v>0</v>
      </c>
      <c r="AA1253">
        <v>0</v>
      </c>
      <c r="AB1253">
        <v>880</v>
      </c>
      <c r="AC1253" t="s">
        <v>147</v>
      </c>
      <c r="AD1253" t="s">
        <v>199</v>
      </c>
      <c r="AE1253">
        <v>90250</v>
      </c>
      <c r="AF1253" t="s">
        <v>452</v>
      </c>
      <c r="AG1253" t="s">
        <v>1805</v>
      </c>
      <c r="AH1253">
        <v>1233</v>
      </c>
      <c r="AI1253" t="b">
        <v>1</v>
      </c>
      <c r="AJ1253">
        <v>22</v>
      </c>
      <c r="AK1253">
        <v>22</v>
      </c>
    </row>
    <row r="1254" spans="1:37" x14ac:dyDescent="0.2">
      <c r="A1254">
        <f t="shared" si="19"/>
        <v>0</v>
      </c>
      <c r="B1254" t="s">
        <v>144</v>
      </c>
      <c r="C1254" s="1">
        <v>45777</v>
      </c>
      <c r="D1254" t="s">
        <v>3148</v>
      </c>
      <c r="E1254" t="s">
        <v>3149</v>
      </c>
      <c r="F1254">
        <v>0</v>
      </c>
      <c r="G1254">
        <v>0</v>
      </c>
      <c r="H1254">
        <v>22</v>
      </c>
      <c r="I1254">
        <v>0</v>
      </c>
      <c r="J1254">
        <v>22</v>
      </c>
      <c r="K1254">
        <v>19</v>
      </c>
      <c r="L1254">
        <v>19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220</v>
      </c>
      <c r="W1254">
        <v>0</v>
      </c>
      <c r="X1254">
        <v>220</v>
      </c>
      <c r="Y1254">
        <v>380</v>
      </c>
      <c r="Z1254">
        <v>0</v>
      </c>
      <c r="AA1254">
        <v>0</v>
      </c>
      <c r="AB1254">
        <v>820</v>
      </c>
      <c r="AC1254" t="s">
        <v>147</v>
      </c>
      <c r="AD1254" t="s">
        <v>156</v>
      </c>
      <c r="AE1254">
        <v>8817</v>
      </c>
      <c r="AF1254" t="s">
        <v>452</v>
      </c>
      <c r="AH1254">
        <v>9999</v>
      </c>
      <c r="AI1254" t="b">
        <v>1</v>
      </c>
      <c r="AJ1254">
        <v>22</v>
      </c>
      <c r="AK1254">
        <v>22</v>
      </c>
    </row>
    <row r="1255" spans="1:37" x14ac:dyDescent="0.2">
      <c r="A1255" t="str">
        <f t="shared" si="19"/>
        <v>Momentum Auto Group</v>
      </c>
      <c r="B1255" t="s">
        <v>144</v>
      </c>
      <c r="C1255" s="1">
        <v>45777</v>
      </c>
      <c r="D1255" t="s">
        <v>3150</v>
      </c>
      <c r="E1255" t="s">
        <v>3151</v>
      </c>
      <c r="F1255">
        <v>0</v>
      </c>
      <c r="G1255">
        <v>0</v>
      </c>
      <c r="H1255">
        <v>25</v>
      </c>
      <c r="I1255">
        <v>0</v>
      </c>
      <c r="J1255">
        <v>25</v>
      </c>
      <c r="K1255">
        <v>4</v>
      </c>
      <c r="L1255">
        <v>22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250</v>
      </c>
      <c r="W1255">
        <v>0</v>
      </c>
      <c r="X1255">
        <v>250</v>
      </c>
      <c r="Y1255">
        <v>440</v>
      </c>
      <c r="Z1255">
        <v>0</v>
      </c>
      <c r="AA1255">
        <v>0</v>
      </c>
      <c r="AB1255">
        <v>940</v>
      </c>
      <c r="AC1255" t="s">
        <v>147</v>
      </c>
      <c r="AD1255" t="s">
        <v>199</v>
      </c>
      <c r="AE1255">
        <v>94087</v>
      </c>
      <c r="AF1255" t="s">
        <v>452</v>
      </c>
      <c r="AG1255" t="s">
        <v>3152</v>
      </c>
      <c r="AH1255">
        <v>116</v>
      </c>
      <c r="AI1255" t="b">
        <v>1</v>
      </c>
      <c r="AJ1255">
        <v>14</v>
      </c>
      <c r="AK1255">
        <v>25</v>
      </c>
    </row>
    <row r="1256" spans="1:37" x14ac:dyDescent="0.2">
      <c r="A1256">
        <f t="shared" si="19"/>
        <v>0</v>
      </c>
      <c r="B1256" t="s">
        <v>144</v>
      </c>
      <c r="C1256" s="1">
        <v>45777</v>
      </c>
      <c r="D1256" t="s">
        <v>3153</v>
      </c>
      <c r="E1256" t="s">
        <v>3154</v>
      </c>
      <c r="F1256">
        <v>0</v>
      </c>
      <c r="G1256">
        <v>0</v>
      </c>
      <c r="H1256">
        <v>10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120</v>
      </c>
      <c r="AC1256" t="s">
        <v>147</v>
      </c>
      <c r="AD1256" t="s">
        <v>199</v>
      </c>
      <c r="AE1256">
        <v>90807</v>
      </c>
      <c r="AF1256" t="s">
        <v>452</v>
      </c>
      <c r="AH1256">
        <v>9999</v>
      </c>
      <c r="AI1256" t="b">
        <v>1</v>
      </c>
      <c r="AJ1256">
        <v>10</v>
      </c>
      <c r="AK1256">
        <v>10</v>
      </c>
    </row>
    <row r="1257" spans="1:37" x14ac:dyDescent="0.2">
      <c r="A1257" t="str">
        <f t="shared" si="19"/>
        <v>Page Auto Group</v>
      </c>
      <c r="B1257" t="s">
        <v>144</v>
      </c>
      <c r="C1257" s="1">
        <v>45777</v>
      </c>
      <c r="D1257" t="s">
        <v>3155</v>
      </c>
      <c r="E1257" t="s">
        <v>3156</v>
      </c>
      <c r="F1257">
        <v>0</v>
      </c>
      <c r="G1257">
        <v>0</v>
      </c>
      <c r="H1257">
        <v>17</v>
      </c>
      <c r="I1257">
        <v>16</v>
      </c>
      <c r="J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221</v>
      </c>
      <c r="W1257">
        <v>320</v>
      </c>
      <c r="X1257">
        <v>0</v>
      </c>
      <c r="Y1257">
        <v>0</v>
      </c>
      <c r="Z1257">
        <v>0</v>
      </c>
      <c r="AA1257">
        <v>0</v>
      </c>
      <c r="AB1257">
        <v>541</v>
      </c>
      <c r="AC1257" t="s">
        <v>147</v>
      </c>
      <c r="AD1257" t="s">
        <v>240</v>
      </c>
      <c r="AE1257">
        <v>23294</v>
      </c>
      <c r="AF1257" t="s">
        <v>183</v>
      </c>
      <c r="AG1257" t="s">
        <v>2104</v>
      </c>
      <c r="AH1257">
        <v>342</v>
      </c>
      <c r="AI1257" t="b">
        <v>1</v>
      </c>
      <c r="AJ1257">
        <v>17</v>
      </c>
      <c r="AK1257">
        <v>19</v>
      </c>
    </row>
    <row r="1258" spans="1:37" x14ac:dyDescent="0.2">
      <c r="A1258" t="str">
        <f t="shared" si="19"/>
        <v>Kollective</v>
      </c>
      <c r="B1258" t="s">
        <v>144</v>
      </c>
      <c r="C1258" s="1">
        <v>45777</v>
      </c>
      <c r="D1258" t="s">
        <v>3157</v>
      </c>
      <c r="E1258" t="s">
        <v>3158</v>
      </c>
      <c r="F1258">
        <v>0</v>
      </c>
      <c r="G1258">
        <v>0</v>
      </c>
      <c r="H1258">
        <v>38</v>
      </c>
      <c r="I1258">
        <v>79</v>
      </c>
      <c r="J1258">
        <v>38</v>
      </c>
      <c r="K1258">
        <v>21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400</v>
      </c>
      <c r="W1258">
        <v>1580</v>
      </c>
      <c r="X1258">
        <v>380</v>
      </c>
      <c r="Y1258">
        <v>0</v>
      </c>
      <c r="Z1258">
        <v>0</v>
      </c>
      <c r="AA1258">
        <v>0</v>
      </c>
      <c r="AB1258">
        <v>2360</v>
      </c>
      <c r="AC1258" t="s">
        <v>147</v>
      </c>
      <c r="AD1258" t="s">
        <v>161</v>
      </c>
      <c r="AE1258">
        <v>11354</v>
      </c>
      <c r="AF1258" t="s">
        <v>178</v>
      </c>
      <c r="AG1258" t="s">
        <v>3159</v>
      </c>
      <c r="AH1258">
        <v>153</v>
      </c>
      <c r="AI1258" t="b">
        <v>1</v>
      </c>
      <c r="AJ1258">
        <v>35</v>
      </c>
      <c r="AK1258">
        <v>38</v>
      </c>
    </row>
    <row r="1259" spans="1:37" x14ac:dyDescent="0.2">
      <c r="A1259" t="str">
        <f t="shared" si="19"/>
        <v>Marino's Automotive Group</v>
      </c>
      <c r="B1259" t="s">
        <v>196</v>
      </c>
      <c r="C1259" s="1">
        <v>45777</v>
      </c>
      <c r="D1259" t="s">
        <v>3160</v>
      </c>
      <c r="E1259" t="s">
        <v>3161</v>
      </c>
      <c r="F1259">
        <v>0</v>
      </c>
      <c r="G1259">
        <v>0</v>
      </c>
      <c r="H1259">
        <v>0</v>
      </c>
      <c r="I1259">
        <v>38</v>
      </c>
      <c r="J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760</v>
      </c>
      <c r="X1259">
        <v>0</v>
      </c>
      <c r="Y1259">
        <v>0</v>
      </c>
      <c r="Z1259">
        <v>0</v>
      </c>
      <c r="AA1259">
        <v>0</v>
      </c>
      <c r="AB1259">
        <v>760</v>
      </c>
      <c r="AC1259" t="s">
        <v>199</v>
      </c>
      <c r="AD1259" t="s">
        <v>335</v>
      </c>
      <c r="AE1259" t="s">
        <v>3162</v>
      </c>
      <c r="AF1259" t="s">
        <v>210</v>
      </c>
      <c r="AG1259" t="s">
        <v>3163</v>
      </c>
      <c r="AH1259">
        <v>9999</v>
      </c>
      <c r="AI1259" t="b">
        <v>0</v>
      </c>
      <c r="AJ1259">
        <v>0</v>
      </c>
    </row>
    <row r="1260" spans="1:37" x14ac:dyDescent="0.2">
      <c r="A1260" t="str">
        <f t="shared" si="19"/>
        <v>Holman Automotive</v>
      </c>
      <c r="B1260" t="s">
        <v>144</v>
      </c>
      <c r="C1260" s="1">
        <v>45777</v>
      </c>
      <c r="D1260" t="s">
        <v>3164</v>
      </c>
      <c r="E1260" t="s">
        <v>3165</v>
      </c>
      <c r="F1260">
        <v>0</v>
      </c>
      <c r="G1260">
        <v>0</v>
      </c>
      <c r="H1260">
        <v>45</v>
      </c>
      <c r="I1260">
        <v>0</v>
      </c>
      <c r="J1260">
        <v>0</v>
      </c>
      <c r="K1260">
        <v>7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400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400</v>
      </c>
      <c r="AC1260" t="s">
        <v>147</v>
      </c>
      <c r="AD1260" t="s">
        <v>935</v>
      </c>
      <c r="AE1260">
        <v>80020</v>
      </c>
      <c r="AF1260" t="s">
        <v>178</v>
      </c>
      <c r="AG1260" t="s">
        <v>68</v>
      </c>
      <c r="AH1260">
        <v>56</v>
      </c>
      <c r="AI1260" t="b">
        <v>1</v>
      </c>
      <c r="AJ1260">
        <v>44</v>
      </c>
      <c r="AK1260">
        <v>53</v>
      </c>
    </row>
    <row r="1261" spans="1:37" x14ac:dyDescent="0.2">
      <c r="A1261" t="str">
        <f t="shared" si="19"/>
        <v>New Country Motor Car Group</v>
      </c>
      <c r="B1261" t="s">
        <v>144</v>
      </c>
      <c r="C1261" s="1">
        <v>45777</v>
      </c>
      <c r="D1261" t="s">
        <v>3166</v>
      </c>
      <c r="E1261" t="s">
        <v>3167</v>
      </c>
      <c r="F1261">
        <v>0</v>
      </c>
      <c r="G1261">
        <v>0</v>
      </c>
      <c r="H1261">
        <v>40</v>
      </c>
      <c r="I1261">
        <v>40</v>
      </c>
      <c r="J1261">
        <v>40</v>
      </c>
      <c r="K1261">
        <v>29</v>
      </c>
      <c r="L1261">
        <v>0</v>
      </c>
      <c r="M1261">
        <v>40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400</v>
      </c>
      <c r="W1261">
        <v>800</v>
      </c>
      <c r="X1261">
        <v>400</v>
      </c>
      <c r="Y1261">
        <v>0</v>
      </c>
      <c r="Z1261">
        <v>200</v>
      </c>
      <c r="AA1261">
        <v>0</v>
      </c>
      <c r="AB1261">
        <v>1800</v>
      </c>
      <c r="AC1261" t="s">
        <v>147</v>
      </c>
      <c r="AD1261" t="s">
        <v>161</v>
      </c>
      <c r="AE1261">
        <v>10532</v>
      </c>
      <c r="AF1261" t="s">
        <v>178</v>
      </c>
      <c r="AG1261" t="s">
        <v>81</v>
      </c>
      <c r="AH1261">
        <v>77</v>
      </c>
      <c r="AI1261" t="b">
        <v>1</v>
      </c>
      <c r="AJ1261">
        <v>40</v>
      </c>
      <c r="AK1261">
        <v>41</v>
      </c>
    </row>
    <row r="1262" spans="1:37" x14ac:dyDescent="0.2">
      <c r="A1262" t="str">
        <f t="shared" si="19"/>
        <v>New Country Motor Car Group</v>
      </c>
      <c r="B1262" t="s">
        <v>144</v>
      </c>
      <c r="C1262" s="1">
        <v>45777</v>
      </c>
      <c r="D1262" t="s">
        <v>3168</v>
      </c>
      <c r="E1262" t="s">
        <v>3169</v>
      </c>
      <c r="F1262">
        <v>0</v>
      </c>
      <c r="G1262">
        <v>0</v>
      </c>
      <c r="H1262">
        <v>44</v>
      </c>
      <c r="I1262">
        <v>0</v>
      </c>
      <c r="J1262">
        <v>44</v>
      </c>
      <c r="K1262">
        <v>9</v>
      </c>
      <c r="L1262">
        <v>46</v>
      </c>
      <c r="M1262">
        <v>44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440</v>
      </c>
      <c r="W1262">
        <v>0</v>
      </c>
      <c r="X1262">
        <v>440</v>
      </c>
      <c r="Y1262">
        <v>460</v>
      </c>
      <c r="Z1262">
        <v>220</v>
      </c>
      <c r="AA1262">
        <v>0</v>
      </c>
      <c r="AB1262">
        <v>1560</v>
      </c>
      <c r="AC1262" t="s">
        <v>147</v>
      </c>
      <c r="AD1262" t="s">
        <v>307</v>
      </c>
      <c r="AE1262">
        <v>6880</v>
      </c>
      <c r="AF1262" t="s">
        <v>149</v>
      </c>
      <c r="AG1262" t="s">
        <v>81</v>
      </c>
      <c r="AH1262">
        <v>77</v>
      </c>
      <c r="AI1262" t="b">
        <v>1</v>
      </c>
      <c r="AJ1262">
        <v>41</v>
      </c>
      <c r="AK1262">
        <v>48</v>
      </c>
    </row>
    <row r="1263" spans="1:37" x14ac:dyDescent="0.2">
      <c r="A1263" t="str">
        <f t="shared" si="19"/>
        <v>New Country Motor Car Group</v>
      </c>
      <c r="B1263" t="s">
        <v>144</v>
      </c>
      <c r="C1263" s="1">
        <v>45777</v>
      </c>
      <c r="D1263" t="s">
        <v>3170</v>
      </c>
      <c r="E1263" t="s">
        <v>3171</v>
      </c>
      <c r="F1263">
        <v>0</v>
      </c>
      <c r="G1263">
        <v>0</v>
      </c>
      <c r="H1263">
        <v>16</v>
      </c>
      <c r="I1263">
        <v>0</v>
      </c>
      <c r="J1263">
        <v>16</v>
      </c>
      <c r="K1263">
        <v>3</v>
      </c>
      <c r="L1263">
        <v>17</v>
      </c>
      <c r="M1263">
        <v>16</v>
      </c>
      <c r="N1263">
        <v>0</v>
      </c>
      <c r="O1263">
        <v>1</v>
      </c>
      <c r="P1263">
        <v>0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160</v>
      </c>
      <c r="W1263">
        <v>0</v>
      </c>
      <c r="X1263">
        <v>160</v>
      </c>
      <c r="Y1263">
        <v>170</v>
      </c>
      <c r="Z1263">
        <v>80</v>
      </c>
      <c r="AA1263">
        <v>0</v>
      </c>
      <c r="AB1263">
        <v>570</v>
      </c>
      <c r="AC1263" t="s">
        <v>147</v>
      </c>
      <c r="AD1263" t="s">
        <v>307</v>
      </c>
      <c r="AE1263">
        <v>6880</v>
      </c>
      <c r="AF1263" t="s">
        <v>471</v>
      </c>
      <c r="AG1263" t="s">
        <v>81</v>
      </c>
      <c r="AH1263">
        <v>77</v>
      </c>
      <c r="AI1263" t="b">
        <v>1</v>
      </c>
      <c r="AJ1263">
        <v>14</v>
      </c>
      <c r="AK1263">
        <v>17</v>
      </c>
    </row>
    <row r="1264" spans="1:37" x14ac:dyDescent="0.2">
      <c r="A1264" t="str">
        <f t="shared" si="19"/>
        <v>New Country Motor Car Group</v>
      </c>
      <c r="B1264" t="s">
        <v>144</v>
      </c>
      <c r="C1264" s="1">
        <v>45777</v>
      </c>
      <c r="D1264" t="s">
        <v>3172</v>
      </c>
      <c r="E1264" t="s">
        <v>3173</v>
      </c>
      <c r="F1264">
        <v>0</v>
      </c>
      <c r="G1264">
        <v>0</v>
      </c>
      <c r="H1264">
        <v>26</v>
      </c>
      <c r="I1264">
        <v>0</v>
      </c>
      <c r="J1264">
        <v>26</v>
      </c>
      <c r="K1264">
        <v>20</v>
      </c>
      <c r="L1264">
        <v>25</v>
      </c>
      <c r="M1264">
        <v>26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260</v>
      </c>
      <c r="W1264">
        <v>0</v>
      </c>
      <c r="X1264">
        <v>260</v>
      </c>
      <c r="Y1264">
        <v>250</v>
      </c>
      <c r="Z1264">
        <v>130</v>
      </c>
      <c r="AA1264">
        <v>0</v>
      </c>
      <c r="AB1264">
        <v>900</v>
      </c>
      <c r="AC1264" t="s">
        <v>147</v>
      </c>
      <c r="AD1264" t="s">
        <v>161</v>
      </c>
      <c r="AE1264">
        <v>12110</v>
      </c>
      <c r="AF1264" t="s">
        <v>149</v>
      </c>
      <c r="AG1264" t="s">
        <v>81</v>
      </c>
      <c r="AH1264">
        <v>77</v>
      </c>
      <c r="AI1264" t="b">
        <v>1</v>
      </c>
      <c r="AJ1264">
        <v>26</v>
      </c>
      <c r="AK1264">
        <v>26</v>
      </c>
    </row>
    <row r="1265" spans="1:37" x14ac:dyDescent="0.2">
      <c r="A1265" t="str">
        <f t="shared" si="19"/>
        <v>New Country Motor Car Group</v>
      </c>
      <c r="B1265" t="s">
        <v>144</v>
      </c>
      <c r="C1265" s="1">
        <v>45777</v>
      </c>
      <c r="D1265" t="s">
        <v>3174</v>
      </c>
      <c r="E1265" t="s">
        <v>3175</v>
      </c>
      <c r="F1265">
        <v>0</v>
      </c>
      <c r="G1265">
        <v>0</v>
      </c>
      <c r="H1265">
        <v>71</v>
      </c>
      <c r="I1265">
        <v>0</v>
      </c>
      <c r="J1265">
        <v>71</v>
      </c>
      <c r="K1265">
        <v>11</v>
      </c>
      <c r="L1265">
        <v>88</v>
      </c>
      <c r="M1265">
        <v>71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500</v>
      </c>
      <c r="W1265">
        <v>0</v>
      </c>
      <c r="X1265">
        <v>781</v>
      </c>
      <c r="Y1265">
        <v>1320</v>
      </c>
      <c r="Z1265">
        <v>355</v>
      </c>
      <c r="AA1265">
        <v>0</v>
      </c>
      <c r="AB1265">
        <v>2956</v>
      </c>
      <c r="AC1265" t="s">
        <v>147</v>
      </c>
      <c r="AD1265" t="s">
        <v>307</v>
      </c>
      <c r="AE1265">
        <v>6120</v>
      </c>
      <c r="AF1265" t="s">
        <v>214</v>
      </c>
      <c r="AG1265" t="s">
        <v>81</v>
      </c>
      <c r="AH1265">
        <v>77</v>
      </c>
      <c r="AI1265" t="b">
        <v>1</v>
      </c>
      <c r="AJ1265">
        <v>71</v>
      </c>
      <c r="AK1265">
        <v>88</v>
      </c>
    </row>
    <row r="1266" spans="1:37" x14ac:dyDescent="0.2">
      <c r="A1266" t="str">
        <f t="shared" si="19"/>
        <v>New Country Motor Car Group</v>
      </c>
      <c r="B1266" t="s">
        <v>144</v>
      </c>
      <c r="C1266" s="1">
        <v>45777</v>
      </c>
      <c r="D1266" t="s">
        <v>3176</v>
      </c>
      <c r="E1266" t="s">
        <v>3177</v>
      </c>
      <c r="F1266">
        <v>0</v>
      </c>
      <c r="G1266">
        <v>0</v>
      </c>
      <c r="H1266">
        <v>134</v>
      </c>
      <c r="I1266">
        <v>0</v>
      </c>
      <c r="J1266">
        <v>134</v>
      </c>
      <c r="K1266">
        <v>96</v>
      </c>
      <c r="L1266">
        <v>141</v>
      </c>
      <c r="M1266">
        <v>134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500</v>
      </c>
      <c r="W1266">
        <v>0</v>
      </c>
      <c r="X1266">
        <v>1474</v>
      </c>
      <c r="Y1266">
        <v>2115</v>
      </c>
      <c r="Z1266">
        <v>670</v>
      </c>
      <c r="AA1266">
        <v>0</v>
      </c>
      <c r="AB1266">
        <v>4759</v>
      </c>
      <c r="AC1266" t="s">
        <v>147</v>
      </c>
      <c r="AD1266" t="s">
        <v>205</v>
      </c>
      <c r="AE1266">
        <v>33409</v>
      </c>
      <c r="AF1266" t="s">
        <v>214</v>
      </c>
      <c r="AG1266" t="s">
        <v>81</v>
      </c>
      <c r="AH1266">
        <v>77</v>
      </c>
      <c r="AI1266" t="b">
        <v>1</v>
      </c>
      <c r="AJ1266">
        <v>131</v>
      </c>
      <c r="AK1266">
        <v>141</v>
      </c>
    </row>
    <row r="1267" spans="1:37" x14ac:dyDescent="0.2">
      <c r="A1267" t="str">
        <f t="shared" si="19"/>
        <v>New Country Motor Car Group</v>
      </c>
      <c r="B1267" t="s">
        <v>144</v>
      </c>
      <c r="C1267" s="1">
        <v>45777</v>
      </c>
      <c r="D1267" t="s">
        <v>3178</v>
      </c>
      <c r="E1267" t="s">
        <v>3179</v>
      </c>
      <c r="F1267">
        <v>0</v>
      </c>
      <c r="G1267">
        <v>0</v>
      </c>
      <c r="H1267">
        <v>93</v>
      </c>
      <c r="I1267">
        <v>0</v>
      </c>
      <c r="J1267">
        <v>93</v>
      </c>
      <c r="K1267">
        <v>49</v>
      </c>
      <c r="L1267">
        <v>94</v>
      </c>
      <c r="M1267">
        <v>93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500</v>
      </c>
      <c r="W1267">
        <v>0</v>
      </c>
      <c r="X1267">
        <v>1023</v>
      </c>
      <c r="Y1267">
        <v>1410</v>
      </c>
      <c r="Z1267">
        <v>465</v>
      </c>
      <c r="AA1267">
        <v>0</v>
      </c>
      <c r="AB1267">
        <v>3398</v>
      </c>
      <c r="AC1267" t="s">
        <v>147</v>
      </c>
      <c r="AD1267" t="s">
        <v>205</v>
      </c>
      <c r="AE1267">
        <v>33403</v>
      </c>
      <c r="AF1267" t="s">
        <v>214</v>
      </c>
      <c r="AG1267" t="s">
        <v>81</v>
      </c>
      <c r="AH1267">
        <v>77</v>
      </c>
      <c r="AI1267" t="b">
        <v>1</v>
      </c>
      <c r="AJ1267">
        <v>88</v>
      </c>
      <c r="AK1267">
        <v>96</v>
      </c>
    </row>
    <row r="1268" spans="1:37" x14ac:dyDescent="0.2">
      <c r="A1268" t="str">
        <f t="shared" si="19"/>
        <v>New Country Motor Car Group</v>
      </c>
      <c r="B1268" t="s">
        <v>144</v>
      </c>
      <c r="C1268" s="1">
        <v>45777</v>
      </c>
      <c r="D1268" t="s">
        <v>3180</v>
      </c>
      <c r="E1268" t="s">
        <v>3181</v>
      </c>
      <c r="F1268">
        <v>0</v>
      </c>
      <c r="G1268">
        <v>0</v>
      </c>
      <c r="H1268">
        <v>16</v>
      </c>
      <c r="I1268">
        <v>0</v>
      </c>
      <c r="J1268">
        <v>16</v>
      </c>
      <c r="K1268">
        <v>3</v>
      </c>
      <c r="L1268">
        <v>14</v>
      </c>
      <c r="M1268">
        <v>16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160</v>
      </c>
      <c r="W1268">
        <v>0</v>
      </c>
      <c r="X1268">
        <v>160</v>
      </c>
      <c r="Y1268">
        <v>140</v>
      </c>
      <c r="Z1268">
        <v>80</v>
      </c>
      <c r="AA1268">
        <v>0</v>
      </c>
      <c r="AB1268">
        <v>540</v>
      </c>
      <c r="AC1268" t="s">
        <v>147</v>
      </c>
      <c r="AD1268" t="s">
        <v>161</v>
      </c>
      <c r="AE1268">
        <v>12118</v>
      </c>
      <c r="AF1268" t="s">
        <v>471</v>
      </c>
      <c r="AG1268" t="s">
        <v>81</v>
      </c>
      <c r="AH1268">
        <v>77</v>
      </c>
      <c r="AI1268" t="b">
        <v>1</v>
      </c>
      <c r="AJ1268">
        <v>15</v>
      </c>
      <c r="AK1268">
        <v>16</v>
      </c>
    </row>
    <row r="1269" spans="1:37" x14ac:dyDescent="0.2">
      <c r="A1269" t="str">
        <f t="shared" si="19"/>
        <v>New Country Motor Car Group</v>
      </c>
      <c r="B1269" t="s">
        <v>144</v>
      </c>
      <c r="C1269" s="1">
        <v>45777</v>
      </c>
      <c r="D1269" t="s">
        <v>3182</v>
      </c>
      <c r="E1269" t="s">
        <v>3183</v>
      </c>
      <c r="F1269">
        <v>0</v>
      </c>
      <c r="G1269">
        <v>0</v>
      </c>
      <c r="H1269">
        <v>13</v>
      </c>
      <c r="I1269">
        <v>0</v>
      </c>
      <c r="J1269">
        <v>13</v>
      </c>
      <c r="K1269">
        <v>3</v>
      </c>
      <c r="L1269">
        <v>13</v>
      </c>
      <c r="M1269">
        <v>13</v>
      </c>
      <c r="N1269">
        <v>0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0</v>
      </c>
      <c r="V1269">
        <v>130</v>
      </c>
      <c r="W1269">
        <v>0</v>
      </c>
      <c r="X1269">
        <v>130</v>
      </c>
      <c r="Y1269">
        <v>130</v>
      </c>
      <c r="Z1269">
        <v>65</v>
      </c>
      <c r="AA1269">
        <v>0</v>
      </c>
      <c r="AB1269">
        <v>455</v>
      </c>
      <c r="AC1269" t="s">
        <v>147</v>
      </c>
      <c r="AD1269" t="s">
        <v>161</v>
      </c>
      <c r="AE1269">
        <v>12866</v>
      </c>
      <c r="AF1269" t="s">
        <v>471</v>
      </c>
      <c r="AG1269" t="s">
        <v>81</v>
      </c>
      <c r="AH1269">
        <v>77</v>
      </c>
      <c r="AI1269" t="b">
        <v>1</v>
      </c>
      <c r="AJ1269">
        <v>13</v>
      </c>
      <c r="AK1269">
        <v>13</v>
      </c>
    </row>
    <row r="1270" spans="1:37" x14ac:dyDescent="0.2">
      <c r="A1270" t="str">
        <f t="shared" si="19"/>
        <v>Atlantic Coast Automotive Group</v>
      </c>
      <c r="B1270" t="s">
        <v>144</v>
      </c>
      <c r="C1270" s="1">
        <v>45777</v>
      </c>
      <c r="D1270" t="s">
        <v>3184</v>
      </c>
      <c r="E1270" t="s">
        <v>3185</v>
      </c>
      <c r="F1270">
        <v>0</v>
      </c>
      <c r="G1270">
        <v>0</v>
      </c>
      <c r="H1270">
        <v>4</v>
      </c>
      <c r="I1270">
        <v>2</v>
      </c>
      <c r="J1270">
        <v>4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40</v>
      </c>
      <c r="W1270">
        <v>40</v>
      </c>
      <c r="X1270">
        <v>40</v>
      </c>
      <c r="Y1270">
        <v>0</v>
      </c>
      <c r="Z1270">
        <v>0</v>
      </c>
      <c r="AA1270">
        <v>0</v>
      </c>
      <c r="AB1270">
        <v>120</v>
      </c>
      <c r="AC1270" t="s">
        <v>147</v>
      </c>
      <c r="AD1270" t="s">
        <v>240</v>
      </c>
      <c r="AE1270">
        <v>23608</v>
      </c>
      <c r="AF1270" t="s">
        <v>221</v>
      </c>
      <c r="AG1270" t="s">
        <v>3186</v>
      </c>
      <c r="AH1270">
        <v>9999</v>
      </c>
      <c r="AI1270" t="b">
        <v>1</v>
      </c>
      <c r="AJ1270">
        <v>4</v>
      </c>
      <c r="AK1270">
        <v>4</v>
      </c>
    </row>
    <row r="1271" spans="1:37" x14ac:dyDescent="0.2">
      <c r="A1271" t="str">
        <f t="shared" si="19"/>
        <v>MileOne Autogroup</v>
      </c>
      <c r="B1271" t="s">
        <v>144</v>
      </c>
      <c r="C1271" s="1">
        <v>45777</v>
      </c>
      <c r="D1271" t="s">
        <v>3187</v>
      </c>
      <c r="E1271" t="s">
        <v>3188</v>
      </c>
      <c r="F1271">
        <v>0</v>
      </c>
      <c r="G1271">
        <v>0</v>
      </c>
      <c r="H1271">
        <v>87</v>
      </c>
      <c r="I1271">
        <v>0</v>
      </c>
      <c r="J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500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500</v>
      </c>
      <c r="AC1271" t="s">
        <v>147</v>
      </c>
      <c r="AD1271" t="s">
        <v>233</v>
      </c>
      <c r="AE1271">
        <v>20904</v>
      </c>
      <c r="AF1271" t="s">
        <v>214</v>
      </c>
      <c r="AG1271" t="s">
        <v>74</v>
      </c>
      <c r="AH1271">
        <v>10</v>
      </c>
      <c r="AI1271" t="b">
        <v>1</v>
      </c>
      <c r="AJ1271">
        <v>82</v>
      </c>
      <c r="AK1271">
        <v>102</v>
      </c>
    </row>
    <row r="1272" spans="1:37" x14ac:dyDescent="0.2">
      <c r="A1272" t="str">
        <f t="shared" si="19"/>
        <v>MileOne Autogroup</v>
      </c>
      <c r="B1272" t="s">
        <v>144</v>
      </c>
      <c r="C1272" s="1">
        <v>45777</v>
      </c>
      <c r="D1272" t="s">
        <v>3189</v>
      </c>
      <c r="E1272" t="s">
        <v>3190</v>
      </c>
      <c r="F1272">
        <v>0</v>
      </c>
      <c r="G1272">
        <v>0</v>
      </c>
      <c r="H1272">
        <v>53</v>
      </c>
      <c r="I1272">
        <v>0</v>
      </c>
      <c r="J1272">
        <v>0</v>
      </c>
      <c r="L1272">
        <v>55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500</v>
      </c>
      <c r="W1272">
        <v>0</v>
      </c>
      <c r="X1272">
        <v>0</v>
      </c>
      <c r="Y1272">
        <v>825</v>
      </c>
      <c r="Z1272">
        <v>0</v>
      </c>
      <c r="AA1272">
        <v>0</v>
      </c>
      <c r="AB1272">
        <v>1325</v>
      </c>
      <c r="AC1272" t="s">
        <v>147</v>
      </c>
      <c r="AD1272" t="s">
        <v>233</v>
      </c>
      <c r="AE1272">
        <v>21117</v>
      </c>
      <c r="AF1272" t="s">
        <v>214</v>
      </c>
      <c r="AG1272" t="s">
        <v>74</v>
      </c>
      <c r="AH1272">
        <v>10</v>
      </c>
      <c r="AI1272" t="b">
        <v>1</v>
      </c>
      <c r="AJ1272">
        <v>48</v>
      </c>
      <c r="AK1272">
        <v>55</v>
      </c>
    </row>
    <row r="1273" spans="1:37" x14ac:dyDescent="0.2">
      <c r="A1273" t="str">
        <f t="shared" si="19"/>
        <v>MileOne Autogroup</v>
      </c>
      <c r="B1273" t="s">
        <v>144</v>
      </c>
      <c r="C1273" s="1">
        <v>45777</v>
      </c>
      <c r="D1273" t="s">
        <v>3191</v>
      </c>
      <c r="E1273" t="s">
        <v>3192</v>
      </c>
      <c r="F1273">
        <v>0</v>
      </c>
      <c r="G1273">
        <v>0</v>
      </c>
      <c r="H1273">
        <v>4</v>
      </c>
      <c r="I1273">
        <v>0</v>
      </c>
      <c r="J1273">
        <v>0</v>
      </c>
      <c r="L1273">
        <v>4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48</v>
      </c>
      <c r="W1273">
        <v>0</v>
      </c>
      <c r="X1273">
        <v>0</v>
      </c>
      <c r="Y1273">
        <v>80</v>
      </c>
      <c r="Z1273">
        <v>0</v>
      </c>
      <c r="AA1273">
        <v>0</v>
      </c>
      <c r="AB1273">
        <v>128</v>
      </c>
      <c r="AC1273" t="s">
        <v>147</v>
      </c>
      <c r="AD1273" t="s">
        <v>233</v>
      </c>
      <c r="AE1273">
        <v>21228</v>
      </c>
      <c r="AF1273" t="s">
        <v>452</v>
      </c>
      <c r="AG1273" t="s">
        <v>74</v>
      </c>
      <c r="AH1273">
        <v>10</v>
      </c>
      <c r="AI1273" t="b">
        <v>1</v>
      </c>
      <c r="AJ1273">
        <v>4</v>
      </c>
      <c r="AK1273">
        <v>4</v>
      </c>
    </row>
    <row r="1274" spans="1:37" x14ac:dyDescent="0.2">
      <c r="A1274" t="str">
        <f t="shared" si="19"/>
        <v>Serra Automotive Inc.</v>
      </c>
      <c r="B1274" t="s">
        <v>144</v>
      </c>
      <c r="C1274" s="1">
        <v>45777</v>
      </c>
      <c r="D1274" t="s">
        <v>3193</v>
      </c>
      <c r="E1274" t="s">
        <v>3194</v>
      </c>
      <c r="F1274">
        <v>1</v>
      </c>
      <c r="G1274">
        <v>0</v>
      </c>
      <c r="H1274">
        <v>0</v>
      </c>
      <c r="I1274">
        <v>0</v>
      </c>
      <c r="J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147</v>
      </c>
      <c r="AD1274" t="s">
        <v>253</v>
      </c>
      <c r="AE1274">
        <v>49686</v>
      </c>
      <c r="AF1274" t="s">
        <v>321</v>
      </c>
      <c r="AG1274" t="s">
        <v>73</v>
      </c>
      <c r="AH1274">
        <v>20</v>
      </c>
      <c r="AI1274" t="b">
        <v>0</v>
      </c>
      <c r="AJ1274">
        <v>0</v>
      </c>
    </row>
    <row r="1275" spans="1:37" x14ac:dyDescent="0.2">
      <c r="A1275">
        <f t="shared" si="19"/>
        <v>0</v>
      </c>
      <c r="B1275" t="s">
        <v>144</v>
      </c>
      <c r="C1275" s="1">
        <v>45777</v>
      </c>
      <c r="D1275" t="s">
        <v>3195</v>
      </c>
      <c r="E1275" t="s">
        <v>3196</v>
      </c>
      <c r="F1275">
        <v>0</v>
      </c>
      <c r="G1275">
        <v>0</v>
      </c>
      <c r="H1275">
        <v>14</v>
      </c>
      <c r="I1275">
        <v>0</v>
      </c>
      <c r="J1275">
        <v>0</v>
      </c>
      <c r="L1275">
        <v>14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140</v>
      </c>
      <c r="W1275">
        <v>0</v>
      </c>
      <c r="X1275">
        <v>0</v>
      </c>
      <c r="Y1275">
        <v>280</v>
      </c>
      <c r="Z1275">
        <v>0</v>
      </c>
      <c r="AA1275">
        <v>0</v>
      </c>
      <c r="AB1275">
        <v>420</v>
      </c>
      <c r="AC1275" t="s">
        <v>147</v>
      </c>
      <c r="AD1275" t="s">
        <v>220</v>
      </c>
      <c r="AE1275">
        <v>35150</v>
      </c>
      <c r="AF1275" t="s">
        <v>221</v>
      </c>
      <c r="AH1275">
        <v>9999</v>
      </c>
      <c r="AI1275" t="b">
        <v>0</v>
      </c>
      <c r="AJ1275">
        <v>12</v>
      </c>
      <c r="AK1275">
        <v>18</v>
      </c>
    </row>
    <row r="1276" spans="1:37" x14ac:dyDescent="0.2">
      <c r="A1276" t="str">
        <f t="shared" si="19"/>
        <v>Berkshire Hathaway Automotive</v>
      </c>
      <c r="B1276" t="s">
        <v>144</v>
      </c>
      <c r="C1276" s="1">
        <v>45777</v>
      </c>
      <c r="D1276" t="s">
        <v>3197</v>
      </c>
      <c r="E1276" t="s">
        <v>3198</v>
      </c>
      <c r="F1276">
        <v>1</v>
      </c>
      <c r="G1276">
        <v>0</v>
      </c>
      <c r="H1276">
        <v>0</v>
      </c>
      <c r="I1276">
        <v>0</v>
      </c>
      <c r="J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300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300</v>
      </c>
      <c r="AC1276" t="s">
        <v>147</v>
      </c>
      <c r="AD1276" t="s">
        <v>209</v>
      </c>
      <c r="AE1276">
        <v>76051</v>
      </c>
      <c r="AF1276" t="s">
        <v>188</v>
      </c>
      <c r="AG1276" t="s">
        <v>909</v>
      </c>
      <c r="AH1276">
        <v>5</v>
      </c>
      <c r="AI1276" t="b">
        <v>1</v>
      </c>
      <c r="AJ1276">
        <v>0</v>
      </c>
    </row>
    <row r="1277" spans="1:37" x14ac:dyDescent="0.2">
      <c r="A1277" t="str">
        <f t="shared" si="19"/>
        <v>Berkshire Hathaway Automotive</v>
      </c>
      <c r="B1277" t="s">
        <v>144</v>
      </c>
      <c r="C1277" s="1">
        <v>45777</v>
      </c>
      <c r="D1277" t="s">
        <v>3199</v>
      </c>
      <c r="E1277" t="s">
        <v>3200</v>
      </c>
      <c r="F1277">
        <v>0</v>
      </c>
      <c r="G1277">
        <v>0</v>
      </c>
      <c r="H1277">
        <v>128</v>
      </c>
      <c r="I1277">
        <v>0</v>
      </c>
      <c r="J1277">
        <v>128</v>
      </c>
      <c r="K1277">
        <v>89</v>
      </c>
      <c r="L1277">
        <v>0</v>
      </c>
      <c r="M1277">
        <v>128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500</v>
      </c>
      <c r="W1277">
        <v>0</v>
      </c>
      <c r="X1277">
        <v>1280</v>
      </c>
      <c r="Y1277">
        <v>0</v>
      </c>
      <c r="Z1277">
        <v>640</v>
      </c>
      <c r="AA1277">
        <v>0</v>
      </c>
      <c r="AB1277">
        <v>2420</v>
      </c>
      <c r="AC1277" t="s">
        <v>147</v>
      </c>
      <c r="AD1277" t="s">
        <v>209</v>
      </c>
      <c r="AE1277">
        <v>77040</v>
      </c>
      <c r="AF1277" t="s">
        <v>221</v>
      </c>
      <c r="AG1277" t="s">
        <v>909</v>
      </c>
      <c r="AH1277">
        <v>5</v>
      </c>
      <c r="AI1277" t="b">
        <v>1</v>
      </c>
      <c r="AJ1277">
        <v>93</v>
      </c>
      <c r="AK1277">
        <v>128</v>
      </c>
    </row>
    <row r="1278" spans="1:37" x14ac:dyDescent="0.2">
      <c r="A1278" t="str">
        <f t="shared" si="19"/>
        <v>Berkshire Hathaway Automotive</v>
      </c>
      <c r="B1278" t="s">
        <v>144</v>
      </c>
      <c r="C1278" s="1">
        <v>45777</v>
      </c>
      <c r="D1278" t="s">
        <v>3201</v>
      </c>
      <c r="E1278" t="s">
        <v>3202</v>
      </c>
      <c r="F1278">
        <v>1</v>
      </c>
      <c r="G1278">
        <v>0</v>
      </c>
      <c r="H1278">
        <v>0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300</v>
      </c>
      <c r="AC1278" t="s">
        <v>147</v>
      </c>
      <c r="AD1278" t="s">
        <v>199</v>
      </c>
      <c r="AE1278">
        <v>90703</v>
      </c>
      <c r="AF1278" t="s">
        <v>188</v>
      </c>
      <c r="AG1278" t="s">
        <v>909</v>
      </c>
      <c r="AH1278">
        <v>5</v>
      </c>
      <c r="AI1278" t="b">
        <v>1</v>
      </c>
      <c r="AJ1278">
        <v>0</v>
      </c>
    </row>
    <row r="1279" spans="1:37" x14ac:dyDescent="0.2">
      <c r="A1279" t="str">
        <f t="shared" si="19"/>
        <v>Berkshire Hathaway Automotive</v>
      </c>
      <c r="B1279" t="s">
        <v>144</v>
      </c>
      <c r="C1279" s="1">
        <v>45777</v>
      </c>
      <c r="D1279" t="s">
        <v>3203</v>
      </c>
      <c r="E1279" t="s">
        <v>3204</v>
      </c>
      <c r="F1279">
        <v>0</v>
      </c>
      <c r="G1279">
        <v>0</v>
      </c>
      <c r="H1279">
        <v>38</v>
      </c>
      <c r="I1279">
        <v>5</v>
      </c>
      <c r="J1279">
        <v>38</v>
      </c>
      <c r="K1279">
        <v>1</v>
      </c>
      <c r="L1279">
        <v>23</v>
      </c>
      <c r="M1279">
        <v>38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380</v>
      </c>
      <c r="W1279">
        <v>100</v>
      </c>
      <c r="X1279">
        <v>380</v>
      </c>
      <c r="Y1279">
        <v>460</v>
      </c>
      <c r="Z1279">
        <v>190</v>
      </c>
      <c r="AA1279">
        <v>0</v>
      </c>
      <c r="AB1279">
        <v>1510</v>
      </c>
      <c r="AC1279" t="s">
        <v>147</v>
      </c>
      <c r="AD1279" t="s">
        <v>217</v>
      </c>
      <c r="AE1279">
        <v>30096</v>
      </c>
      <c r="AF1279" t="s">
        <v>221</v>
      </c>
      <c r="AG1279" t="s">
        <v>909</v>
      </c>
      <c r="AH1279">
        <v>5</v>
      </c>
      <c r="AI1279" t="b">
        <v>0</v>
      </c>
      <c r="AJ1279">
        <v>27</v>
      </c>
      <c r="AK1279">
        <v>44</v>
      </c>
    </row>
    <row r="1280" spans="1:37" x14ac:dyDescent="0.2">
      <c r="A1280" t="str">
        <f t="shared" si="19"/>
        <v>Berkshire Hathaway Automotive</v>
      </c>
      <c r="B1280" t="s">
        <v>144</v>
      </c>
      <c r="C1280" s="1">
        <v>45777</v>
      </c>
      <c r="D1280" t="s">
        <v>3205</v>
      </c>
      <c r="E1280" t="s">
        <v>3206</v>
      </c>
      <c r="F1280">
        <v>1</v>
      </c>
      <c r="G1280">
        <v>0</v>
      </c>
      <c r="H1280">
        <v>0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300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300</v>
      </c>
      <c r="AC1280" t="s">
        <v>147</v>
      </c>
      <c r="AD1280" t="s">
        <v>209</v>
      </c>
      <c r="AE1280">
        <v>75034</v>
      </c>
      <c r="AF1280" t="s">
        <v>188</v>
      </c>
      <c r="AG1280" t="s">
        <v>909</v>
      </c>
      <c r="AH1280">
        <v>5</v>
      </c>
      <c r="AI1280" t="b">
        <v>1</v>
      </c>
      <c r="AJ1280">
        <v>0</v>
      </c>
    </row>
    <row r="1281" spans="1:37" x14ac:dyDescent="0.2">
      <c r="A1281" t="str">
        <f t="shared" si="19"/>
        <v>Berkshire Hathaway Automotive</v>
      </c>
      <c r="B1281" t="s">
        <v>144</v>
      </c>
      <c r="C1281" s="1">
        <v>45777</v>
      </c>
      <c r="D1281" t="s">
        <v>3207</v>
      </c>
      <c r="E1281" t="s">
        <v>3208</v>
      </c>
      <c r="F1281">
        <v>0</v>
      </c>
      <c r="G1281">
        <v>0</v>
      </c>
      <c r="H1281">
        <v>28</v>
      </c>
      <c r="I1281">
        <v>0</v>
      </c>
      <c r="J1281">
        <v>28</v>
      </c>
      <c r="K1281">
        <v>26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280</v>
      </c>
      <c r="W1281">
        <v>0</v>
      </c>
      <c r="X1281">
        <v>280</v>
      </c>
      <c r="Y1281">
        <v>0</v>
      </c>
      <c r="Z1281">
        <v>0</v>
      </c>
      <c r="AA1281">
        <v>0</v>
      </c>
      <c r="AB1281">
        <v>560</v>
      </c>
      <c r="AC1281" t="s">
        <v>147</v>
      </c>
      <c r="AD1281" t="s">
        <v>209</v>
      </c>
      <c r="AE1281">
        <v>75050</v>
      </c>
      <c r="AF1281" t="s">
        <v>221</v>
      </c>
      <c r="AG1281" t="s">
        <v>909</v>
      </c>
      <c r="AH1281">
        <v>5</v>
      </c>
      <c r="AI1281" t="b">
        <v>1</v>
      </c>
      <c r="AJ1281">
        <v>23</v>
      </c>
      <c r="AK1281">
        <v>38</v>
      </c>
    </row>
    <row r="1282" spans="1:37" x14ac:dyDescent="0.2">
      <c r="A1282" t="str">
        <f t="shared" si="19"/>
        <v>Berkshire Hathaway Automotive</v>
      </c>
      <c r="B1282" t="s">
        <v>144</v>
      </c>
      <c r="C1282" s="1">
        <v>45777</v>
      </c>
      <c r="D1282" t="s">
        <v>3209</v>
      </c>
      <c r="E1282" t="s">
        <v>3210</v>
      </c>
      <c r="F1282">
        <v>0</v>
      </c>
      <c r="G1282">
        <v>0</v>
      </c>
      <c r="H1282">
        <v>124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500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500</v>
      </c>
      <c r="AC1282" t="s">
        <v>147</v>
      </c>
      <c r="AD1282" t="s">
        <v>209</v>
      </c>
      <c r="AE1282">
        <v>76051</v>
      </c>
      <c r="AF1282" t="s">
        <v>221</v>
      </c>
      <c r="AG1282" t="s">
        <v>909</v>
      </c>
      <c r="AH1282">
        <v>5</v>
      </c>
      <c r="AI1282" t="b">
        <v>1</v>
      </c>
      <c r="AJ1282">
        <v>94</v>
      </c>
      <c r="AK1282">
        <v>142</v>
      </c>
    </row>
    <row r="1283" spans="1:37" x14ac:dyDescent="0.2">
      <c r="A1283" t="str">
        <f t="shared" ref="A1283:A1346" si="20">AG1283</f>
        <v>Berkshire Hathaway Automotive</v>
      </c>
      <c r="B1283" t="s">
        <v>144</v>
      </c>
      <c r="C1283" s="1">
        <v>45777</v>
      </c>
      <c r="D1283" t="s">
        <v>3211</v>
      </c>
      <c r="E1283" t="s">
        <v>3212</v>
      </c>
      <c r="F1283">
        <v>1</v>
      </c>
      <c r="G1283">
        <v>0</v>
      </c>
      <c r="H1283">
        <v>0</v>
      </c>
      <c r="I1283">
        <v>0</v>
      </c>
      <c r="J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300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300</v>
      </c>
      <c r="AC1283" t="s">
        <v>147</v>
      </c>
      <c r="AD1283" t="s">
        <v>800</v>
      </c>
      <c r="AE1283">
        <v>87114</v>
      </c>
      <c r="AF1283" t="s">
        <v>188</v>
      </c>
      <c r="AG1283" t="s">
        <v>909</v>
      </c>
      <c r="AH1283">
        <v>5</v>
      </c>
      <c r="AI1283" t="b">
        <v>0</v>
      </c>
      <c r="AJ1283">
        <v>0</v>
      </c>
    </row>
    <row r="1284" spans="1:37" x14ac:dyDescent="0.2">
      <c r="A1284">
        <f t="shared" si="20"/>
        <v>0</v>
      </c>
      <c r="B1284" t="s">
        <v>144</v>
      </c>
      <c r="C1284" s="1">
        <v>45777</v>
      </c>
      <c r="D1284" t="s">
        <v>3213</v>
      </c>
      <c r="E1284" t="s">
        <v>3214</v>
      </c>
      <c r="F1284">
        <v>0</v>
      </c>
      <c r="G1284">
        <v>0</v>
      </c>
      <c r="H1284">
        <v>63</v>
      </c>
      <c r="I1284">
        <v>65</v>
      </c>
      <c r="J1284">
        <v>63</v>
      </c>
      <c r="K1284">
        <v>21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500</v>
      </c>
      <c r="W1284">
        <v>1300</v>
      </c>
      <c r="X1284">
        <v>756</v>
      </c>
      <c r="Y1284">
        <v>0</v>
      </c>
      <c r="Z1284">
        <v>0</v>
      </c>
      <c r="AA1284">
        <v>0</v>
      </c>
      <c r="AB1284">
        <v>2556</v>
      </c>
      <c r="AC1284" t="s">
        <v>147</v>
      </c>
      <c r="AD1284" t="s">
        <v>233</v>
      </c>
      <c r="AE1284">
        <v>20814</v>
      </c>
      <c r="AF1284" t="s">
        <v>230</v>
      </c>
      <c r="AH1284">
        <v>9999</v>
      </c>
      <c r="AI1284" t="b">
        <v>1</v>
      </c>
      <c r="AJ1284">
        <v>55</v>
      </c>
      <c r="AK1284">
        <v>77</v>
      </c>
    </row>
    <row r="1285" spans="1:37" x14ac:dyDescent="0.2">
      <c r="A1285" t="str">
        <f t="shared" si="20"/>
        <v>Umansky Automotive Group</v>
      </c>
      <c r="B1285" t="s">
        <v>144</v>
      </c>
      <c r="C1285" s="1">
        <v>45777</v>
      </c>
      <c r="D1285" t="s">
        <v>3215</v>
      </c>
      <c r="E1285" t="s">
        <v>3216</v>
      </c>
      <c r="F1285">
        <v>0</v>
      </c>
      <c r="G1285">
        <v>0</v>
      </c>
      <c r="H1285">
        <v>33</v>
      </c>
      <c r="I1285">
        <v>24</v>
      </c>
      <c r="J1285">
        <v>33</v>
      </c>
      <c r="K1285">
        <v>18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330</v>
      </c>
      <c r="W1285">
        <v>480</v>
      </c>
      <c r="X1285">
        <v>330</v>
      </c>
      <c r="Y1285">
        <v>0</v>
      </c>
      <c r="Z1285">
        <v>0</v>
      </c>
      <c r="AA1285">
        <v>0</v>
      </c>
      <c r="AB1285">
        <v>1140</v>
      </c>
      <c r="AC1285" t="s">
        <v>147</v>
      </c>
      <c r="AD1285" t="s">
        <v>199</v>
      </c>
      <c r="AE1285">
        <v>94551</v>
      </c>
      <c r="AF1285" t="s">
        <v>210</v>
      </c>
      <c r="AG1285" t="s">
        <v>1816</v>
      </c>
      <c r="AH1285">
        <v>121</v>
      </c>
      <c r="AI1285" t="b">
        <v>1</v>
      </c>
      <c r="AJ1285">
        <v>28</v>
      </c>
      <c r="AK1285">
        <v>36</v>
      </c>
    </row>
    <row r="1286" spans="1:37" x14ac:dyDescent="0.2">
      <c r="A1286" t="str">
        <f t="shared" si="20"/>
        <v>US Auto Trust</v>
      </c>
      <c r="B1286" t="s">
        <v>144</v>
      </c>
      <c r="C1286" s="1">
        <v>45777</v>
      </c>
      <c r="D1286" t="s">
        <v>3217</v>
      </c>
      <c r="E1286" t="s">
        <v>3218</v>
      </c>
      <c r="F1286">
        <v>0</v>
      </c>
      <c r="G1286">
        <v>0</v>
      </c>
      <c r="H1286">
        <v>73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500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500</v>
      </c>
      <c r="AC1286" t="s">
        <v>147</v>
      </c>
      <c r="AD1286" t="s">
        <v>199</v>
      </c>
      <c r="AE1286">
        <v>95129</v>
      </c>
      <c r="AF1286" t="s">
        <v>210</v>
      </c>
      <c r="AG1286" t="s">
        <v>3219</v>
      </c>
      <c r="AH1286">
        <v>1857</v>
      </c>
      <c r="AI1286" t="b">
        <v>1</v>
      </c>
      <c r="AJ1286">
        <v>73</v>
      </c>
      <c r="AK1286">
        <v>75</v>
      </c>
    </row>
    <row r="1287" spans="1:37" x14ac:dyDescent="0.2">
      <c r="A1287" t="str">
        <f t="shared" si="20"/>
        <v>Qvale Auto Group</v>
      </c>
      <c r="B1287" t="s">
        <v>144</v>
      </c>
      <c r="C1287" s="1">
        <v>45777</v>
      </c>
      <c r="D1287" t="s">
        <v>3220</v>
      </c>
      <c r="E1287" t="s">
        <v>3221</v>
      </c>
      <c r="F1287">
        <v>0</v>
      </c>
      <c r="G1287">
        <v>0</v>
      </c>
      <c r="H1287">
        <v>0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147</v>
      </c>
      <c r="AD1287" t="s">
        <v>199</v>
      </c>
      <c r="AE1287">
        <v>95032</v>
      </c>
      <c r="AF1287" t="s">
        <v>3222</v>
      </c>
      <c r="AG1287" t="s">
        <v>2477</v>
      </c>
      <c r="AH1287">
        <v>1842</v>
      </c>
      <c r="AI1287" t="b">
        <v>0</v>
      </c>
      <c r="AJ1287">
        <v>0</v>
      </c>
    </row>
    <row r="1288" spans="1:37" x14ac:dyDescent="0.2">
      <c r="A1288" t="str">
        <f t="shared" si="20"/>
        <v>Kendall Automotive Group</v>
      </c>
      <c r="B1288" t="s">
        <v>144</v>
      </c>
      <c r="C1288" s="1">
        <v>45777</v>
      </c>
      <c r="D1288" t="s">
        <v>3223</v>
      </c>
      <c r="E1288" t="s">
        <v>3224</v>
      </c>
      <c r="F1288">
        <v>0</v>
      </c>
      <c r="G1288">
        <v>0</v>
      </c>
      <c r="H1288">
        <v>26</v>
      </c>
      <c r="I1288">
        <v>0</v>
      </c>
      <c r="J1288">
        <v>0</v>
      </c>
      <c r="L1288">
        <v>0</v>
      </c>
      <c r="M1288">
        <v>26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260</v>
      </c>
      <c r="W1288">
        <v>0</v>
      </c>
      <c r="X1288">
        <v>0</v>
      </c>
      <c r="Y1288">
        <v>0</v>
      </c>
      <c r="Z1288">
        <v>130</v>
      </c>
      <c r="AA1288">
        <v>0</v>
      </c>
      <c r="AB1288">
        <v>390</v>
      </c>
      <c r="AC1288" t="s">
        <v>147</v>
      </c>
      <c r="AD1288" t="s">
        <v>430</v>
      </c>
      <c r="AE1288">
        <v>97401</v>
      </c>
      <c r="AF1288" t="s">
        <v>221</v>
      </c>
      <c r="AG1288" t="s">
        <v>3225</v>
      </c>
      <c r="AH1288">
        <v>12</v>
      </c>
      <c r="AI1288" t="b">
        <v>0</v>
      </c>
      <c r="AJ1288">
        <v>25</v>
      </c>
      <c r="AK1288">
        <v>31</v>
      </c>
    </row>
    <row r="1289" spans="1:37" x14ac:dyDescent="0.2">
      <c r="A1289" t="str">
        <f t="shared" si="20"/>
        <v>Braman Dealerships</v>
      </c>
      <c r="B1289" t="s">
        <v>144</v>
      </c>
      <c r="C1289" s="1">
        <v>45777</v>
      </c>
      <c r="D1289" t="s">
        <v>3226</v>
      </c>
      <c r="E1289" t="s">
        <v>3227</v>
      </c>
      <c r="F1289">
        <v>0</v>
      </c>
      <c r="G1289">
        <v>0</v>
      </c>
      <c r="H1289">
        <v>9</v>
      </c>
      <c r="I1289">
        <v>4</v>
      </c>
      <c r="J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117</v>
      </c>
      <c r="W1289">
        <v>80</v>
      </c>
      <c r="X1289">
        <v>0</v>
      </c>
      <c r="Y1289">
        <v>0</v>
      </c>
      <c r="Z1289">
        <v>0</v>
      </c>
      <c r="AA1289">
        <v>0</v>
      </c>
      <c r="AB1289">
        <v>197</v>
      </c>
      <c r="AC1289" t="s">
        <v>147</v>
      </c>
      <c r="AD1289" t="s">
        <v>205</v>
      </c>
      <c r="AE1289">
        <v>33409</v>
      </c>
      <c r="AF1289" t="s">
        <v>3228</v>
      </c>
      <c r="AG1289" t="s">
        <v>1644</v>
      </c>
      <c r="AH1289">
        <v>193</v>
      </c>
      <c r="AI1289" t="b">
        <v>1</v>
      </c>
      <c r="AJ1289">
        <v>9</v>
      </c>
      <c r="AK1289">
        <v>9</v>
      </c>
    </row>
    <row r="1290" spans="1:37" x14ac:dyDescent="0.2">
      <c r="A1290" t="str">
        <f t="shared" si="20"/>
        <v>Hanania Automotive Group</v>
      </c>
      <c r="B1290" t="s">
        <v>144</v>
      </c>
      <c r="C1290" s="1">
        <v>45777</v>
      </c>
      <c r="D1290" t="s">
        <v>3229</v>
      </c>
      <c r="E1290" t="s">
        <v>3230</v>
      </c>
      <c r="F1290">
        <v>0</v>
      </c>
      <c r="G1290">
        <v>0</v>
      </c>
      <c r="H1290">
        <v>35</v>
      </c>
      <c r="I1290">
        <v>54</v>
      </c>
      <c r="J1290">
        <v>35</v>
      </c>
      <c r="K1290">
        <v>10</v>
      </c>
      <c r="L1290">
        <v>0</v>
      </c>
      <c r="M1290">
        <v>35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455</v>
      </c>
      <c r="W1290">
        <v>1080</v>
      </c>
      <c r="X1290">
        <v>420</v>
      </c>
      <c r="Y1290">
        <v>0</v>
      </c>
      <c r="Z1290">
        <v>175</v>
      </c>
      <c r="AA1290">
        <v>0</v>
      </c>
      <c r="AB1290">
        <v>2130</v>
      </c>
      <c r="AC1290" t="s">
        <v>147</v>
      </c>
      <c r="AD1290" t="s">
        <v>205</v>
      </c>
      <c r="AE1290">
        <v>32225</v>
      </c>
      <c r="AF1290" t="s">
        <v>230</v>
      </c>
      <c r="AG1290" t="s">
        <v>2035</v>
      </c>
      <c r="AH1290">
        <v>139</v>
      </c>
      <c r="AI1290" t="b">
        <v>0</v>
      </c>
      <c r="AJ1290">
        <v>28</v>
      </c>
      <c r="AK1290">
        <v>42</v>
      </c>
    </row>
    <row r="1291" spans="1:37" x14ac:dyDescent="0.2">
      <c r="A1291" t="str">
        <f t="shared" si="20"/>
        <v>Hanania Automotive Group</v>
      </c>
      <c r="B1291" t="s">
        <v>144</v>
      </c>
      <c r="C1291" s="1">
        <v>45777</v>
      </c>
      <c r="D1291" t="s">
        <v>3231</v>
      </c>
      <c r="E1291" t="s">
        <v>3232</v>
      </c>
      <c r="F1291">
        <v>0</v>
      </c>
      <c r="G1291">
        <v>0</v>
      </c>
      <c r="H1291">
        <v>10</v>
      </c>
      <c r="I1291">
        <v>19</v>
      </c>
      <c r="J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130</v>
      </c>
      <c r="W1291">
        <v>380</v>
      </c>
      <c r="X1291">
        <v>0</v>
      </c>
      <c r="Y1291">
        <v>0</v>
      </c>
      <c r="Z1291">
        <v>0</v>
      </c>
      <c r="AA1291">
        <v>0</v>
      </c>
      <c r="AB1291">
        <v>510</v>
      </c>
      <c r="AC1291" t="s">
        <v>147</v>
      </c>
      <c r="AD1291" t="s">
        <v>205</v>
      </c>
      <c r="AE1291">
        <v>33928</v>
      </c>
      <c r="AF1291" t="s">
        <v>183</v>
      </c>
      <c r="AG1291" t="s">
        <v>2035</v>
      </c>
      <c r="AH1291">
        <v>139</v>
      </c>
      <c r="AI1291" t="b">
        <v>0</v>
      </c>
      <c r="AJ1291">
        <v>9</v>
      </c>
      <c r="AK1291">
        <v>10</v>
      </c>
    </row>
    <row r="1292" spans="1:37" x14ac:dyDescent="0.2">
      <c r="A1292" t="str">
        <f t="shared" si="20"/>
        <v>Hanania Automotive Group</v>
      </c>
      <c r="B1292" t="s">
        <v>144</v>
      </c>
      <c r="C1292" s="1">
        <v>45777</v>
      </c>
      <c r="D1292" t="s">
        <v>3233</v>
      </c>
      <c r="E1292" t="s">
        <v>3234</v>
      </c>
      <c r="F1292">
        <v>0</v>
      </c>
      <c r="G1292">
        <v>0</v>
      </c>
      <c r="H1292">
        <v>22</v>
      </c>
      <c r="I1292">
        <v>0</v>
      </c>
      <c r="J1292">
        <v>0</v>
      </c>
      <c r="L1292">
        <v>10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264</v>
      </c>
      <c r="W1292">
        <v>0</v>
      </c>
      <c r="X1292">
        <v>0</v>
      </c>
      <c r="Y1292">
        <v>200</v>
      </c>
      <c r="Z1292">
        <v>0</v>
      </c>
      <c r="AA1292">
        <v>0</v>
      </c>
      <c r="AB1292">
        <v>464</v>
      </c>
      <c r="AC1292" t="s">
        <v>147</v>
      </c>
      <c r="AD1292" t="s">
        <v>205</v>
      </c>
      <c r="AE1292">
        <v>32244</v>
      </c>
      <c r="AF1292" t="s">
        <v>452</v>
      </c>
      <c r="AG1292" t="s">
        <v>2035</v>
      </c>
      <c r="AH1292">
        <v>139</v>
      </c>
      <c r="AI1292" t="b">
        <v>0</v>
      </c>
      <c r="AJ1292">
        <v>17</v>
      </c>
      <c r="AK1292">
        <v>22</v>
      </c>
    </row>
    <row r="1293" spans="1:37" x14ac:dyDescent="0.2">
      <c r="A1293" t="str">
        <f t="shared" si="20"/>
        <v>Hoffman Auto Group</v>
      </c>
      <c r="B1293" t="s">
        <v>144</v>
      </c>
      <c r="C1293" s="1">
        <v>45777</v>
      </c>
      <c r="D1293" t="s">
        <v>3235</v>
      </c>
      <c r="E1293" t="s">
        <v>3236</v>
      </c>
      <c r="F1293">
        <v>0</v>
      </c>
      <c r="G1293">
        <v>0</v>
      </c>
      <c r="H1293">
        <v>18</v>
      </c>
      <c r="I1293">
        <v>0</v>
      </c>
      <c r="J1293">
        <v>0</v>
      </c>
      <c r="L1293">
        <v>16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180</v>
      </c>
      <c r="W1293">
        <v>0</v>
      </c>
      <c r="X1293">
        <v>0</v>
      </c>
      <c r="Y1293">
        <v>320</v>
      </c>
      <c r="Z1293">
        <v>0</v>
      </c>
      <c r="AA1293">
        <v>0</v>
      </c>
      <c r="AB1293">
        <v>500</v>
      </c>
      <c r="AC1293" t="s">
        <v>147</v>
      </c>
      <c r="AD1293" t="s">
        <v>307</v>
      </c>
      <c r="AE1293">
        <v>6108</v>
      </c>
      <c r="AF1293" t="s">
        <v>221</v>
      </c>
      <c r="AG1293" t="s">
        <v>2004</v>
      </c>
      <c r="AH1293">
        <v>208</v>
      </c>
      <c r="AI1293" t="b">
        <v>1</v>
      </c>
      <c r="AJ1293">
        <v>18</v>
      </c>
      <c r="AK1293">
        <v>18</v>
      </c>
    </row>
    <row r="1294" spans="1:37" x14ac:dyDescent="0.2">
      <c r="A1294" t="str">
        <f t="shared" si="20"/>
        <v>Hoffman Auto Group</v>
      </c>
      <c r="B1294" t="s">
        <v>144</v>
      </c>
      <c r="C1294" s="1">
        <v>45777</v>
      </c>
      <c r="D1294" t="s">
        <v>3237</v>
      </c>
      <c r="E1294" t="s">
        <v>3238</v>
      </c>
      <c r="F1294">
        <v>0</v>
      </c>
      <c r="G1294">
        <v>0</v>
      </c>
      <c r="H1294">
        <v>65</v>
      </c>
      <c r="I1294">
        <v>0</v>
      </c>
      <c r="J1294">
        <v>0</v>
      </c>
      <c r="L1294">
        <v>67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500</v>
      </c>
      <c r="W1294">
        <v>0</v>
      </c>
      <c r="X1294">
        <v>0</v>
      </c>
      <c r="Y1294">
        <v>670</v>
      </c>
      <c r="Z1294">
        <v>0</v>
      </c>
      <c r="AA1294">
        <v>0</v>
      </c>
      <c r="AB1294">
        <v>1170</v>
      </c>
      <c r="AC1294" t="s">
        <v>147</v>
      </c>
      <c r="AD1294" t="s">
        <v>307</v>
      </c>
      <c r="AE1294">
        <v>6108</v>
      </c>
      <c r="AF1294" t="s">
        <v>149</v>
      </c>
      <c r="AG1294" t="s">
        <v>2004</v>
      </c>
      <c r="AH1294">
        <v>208</v>
      </c>
      <c r="AI1294" t="b">
        <v>1</v>
      </c>
      <c r="AJ1294">
        <v>65</v>
      </c>
      <c r="AK1294">
        <v>67</v>
      </c>
    </row>
    <row r="1295" spans="1:37" x14ac:dyDescent="0.2">
      <c r="A1295" t="str">
        <f t="shared" si="20"/>
        <v>Joseph Auto Group</v>
      </c>
      <c r="B1295" t="s">
        <v>144</v>
      </c>
      <c r="C1295" s="1">
        <v>45777</v>
      </c>
      <c r="D1295" t="s">
        <v>3239</v>
      </c>
      <c r="E1295" t="s">
        <v>3240</v>
      </c>
      <c r="F1295">
        <v>0</v>
      </c>
      <c r="G1295">
        <v>0</v>
      </c>
      <c r="H1295">
        <v>20</v>
      </c>
      <c r="I1295">
        <v>0</v>
      </c>
      <c r="J1295">
        <v>0</v>
      </c>
      <c r="L1295">
        <v>22</v>
      </c>
      <c r="M1295">
        <v>20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240</v>
      </c>
      <c r="W1295">
        <v>0</v>
      </c>
      <c r="X1295">
        <v>0</v>
      </c>
      <c r="Y1295">
        <v>440</v>
      </c>
      <c r="Z1295">
        <v>100</v>
      </c>
      <c r="AA1295">
        <v>0</v>
      </c>
      <c r="AB1295">
        <v>780</v>
      </c>
      <c r="AC1295" t="s">
        <v>147</v>
      </c>
      <c r="AD1295" t="s">
        <v>167</v>
      </c>
      <c r="AE1295">
        <v>45212</v>
      </c>
      <c r="AF1295" t="s">
        <v>452</v>
      </c>
      <c r="AG1295" t="s">
        <v>2257</v>
      </c>
      <c r="AH1295">
        <v>188</v>
      </c>
      <c r="AI1295" t="b">
        <v>0</v>
      </c>
      <c r="AJ1295">
        <v>19</v>
      </c>
      <c r="AK1295">
        <v>22</v>
      </c>
    </row>
    <row r="1296" spans="1:37" x14ac:dyDescent="0.2">
      <c r="A1296" t="str">
        <f t="shared" si="20"/>
        <v>Penske Automotive Group</v>
      </c>
      <c r="B1296" t="s">
        <v>144</v>
      </c>
      <c r="C1296" s="1">
        <v>45777</v>
      </c>
      <c r="D1296" t="s">
        <v>3241</v>
      </c>
      <c r="E1296" t="s">
        <v>3242</v>
      </c>
      <c r="F1296">
        <v>0</v>
      </c>
      <c r="G1296">
        <v>0</v>
      </c>
      <c r="H1296">
        <v>195</v>
      </c>
      <c r="I1296">
        <v>100</v>
      </c>
      <c r="J1296">
        <v>195</v>
      </c>
      <c r="K1296">
        <v>177</v>
      </c>
      <c r="L1296">
        <v>186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500</v>
      </c>
      <c r="W1296">
        <v>1000</v>
      </c>
      <c r="X1296">
        <v>1950</v>
      </c>
      <c r="Y1296">
        <v>1860</v>
      </c>
      <c r="Z1296">
        <v>0</v>
      </c>
      <c r="AA1296">
        <v>0</v>
      </c>
      <c r="AB1296">
        <v>5310</v>
      </c>
      <c r="AC1296" t="s">
        <v>147</v>
      </c>
      <c r="AD1296" t="s">
        <v>209</v>
      </c>
      <c r="AE1296">
        <v>78759</v>
      </c>
      <c r="AF1296" t="s">
        <v>149</v>
      </c>
      <c r="AG1296" t="s">
        <v>60</v>
      </c>
      <c r="AH1296">
        <v>7</v>
      </c>
      <c r="AI1296" t="b">
        <v>1</v>
      </c>
      <c r="AJ1296">
        <v>182</v>
      </c>
      <c r="AK1296">
        <v>206</v>
      </c>
    </row>
    <row r="1297" spans="1:37" x14ac:dyDescent="0.2">
      <c r="A1297" t="str">
        <f t="shared" si="20"/>
        <v>Penske Automotive Group</v>
      </c>
      <c r="B1297" t="s">
        <v>144</v>
      </c>
      <c r="C1297" s="1">
        <v>45777</v>
      </c>
      <c r="D1297" t="s">
        <v>3243</v>
      </c>
      <c r="E1297" t="s">
        <v>3244</v>
      </c>
      <c r="F1297">
        <v>0</v>
      </c>
      <c r="G1297">
        <v>0</v>
      </c>
      <c r="H1297">
        <v>102</v>
      </c>
      <c r="I1297">
        <v>0</v>
      </c>
      <c r="J1297">
        <v>102</v>
      </c>
      <c r="K1297">
        <v>65</v>
      </c>
      <c r="L1297">
        <v>99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500</v>
      </c>
      <c r="W1297">
        <v>0</v>
      </c>
      <c r="X1297">
        <v>1020</v>
      </c>
      <c r="Y1297">
        <v>990</v>
      </c>
      <c r="Z1297">
        <v>0</v>
      </c>
      <c r="AA1297">
        <v>0</v>
      </c>
      <c r="AB1297">
        <v>2510</v>
      </c>
      <c r="AC1297" t="s">
        <v>147</v>
      </c>
      <c r="AD1297" t="s">
        <v>209</v>
      </c>
      <c r="AE1297">
        <v>78734</v>
      </c>
      <c r="AF1297" t="s">
        <v>149</v>
      </c>
      <c r="AG1297" t="s">
        <v>60</v>
      </c>
      <c r="AH1297">
        <v>7</v>
      </c>
      <c r="AI1297" t="b">
        <v>1</v>
      </c>
      <c r="AJ1297">
        <v>102</v>
      </c>
      <c r="AK1297">
        <v>105</v>
      </c>
    </row>
    <row r="1298" spans="1:37" x14ac:dyDescent="0.2">
      <c r="A1298" t="str">
        <f t="shared" si="20"/>
        <v>Hennessy Automobile Companies</v>
      </c>
      <c r="B1298" t="s">
        <v>144</v>
      </c>
      <c r="C1298" s="1">
        <v>45777</v>
      </c>
      <c r="D1298" t="s">
        <v>3245</v>
      </c>
      <c r="E1298" t="s">
        <v>3246</v>
      </c>
      <c r="F1298">
        <v>0</v>
      </c>
      <c r="G1298">
        <v>0</v>
      </c>
      <c r="H1298">
        <v>78</v>
      </c>
      <c r="I1298">
        <v>77</v>
      </c>
      <c r="J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500</v>
      </c>
      <c r="W1298">
        <v>1540</v>
      </c>
      <c r="X1298">
        <v>0</v>
      </c>
      <c r="Y1298">
        <v>0</v>
      </c>
      <c r="Z1298">
        <v>0</v>
      </c>
      <c r="AA1298">
        <v>0</v>
      </c>
      <c r="AB1298">
        <v>2040</v>
      </c>
      <c r="AC1298" t="s">
        <v>147</v>
      </c>
      <c r="AD1298" t="s">
        <v>217</v>
      </c>
      <c r="AE1298">
        <v>30341</v>
      </c>
      <c r="AF1298" t="s">
        <v>221</v>
      </c>
      <c r="AG1298" t="s">
        <v>1745</v>
      </c>
      <c r="AH1298">
        <v>722</v>
      </c>
      <c r="AI1298" t="b">
        <v>0</v>
      </c>
      <c r="AJ1298">
        <v>66</v>
      </c>
      <c r="AK1298">
        <v>81</v>
      </c>
    </row>
    <row r="1299" spans="1:37" x14ac:dyDescent="0.2">
      <c r="A1299" t="str">
        <f t="shared" si="20"/>
        <v>Hennessy Automobile Companies</v>
      </c>
      <c r="B1299" t="s">
        <v>144</v>
      </c>
      <c r="C1299" s="1">
        <v>45777</v>
      </c>
      <c r="D1299" t="s">
        <v>3247</v>
      </c>
      <c r="E1299" t="s">
        <v>3248</v>
      </c>
      <c r="F1299">
        <v>0</v>
      </c>
      <c r="G1299">
        <v>0</v>
      </c>
      <c r="H1299">
        <v>42</v>
      </c>
      <c r="I1299">
        <v>0</v>
      </c>
      <c r="J1299">
        <v>0</v>
      </c>
      <c r="L1299">
        <v>0</v>
      </c>
      <c r="M1299">
        <v>42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500</v>
      </c>
      <c r="W1299">
        <v>0</v>
      </c>
      <c r="X1299">
        <v>0</v>
      </c>
      <c r="Y1299">
        <v>0</v>
      </c>
      <c r="Z1299">
        <v>210</v>
      </c>
      <c r="AA1299">
        <v>0</v>
      </c>
      <c r="AB1299">
        <v>710</v>
      </c>
      <c r="AC1299" t="s">
        <v>147</v>
      </c>
      <c r="AD1299" t="s">
        <v>217</v>
      </c>
      <c r="AE1299">
        <v>30189</v>
      </c>
      <c r="AF1299" t="s">
        <v>183</v>
      </c>
      <c r="AG1299" t="s">
        <v>1745</v>
      </c>
      <c r="AH1299">
        <v>722</v>
      </c>
      <c r="AI1299" t="b">
        <v>0</v>
      </c>
      <c r="AJ1299">
        <v>30</v>
      </c>
      <c r="AK1299">
        <v>42</v>
      </c>
    </row>
    <row r="1300" spans="1:37" x14ac:dyDescent="0.2">
      <c r="A1300" t="str">
        <f t="shared" si="20"/>
        <v>Hennessy Automobile Companies</v>
      </c>
      <c r="B1300" t="s">
        <v>144</v>
      </c>
      <c r="C1300" s="1">
        <v>45777</v>
      </c>
      <c r="D1300" t="s">
        <v>3249</v>
      </c>
      <c r="E1300" t="s">
        <v>3250</v>
      </c>
      <c r="F1300">
        <v>0</v>
      </c>
      <c r="G1300">
        <v>0</v>
      </c>
      <c r="H1300">
        <v>178</v>
      </c>
      <c r="I1300">
        <v>0</v>
      </c>
      <c r="J1300">
        <v>0</v>
      </c>
      <c r="L1300">
        <v>148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500</v>
      </c>
      <c r="W1300">
        <v>0</v>
      </c>
      <c r="X1300">
        <v>0</v>
      </c>
      <c r="Y1300">
        <v>1480</v>
      </c>
      <c r="Z1300">
        <v>0</v>
      </c>
      <c r="AA1300">
        <v>0</v>
      </c>
      <c r="AB1300">
        <v>1980</v>
      </c>
      <c r="AC1300" t="s">
        <v>147</v>
      </c>
      <c r="AD1300" t="s">
        <v>217</v>
      </c>
      <c r="AE1300">
        <v>30341</v>
      </c>
      <c r="AF1300" t="s">
        <v>149</v>
      </c>
      <c r="AG1300" t="s">
        <v>1745</v>
      </c>
      <c r="AH1300">
        <v>722</v>
      </c>
      <c r="AI1300" t="b">
        <v>0</v>
      </c>
      <c r="AJ1300">
        <v>178</v>
      </c>
      <c r="AK1300">
        <v>185</v>
      </c>
    </row>
    <row r="1301" spans="1:37" x14ac:dyDescent="0.2">
      <c r="A1301" t="str">
        <f t="shared" si="20"/>
        <v>Hennessy Automobile Companies</v>
      </c>
      <c r="B1301" t="s">
        <v>144</v>
      </c>
      <c r="C1301" s="1">
        <v>45777</v>
      </c>
      <c r="D1301" t="s">
        <v>3251</v>
      </c>
      <c r="E1301" t="s">
        <v>3252</v>
      </c>
      <c r="F1301">
        <v>0</v>
      </c>
      <c r="G1301">
        <v>0</v>
      </c>
      <c r="H1301">
        <v>118</v>
      </c>
      <c r="I1301">
        <v>0</v>
      </c>
      <c r="J1301">
        <v>0</v>
      </c>
      <c r="L1301">
        <v>116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500</v>
      </c>
      <c r="W1301">
        <v>0</v>
      </c>
      <c r="X1301">
        <v>0</v>
      </c>
      <c r="Y1301">
        <v>1160</v>
      </c>
      <c r="Z1301">
        <v>0</v>
      </c>
      <c r="AA1301">
        <v>0</v>
      </c>
      <c r="AB1301">
        <v>1660</v>
      </c>
      <c r="AC1301" t="s">
        <v>147</v>
      </c>
      <c r="AD1301" t="s">
        <v>217</v>
      </c>
      <c r="AE1301">
        <v>30096</v>
      </c>
      <c r="AF1301" t="s">
        <v>149</v>
      </c>
      <c r="AG1301" t="s">
        <v>1745</v>
      </c>
      <c r="AH1301">
        <v>722</v>
      </c>
      <c r="AI1301" t="b">
        <v>0</v>
      </c>
      <c r="AJ1301">
        <v>114</v>
      </c>
      <c r="AK1301">
        <v>128</v>
      </c>
    </row>
    <row r="1302" spans="1:37" x14ac:dyDescent="0.2">
      <c r="A1302">
        <f t="shared" si="20"/>
        <v>0</v>
      </c>
      <c r="B1302" t="s">
        <v>144</v>
      </c>
      <c r="C1302" s="1">
        <v>45777</v>
      </c>
      <c r="D1302" t="s">
        <v>3253</v>
      </c>
      <c r="E1302" t="s">
        <v>3254</v>
      </c>
      <c r="F1302">
        <v>1</v>
      </c>
      <c r="G1302">
        <v>0</v>
      </c>
      <c r="H1302">
        <v>0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300</v>
      </c>
      <c r="AC1302" t="s">
        <v>147</v>
      </c>
      <c r="AD1302" t="s">
        <v>156</v>
      </c>
      <c r="AE1302">
        <v>7834</v>
      </c>
      <c r="AF1302" t="s">
        <v>188</v>
      </c>
      <c r="AH1302">
        <v>9999</v>
      </c>
      <c r="AI1302" t="b">
        <v>1</v>
      </c>
      <c r="AJ1302">
        <v>0</v>
      </c>
    </row>
    <row r="1303" spans="1:37" x14ac:dyDescent="0.2">
      <c r="A1303" t="str">
        <f t="shared" si="20"/>
        <v>Village Automotive Group</v>
      </c>
      <c r="B1303" t="s">
        <v>144</v>
      </c>
      <c r="C1303" s="1">
        <v>45777</v>
      </c>
      <c r="D1303" t="s">
        <v>3255</v>
      </c>
      <c r="E1303" t="s">
        <v>3256</v>
      </c>
      <c r="F1303">
        <v>0</v>
      </c>
      <c r="G1303">
        <v>0</v>
      </c>
      <c r="H1303">
        <v>13</v>
      </c>
      <c r="I1303">
        <v>13</v>
      </c>
      <c r="J1303">
        <v>13</v>
      </c>
      <c r="K1303">
        <v>9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169</v>
      </c>
      <c r="W1303">
        <v>260</v>
      </c>
      <c r="X1303">
        <v>156</v>
      </c>
      <c r="Y1303">
        <v>0</v>
      </c>
      <c r="Z1303">
        <v>0</v>
      </c>
      <c r="AA1303">
        <v>0</v>
      </c>
      <c r="AB1303">
        <v>585</v>
      </c>
      <c r="AC1303" t="s">
        <v>147</v>
      </c>
      <c r="AD1303" t="s">
        <v>152</v>
      </c>
      <c r="AE1303">
        <v>2458</v>
      </c>
      <c r="AF1303" t="s">
        <v>183</v>
      </c>
      <c r="AG1303" t="s">
        <v>1956</v>
      </c>
      <c r="AH1303">
        <v>476</v>
      </c>
      <c r="AI1303" t="b">
        <v>1</v>
      </c>
      <c r="AJ1303">
        <v>13</v>
      </c>
      <c r="AK1303">
        <v>13</v>
      </c>
    </row>
    <row r="1304" spans="1:37" x14ac:dyDescent="0.2">
      <c r="A1304" t="str">
        <f t="shared" si="20"/>
        <v>AutoNation Inc.</v>
      </c>
      <c r="B1304" t="s">
        <v>144</v>
      </c>
      <c r="C1304" s="1">
        <v>45777</v>
      </c>
      <c r="D1304" t="s">
        <v>3257</v>
      </c>
      <c r="E1304" t="s">
        <v>3258</v>
      </c>
      <c r="F1304">
        <v>0</v>
      </c>
      <c r="G1304">
        <v>0</v>
      </c>
      <c r="H1304">
        <v>29</v>
      </c>
      <c r="I1304">
        <v>40</v>
      </c>
      <c r="J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348</v>
      </c>
      <c r="W1304">
        <v>800</v>
      </c>
      <c r="X1304">
        <v>0</v>
      </c>
      <c r="Y1304">
        <v>0</v>
      </c>
      <c r="Z1304">
        <v>0</v>
      </c>
      <c r="AA1304">
        <v>0</v>
      </c>
      <c r="AB1304">
        <v>1148</v>
      </c>
      <c r="AC1304" t="s">
        <v>147</v>
      </c>
      <c r="AD1304" t="s">
        <v>706</v>
      </c>
      <c r="AE1304">
        <v>29927</v>
      </c>
      <c r="AF1304" t="s">
        <v>210</v>
      </c>
      <c r="AG1304" t="s">
        <v>57</v>
      </c>
      <c r="AH1304">
        <v>2</v>
      </c>
      <c r="AI1304" t="b">
        <v>0</v>
      </c>
      <c r="AJ1304">
        <v>29</v>
      </c>
      <c r="AK1304">
        <v>30</v>
      </c>
    </row>
    <row r="1305" spans="1:37" x14ac:dyDescent="0.2">
      <c r="A1305" t="str">
        <f t="shared" si="20"/>
        <v>Mills Auto Group</v>
      </c>
      <c r="B1305" t="s">
        <v>144</v>
      </c>
      <c r="C1305" s="1">
        <v>45777</v>
      </c>
      <c r="D1305" t="s">
        <v>3259</v>
      </c>
      <c r="E1305" t="s">
        <v>3260</v>
      </c>
      <c r="F1305">
        <v>0</v>
      </c>
      <c r="G1305">
        <v>0</v>
      </c>
      <c r="H1305">
        <v>29</v>
      </c>
      <c r="I1305">
        <v>37</v>
      </c>
      <c r="J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348</v>
      </c>
      <c r="W1305">
        <v>740</v>
      </c>
      <c r="X1305">
        <v>0</v>
      </c>
      <c r="Y1305">
        <v>0</v>
      </c>
      <c r="Z1305">
        <v>0</v>
      </c>
      <c r="AA1305">
        <v>0</v>
      </c>
      <c r="AB1305">
        <v>1088</v>
      </c>
      <c r="AC1305" t="s">
        <v>147</v>
      </c>
      <c r="AD1305" t="s">
        <v>706</v>
      </c>
      <c r="AE1305">
        <v>29210</v>
      </c>
      <c r="AF1305" t="s">
        <v>210</v>
      </c>
      <c r="AG1305" t="s">
        <v>2090</v>
      </c>
      <c r="AH1305">
        <v>69</v>
      </c>
      <c r="AI1305" t="b">
        <v>0</v>
      </c>
      <c r="AJ1305">
        <v>25</v>
      </c>
      <c r="AK1305">
        <v>31</v>
      </c>
    </row>
    <row r="1306" spans="1:37" x14ac:dyDescent="0.2">
      <c r="A1306" t="str">
        <f t="shared" si="20"/>
        <v>Gossett Motor Cars</v>
      </c>
      <c r="B1306" t="s">
        <v>144</v>
      </c>
      <c r="C1306" s="1">
        <v>45777</v>
      </c>
      <c r="D1306" t="s">
        <v>3261</v>
      </c>
      <c r="E1306" t="s">
        <v>3262</v>
      </c>
      <c r="F1306">
        <v>0</v>
      </c>
      <c r="G1306">
        <v>0</v>
      </c>
      <c r="H1306">
        <v>6</v>
      </c>
      <c r="I1306">
        <v>25</v>
      </c>
      <c r="J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78</v>
      </c>
      <c r="W1306">
        <v>500</v>
      </c>
      <c r="X1306">
        <v>0</v>
      </c>
      <c r="Y1306">
        <v>0</v>
      </c>
      <c r="Z1306">
        <v>0</v>
      </c>
      <c r="AA1306">
        <v>0</v>
      </c>
      <c r="AB1306">
        <v>578</v>
      </c>
      <c r="AC1306" t="s">
        <v>147</v>
      </c>
      <c r="AD1306" t="s">
        <v>226</v>
      </c>
      <c r="AE1306">
        <v>38128</v>
      </c>
      <c r="AF1306" t="s">
        <v>357</v>
      </c>
      <c r="AG1306" t="s">
        <v>2132</v>
      </c>
      <c r="AH1306">
        <v>719</v>
      </c>
      <c r="AI1306" t="b">
        <v>0</v>
      </c>
      <c r="AJ1306">
        <v>6</v>
      </c>
      <c r="AK1306">
        <v>6</v>
      </c>
    </row>
    <row r="1307" spans="1:37" x14ac:dyDescent="0.2">
      <c r="A1307" t="str">
        <f t="shared" si="20"/>
        <v>Gossett Motor Cars</v>
      </c>
      <c r="B1307" t="s">
        <v>144</v>
      </c>
      <c r="C1307" s="1">
        <v>45777</v>
      </c>
      <c r="D1307" t="s">
        <v>3263</v>
      </c>
      <c r="E1307" t="s">
        <v>3264</v>
      </c>
      <c r="F1307">
        <v>0</v>
      </c>
      <c r="G1307">
        <v>0</v>
      </c>
      <c r="H1307">
        <v>1</v>
      </c>
      <c r="I1307">
        <v>3</v>
      </c>
      <c r="J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13</v>
      </c>
      <c r="W1307">
        <v>60</v>
      </c>
      <c r="X1307">
        <v>0</v>
      </c>
      <c r="Y1307">
        <v>0</v>
      </c>
      <c r="Z1307">
        <v>0</v>
      </c>
      <c r="AA1307">
        <v>0</v>
      </c>
      <c r="AB1307">
        <v>73</v>
      </c>
      <c r="AC1307" t="s">
        <v>147</v>
      </c>
      <c r="AD1307" t="s">
        <v>226</v>
      </c>
      <c r="AE1307">
        <v>38115</v>
      </c>
      <c r="AF1307" t="s">
        <v>191</v>
      </c>
      <c r="AG1307" t="s">
        <v>2132</v>
      </c>
      <c r="AH1307">
        <v>719</v>
      </c>
      <c r="AI1307" t="b">
        <v>0</v>
      </c>
      <c r="AJ1307">
        <v>1</v>
      </c>
      <c r="AK1307">
        <v>1</v>
      </c>
    </row>
    <row r="1308" spans="1:37" x14ac:dyDescent="0.2">
      <c r="A1308" t="str">
        <f t="shared" si="20"/>
        <v>Gossett Motor Cars</v>
      </c>
      <c r="B1308" t="s">
        <v>144</v>
      </c>
      <c r="C1308" s="1">
        <v>45777</v>
      </c>
      <c r="D1308" t="s">
        <v>3265</v>
      </c>
      <c r="E1308" t="s">
        <v>3266</v>
      </c>
      <c r="F1308">
        <v>0</v>
      </c>
      <c r="G1308">
        <v>0</v>
      </c>
      <c r="H1308">
        <v>0</v>
      </c>
      <c r="I1308">
        <v>3</v>
      </c>
      <c r="J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60</v>
      </c>
      <c r="X1308">
        <v>0</v>
      </c>
      <c r="Y1308">
        <v>0</v>
      </c>
      <c r="Z1308">
        <v>0</v>
      </c>
      <c r="AA1308">
        <v>0</v>
      </c>
      <c r="AB1308">
        <v>60</v>
      </c>
      <c r="AC1308" t="s">
        <v>147</v>
      </c>
      <c r="AD1308" t="s">
        <v>226</v>
      </c>
      <c r="AE1308">
        <v>38128</v>
      </c>
      <c r="AF1308" t="s">
        <v>191</v>
      </c>
      <c r="AG1308" t="s">
        <v>2132</v>
      </c>
      <c r="AH1308">
        <v>719</v>
      </c>
      <c r="AI1308" t="b">
        <v>0</v>
      </c>
      <c r="AJ1308">
        <v>0</v>
      </c>
    </row>
    <row r="1309" spans="1:37" x14ac:dyDescent="0.2">
      <c r="A1309" t="str">
        <f t="shared" si="20"/>
        <v>Gossett Motor Cars</v>
      </c>
      <c r="B1309" t="s">
        <v>144</v>
      </c>
      <c r="C1309" s="1">
        <v>45777</v>
      </c>
      <c r="D1309" t="s">
        <v>3267</v>
      </c>
      <c r="E1309" t="s">
        <v>3268</v>
      </c>
      <c r="F1309">
        <v>0</v>
      </c>
      <c r="G1309">
        <v>0</v>
      </c>
      <c r="H1309">
        <v>4</v>
      </c>
      <c r="I1309">
        <v>11</v>
      </c>
      <c r="J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48</v>
      </c>
      <c r="W1309">
        <v>220</v>
      </c>
      <c r="X1309">
        <v>0</v>
      </c>
      <c r="Y1309">
        <v>0</v>
      </c>
      <c r="Z1309">
        <v>0</v>
      </c>
      <c r="AA1309">
        <v>0</v>
      </c>
      <c r="AB1309">
        <v>268</v>
      </c>
      <c r="AC1309" t="s">
        <v>147</v>
      </c>
      <c r="AD1309" t="s">
        <v>226</v>
      </c>
      <c r="AE1309">
        <v>38128</v>
      </c>
      <c r="AF1309" t="s">
        <v>452</v>
      </c>
      <c r="AG1309" t="s">
        <v>2132</v>
      </c>
      <c r="AH1309">
        <v>719</v>
      </c>
      <c r="AI1309" t="b">
        <v>0</v>
      </c>
      <c r="AJ1309">
        <v>4</v>
      </c>
      <c r="AK1309">
        <v>4</v>
      </c>
    </row>
    <row r="1310" spans="1:37" x14ac:dyDescent="0.2">
      <c r="A1310" t="str">
        <f t="shared" si="20"/>
        <v>AutoNation Inc.</v>
      </c>
      <c r="B1310" t="s">
        <v>144</v>
      </c>
      <c r="C1310" s="1">
        <v>45777</v>
      </c>
      <c r="D1310" t="s">
        <v>3269</v>
      </c>
      <c r="E1310" t="s">
        <v>3270</v>
      </c>
      <c r="F1310">
        <v>0</v>
      </c>
      <c r="G1310">
        <v>0</v>
      </c>
      <c r="H1310">
        <v>7</v>
      </c>
      <c r="I1310">
        <v>0</v>
      </c>
      <c r="J1310">
        <v>0</v>
      </c>
      <c r="L1310">
        <v>3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84</v>
      </c>
      <c r="W1310">
        <v>0</v>
      </c>
      <c r="X1310">
        <v>0</v>
      </c>
      <c r="Y1310">
        <v>60</v>
      </c>
      <c r="Z1310">
        <v>0</v>
      </c>
      <c r="AA1310">
        <v>0</v>
      </c>
      <c r="AB1310">
        <v>144</v>
      </c>
      <c r="AC1310" t="s">
        <v>147</v>
      </c>
      <c r="AD1310" t="s">
        <v>706</v>
      </c>
      <c r="AE1310">
        <v>29927</v>
      </c>
      <c r="AF1310" t="s">
        <v>452</v>
      </c>
      <c r="AG1310" t="s">
        <v>57</v>
      </c>
      <c r="AH1310">
        <v>2</v>
      </c>
      <c r="AI1310" t="b">
        <v>0</v>
      </c>
      <c r="AJ1310">
        <v>7</v>
      </c>
      <c r="AK1310">
        <v>7</v>
      </c>
    </row>
    <row r="1311" spans="1:37" x14ac:dyDescent="0.2">
      <c r="A1311" t="str">
        <f t="shared" si="20"/>
        <v>AutoNation Inc.</v>
      </c>
      <c r="B1311" t="s">
        <v>144</v>
      </c>
      <c r="C1311" s="1">
        <v>45777</v>
      </c>
      <c r="D1311" t="s">
        <v>3271</v>
      </c>
      <c r="E1311" t="s">
        <v>3272</v>
      </c>
      <c r="F1311">
        <v>0</v>
      </c>
      <c r="G1311">
        <v>0</v>
      </c>
      <c r="H1311">
        <v>12</v>
      </c>
      <c r="I1311">
        <v>0</v>
      </c>
      <c r="J1311">
        <v>0</v>
      </c>
      <c r="L1311">
        <v>9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144</v>
      </c>
      <c r="W1311">
        <v>0</v>
      </c>
      <c r="X1311">
        <v>0</v>
      </c>
      <c r="Y1311">
        <v>180</v>
      </c>
      <c r="Z1311">
        <v>0</v>
      </c>
      <c r="AA1311">
        <v>0</v>
      </c>
      <c r="AB1311">
        <v>324</v>
      </c>
      <c r="AC1311" t="s">
        <v>147</v>
      </c>
      <c r="AD1311" t="s">
        <v>217</v>
      </c>
      <c r="AE1311">
        <v>31406</v>
      </c>
      <c r="AF1311" t="s">
        <v>452</v>
      </c>
      <c r="AG1311" t="s">
        <v>57</v>
      </c>
      <c r="AH1311">
        <v>2</v>
      </c>
      <c r="AI1311" t="b">
        <v>0</v>
      </c>
      <c r="AJ1311">
        <v>12</v>
      </c>
      <c r="AK1311">
        <v>12</v>
      </c>
    </row>
    <row r="1312" spans="1:37" x14ac:dyDescent="0.2">
      <c r="A1312" t="str">
        <f t="shared" si="20"/>
        <v>Village Automotive Group</v>
      </c>
      <c r="B1312" t="s">
        <v>144</v>
      </c>
      <c r="C1312" s="1">
        <v>45777</v>
      </c>
      <c r="D1312" t="s">
        <v>3273</v>
      </c>
      <c r="E1312" t="s">
        <v>3274</v>
      </c>
      <c r="F1312">
        <v>0</v>
      </c>
      <c r="G1312">
        <v>0</v>
      </c>
      <c r="H1312">
        <v>52</v>
      </c>
      <c r="I1312">
        <v>50</v>
      </c>
      <c r="J1312">
        <v>52</v>
      </c>
      <c r="K1312">
        <v>30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500</v>
      </c>
      <c r="W1312">
        <v>1000</v>
      </c>
      <c r="X1312">
        <v>520</v>
      </c>
      <c r="Y1312">
        <v>0</v>
      </c>
      <c r="Z1312">
        <v>0</v>
      </c>
      <c r="AA1312">
        <v>0</v>
      </c>
      <c r="AB1312">
        <v>2020</v>
      </c>
      <c r="AC1312" t="s">
        <v>147</v>
      </c>
      <c r="AD1312" t="s">
        <v>152</v>
      </c>
      <c r="AE1312">
        <v>2134</v>
      </c>
      <c r="AF1312" t="s">
        <v>321</v>
      </c>
      <c r="AG1312" t="s">
        <v>1956</v>
      </c>
      <c r="AH1312">
        <v>476</v>
      </c>
      <c r="AI1312" t="b">
        <v>1</v>
      </c>
      <c r="AJ1312">
        <v>47</v>
      </c>
      <c r="AK1312">
        <v>52</v>
      </c>
    </row>
    <row r="1313" spans="1:37" x14ac:dyDescent="0.2">
      <c r="A1313">
        <f t="shared" si="20"/>
        <v>0</v>
      </c>
      <c r="B1313" t="s">
        <v>144</v>
      </c>
      <c r="C1313" s="1">
        <v>45777</v>
      </c>
      <c r="D1313" t="s">
        <v>3275</v>
      </c>
      <c r="E1313" t="s">
        <v>3276</v>
      </c>
      <c r="F1313">
        <v>0</v>
      </c>
      <c r="G1313">
        <v>0</v>
      </c>
      <c r="H1313">
        <v>20</v>
      </c>
      <c r="I1313">
        <v>0</v>
      </c>
      <c r="J1313">
        <v>20</v>
      </c>
      <c r="K1313">
        <v>13</v>
      </c>
      <c r="L1313">
        <v>21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200</v>
      </c>
      <c r="W1313">
        <v>0</v>
      </c>
      <c r="X1313">
        <v>200</v>
      </c>
      <c r="Y1313">
        <v>420</v>
      </c>
      <c r="Z1313">
        <v>0</v>
      </c>
      <c r="AA1313">
        <v>0</v>
      </c>
      <c r="AB1313">
        <v>820</v>
      </c>
      <c r="AC1313" t="s">
        <v>147</v>
      </c>
      <c r="AD1313" t="s">
        <v>156</v>
      </c>
      <c r="AE1313">
        <v>7866</v>
      </c>
      <c r="AF1313" t="s">
        <v>452</v>
      </c>
      <c r="AH1313">
        <v>9999</v>
      </c>
      <c r="AI1313" t="b">
        <v>1</v>
      </c>
      <c r="AJ1313">
        <v>20</v>
      </c>
      <c r="AK1313">
        <v>23</v>
      </c>
    </row>
    <row r="1314" spans="1:37" x14ac:dyDescent="0.2">
      <c r="A1314" t="str">
        <f t="shared" si="20"/>
        <v>Jack Daniels Motors</v>
      </c>
      <c r="B1314" t="s">
        <v>144</v>
      </c>
      <c r="C1314" s="1">
        <v>45777</v>
      </c>
      <c r="D1314" t="s">
        <v>3277</v>
      </c>
      <c r="E1314" t="s">
        <v>3278</v>
      </c>
      <c r="F1314">
        <v>0</v>
      </c>
      <c r="G1314">
        <v>0</v>
      </c>
      <c r="H1314">
        <v>47</v>
      </c>
      <c r="I1314">
        <v>49</v>
      </c>
      <c r="J1314">
        <v>47</v>
      </c>
      <c r="K1314">
        <v>48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500</v>
      </c>
      <c r="W1314">
        <v>980</v>
      </c>
      <c r="X1314">
        <v>564</v>
      </c>
      <c r="Y1314">
        <v>0</v>
      </c>
      <c r="Z1314">
        <v>0</v>
      </c>
      <c r="AA1314">
        <v>0</v>
      </c>
      <c r="AB1314">
        <v>2044</v>
      </c>
      <c r="AC1314" t="s">
        <v>147</v>
      </c>
      <c r="AD1314" t="s">
        <v>156</v>
      </c>
      <c r="AE1314">
        <v>7458</v>
      </c>
      <c r="AF1314" t="s">
        <v>337</v>
      </c>
      <c r="AG1314" t="s">
        <v>1892</v>
      </c>
      <c r="AH1314">
        <v>1841</v>
      </c>
      <c r="AI1314" t="b">
        <v>1</v>
      </c>
      <c r="AJ1314">
        <v>44</v>
      </c>
      <c r="AK1314">
        <v>51</v>
      </c>
    </row>
    <row r="1315" spans="1:37" x14ac:dyDescent="0.2">
      <c r="A1315" t="str">
        <f t="shared" si="20"/>
        <v>Jack Daniels Motors</v>
      </c>
      <c r="B1315" t="s">
        <v>144</v>
      </c>
      <c r="C1315" s="1">
        <v>45777</v>
      </c>
      <c r="D1315" t="s">
        <v>3279</v>
      </c>
      <c r="E1315" t="s">
        <v>3280</v>
      </c>
      <c r="F1315">
        <v>0</v>
      </c>
      <c r="G1315">
        <v>0</v>
      </c>
      <c r="H1315">
        <v>54</v>
      </c>
      <c r="I1315">
        <v>45</v>
      </c>
      <c r="J1315">
        <v>54</v>
      </c>
      <c r="K1315">
        <v>40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500</v>
      </c>
      <c r="W1315">
        <v>900</v>
      </c>
      <c r="X1315">
        <v>540</v>
      </c>
      <c r="Y1315">
        <v>0</v>
      </c>
      <c r="Z1315">
        <v>0</v>
      </c>
      <c r="AA1315">
        <v>0</v>
      </c>
      <c r="AB1315">
        <v>1940</v>
      </c>
      <c r="AC1315" t="s">
        <v>147</v>
      </c>
      <c r="AD1315" t="s">
        <v>156</v>
      </c>
      <c r="AE1315">
        <v>7410</v>
      </c>
      <c r="AF1315" t="s">
        <v>452</v>
      </c>
      <c r="AG1315" t="s">
        <v>1892</v>
      </c>
      <c r="AH1315">
        <v>1841</v>
      </c>
      <c r="AI1315" t="b">
        <v>1</v>
      </c>
      <c r="AJ1315">
        <v>48</v>
      </c>
      <c r="AK1315">
        <v>54</v>
      </c>
    </row>
    <row r="1316" spans="1:37" x14ac:dyDescent="0.2">
      <c r="A1316" t="str">
        <f t="shared" si="20"/>
        <v>Jack Daniels Motors</v>
      </c>
      <c r="B1316" t="s">
        <v>144</v>
      </c>
      <c r="C1316" s="1">
        <v>45777</v>
      </c>
      <c r="D1316" t="s">
        <v>3281</v>
      </c>
      <c r="E1316" t="s">
        <v>3282</v>
      </c>
      <c r="F1316">
        <v>0</v>
      </c>
      <c r="G1316">
        <v>0</v>
      </c>
      <c r="H1316">
        <v>33</v>
      </c>
      <c r="I1316">
        <v>29</v>
      </c>
      <c r="J1316">
        <v>33</v>
      </c>
      <c r="K1316">
        <v>22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429</v>
      </c>
      <c r="W1316">
        <v>580</v>
      </c>
      <c r="X1316">
        <v>396</v>
      </c>
      <c r="Y1316">
        <v>0</v>
      </c>
      <c r="Z1316">
        <v>0</v>
      </c>
      <c r="AA1316">
        <v>0</v>
      </c>
      <c r="AB1316">
        <v>1405</v>
      </c>
      <c r="AC1316" t="s">
        <v>147</v>
      </c>
      <c r="AD1316" t="s">
        <v>156</v>
      </c>
      <c r="AE1316">
        <v>7410</v>
      </c>
      <c r="AF1316" t="s">
        <v>191</v>
      </c>
      <c r="AG1316" t="s">
        <v>1892</v>
      </c>
      <c r="AH1316">
        <v>1841</v>
      </c>
      <c r="AI1316" t="b">
        <v>1</v>
      </c>
      <c r="AJ1316">
        <v>32</v>
      </c>
      <c r="AK1316">
        <v>33</v>
      </c>
    </row>
    <row r="1317" spans="1:37" x14ac:dyDescent="0.2">
      <c r="A1317" t="str">
        <f t="shared" si="20"/>
        <v>Asbury Automotive Group Inc.</v>
      </c>
      <c r="B1317" t="s">
        <v>144</v>
      </c>
      <c r="C1317" s="1">
        <v>45777</v>
      </c>
      <c r="D1317" t="s">
        <v>3283</v>
      </c>
      <c r="E1317" t="s">
        <v>3284</v>
      </c>
      <c r="F1317">
        <v>0</v>
      </c>
      <c r="G1317">
        <v>0</v>
      </c>
      <c r="H1317">
        <v>166</v>
      </c>
      <c r="I1317">
        <v>115</v>
      </c>
      <c r="J1317">
        <v>166</v>
      </c>
      <c r="K1317">
        <v>93</v>
      </c>
      <c r="L1317">
        <v>0</v>
      </c>
      <c r="M1317">
        <v>166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1</v>
      </c>
      <c r="T1317">
        <v>1</v>
      </c>
      <c r="U1317">
        <v>0</v>
      </c>
      <c r="V1317">
        <v>500</v>
      </c>
      <c r="W1317">
        <v>2300</v>
      </c>
      <c r="X1317">
        <v>1660</v>
      </c>
      <c r="Y1317">
        <v>0</v>
      </c>
      <c r="Z1317">
        <v>830</v>
      </c>
      <c r="AA1317">
        <v>0</v>
      </c>
      <c r="AB1317">
        <v>5290</v>
      </c>
      <c r="AC1317" t="s">
        <v>147</v>
      </c>
      <c r="AD1317" t="s">
        <v>209</v>
      </c>
      <c r="AE1317">
        <v>75209</v>
      </c>
      <c r="AF1317" t="s">
        <v>321</v>
      </c>
      <c r="AG1317" t="s">
        <v>25</v>
      </c>
      <c r="AH1317">
        <v>6</v>
      </c>
      <c r="AI1317" t="b">
        <v>1</v>
      </c>
      <c r="AJ1317">
        <v>160</v>
      </c>
      <c r="AK1317">
        <v>170</v>
      </c>
    </row>
    <row r="1318" spans="1:37" x14ac:dyDescent="0.2">
      <c r="A1318" t="str">
        <f t="shared" si="20"/>
        <v>Automotive Management Services Inc (AMSI)</v>
      </c>
      <c r="B1318" t="s">
        <v>144</v>
      </c>
      <c r="C1318" s="1">
        <v>45777</v>
      </c>
      <c r="D1318" t="s">
        <v>3285</v>
      </c>
      <c r="E1318" t="s">
        <v>3286</v>
      </c>
      <c r="F1318">
        <v>1</v>
      </c>
      <c r="G1318">
        <v>0</v>
      </c>
      <c r="H1318">
        <v>0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300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300</v>
      </c>
      <c r="AC1318" t="s">
        <v>147</v>
      </c>
      <c r="AD1318" t="s">
        <v>205</v>
      </c>
      <c r="AE1318">
        <v>33411</v>
      </c>
      <c r="AF1318" t="s">
        <v>188</v>
      </c>
      <c r="AG1318" t="s">
        <v>2032</v>
      </c>
      <c r="AH1318">
        <v>8</v>
      </c>
      <c r="AI1318" t="b">
        <v>1</v>
      </c>
      <c r="AJ1318">
        <v>0</v>
      </c>
    </row>
    <row r="1319" spans="1:37" x14ac:dyDescent="0.2">
      <c r="A1319" t="str">
        <f t="shared" si="20"/>
        <v>Fields Auto Group</v>
      </c>
      <c r="B1319" t="s">
        <v>144</v>
      </c>
      <c r="C1319" s="1">
        <v>45777</v>
      </c>
      <c r="D1319" t="s">
        <v>3287</v>
      </c>
      <c r="E1319" t="s">
        <v>3288</v>
      </c>
      <c r="F1319">
        <v>0</v>
      </c>
      <c r="G1319">
        <v>0</v>
      </c>
      <c r="H1319">
        <v>7</v>
      </c>
      <c r="I1319">
        <v>6</v>
      </c>
      <c r="J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84</v>
      </c>
      <c r="W1319">
        <v>120</v>
      </c>
      <c r="X1319">
        <v>0</v>
      </c>
      <c r="Y1319">
        <v>0</v>
      </c>
      <c r="Z1319">
        <v>0</v>
      </c>
      <c r="AA1319">
        <v>0</v>
      </c>
      <c r="AB1319">
        <v>204</v>
      </c>
      <c r="AC1319" t="s">
        <v>147</v>
      </c>
      <c r="AD1319" t="s">
        <v>205</v>
      </c>
      <c r="AE1319">
        <v>32839</v>
      </c>
      <c r="AF1319" t="s">
        <v>360</v>
      </c>
      <c r="AG1319" t="s">
        <v>72</v>
      </c>
      <c r="AH1319">
        <v>21</v>
      </c>
      <c r="AI1319" t="b">
        <v>1</v>
      </c>
      <c r="AJ1319">
        <v>7</v>
      </c>
      <c r="AK1319">
        <v>7</v>
      </c>
    </row>
    <row r="1320" spans="1:37" x14ac:dyDescent="0.2">
      <c r="A1320" t="str">
        <f t="shared" si="20"/>
        <v>Fields Auto Group</v>
      </c>
      <c r="B1320" t="s">
        <v>144</v>
      </c>
      <c r="C1320" s="1">
        <v>45777</v>
      </c>
      <c r="D1320" t="s">
        <v>3289</v>
      </c>
      <c r="E1320" t="s">
        <v>3290</v>
      </c>
      <c r="F1320">
        <v>0</v>
      </c>
      <c r="G1320">
        <v>0</v>
      </c>
      <c r="H1320">
        <v>27</v>
      </c>
      <c r="I1320">
        <v>28</v>
      </c>
      <c r="J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324</v>
      </c>
      <c r="W1320">
        <v>560</v>
      </c>
      <c r="X1320">
        <v>0</v>
      </c>
      <c r="Y1320">
        <v>0</v>
      </c>
      <c r="Z1320">
        <v>0</v>
      </c>
      <c r="AA1320">
        <v>0</v>
      </c>
      <c r="AB1320">
        <v>884</v>
      </c>
      <c r="AC1320" t="s">
        <v>147</v>
      </c>
      <c r="AD1320" t="s">
        <v>263</v>
      </c>
      <c r="AE1320">
        <v>28759</v>
      </c>
      <c r="AF1320" t="s">
        <v>210</v>
      </c>
      <c r="AG1320" t="s">
        <v>72</v>
      </c>
      <c r="AH1320">
        <v>21</v>
      </c>
      <c r="AI1320" t="b">
        <v>0</v>
      </c>
      <c r="AJ1320">
        <v>27</v>
      </c>
      <c r="AK1320">
        <v>30</v>
      </c>
    </row>
    <row r="1321" spans="1:37" x14ac:dyDescent="0.2">
      <c r="A1321" t="str">
        <f t="shared" si="20"/>
        <v>Fields Auto Group</v>
      </c>
      <c r="B1321" t="s">
        <v>144</v>
      </c>
      <c r="C1321" s="1">
        <v>45777</v>
      </c>
      <c r="D1321" t="s">
        <v>3291</v>
      </c>
      <c r="E1321" t="s">
        <v>3292</v>
      </c>
      <c r="F1321">
        <v>0</v>
      </c>
      <c r="G1321">
        <v>0</v>
      </c>
      <c r="H1321">
        <v>65</v>
      </c>
      <c r="I1321">
        <v>75</v>
      </c>
      <c r="J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500</v>
      </c>
      <c r="W1321">
        <v>1500</v>
      </c>
      <c r="X1321">
        <v>0</v>
      </c>
      <c r="Y1321">
        <v>0</v>
      </c>
      <c r="Z1321">
        <v>0</v>
      </c>
      <c r="AA1321">
        <v>0</v>
      </c>
      <c r="AB1321">
        <v>2000</v>
      </c>
      <c r="AC1321" t="s">
        <v>147</v>
      </c>
      <c r="AD1321" t="s">
        <v>205</v>
      </c>
      <c r="AE1321">
        <v>32225</v>
      </c>
      <c r="AF1321" t="s">
        <v>210</v>
      </c>
      <c r="AG1321" t="s">
        <v>72</v>
      </c>
      <c r="AH1321">
        <v>21</v>
      </c>
      <c r="AI1321" t="b">
        <v>0</v>
      </c>
      <c r="AJ1321">
        <v>61</v>
      </c>
      <c r="AK1321">
        <v>71</v>
      </c>
    </row>
    <row r="1322" spans="1:37" x14ac:dyDescent="0.2">
      <c r="A1322" t="str">
        <f t="shared" si="20"/>
        <v>Cherry Hill Imports</v>
      </c>
      <c r="B1322" t="s">
        <v>144</v>
      </c>
      <c r="C1322" s="1">
        <v>45777</v>
      </c>
      <c r="D1322" t="s">
        <v>3293</v>
      </c>
      <c r="E1322" t="s">
        <v>3294</v>
      </c>
      <c r="F1322">
        <v>0</v>
      </c>
      <c r="G1322">
        <v>0</v>
      </c>
      <c r="H1322">
        <v>34</v>
      </c>
      <c r="I1322">
        <v>32</v>
      </c>
      <c r="J1322">
        <v>34</v>
      </c>
      <c r="K1322">
        <v>33</v>
      </c>
      <c r="L1322">
        <v>0</v>
      </c>
      <c r="M1322">
        <v>34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1</v>
      </c>
      <c r="T1322">
        <v>1</v>
      </c>
      <c r="U1322">
        <v>0</v>
      </c>
      <c r="V1322">
        <v>340</v>
      </c>
      <c r="W1322">
        <v>640</v>
      </c>
      <c r="X1322">
        <v>340</v>
      </c>
      <c r="Y1322">
        <v>0</v>
      </c>
      <c r="Z1322">
        <v>170</v>
      </c>
      <c r="AA1322">
        <v>0</v>
      </c>
      <c r="AB1322">
        <v>1490</v>
      </c>
      <c r="AC1322" t="s">
        <v>147</v>
      </c>
      <c r="AD1322" t="s">
        <v>156</v>
      </c>
      <c r="AE1322">
        <v>8003</v>
      </c>
      <c r="AF1322" t="s">
        <v>210</v>
      </c>
      <c r="AG1322" t="s">
        <v>1742</v>
      </c>
      <c r="AH1322">
        <v>1844</v>
      </c>
      <c r="AI1322" t="b">
        <v>1</v>
      </c>
      <c r="AJ1322">
        <v>33</v>
      </c>
      <c r="AK1322">
        <v>36</v>
      </c>
    </row>
    <row r="1323" spans="1:37" x14ac:dyDescent="0.2">
      <c r="A1323" t="str">
        <f t="shared" si="20"/>
        <v>Cherry Hill Imports</v>
      </c>
      <c r="B1323" t="s">
        <v>144</v>
      </c>
      <c r="C1323" s="1">
        <v>45777</v>
      </c>
      <c r="D1323" t="s">
        <v>3295</v>
      </c>
      <c r="E1323" t="s">
        <v>3296</v>
      </c>
      <c r="F1323">
        <v>0</v>
      </c>
      <c r="G1323">
        <v>0</v>
      </c>
      <c r="H1323">
        <v>32</v>
      </c>
      <c r="I1323">
        <v>0</v>
      </c>
      <c r="J1323">
        <v>32</v>
      </c>
      <c r="K1323">
        <v>25</v>
      </c>
      <c r="L1323">
        <v>31</v>
      </c>
      <c r="M1323">
        <v>32</v>
      </c>
      <c r="N1323">
        <v>0</v>
      </c>
      <c r="O1323">
        <v>1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320</v>
      </c>
      <c r="W1323">
        <v>0</v>
      </c>
      <c r="X1323">
        <v>320</v>
      </c>
      <c r="Y1323">
        <v>620</v>
      </c>
      <c r="Z1323">
        <v>160</v>
      </c>
      <c r="AA1323">
        <v>0</v>
      </c>
      <c r="AB1323">
        <v>1420</v>
      </c>
      <c r="AC1323" t="s">
        <v>147</v>
      </c>
      <c r="AD1323" t="s">
        <v>156</v>
      </c>
      <c r="AE1323">
        <v>8002</v>
      </c>
      <c r="AF1323" t="s">
        <v>452</v>
      </c>
      <c r="AG1323" t="s">
        <v>1742</v>
      </c>
      <c r="AH1323">
        <v>1844</v>
      </c>
      <c r="AI1323" t="b">
        <v>1</v>
      </c>
      <c r="AJ1323">
        <v>27</v>
      </c>
      <c r="AK1323">
        <v>32</v>
      </c>
    </row>
    <row r="1324" spans="1:37" x14ac:dyDescent="0.2">
      <c r="A1324" t="str">
        <f t="shared" si="20"/>
        <v>Serra Automotive Inc.</v>
      </c>
      <c r="B1324" t="s">
        <v>144</v>
      </c>
      <c r="C1324" s="1">
        <v>45777</v>
      </c>
      <c r="D1324" t="s">
        <v>3297</v>
      </c>
      <c r="E1324" t="s">
        <v>3298</v>
      </c>
      <c r="F1324">
        <v>1</v>
      </c>
      <c r="G1324">
        <v>0</v>
      </c>
      <c r="H1324">
        <v>0</v>
      </c>
      <c r="I1324">
        <v>5</v>
      </c>
      <c r="J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400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500</v>
      </c>
      <c r="AC1324" t="s">
        <v>147</v>
      </c>
      <c r="AD1324" t="s">
        <v>253</v>
      </c>
      <c r="AE1324">
        <v>49686</v>
      </c>
      <c r="AF1324" t="s">
        <v>178</v>
      </c>
      <c r="AG1324" t="s">
        <v>73</v>
      </c>
      <c r="AH1324">
        <v>20</v>
      </c>
      <c r="AI1324" t="b">
        <v>0</v>
      </c>
      <c r="AJ1324">
        <v>0</v>
      </c>
    </row>
    <row r="1325" spans="1:37" x14ac:dyDescent="0.2">
      <c r="A1325" t="str">
        <f t="shared" si="20"/>
        <v>Ciocca Dealerships</v>
      </c>
      <c r="B1325" t="s">
        <v>144</v>
      </c>
      <c r="C1325" s="1">
        <v>45777</v>
      </c>
      <c r="D1325" t="s">
        <v>3299</v>
      </c>
      <c r="E1325" t="s">
        <v>3300</v>
      </c>
      <c r="F1325">
        <v>0</v>
      </c>
      <c r="G1325">
        <v>0</v>
      </c>
      <c r="H1325">
        <v>13</v>
      </c>
      <c r="I1325">
        <v>10</v>
      </c>
      <c r="J1325">
        <v>13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169</v>
      </c>
      <c r="W1325">
        <v>200</v>
      </c>
      <c r="X1325">
        <v>156</v>
      </c>
      <c r="Y1325">
        <v>0</v>
      </c>
      <c r="Z1325">
        <v>0</v>
      </c>
      <c r="AA1325">
        <v>0</v>
      </c>
      <c r="AB1325">
        <v>525</v>
      </c>
      <c r="AC1325" t="s">
        <v>147</v>
      </c>
      <c r="AD1325" t="s">
        <v>287</v>
      </c>
      <c r="AE1325">
        <v>17112</v>
      </c>
      <c r="AF1325" t="s">
        <v>183</v>
      </c>
      <c r="AG1325" t="s">
        <v>85</v>
      </c>
      <c r="AH1325">
        <v>59</v>
      </c>
      <c r="AI1325" t="b">
        <v>1</v>
      </c>
      <c r="AJ1325">
        <v>8</v>
      </c>
      <c r="AK1325">
        <v>15</v>
      </c>
    </row>
    <row r="1326" spans="1:37" x14ac:dyDescent="0.2">
      <c r="A1326" t="str">
        <f t="shared" si="20"/>
        <v>Ciocca Dealerships</v>
      </c>
      <c r="B1326" t="s">
        <v>144</v>
      </c>
      <c r="C1326" s="1">
        <v>45777</v>
      </c>
      <c r="D1326" t="s">
        <v>3301</v>
      </c>
      <c r="E1326" t="s">
        <v>3302</v>
      </c>
      <c r="F1326">
        <v>0</v>
      </c>
      <c r="G1326">
        <v>0</v>
      </c>
      <c r="H1326">
        <v>14</v>
      </c>
      <c r="I1326">
        <v>25</v>
      </c>
      <c r="J1326">
        <v>14</v>
      </c>
      <c r="K1326">
        <v>4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140</v>
      </c>
      <c r="W1326">
        <v>500</v>
      </c>
      <c r="X1326">
        <v>140</v>
      </c>
      <c r="Y1326">
        <v>0</v>
      </c>
      <c r="Z1326">
        <v>0</v>
      </c>
      <c r="AA1326">
        <v>0</v>
      </c>
      <c r="AB1326">
        <v>780</v>
      </c>
      <c r="AC1326" t="s">
        <v>147</v>
      </c>
      <c r="AD1326" t="s">
        <v>287</v>
      </c>
      <c r="AE1326">
        <v>18103</v>
      </c>
      <c r="AF1326" t="s">
        <v>452</v>
      </c>
      <c r="AG1326" t="s">
        <v>85</v>
      </c>
      <c r="AH1326">
        <v>59</v>
      </c>
      <c r="AI1326" t="b">
        <v>1</v>
      </c>
      <c r="AJ1326">
        <v>10</v>
      </c>
      <c r="AK1326">
        <v>14</v>
      </c>
    </row>
    <row r="1327" spans="1:37" x14ac:dyDescent="0.2">
      <c r="A1327" t="str">
        <f t="shared" si="20"/>
        <v>Ciocca Dealerships</v>
      </c>
      <c r="B1327" t="s">
        <v>144</v>
      </c>
      <c r="C1327" s="1">
        <v>45777</v>
      </c>
      <c r="D1327" t="s">
        <v>3303</v>
      </c>
      <c r="E1327" t="s">
        <v>3304</v>
      </c>
      <c r="F1327">
        <v>0</v>
      </c>
      <c r="G1327">
        <v>0</v>
      </c>
      <c r="H1327">
        <v>18</v>
      </c>
      <c r="I1327">
        <v>0</v>
      </c>
      <c r="J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180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180</v>
      </c>
      <c r="AC1327" t="s">
        <v>147</v>
      </c>
      <c r="AD1327" t="s">
        <v>287</v>
      </c>
      <c r="AE1327">
        <v>18951</v>
      </c>
      <c r="AF1327" t="s">
        <v>221</v>
      </c>
      <c r="AG1327" t="s">
        <v>85</v>
      </c>
      <c r="AH1327">
        <v>59</v>
      </c>
      <c r="AI1327" t="b">
        <v>1</v>
      </c>
      <c r="AJ1327">
        <v>18</v>
      </c>
      <c r="AK1327">
        <v>18</v>
      </c>
    </row>
    <row r="1328" spans="1:37" x14ac:dyDescent="0.2">
      <c r="A1328" t="str">
        <f t="shared" si="20"/>
        <v>Lithia Motors Inc.</v>
      </c>
      <c r="B1328" t="s">
        <v>144</v>
      </c>
      <c r="C1328" s="1">
        <v>45777</v>
      </c>
      <c r="D1328" t="s">
        <v>3305</v>
      </c>
      <c r="E1328" t="s">
        <v>3306</v>
      </c>
      <c r="F1328">
        <v>0</v>
      </c>
      <c r="G1328">
        <v>0</v>
      </c>
      <c r="H1328">
        <v>23</v>
      </c>
      <c r="I1328">
        <v>0</v>
      </c>
      <c r="J1328">
        <v>0</v>
      </c>
      <c r="L1328">
        <v>22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276</v>
      </c>
      <c r="W1328">
        <v>0</v>
      </c>
      <c r="X1328">
        <v>0</v>
      </c>
      <c r="Y1328">
        <v>440</v>
      </c>
      <c r="Z1328">
        <v>0</v>
      </c>
      <c r="AA1328">
        <v>0</v>
      </c>
      <c r="AB1328">
        <v>716</v>
      </c>
      <c r="AC1328" t="s">
        <v>147</v>
      </c>
      <c r="AD1328" t="s">
        <v>1333</v>
      </c>
      <c r="AE1328">
        <v>96819</v>
      </c>
      <c r="AF1328" t="s">
        <v>452</v>
      </c>
      <c r="AG1328" t="s">
        <v>54</v>
      </c>
      <c r="AH1328">
        <v>1</v>
      </c>
      <c r="AI1328" t="b">
        <v>0</v>
      </c>
      <c r="AJ1328">
        <v>19</v>
      </c>
      <c r="AK1328">
        <v>23</v>
      </c>
    </row>
    <row r="1329" spans="1:37" x14ac:dyDescent="0.2">
      <c r="A1329" t="str">
        <f t="shared" si="20"/>
        <v>Coulter Automotive Group</v>
      </c>
      <c r="B1329" t="s">
        <v>144</v>
      </c>
      <c r="C1329" s="1">
        <v>45777</v>
      </c>
      <c r="D1329" t="s">
        <v>3307</v>
      </c>
      <c r="E1329" t="s">
        <v>3308</v>
      </c>
      <c r="F1329">
        <v>1</v>
      </c>
      <c r="G1329">
        <v>0</v>
      </c>
      <c r="H1329">
        <v>0</v>
      </c>
      <c r="I1329">
        <v>0</v>
      </c>
      <c r="J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300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300</v>
      </c>
      <c r="AC1329" t="s">
        <v>147</v>
      </c>
      <c r="AD1329" t="s">
        <v>177</v>
      </c>
      <c r="AE1329">
        <v>85388</v>
      </c>
      <c r="AF1329" t="s">
        <v>188</v>
      </c>
      <c r="AG1329" t="s">
        <v>3309</v>
      </c>
      <c r="AH1329">
        <v>1415</v>
      </c>
      <c r="AI1329" t="b">
        <v>0</v>
      </c>
      <c r="AJ1329">
        <v>0</v>
      </c>
    </row>
    <row r="1330" spans="1:37" x14ac:dyDescent="0.2">
      <c r="A1330" t="str">
        <f t="shared" si="20"/>
        <v>Tom Wood Auto Group</v>
      </c>
      <c r="B1330" t="s">
        <v>144</v>
      </c>
      <c r="C1330" s="1">
        <v>45777</v>
      </c>
      <c r="D1330" t="s">
        <v>3310</v>
      </c>
      <c r="E1330" t="s">
        <v>3311</v>
      </c>
      <c r="F1330">
        <v>0</v>
      </c>
      <c r="G1330">
        <v>0</v>
      </c>
      <c r="H1330">
        <v>60</v>
      </c>
      <c r="I1330">
        <v>82</v>
      </c>
      <c r="J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500</v>
      </c>
      <c r="W1330">
        <v>1640</v>
      </c>
      <c r="X1330">
        <v>0</v>
      </c>
      <c r="Y1330">
        <v>0</v>
      </c>
      <c r="Z1330">
        <v>0</v>
      </c>
      <c r="AA1330">
        <v>0</v>
      </c>
      <c r="AB1330">
        <v>2140</v>
      </c>
      <c r="AC1330" t="s">
        <v>147</v>
      </c>
      <c r="AD1330" t="s">
        <v>290</v>
      </c>
      <c r="AE1330">
        <v>46240</v>
      </c>
      <c r="AF1330" t="s">
        <v>210</v>
      </c>
      <c r="AG1330" t="s">
        <v>2173</v>
      </c>
      <c r="AH1330">
        <v>9999</v>
      </c>
      <c r="AI1330" t="b">
        <v>0</v>
      </c>
      <c r="AJ1330">
        <v>60</v>
      </c>
      <c r="AK1330">
        <v>68</v>
      </c>
    </row>
    <row r="1331" spans="1:37" x14ac:dyDescent="0.2">
      <c r="A1331" t="str">
        <f t="shared" si="20"/>
        <v>Tom Wood Auto Group</v>
      </c>
      <c r="B1331" t="s">
        <v>144</v>
      </c>
      <c r="C1331" s="1">
        <v>45777</v>
      </c>
      <c r="D1331" t="s">
        <v>3312</v>
      </c>
      <c r="E1331" t="s">
        <v>3313</v>
      </c>
      <c r="F1331">
        <v>0</v>
      </c>
      <c r="G1331">
        <v>0</v>
      </c>
      <c r="H1331">
        <v>7</v>
      </c>
      <c r="I1331">
        <v>7</v>
      </c>
      <c r="J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91</v>
      </c>
      <c r="W1331">
        <v>140</v>
      </c>
      <c r="X1331">
        <v>0</v>
      </c>
      <c r="Y1331">
        <v>0</v>
      </c>
      <c r="Z1331">
        <v>0</v>
      </c>
      <c r="AA1331">
        <v>0</v>
      </c>
      <c r="AB1331">
        <v>231</v>
      </c>
      <c r="AC1331" t="s">
        <v>147</v>
      </c>
      <c r="AD1331" t="s">
        <v>290</v>
      </c>
      <c r="AE1331">
        <v>46013</v>
      </c>
      <c r="AF1331" t="s">
        <v>183</v>
      </c>
      <c r="AG1331" t="s">
        <v>2173</v>
      </c>
      <c r="AH1331">
        <v>9999</v>
      </c>
      <c r="AI1331" t="b">
        <v>0</v>
      </c>
      <c r="AJ1331">
        <v>7</v>
      </c>
      <c r="AK1331">
        <v>7</v>
      </c>
    </row>
    <row r="1332" spans="1:37" x14ac:dyDescent="0.2">
      <c r="A1332" t="str">
        <f t="shared" si="20"/>
        <v>Tom Wood Auto Group</v>
      </c>
      <c r="B1332" t="s">
        <v>144</v>
      </c>
      <c r="C1332" s="1">
        <v>45777</v>
      </c>
      <c r="D1332" t="s">
        <v>3314</v>
      </c>
      <c r="E1332" t="s">
        <v>3315</v>
      </c>
      <c r="F1332">
        <v>0</v>
      </c>
      <c r="G1332">
        <v>0</v>
      </c>
      <c r="H1332">
        <v>2</v>
      </c>
      <c r="I1332">
        <v>4</v>
      </c>
      <c r="J1332">
        <v>0</v>
      </c>
      <c r="L1332">
        <v>0</v>
      </c>
      <c r="M1332">
        <v>2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24</v>
      </c>
      <c r="W1332">
        <v>40</v>
      </c>
      <c r="X1332">
        <v>0</v>
      </c>
      <c r="Y1332">
        <v>0</v>
      </c>
      <c r="Z1332">
        <v>10</v>
      </c>
      <c r="AA1332">
        <v>0</v>
      </c>
      <c r="AB1332">
        <v>74</v>
      </c>
      <c r="AC1332" t="s">
        <v>147</v>
      </c>
      <c r="AD1332" t="s">
        <v>290</v>
      </c>
      <c r="AE1332">
        <v>46075</v>
      </c>
      <c r="AF1332" t="s">
        <v>471</v>
      </c>
      <c r="AG1332" t="s">
        <v>2173</v>
      </c>
      <c r="AH1332">
        <v>9999</v>
      </c>
      <c r="AI1332" t="b">
        <v>0</v>
      </c>
      <c r="AJ1332">
        <v>2</v>
      </c>
      <c r="AK1332">
        <v>2</v>
      </c>
    </row>
    <row r="1333" spans="1:37" x14ac:dyDescent="0.2">
      <c r="A1333" t="str">
        <f t="shared" si="20"/>
        <v>Khoury Auto Group</v>
      </c>
      <c r="B1333" t="s">
        <v>144</v>
      </c>
      <c r="C1333" s="1">
        <v>45777</v>
      </c>
      <c r="D1333" t="s">
        <v>3316</v>
      </c>
      <c r="E1333" t="s">
        <v>3317</v>
      </c>
      <c r="F1333">
        <v>0</v>
      </c>
      <c r="G1333">
        <v>0</v>
      </c>
      <c r="H1333">
        <v>5</v>
      </c>
      <c r="I1333">
        <v>0</v>
      </c>
      <c r="J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50</v>
      </c>
      <c r="AC1333" t="s">
        <v>147</v>
      </c>
      <c r="AD1333" t="s">
        <v>209</v>
      </c>
      <c r="AE1333">
        <v>79029</v>
      </c>
      <c r="AF1333" t="s">
        <v>221</v>
      </c>
      <c r="AG1333" t="s">
        <v>3318</v>
      </c>
      <c r="AH1333">
        <v>9999</v>
      </c>
      <c r="AI1333" t="b">
        <v>0</v>
      </c>
      <c r="AJ1333">
        <v>5</v>
      </c>
      <c r="AK1333">
        <v>5</v>
      </c>
    </row>
    <row r="1334" spans="1:37" x14ac:dyDescent="0.2">
      <c r="A1334" t="str">
        <f t="shared" si="20"/>
        <v>US Auto Trust</v>
      </c>
      <c r="B1334" t="s">
        <v>144</v>
      </c>
      <c r="C1334" s="1">
        <v>45777</v>
      </c>
      <c r="D1334" t="s">
        <v>3319</v>
      </c>
      <c r="E1334" t="s">
        <v>3320</v>
      </c>
      <c r="F1334">
        <v>0</v>
      </c>
      <c r="G1334">
        <v>0</v>
      </c>
      <c r="H1334">
        <v>55</v>
      </c>
      <c r="I1334">
        <v>47</v>
      </c>
      <c r="J1334">
        <v>55</v>
      </c>
      <c r="K1334">
        <v>10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500</v>
      </c>
      <c r="W1334">
        <v>940</v>
      </c>
      <c r="X1334">
        <v>550</v>
      </c>
      <c r="Y1334">
        <v>0</v>
      </c>
      <c r="Z1334">
        <v>0</v>
      </c>
      <c r="AA1334">
        <v>0</v>
      </c>
      <c r="AB1334">
        <v>1990</v>
      </c>
      <c r="AC1334" t="s">
        <v>147</v>
      </c>
      <c r="AD1334" t="s">
        <v>199</v>
      </c>
      <c r="AE1334">
        <v>91107</v>
      </c>
      <c r="AF1334" t="s">
        <v>210</v>
      </c>
      <c r="AG1334" t="s">
        <v>3219</v>
      </c>
      <c r="AH1334">
        <v>1857</v>
      </c>
      <c r="AI1334" t="b">
        <v>1</v>
      </c>
      <c r="AJ1334">
        <v>55</v>
      </c>
      <c r="AK1334">
        <v>55</v>
      </c>
    </row>
    <row r="1335" spans="1:37" x14ac:dyDescent="0.2">
      <c r="A1335" t="str">
        <f t="shared" si="20"/>
        <v>Red Noland Auto Group</v>
      </c>
      <c r="B1335" t="s">
        <v>144</v>
      </c>
      <c r="C1335" s="1">
        <v>45777</v>
      </c>
      <c r="D1335" t="s">
        <v>3321</v>
      </c>
      <c r="E1335" t="s">
        <v>3322</v>
      </c>
      <c r="F1335">
        <v>0</v>
      </c>
      <c r="G1335">
        <v>0</v>
      </c>
      <c r="H1335">
        <v>15</v>
      </c>
      <c r="I1335">
        <v>17</v>
      </c>
      <c r="J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180</v>
      </c>
      <c r="W1335">
        <v>340</v>
      </c>
      <c r="X1335">
        <v>0</v>
      </c>
      <c r="Y1335">
        <v>0</v>
      </c>
      <c r="Z1335">
        <v>0</v>
      </c>
      <c r="AA1335">
        <v>0</v>
      </c>
      <c r="AB1335">
        <v>520</v>
      </c>
      <c r="AC1335" t="s">
        <v>147</v>
      </c>
      <c r="AD1335" t="s">
        <v>935</v>
      </c>
      <c r="AE1335">
        <v>80905</v>
      </c>
      <c r="AF1335" t="s">
        <v>210</v>
      </c>
      <c r="AG1335" t="s">
        <v>3323</v>
      </c>
      <c r="AH1335">
        <v>9999</v>
      </c>
      <c r="AI1335" t="b">
        <v>1</v>
      </c>
      <c r="AJ1335">
        <v>14</v>
      </c>
      <c r="AK1335">
        <v>16</v>
      </c>
    </row>
    <row r="1336" spans="1:37" x14ac:dyDescent="0.2">
      <c r="A1336" t="str">
        <f t="shared" si="20"/>
        <v>Friendly Auto Group (Downstate)</v>
      </c>
      <c r="B1336" t="s">
        <v>144</v>
      </c>
      <c r="C1336" s="1">
        <v>45777</v>
      </c>
      <c r="D1336" t="s">
        <v>3324</v>
      </c>
      <c r="E1336" t="s">
        <v>3325</v>
      </c>
      <c r="F1336">
        <v>0</v>
      </c>
      <c r="G1336">
        <v>0</v>
      </c>
      <c r="H1336">
        <v>38</v>
      </c>
      <c r="I1336">
        <v>37</v>
      </c>
      <c r="J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494</v>
      </c>
      <c r="W1336">
        <v>740</v>
      </c>
      <c r="X1336">
        <v>0</v>
      </c>
      <c r="Y1336">
        <v>0</v>
      </c>
      <c r="Z1336">
        <v>0</v>
      </c>
      <c r="AA1336">
        <v>0</v>
      </c>
      <c r="AB1336">
        <v>1234</v>
      </c>
      <c r="AC1336" t="s">
        <v>147</v>
      </c>
      <c r="AD1336" t="s">
        <v>161</v>
      </c>
      <c r="AE1336">
        <v>12603</v>
      </c>
      <c r="AF1336" t="s">
        <v>183</v>
      </c>
      <c r="AG1336" t="s">
        <v>3326</v>
      </c>
      <c r="AH1336">
        <v>9999</v>
      </c>
      <c r="AI1336" t="b">
        <v>1</v>
      </c>
      <c r="AJ1336">
        <v>36</v>
      </c>
      <c r="AK1336">
        <v>39</v>
      </c>
    </row>
    <row r="1337" spans="1:37" x14ac:dyDescent="0.2">
      <c r="A1337">
        <f t="shared" si="20"/>
        <v>0</v>
      </c>
      <c r="B1337" t="s">
        <v>144</v>
      </c>
      <c r="C1337" s="1">
        <v>45777</v>
      </c>
      <c r="D1337" t="s">
        <v>3327</v>
      </c>
      <c r="E1337" t="s">
        <v>3328</v>
      </c>
      <c r="F1337">
        <v>0</v>
      </c>
      <c r="G1337">
        <v>0</v>
      </c>
      <c r="H1337">
        <v>75</v>
      </c>
      <c r="I1337">
        <v>68</v>
      </c>
      <c r="J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500</v>
      </c>
      <c r="W1337">
        <v>1360</v>
      </c>
      <c r="X1337">
        <v>0</v>
      </c>
      <c r="Y1337">
        <v>0</v>
      </c>
      <c r="Z1337">
        <v>0</v>
      </c>
      <c r="AA1337">
        <v>0</v>
      </c>
      <c r="AB1337">
        <v>1860</v>
      </c>
      <c r="AC1337" t="s">
        <v>147</v>
      </c>
      <c r="AD1337" t="s">
        <v>430</v>
      </c>
      <c r="AE1337">
        <v>97223</v>
      </c>
      <c r="AF1337" t="s">
        <v>210</v>
      </c>
      <c r="AH1337">
        <v>9999</v>
      </c>
      <c r="AI1337" t="b">
        <v>0</v>
      </c>
      <c r="AJ1337">
        <v>74</v>
      </c>
      <c r="AK1337">
        <v>83</v>
      </c>
    </row>
    <row r="1338" spans="1:37" x14ac:dyDescent="0.2">
      <c r="A1338" t="str">
        <f t="shared" si="20"/>
        <v>Findlay Automotive Group</v>
      </c>
      <c r="B1338" t="s">
        <v>144</v>
      </c>
      <c r="C1338" s="1">
        <v>45777</v>
      </c>
      <c r="D1338" t="s">
        <v>3329</v>
      </c>
      <c r="E1338" t="s">
        <v>3330</v>
      </c>
      <c r="F1338">
        <v>0</v>
      </c>
      <c r="G1338">
        <v>0</v>
      </c>
      <c r="H1338">
        <v>32</v>
      </c>
      <c r="I1338">
        <v>35</v>
      </c>
      <c r="J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384</v>
      </c>
      <c r="W1338">
        <v>700</v>
      </c>
      <c r="X1338">
        <v>0</v>
      </c>
      <c r="Y1338">
        <v>0</v>
      </c>
      <c r="Z1338">
        <v>0</v>
      </c>
      <c r="AA1338">
        <v>0</v>
      </c>
      <c r="AB1338">
        <v>1084</v>
      </c>
      <c r="AC1338" t="s">
        <v>147</v>
      </c>
      <c r="AD1338" t="s">
        <v>213</v>
      </c>
      <c r="AE1338">
        <v>89118</v>
      </c>
      <c r="AF1338" t="s">
        <v>321</v>
      </c>
      <c r="AG1338" t="s">
        <v>75</v>
      </c>
      <c r="AH1338">
        <v>29</v>
      </c>
      <c r="AI1338" t="b">
        <v>0</v>
      </c>
      <c r="AJ1338">
        <v>29</v>
      </c>
      <c r="AK1338">
        <v>38</v>
      </c>
    </row>
    <row r="1339" spans="1:37" x14ac:dyDescent="0.2">
      <c r="A1339" t="str">
        <f t="shared" si="20"/>
        <v>Go Auto Group</v>
      </c>
      <c r="B1339" t="s">
        <v>196</v>
      </c>
      <c r="C1339" s="1">
        <v>45777</v>
      </c>
      <c r="D1339" t="s">
        <v>3331</v>
      </c>
      <c r="E1339" t="s">
        <v>3332</v>
      </c>
      <c r="F1339">
        <v>0</v>
      </c>
      <c r="G1339">
        <v>0</v>
      </c>
      <c r="H1339">
        <v>43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400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400</v>
      </c>
      <c r="AC1339" t="s">
        <v>199</v>
      </c>
      <c r="AD1339" t="s">
        <v>200</v>
      </c>
      <c r="AE1339" t="s">
        <v>3333</v>
      </c>
      <c r="AF1339" t="s">
        <v>178</v>
      </c>
      <c r="AG1339" t="s">
        <v>576</v>
      </c>
      <c r="AH1339">
        <v>9999</v>
      </c>
      <c r="AI1339" t="b">
        <v>0</v>
      </c>
      <c r="AJ1339">
        <v>41</v>
      </c>
      <c r="AK1339">
        <v>50</v>
      </c>
    </row>
    <row r="1340" spans="1:37" x14ac:dyDescent="0.2">
      <c r="A1340" t="str">
        <f t="shared" si="20"/>
        <v>Serra Automotive Inc.</v>
      </c>
      <c r="B1340" t="s">
        <v>144</v>
      </c>
      <c r="C1340" s="1">
        <v>45777</v>
      </c>
      <c r="D1340" t="s">
        <v>3334</v>
      </c>
      <c r="E1340" t="s">
        <v>3335</v>
      </c>
      <c r="F1340">
        <v>1</v>
      </c>
      <c r="G1340">
        <v>0</v>
      </c>
      <c r="H1340">
        <v>0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147</v>
      </c>
      <c r="AD1340" t="s">
        <v>253</v>
      </c>
      <c r="AE1340">
        <v>49686</v>
      </c>
      <c r="AF1340" t="s">
        <v>471</v>
      </c>
      <c r="AG1340" t="s">
        <v>73</v>
      </c>
      <c r="AH1340">
        <v>20</v>
      </c>
      <c r="AI1340" t="b">
        <v>0</v>
      </c>
      <c r="AJ1340">
        <v>0</v>
      </c>
    </row>
    <row r="1341" spans="1:37" x14ac:dyDescent="0.2">
      <c r="A1341" t="str">
        <f t="shared" si="20"/>
        <v>Zimbrick Automotive Group</v>
      </c>
      <c r="B1341" t="s">
        <v>144</v>
      </c>
      <c r="C1341" s="1">
        <v>45777</v>
      </c>
      <c r="D1341" t="s">
        <v>3336</v>
      </c>
      <c r="E1341" t="s">
        <v>3337</v>
      </c>
      <c r="F1341">
        <v>0</v>
      </c>
      <c r="G1341">
        <v>0</v>
      </c>
      <c r="H1341">
        <v>38</v>
      </c>
      <c r="I1341">
        <v>0</v>
      </c>
      <c r="J1341">
        <v>0</v>
      </c>
      <c r="L1341">
        <v>0</v>
      </c>
      <c r="M1341">
        <v>38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456</v>
      </c>
      <c r="W1341">
        <v>0</v>
      </c>
      <c r="X1341">
        <v>0</v>
      </c>
      <c r="Y1341">
        <v>0</v>
      </c>
      <c r="Z1341">
        <v>190</v>
      </c>
      <c r="AA1341">
        <v>0</v>
      </c>
      <c r="AB1341">
        <v>646</v>
      </c>
      <c r="AC1341" t="s">
        <v>147</v>
      </c>
      <c r="AD1341" t="s">
        <v>1220</v>
      </c>
      <c r="AE1341">
        <v>53045</v>
      </c>
      <c r="AF1341" t="s">
        <v>230</v>
      </c>
      <c r="AG1341" t="s">
        <v>2227</v>
      </c>
      <c r="AH1341">
        <v>83</v>
      </c>
      <c r="AI1341" t="b">
        <v>0</v>
      </c>
      <c r="AJ1341">
        <v>0</v>
      </c>
      <c r="AK1341">
        <v>38</v>
      </c>
    </row>
    <row r="1342" spans="1:37" x14ac:dyDescent="0.2">
      <c r="A1342" t="str">
        <f t="shared" si="20"/>
        <v>Audi Madison</v>
      </c>
      <c r="B1342" t="s">
        <v>144</v>
      </c>
      <c r="C1342" s="1">
        <v>45777</v>
      </c>
      <c r="D1342" t="s">
        <v>3338</v>
      </c>
      <c r="E1342" t="s">
        <v>3339</v>
      </c>
      <c r="F1342">
        <v>0</v>
      </c>
      <c r="G1342">
        <v>0</v>
      </c>
      <c r="H1342">
        <v>35</v>
      </c>
      <c r="I1342">
        <v>36</v>
      </c>
      <c r="J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455</v>
      </c>
      <c r="W1342">
        <v>720</v>
      </c>
      <c r="X1342">
        <v>0</v>
      </c>
      <c r="Y1342">
        <v>0</v>
      </c>
      <c r="Z1342">
        <v>0</v>
      </c>
      <c r="AA1342">
        <v>0</v>
      </c>
      <c r="AB1342">
        <v>1175</v>
      </c>
      <c r="AC1342" t="s">
        <v>147</v>
      </c>
      <c r="AD1342" t="s">
        <v>1220</v>
      </c>
      <c r="AE1342">
        <v>53713</v>
      </c>
      <c r="AF1342" t="s">
        <v>183</v>
      </c>
      <c r="AG1342" t="s">
        <v>2226</v>
      </c>
      <c r="AH1342">
        <v>1409</v>
      </c>
      <c r="AI1342" t="b">
        <v>0</v>
      </c>
      <c r="AJ1342">
        <v>35</v>
      </c>
      <c r="AK1342">
        <v>35</v>
      </c>
    </row>
    <row r="1343" spans="1:37" x14ac:dyDescent="0.2">
      <c r="A1343" t="str">
        <f t="shared" si="20"/>
        <v>Zimbrick Automotive Group</v>
      </c>
      <c r="B1343" t="s">
        <v>144</v>
      </c>
      <c r="C1343" s="1">
        <v>45777</v>
      </c>
      <c r="D1343" t="s">
        <v>3340</v>
      </c>
      <c r="E1343" t="s">
        <v>3341</v>
      </c>
      <c r="F1343">
        <v>1</v>
      </c>
      <c r="G1343">
        <v>0</v>
      </c>
      <c r="H1343">
        <v>0</v>
      </c>
      <c r="I1343">
        <v>22</v>
      </c>
      <c r="J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300</v>
      </c>
      <c r="W1343">
        <v>440</v>
      </c>
      <c r="X1343">
        <v>0</v>
      </c>
      <c r="Y1343">
        <v>0</v>
      </c>
      <c r="Z1343">
        <v>0</v>
      </c>
      <c r="AA1343">
        <v>0</v>
      </c>
      <c r="AB1343">
        <v>740</v>
      </c>
      <c r="AC1343" t="s">
        <v>147</v>
      </c>
      <c r="AD1343" t="s">
        <v>1220</v>
      </c>
      <c r="AE1343">
        <v>53718</v>
      </c>
      <c r="AF1343" t="s">
        <v>188</v>
      </c>
      <c r="AG1343" t="s">
        <v>2227</v>
      </c>
      <c r="AH1343">
        <v>83</v>
      </c>
      <c r="AI1343" t="b">
        <v>0</v>
      </c>
      <c r="AJ1343">
        <v>0</v>
      </c>
    </row>
    <row r="1344" spans="1:37" x14ac:dyDescent="0.2">
      <c r="A1344" t="str">
        <f t="shared" si="20"/>
        <v>Zimbrick Automotive Group</v>
      </c>
      <c r="B1344" t="s">
        <v>144</v>
      </c>
      <c r="C1344" s="1">
        <v>45777</v>
      </c>
      <c r="D1344" t="s">
        <v>3342</v>
      </c>
      <c r="E1344" t="s">
        <v>3343</v>
      </c>
      <c r="F1344">
        <v>0</v>
      </c>
      <c r="G1344">
        <v>0</v>
      </c>
      <c r="H1344">
        <v>24</v>
      </c>
      <c r="I1344">
        <v>0</v>
      </c>
      <c r="J1344">
        <v>0</v>
      </c>
      <c r="L1344">
        <v>19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288</v>
      </c>
      <c r="W1344">
        <v>0</v>
      </c>
      <c r="X1344">
        <v>0</v>
      </c>
      <c r="Y1344">
        <v>380</v>
      </c>
      <c r="Z1344">
        <v>0</v>
      </c>
      <c r="AA1344">
        <v>0</v>
      </c>
      <c r="AB1344">
        <v>668</v>
      </c>
      <c r="AC1344" t="s">
        <v>147</v>
      </c>
      <c r="AD1344" t="s">
        <v>1220</v>
      </c>
      <c r="AE1344">
        <v>53562</v>
      </c>
      <c r="AF1344" t="s">
        <v>452</v>
      </c>
      <c r="AG1344" t="s">
        <v>2227</v>
      </c>
      <c r="AH1344">
        <v>83</v>
      </c>
      <c r="AI1344" t="b">
        <v>0</v>
      </c>
      <c r="AJ1344">
        <v>23</v>
      </c>
      <c r="AK1344">
        <v>24</v>
      </c>
    </row>
    <row r="1345" spans="1:37" x14ac:dyDescent="0.2">
      <c r="A1345" t="str">
        <f t="shared" si="20"/>
        <v>Putnam Automotive</v>
      </c>
      <c r="B1345" t="s">
        <v>144</v>
      </c>
      <c r="C1345" s="1">
        <v>45777</v>
      </c>
      <c r="D1345" t="s">
        <v>3344</v>
      </c>
      <c r="E1345" t="s">
        <v>3345</v>
      </c>
      <c r="F1345">
        <v>0</v>
      </c>
      <c r="G1345">
        <v>0</v>
      </c>
      <c r="H1345">
        <v>27</v>
      </c>
      <c r="I1345">
        <v>0</v>
      </c>
      <c r="J1345">
        <v>27</v>
      </c>
      <c r="K1345">
        <v>20</v>
      </c>
      <c r="L1345">
        <v>22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270</v>
      </c>
      <c r="W1345">
        <v>0</v>
      </c>
      <c r="X1345">
        <v>270</v>
      </c>
      <c r="Y1345">
        <v>440</v>
      </c>
      <c r="Z1345">
        <v>0</v>
      </c>
      <c r="AA1345">
        <v>0</v>
      </c>
      <c r="AB1345">
        <v>980</v>
      </c>
      <c r="AC1345" t="s">
        <v>147</v>
      </c>
      <c r="AD1345" t="s">
        <v>199</v>
      </c>
      <c r="AE1345">
        <v>94612</v>
      </c>
      <c r="AF1345" t="s">
        <v>452</v>
      </c>
      <c r="AG1345" t="s">
        <v>3346</v>
      </c>
      <c r="AH1345">
        <v>9999</v>
      </c>
      <c r="AI1345" t="b">
        <v>1</v>
      </c>
      <c r="AJ1345">
        <v>27</v>
      </c>
      <c r="AK1345">
        <v>27</v>
      </c>
    </row>
    <row r="1346" spans="1:37" x14ac:dyDescent="0.2">
      <c r="A1346" t="str">
        <f t="shared" si="20"/>
        <v>Buckeye Automotive Family</v>
      </c>
      <c r="B1346" t="s">
        <v>144</v>
      </c>
      <c r="C1346" s="1">
        <v>45777</v>
      </c>
      <c r="D1346" t="s">
        <v>3347</v>
      </c>
      <c r="E1346" t="s">
        <v>3348</v>
      </c>
      <c r="F1346">
        <v>0</v>
      </c>
      <c r="G1346">
        <v>0</v>
      </c>
      <c r="H1346">
        <v>0</v>
      </c>
      <c r="I1346">
        <v>31</v>
      </c>
      <c r="J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620</v>
      </c>
      <c r="X1346">
        <v>0</v>
      </c>
      <c r="Y1346">
        <v>0</v>
      </c>
      <c r="Z1346">
        <v>0</v>
      </c>
      <c r="AA1346">
        <v>0</v>
      </c>
      <c r="AB1346">
        <v>620</v>
      </c>
      <c r="AC1346" t="s">
        <v>147</v>
      </c>
      <c r="AD1346" t="s">
        <v>167</v>
      </c>
      <c r="AE1346">
        <v>43130</v>
      </c>
      <c r="AF1346" t="s">
        <v>183</v>
      </c>
      <c r="AG1346" t="s">
        <v>3349</v>
      </c>
      <c r="AH1346">
        <v>231</v>
      </c>
      <c r="AI1346" t="b">
        <v>0</v>
      </c>
      <c r="AJ1346">
        <v>0</v>
      </c>
    </row>
    <row r="1347" spans="1:37" x14ac:dyDescent="0.2">
      <c r="A1347" t="str">
        <f t="shared" ref="A1347:A1410" si="21">AG1347</f>
        <v>Maguire Family of Dealerships</v>
      </c>
      <c r="B1347" t="s">
        <v>144</v>
      </c>
      <c r="C1347" s="1">
        <v>45777</v>
      </c>
      <c r="D1347" t="s">
        <v>3350</v>
      </c>
      <c r="E1347" t="s">
        <v>3351</v>
      </c>
      <c r="F1347">
        <v>0</v>
      </c>
      <c r="G1347">
        <v>0</v>
      </c>
      <c r="H1347">
        <v>5</v>
      </c>
      <c r="I1347">
        <v>0</v>
      </c>
      <c r="J1347">
        <v>0</v>
      </c>
      <c r="L1347">
        <v>4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60</v>
      </c>
      <c r="W1347">
        <v>0</v>
      </c>
      <c r="X1347">
        <v>0</v>
      </c>
      <c r="Y1347">
        <v>40</v>
      </c>
      <c r="Z1347">
        <v>0</v>
      </c>
      <c r="AA1347">
        <v>0</v>
      </c>
      <c r="AB1347">
        <v>100</v>
      </c>
      <c r="AC1347" t="s">
        <v>147</v>
      </c>
      <c r="AD1347" t="s">
        <v>161</v>
      </c>
      <c r="AE1347">
        <v>14072</v>
      </c>
      <c r="AF1347" t="s">
        <v>471</v>
      </c>
      <c r="AG1347" t="s">
        <v>754</v>
      </c>
      <c r="AH1347">
        <v>191</v>
      </c>
      <c r="AI1347" t="b">
        <v>0</v>
      </c>
      <c r="AJ1347">
        <v>5</v>
      </c>
      <c r="AK1347">
        <v>5</v>
      </c>
    </row>
    <row r="1348" spans="1:37" x14ac:dyDescent="0.2">
      <c r="A1348" t="str">
        <f t="shared" si="21"/>
        <v>Morgan Auto Group</v>
      </c>
      <c r="B1348" t="s">
        <v>144</v>
      </c>
      <c r="C1348" s="1">
        <v>45777</v>
      </c>
      <c r="D1348" t="s">
        <v>3352</v>
      </c>
      <c r="E1348" t="s">
        <v>3353</v>
      </c>
      <c r="F1348">
        <v>0</v>
      </c>
      <c r="G1348">
        <v>0</v>
      </c>
      <c r="H1348">
        <v>15</v>
      </c>
      <c r="I1348">
        <v>0</v>
      </c>
      <c r="J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195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195</v>
      </c>
      <c r="AC1348" t="s">
        <v>147</v>
      </c>
      <c r="AD1348" t="s">
        <v>205</v>
      </c>
      <c r="AE1348">
        <v>33953</v>
      </c>
      <c r="AF1348" t="s">
        <v>191</v>
      </c>
      <c r="AG1348" t="s">
        <v>71</v>
      </c>
      <c r="AH1348">
        <v>17</v>
      </c>
      <c r="AI1348" t="b">
        <v>0</v>
      </c>
      <c r="AJ1348">
        <v>0</v>
      </c>
      <c r="AK1348">
        <v>15</v>
      </c>
    </row>
    <row r="1349" spans="1:37" x14ac:dyDescent="0.2">
      <c r="A1349" t="str">
        <f t="shared" si="21"/>
        <v>Driver's Village Auto Group</v>
      </c>
      <c r="B1349" t="s">
        <v>144</v>
      </c>
      <c r="C1349" s="1">
        <v>45777</v>
      </c>
      <c r="D1349" t="s">
        <v>3354</v>
      </c>
      <c r="E1349" t="s">
        <v>3355</v>
      </c>
      <c r="F1349">
        <v>0</v>
      </c>
      <c r="G1349">
        <v>0</v>
      </c>
      <c r="H1349">
        <v>15</v>
      </c>
      <c r="I1349">
        <v>0</v>
      </c>
      <c r="J1349">
        <v>15</v>
      </c>
      <c r="K1349">
        <v>4</v>
      </c>
      <c r="L1349">
        <v>15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150</v>
      </c>
      <c r="W1349">
        <v>0</v>
      </c>
      <c r="X1349">
        <v>150</v>
      </c>
      <c r="Y1349">
        <v>300</v>
      </c>
      <c r="Z1349">
        <v>0</v>
      </c>
      <c r="AA1349">
        <v>0</v>
      </c>
      <c r="AB1349">
        <v>600</v>
      </c>
      <c r="AC1349" t="s">
        <v>147</v>
      </c>
      <c r="AD1349" t="s">
        <v>161</v>
      </c>
      <c r="AE1349">
        <v>13039</v>
      </c>
      <c r="AF1349" t="s">
        <v>237</v>
      </c>
      <c r="AG1349" t="s">
        <v>1979</v>
      </c>
      <c r="AH1349">
        <v>85</v>
      </c>
      <c r="AI1349" t="b">
        <v>0</v>
      </c>
      <c r="AJ1349">
        <v>15</v>
      </c>
      <c r="AK1349">
        <v>15</v>
      </c>
    </row>
    <row r="1350" spans="1:37" x14ac:dyDescent="0.2">
      <c r="A1350" t="str">
        <f t="shared" si="21"/>
        <v>Driver's Village Auto Group</v>
      </c>
      <c r="B1350" t="s">
        <v>144</v>
      </c>
      <c r="C1350" s="1">
        <v>45777</v>
      </c>
      <c r="D1350" t="s">
        <v>3356</v>
      </c>
      <c r="E1350" t="s">
        <v>3357</v>
      </c>
      <c r="F1350">
        <v>0</v>
      </c>
      <c r="G1350">
        <v>0</v>
      </c>
      <c r="H1350">
        <v>9</v>
      </c>
      <c r="I1350">
        <v>3</v>
      </c>
      <c r="J1350">
        <v>9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117</v>
      </c>
      <c r="W1350">
        <v>60</v>
      </c>
      <c r="X1350">
        <v>108</v>
      </c>
      <c r="Y1350">
        <v>0</v>
      </c>
      <c r="Z1350">
        <v>0</v>
      </c>
      <c r="AA1350">
        <v>0</v>
      </c>
      <c r="AB1350">
        <v>285</v>
      </c>
      <c r="AC1350" t="s">
        <v>147</v>
      </c>
      <c r="AD1350" t="s">
        <v>161</v>
      </c>
      <c r="AE1350">
        <v>13039</v>
      </c>
      <c r="AF1350" t="s">
        <v>325</v>
      </c>
      <c r="AG1350" t="s">
        <v>1979</v>
      </c>
      <c r="AH1350">
        <v>85</v>
      </c>
      <c r="AI1350" t="b">
        <v>0</v>
      </c>
      <c r="AJ1350">
        <v>3</v>
      </c>
      <c r="AK1350">
        <v>9</v>
      </c>
    </row>
    <row r="1351" spans="1:37" x14ac:dyDescent="0.2">
      <c r="A1351" t="str">
        <f t="shared" si="21"/>
        <v>Driver's Village Auto Group</v>
      </c>
      <c r="B1351" t="s">
        <v>144</v>
      </c>
      <c r="C1351" s="1">
        <v>45777</v>
      </c>
      <c r="D1351" t="s">
        <v>3358</v>
      </c>
      <c r="E1351" t="s">
        <v>3359</v>
      </c>
      <c r="F1351">
        <v>0</v>
      </c>
      <c r="G1351">
        <v>0</v>
      </c>
      <c r="H1351">
        <v>4</v>
      </c>
      <c r="I1351">
        <v>4</v>
      </c>
      <c r="J1351">
        <v>4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52</v>
      </c>
      <c r="W1351">
        <v>80</v>
      </c>
      <c r="X1351">
        <v>48</v>
      </c>
      <c r="Y1351">
        <v>0</v>
      </c>
      <c r="Z1351">
        <v>0</v>
      </c>
      <c r="AA1351">
        <v>0</v>
      </c>
      <c r="AB1351">
        <v>180</v>
      </c>
      <c r="AC1351" t="s">
        <v>147</v>
      </c>
      <c r="AD1351" t="s">
        <v>161</v>
      </c>
      <c r="AE1351">
        <v>13039</v>
      </c>
      <c r="AF1351" t="s">
        <v>188</v>
      </c>
      <c r="AG1351" t="s">
        <v>1979</v>
      </c>
      <c r="AH1351">
        <v>85</v>
      </c>
      <c r="AI1351" t="b">
        <v>0</v>
      </c>
      <c r="AJ1351">
        <v>4</v>
      </c>
      <c r="AK1351">
        <v>4</v>
      </c>
    </row>
    <row r="1352" spans="1:37" x14ac:dyDescent="0.2">
      <c r="A1352" t="str">
        <f t="shared" si="21"/>
        <v>Driver's Village Auto Group</v>
      </c>
      <c r="B1352" t="s">
        <v>144</v>
      </c>
      <c r="C1352" s="1">
        <v>45777</v>
      </c>
      <c r="D1352" t="s">
        <v>3360</v>
      </c>
      <c r="E1352" t="s">
        <v>3361</v>
      </c>
      <c r="F1352">
        <v>0</v>
      </c>
      <c r="G1352">
        <v>0</v>
      </c>
      <c r="H1352">
        <v>11</v>
      </c>
      <c r="I1352">
        <v>0</v>
      </c>
      <c r="J1352">
        <v>11</v>
      </c>
      <c r="K1352">
        <v>3</v>
      </c>
      <c r="L1352">
        <v>9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110</v>
      </c>
      <c r="W1352">
        <v>0</v>
      </c>
      <c r="X1352">
        <v>110</v>
      </c>
      <c r="Y1352">
        <v>180</v>
      </c>
      <c r="Z1352">
        <v>0</v>
      </c>
      <c r="AA1352">
        <v>0</v>
      </c>
      <c r="AB1352">
        <v>400</v>
      </c>
      <c r="AC1352" t="s">
        <v>147</v>
      </c>
      <c r="AD1352" t="s">
        <v>161</v>
      </c>
      <c r="AE1352">
        <v>13039</v>
      </c>
      <c r="AF1352" t="s">
        <v>452</v>
      </c>
      <c r="AG1352" t="s">
        <v>1979</v>
      </c>
      <c r="AH1352">
        <v>85</v>
      </c>
      <c r="AI1352" t="b">
        <v>0</v>
      </c>
      <c r="AJ1352">
        <v>11</v>
      </c>
      <c r="AK1352">
        <v>11</v>
      </c>
    </row>
    <row r="1353" spans="1:37" x14ac:dyDescent="0.2">
      <c r="A1353">
        <f t="shared" si="21"/>
        <v>0</v>
      </c>
      <c r="B1353" t="s">
        <v>144</v>
      </c>
      <c r="C1353" s="1">
        <v>45777</v>
      </c>
      <c r="D1353" t="s">
        <v>3362</v>
      </c>
      <c r="E1353" t="s">
        <v>3363</v>
      </c>
      <c r="F1353">
        <v>0</v>
      </c>
      <c r="G1353">
        <v>0</v>
      </c>
      <c r="H1353">
        <v>35</v>
      </c>
      <c r="I1353">
        <v>0</v>
      </c>
      <c r="J1353">
        <v>35</v>
      </c>
      <c r="K1353">
        <v>25</v>
      </c>
      <c r="L1353">
        <v>35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350</v>
      </c>
      <c r="W1353">
        <v>0</v>
      </c>
      <c r="X1353">
        <v>350</v>
      </c>
      <c r="Y1353">
        <v>700</v>
      </c>
      <c r="Z1353">
        <v>0</v>
      </c>
      <c r="AA1353">
        <v>0</v>
      </c>
      <c r="AB1353">
        <v>1400</v>
      </c>
      <c r="AC1353" t="s">
        <v>147</v>
      </c>
      <c r="AD1353" t="s">
        <v>209</v>
      </c>
      <c r="AE1353">
        <v>78757</v>
      </c>
      <c r="AF1353" t="s">
        <v>452</v>
      </c>
      <c r="AH1353">
        <v>9999</v>
      </c>
      <c r="AI1353" t="b">
        <v>1</v>
      </c>
      <c r="AJ1353">
        <v>33</v>
      </c>
      <c r="AK1353">
        <v>39</v>
      </c>
    </row>
    <row r="1354" spans="1:37" x14ac:dyDescent="0.2">
      <c r="A1354" t="str">
        <f t="shared" si="21"/>
        <v>Northside Auto Group</v>
      </c>
      <c r="B1354" t="s">
        <v>144</v>
      </c>
      <c r="C1354" s="1">
        <v>45777</v>
      </c>
      <c r="D1354" t="s">
        <v>3364</v>
      </c>
      <c r="E1354" t="s">
        <v>3365</v>
      </c>
      <c r="F1354">
        <v>0</v>
      </c>
      <c r="G1354">
        <v>0</v>
      </c>
      <c r="H1354">
        <v>76</v>
      </c>
      <c r="I1354">
        <v>0</v>
      </c>
      <c r="J1354">
        <v>0</v>
      </c>
      <c r="L1354">
        <v>30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500</v>
      </c>
      <c r="W1354">
        <v>0</v>
      </c>
      <c r="X1354">
        <v>0</v>
      </c>
      <c r="Y1354">
        <v>600</v>
      </c>
      <c r="Z1354">
        <v>0</v>
      </c>
      <c r="AA1354">
        <v>0</v>
      </c>
      <c r="AB1354">
        <v>1100</v>
      </c>
      <c r="AC1354" t="s">
        <v>147</v>
      </c>
      <c r="AD1354" t="s">
        <v>209</v>
      </c>
      <c r="AE1354">
        <v>78216</v>
      </c>
      <c r="AF1354" t="s">
        <v>221</v>
      </c>
      <c r="AG1354" t="s">
        <v>3366</v>
      </c>
      <c r="AH1354">
        <v>396</v>
      </c>
      <c r="AI1354" t="b">
        <v>0</v>
      </c>
      <c r="AJ1354">
        <v>58</v>
      </c>
      <c r="AK1354">
        <v>95</v>
      </c>
    </row>
    <row r="1355" spans="1:37" x14ac:dyDescent="0.2">
      <c r="A1355" t="str">
        <f t="shared" si="21"/>
        <v>Hudson Automotive Group</v>
      </c>
      <c r="B1355" t="s">
        <v>144</v>
      </c>
      <c r="C1355" s="1">
        <v>45777</v>
      </c>
      <c r="D1355" t="s">
        <v>3367</v>
      </c>
      <c r="E1355" t="s">
        <v>3368</v>
      </c>
      <c r="F1355">
        <v>0</v>
      </c>
      <c r="G1355">
        <v>0</v>
      </c>
      <c r="H1355">
        <v>16</v>
      </c>
      <c r="I1355">
        <v>20</v>
      </c>
      <c r="J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208</v>
      </c>
      <c r="W1355">
        <v>400</v>
      </c>
      <c r="X1355">
        <v>0</v>
      </c>
      <c r="Y1355">
        <v>0</v>
      </c>
      <c r="Z1355">
        <v>0</v>
      </c>
      <c r="AA1355">
        <v>0</v>
      </c>
      <c r="AB1355">
        <v>608</v>
      </c>
      <c r="AC1355" t="s">
        <v>147</v>
      </c>
      <c r="AD1355" t="s">
        <v>263</v>
      </c>
      <c r="AE1355">
        <v>27407</v>
      </c>
      <c r="AF1355" t="s">
        <v>357</v>
      </c>
      <c r="AG1355" t="s">
        <v>171</v>
      </c>
      <c r="AH1355">
        <v>19</v>
      </c>
      <c r="AI1355" t="b">
        <v>0</v>
      </c>
      <c r="AJ1355">
        <v>16</v>
      </c>
      <c r="AK1355">
        <v>16</v>
      </c>
    </row>
    <row r="1356" spans="1:37" x14ac:dyDescent="0.2">
      <c r="A1356" t="str">
        <f t="shared" si="21"/>
        <v>Hanania Automotive Group</v>
      </c>
      <c r="B1356" t="s">
        <v>144</v>
      </c>
      <c r="C1356" s="1">
        <v>45777</v>
      </c>
      <c r="D1356" t="s">
        <v>3369</v>
      </c>
      <c r="E1356" t="s">
        <v>3370</v>
      </c>
      <c r="F1356">
        <v>0</v>
      </c>
      <c r="G1356">
        <v>0</v>
      </c>
      <c r="H1356">
        <v>51</v>
      </c>
      <c r="I1356">
        <v>55</v>
      </c>
      <c r="J1356">
        <v>0</v>
      </c>
      <c r="L1356">
        <v>0</v>
      </c>
      <c r="M1356">
        <v>51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400</v>
      </c>
      <c r="W1356">
        <v>1100</v>
      </c>
      <c r="X1356">
        <v>0</v>
      </c>
      <c r="Y1356">
        <v>0</v>
      </c>
      <c r="Z1356">
        <v>255</v>
      </c>
      <c r="AA1356">
        <v>0</v>
      </c>
      <c r="AB1356">
        <v>1755</v>
      </c>
      <c r="AC1356" t="s">
        <v>147</v>
      </c>
      <c r="AD1356" t="s">
        <v>205</v>
      </c>
      <c r="AE1356">
        <v>32225</v>
      </c>
      <c r="AF1356" t="s">
        <v>178</v>
      </c>
      <c r="AG1356" t="s">
        <v>2035</v>
      </c>
      <c r="AH1356">
        <v>139</v>
      </c>
      <c r="AI1356" t="b">
        <v>0</v>
      </c>
      <c r="AJ1356">
        <v>50</v>
      </c>
      <c r="AK1356">
        <v>53</v>
      </c>
    </row>
    <row r="1357" spans="1:37" x14ac:dyDescent="0.2">
      <c r="A1357" t="str">
        <f t="shared" si="21"/>
        <v>DCD Automotive Holdings</v>
      </c>
      <c r="B1357" t="s">
        <v>144</v>
      </c>
      <c r="C1357" s="1">
        <v>45777</v>
      </c>
      <c r="D1357" t="s">
        <v>3371</v>
      </c>
      <c r="E1357" t="s">
        <v>3372</v>
      </c>
      <c r="F1357">
        <v>0</v>
      </c>
      <c r="G1357">
        <v>0</v>
      </c>
      <c r="H1357">
        <v>16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192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192</v>
      </c>
      <c r="AC1357" t="s">
        <v>147</v>
      </c>
      <c r="AD1357" t="s">
        <v>152</v>
      </c>
      <c r="AE1357">
        <v>2062</v>
      </c>
      <c r="AF1357" t="s">
        <v>452</v>
      </c>
      <c r="AG1357" t="s">
        <v>3373</v>
      </c>
      <c r="AH1357">
        <v>125</v>
      </c>
      <c r="AI1357" t="b">
        <v>1</v>
      </c>
      <c r="AJ1357">
        <v>16</v>
      </c>
      <c r="AK1357">
        <v>16</v>
      </c>
    </row>
    <row r="1358" spans="1:37" x14ac:dyDescent="0.2">
      <c r="A1358" t="str">
        <f t="shared" si="21"/>
        <v>Mastria Auto Group</v>
      </c>
      <c r="B1358" t="s">
        <v>144</v>
      </c>
      <c r="C1358" s="1">
        <v>45777</v>
      </c>
      <c r="D1358" t="s">
        <v>3374</v>
      </c>
      <c r="E1358" t="s">
        <v>3375</v>
      </c>
      <c r="F1358">
        <v>0</v>
      </c>
      <c r="G1358">
        <v>0</v>
      </c>
      <c r="H1358">
        <v>12</v>
      </c>
      <c r="I1358">
        <v>11</v>
      </c>
      <c r="J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144</v>
      </c>
      <c r="W1358">
        <v>220</v>
      </c>
      <c r="X1358">
        <v>0</v>
      </c>
      <c r="Y1358">
        <v>0</v>
      </c>
      <c r="Z1358">
        <v>0</v>
      </c>
      <c r="AA1358">
        <v>0</v>
      </c>
      <c r="AB1358">
        <v>364</v>
      </c>
      <c r="AC1358" t="s">
        <v>147</v>
      </c>
      <c r="AD1358" t="s">
        <v>152</v>
      </c>
      <c r="AE1358">
        <v>2767</v>
      </c>
      <c r="AF1358" t="s">
        <v>452</v>
      </c>
      <c r="AG1358" t="s">
        <v>3376</v>
      </c>
      <c r="AH1358">
        <v>1853</v>
      </c>
      <c r="AI1358" t="b">
        <v>1</v>
      </c>
      <c r="AJ1358">
        <v>12</v>
      </c>
      <c r="AK1358">
        <v>12</v>
      </c>
    </row>
    <row r="1359" spans="1:37" x14ac:dyDescent="0.2">
      <c r="A1359" t="str">
        <f t="shared" si="21"/>
        <v>Coastal Dealerships</v>
      </c>
      <c r="B1359" t="s">
        <v>144</v>
      </c>
      <c r="C1359" s="1">
        <v>45777</v>
      </c>
      <c r="D1359" t="s">
        <v>3377</v>
      </c>
      <c r="E1359" t="s">
        <v>3378</v>
      </c>
      <c r="F1359">
        <v>0</v>
      </c>
      <c r="G1359">
        <v>0</v>
      </c>
      <c r="H1359">
        <v>12</v>
      </c>
      <c r="I1359">
        <v>0</v>
      </c>
      <c r="J1359">
        <v>12</v>
      </c>
      <c r="K1359">
        <v>5</v>
      </c>
      <c r="L1359">
        <v>11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120</v>
      </c>
      <c r="W1359">
        <v>0</v>
      </c>
      <c r="X1359">
        <v>120</v>
      </c>
      <c r="Y1359">
        <v>220</v>
      </c>
      <c r="Z1359">
        <v>0</v>
      </c>
      <c r="AA1359">
        <v>0</v>
      </c>
      <c r="AB1359">
        <v>460</v>
      </c>
      <c r="AC1359" t="s">
        <v>147</v>
      </c>
      <c r="AD1359" t="s">
        <v>152</v>
      </c>
      <c r="AE1359">
        <v>2339</v>
      </c>
      <c r="AF1359" t="s">
        <v>452</v>
      </c>
      <c r="AG1359" t="s">
        <v>3379</v>
      </c>
      <c r="AH1359">
        <v>9999</v>
      </c>
      <c r="AI1359" t="b">
        <v>1</v>
      </c>
      <c r="AJ1359">
        <v>12</v>
      </c>
      <c r="AK1359">
        <v>12</v>
      </c>
    </row>
    <row r="1360" spans="1:37" x14ac:dyDescent="0.2">
      <c r="A1360" t="str">
        <f t="shared" si="21"/>
        <v>Commonwealth Motors</v>
      </c>
      <c r="B1360" t="s">
        <v>144</v>
      </c>
      <c r="C1360" s="1">
        <v>45777</v>
      </c>
      <c r="D1360" t="s">
        <v>3380</v>
      </c>
      <c r="E1360" t="s">
        <v>3381</v>
      </c>
      <c r="F1360">
        <v>0</v>
      </c>
      <c r="G1360">
        <v>0</v>
      </c>
      <c r="H1360">
        <v>14</v>
      </c>
      <c r="I1360">
        <v>0</v>
      </c>
      <c r="J1360">
        <v>14</v>
      </c>
      <c r="K1360">
        <v>5</v>
      </c>
      <c r="L1360">
        <v>14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140</v>
      </c>
      <c r="W1360">
        <v>0</v>
      </c>
      <c r="X1360">
        <v>140</v>
      </c>
      <c r="Y1360">
        <v>280</v>
      </c>
      <c r="Z1360">
        <v>0</v>
      </c>
      <c r="AA1360">
        <v>0</v>
      </c>
      <c r="AB1360">
        <v>560</v>
      </c>
      <c r="AC1360" t="s">
        <v>147</v>
      </c>
      <c r="AD1360" t="s">
        <v>152</v>
      </c>
      <c r="AE1360">
        <v>1841</v>
      </c>
      <c r="AF1360" t="s">
        <v>452</v>
      </c>
      <c r="AG1360" t="s">
        <v>3382</v>
      </c>
      <c r="AH1360">
        <v>352</v>
      </c>
      <c r="AI1360" t="b">
        <v>1</v>
      </c>
      <c r="AJ1360">
        <v>14</v>
      </c>
      <c r="AK1360">
        <v>14</v>
      </c>
    </row>
    <row r="1361" spans="1:37" x14ac:dyDescent="0.2">
      <c r="A1361" t="str">
        <f t="shared" si="21"/>
        <v>Kaplan Auto Group</v>
      </c>
      <c r="B1361" t="s">
        <v>144</v>
      </c>
      <c r="C1361" s="1">
        <v>45777</v>
      </c>
      <c r="D1361" t="s">
        <v>3383</v>
      </c>
      <c r="E1361" t="s">
        <v>3384</v>
      </c>
      <c r="F1361">
        <v>0</v>
      </c>
      <c r="G1361">
        <v>0</v>
      </c>
      <c r="H1361">
        <v>11</v>
      </c>
      <c r="I1361">
        <v>10</v>
      </c>
      <c r="J1361">
        <v>11</v>
      </c>
      <c r="K1361">
        <v>8</v>
      </c>
      <c r="L1361">
        <v>0</v>
      </c>
      <c r="M1361">
        <v>11</v>
      </c>
      <c r="N1361">
        <v>0</v>
      </c>
      <c r="O1361">
        <v>1</v>
      </c>
      <c r="P1361">
        <v>1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110</v>
      </c>
      <c r="W1361">
        <v>200</v>
      </c>
      <c r="X1361">
        <v>110</v>
      </c>
      <c r="Y1361">
        <v>0</v>
      </c>
      <c r="Z1361">
        <v>55</v>
      </c>
      <c r="AA1361">
        <v>0</v>
      </c>
      <c r="AB1361">
        <v>475</v>
      </c>
      <c r="AC1361" t="s">
        <v>147</v>
      </c>
      <c r="AD1361" t="s">
        <v>767</v>
      </c>
      <c r="AE1361">
        <v>3867</v>
      </c>
      <c r="AF1361" t="s">
        <v>452</v>
      </c>
      <c r="AG1361" t="s">
        <v>2596</v>
      </c>
      <c r="AH1361">
        <v>1429</v>
      </c>
      <c r="AI1361" t="b">
        <v>1</v>
      </c>
      <c r="AJ1361">
        <v>11</v>
      </c>
      <c r="AK1361">
        <v>12</v>
      </c>
    </row>
    <row r="1362" spans="1:37" x14ac:dyDescent="0.2">
      <c r="A1362" t="str">
        <f t="shared" si="21"/>
        <v>Cicotte Auto Group</v>
      </c>
      <c r="B1362" t="s">
        <v>144</v>
      </c>
      <c r="C1362" s="1">
        <v>45777</v>
      </c>
      <c r="D1362" t="s">
        <v>3385</v>
      </c>
      <c r="E1362" t="s">
        <v>3386</v>
      </c>
      <c r="F1362">
        <v>0</v>
      </c>
      <c r="G1362">
        <v>0</v>
      </c>
      <c r="H1362">
        <v>16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192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192</v>
      </c>
      <c r="AC1362" t="s">
        <v>147</v>
      </c>
      <c r="AD1362" t="s">
        <v>767</v>
      </c>
      <c r="AE1362">
        <v>3766</v>
      </c>
      <c r="AF1362" t="s">
        <v>321</v>
      </c>
      <c r="AG1362" t="s">
        <v>3387</v>
      </c>
      <c r="AH1362">
        <v>9999</v>
      </c>
      <c r="AI1362" t="b">
        <v>1</v>
      </c>
      <c r="AJ1362">
        <v>16</v>
      </c>
      <c r="AK1362">
        <v>17</v>
      </c>
    </row>
    <row r="1363" spans="1:37" x14ac:dyDescent="0.2">
      <c r="A1363">
        <f t="shared" si="21"/>
        <v>0</v>
      </c>
      <c r="B1363" t="s">
        <v>144</v>
      </c>
      <c r="C1363" s="1">
        <v>45777</v>
      </c>
      <c r="D1363" t="s">
        <v>3388</v>
      </c>
      <c r="E1363" t="s">
        <v>3389</v>
      </c>
      <c r="F1363">
        <v>0</v>
      </c>
      <c r="G1363">
        <v>0</v>
      </c>
      <c r="H1363">
        <v>13</v>
      </c>
      <c r="I1363">
        <v>0</v>
      </c>
      <c r="J1363">
        <v>0</v>
      </c>
      <c r="L1363">
        <v>13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156</v>
      </c>
      <c r="W1363">
        <v>0</v>
      </c>
      <c r="X1363">
        <v>0</v>
      </c>
      <c r="Y1363">
        <v>260</v>
      </c>
      <c r="Z1363">
        <v>0</v>
      </c>
      <c r="AA1363">
        <v>0</v>
      </c>
      <c r="AB1363">
        <v>416</v>
      </c>
      <c r="AC1363" t="s">
        <v>147</v>
      </c>
      <c r="AD1363" t="s">
        <v>1546</v>
      </c>
      <c r="AE1363">
        <v>2914</v>
      </c>
      <c r="AF1363" t="s">
        <v>452</v>
      </c>
      <c r="AH1363">
        <v>9999</v>
      </c>
      <c r="AI1363" t="b">
        <v>1</v>
      </c>
      <c r="AJ1363">
        <v>13</v>
      </c>
      <c r="AK1363">
        <v>13</v>
      </c>
    </row>
    <row r="1364" spans="1:37" x14ac:dyDescent="0.2">
      <c r="A1364" t="str">
        <f t="shared" si="21"/>
        <v>Shearer Auto Group</v>
      </c>
      <c r="B1364" t="s">
        <v>144</v>
      </c>
      <c r="C1364" s="1">
        <v>45777</v>
      </c>
      <c r="D1364" t="s">
        <v>3390</v>
      </c>
      <c r="E1364" t="s">
        <v>3391</v>
      </c>
      <c r="F1364">
        <v>0</v>
      </c>
      <c r="G1364">
        <v>0</v>
      </c>
      <c r="H1364">
        <v>18</v>
      </c>
      <c r="I1364">
        <v>0</v>
      </c>
      <c r="J1364">
        <v>0</v>
      </c>
      <c r="L1364">
        <v>14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216</v>
      </c>
      <c r="W1364">
        <v>0</v>
      </c>
      <c r="X1364">
        <v>0</v>
      </c>
      <c r="Y1364">
        <v>280</v>
      </c>
      <c r="Z1364">
        <v>0</v>
      </c>
      <c r="AA1364">
        <v>0</v>
      </c>
      <c r="AB1364">
        <v>496</v>
      </c>
      <c r="AC1364" t="s">
        <v>147</v>
      </c>
      <c r="AD1364" t="s">
        <v>1250</v>
      </c>
      <c r="AE1364">
        <v>5403</v>
      </c>
      <c r="AF1364" t="s">
        <v>452</v>
      </c>
      <c r="AG1364" t="s">
        <v>1982</v>
      </c>
      <c r="AH1364">
        <v>603</v>
      </c>
      <c r="AI1364" t="b">
        <v>0</v>
      </c>
      <c r="AJ1364">
        <v>17</v>
      </c>
      <c r="AK1364">
        <v>20</v>
      </c>
    </row>
    <row r="1365" spans="1:37" x14ac:dyDescent="0.2">
      <c r="A1365" t="str">
        <f t="shared" si="21"/>
        <v>O'Connor Auto Park</v>
      </c>
      <c r="B1365" t="s">
        <v>144</v>
      </c>
      <c r="C1365" s="1">
        <v>45777</v>
      </c>
      <c r="D1365" t="s">
        <v>3392</v>
      </c>
      <c r="E1365" t="s">
        <v>3393</v>
      </c>
      <c r="F1365">
        <v>0</v>
      </c>
      <c r="G1365">
        <v>0</v>
      </c>
      <c r="H1365">
        <v>6</v>
      </c>
      <c r="I1365">
        <v>2</v>
      </c>
      <c r="J1365">
        <v>0</v>
      </c>
      <c r="L1365">
        <v>4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72</v>
      </c>
      <c r="W1365">
        <v>40</v>
      </c>
      <c r="X1365">
        <v>0</v>
      </c>
      <c r="Y1365">
        <v>80</v>
      </c>
      <c r="Z1365">
        <v>0</v>
      </c>
      <c r="AA1365">
        <v>0</v>
      </c>
      <c r="AB1365">
        <v>192</v>
      </c>
      <c r="AC1365" t="s">
        <v>147</v>
      </c>
      <c r="AD1365" t="s">
        <v>1969</v>
      </c>
      <c r="AE1365">
        <v>4330</v>
      </c>
      <c r="AF1365" t="s">
        <v>452</v>
      </c>
      <c r="AG1365" t="s">
        <v>3394</v>
      </c>
      <c r="AH1365">
        <v>9999</v>
      </c>
      <c r="AI1365" t="b">
        <v>1</v>
      </c>
      <c r="AJ1365">
        <v>6</v>
      </c>
      <c r="AK1365">
        <v>6</v>
      </c>
    </row>
    <row r="1366" spans="1:37" x14ac:dyDescent="0.2">
      <c r="A1366" t="str">
        <f t="shared" si="21"/>
        <v>Anderson Automotive Group (Rockford)</v>
      </c>
      <c r="B1366" t="s">
        <v>144</v>
      </c>
      <c r="C1366" s="1">
        <v>45777</v>
      </c>
      <c r="D1366" t="s">
        <v>3395</v>
      </c>
      <c r="E1366" t="s">
        <v>3396</v>
      </c>
      <c r="F1366">
        <v>0</v>
      </c>
      <c r="G1366">
        <v>0</v>
      </c>
      <c r="H1366">
        <v>22</v>
      </c>
      <c r="I1366">
        <v>0</v>
      </c>
      <c r="J1366">
        <v>22</v>
      </c>
      <c r="K1366">
        <v>8</v>
      </c>
      <c r="L1366">
        <v>24</v>
      </c>
      <c r="M1366">
        <v>22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220</v>
      </c>
      <c r="W1366">
        <v>0</v>
      </c>
      <c r="X1366">
        <v>220</v>
      </c>
      <c r="Y1366">
        <v>480</v>
      </c>
      <c r="Z1366">
        <v>110</v>
      </c>
      <c r="AA1366">
        <v>0</v>
      </c>
      <c r="AB1366">
        <v>1030</v>
      </c>
      <c r="AC1366" t="s">
        <v>147</v>
      </c>
      <c r="AD1366" t="s">
        <v>267</v>
      </c>
      <c r="AE1366">
        <v>60014</v>
      </c>
      <c r="AF1366" t="s">
        <v>452</v>
      </c>
      <c r="AG1366" t="s">
        <v>3397</v>
      </c>
      <c r="AH1366">
        <v>1059</v>
      </c>
      <c r="AI1366" t="b">
        <v>1</v>
      </c>
      <c r="AJ1366">
        <v>22</v>
      </c>
      <c r="AK1366">
        <v>24</v>
      </c>
    </row>
    <row r="1367" spans="1:37" x14ac:dyDescent="0.2">
      <c r="A1367" t="str">
        <f t="shared" si="21"/>
        <v>Castle Auto Group</v>
      </c>
      <c r="B1367" t="s">
        <v>144</v>
      </c>
      <c r="C1367" s="1">
        <v>45777</v>
      </c>
      <c r="D1367" t="s">
        <v>3398</v>
      </c>
      <c r="E1367" t="s">
        <v>3399</v>
      </c>
      <c r="F1367">
        <v>0</v>
      </c>
      <c r="G1367">
        <v>0</v>
      </c>
      <c r="H1367">
        <v>25</v>
      </c>
      <c r="I1367">
        <v>0</v>
      </c>
      <c r="J1367">
        <v>25</v>
      </c>
      <c r="K1367">
        <v>18</v>
      </c>
      <c r="L1367">
        <v>27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250</v>
      </c>
      <c r="W1367">
        <v>0</v>
      </c>
      <c r="X1367">
        <v>250</v>
      </c>
      <c r="Y1367">
        <v>540</v>
      </c>
      <c r="Z1367">
        <v>0</v>
      </c>
      <c r="AA1367">
        <v>0</v>
      </c>
      <c r="AB1367">
        <v>1040</v>
      </c>
      <c r="AC1367" t="s">
        <v>147</v>
      </c>
      <c r="AD1367" t="s">
        <v>267</v>
      </c>
      <c r="AE1367">
        <v>60173</v>
      </c>
      <c r="AF1367" t="s">
        <v>452</v>
      </c>
      <c r="AG1367" t="s">
        <v>3400</v>
      </c>
      <c r="AH1367">
        <v>1866</v>
      </c>
      <c r="AI1367" t="b">
        <v>1</v>
      </c>
      <c r="AJ1367">
        <v>24</v>
      </c>
      <c r="AK1367">
        <v>29</v>
      </c>
    </row>
    <row r="1368" spans="1:37" x14ac:dyDescent="0.2">
      <c r="A1368">
        <f t="shared" si="21"/>
        <v>0</v>
      </c>
      <c r="B1368" t="s">
        <v>144</v>
      </c>
      <c r="C1368" s="1">
        <v>45777</v>
      </c>
      <c r="D1368" t="s">
        <v>3401</v>
      </c>
      <c r="E1368" t="s">
        <v>3402</v>
      </c>
      <c r="F1368">
        <v>0</v>
      </c>
      <c r="G1368">
        <v>0</v>
      </c>
      <c r="H1368">
        <v>15</v>
      </c>
      <c r="I1368">
        <v>0</v>
      </c>
      <c r="J1368">
        <v>0</v>
      </c>
      <c r="L1368">
        <v>12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180</v>
      </c>
      <c r="W1368">
        <v>0</v>
      </c>
      <c r="X1368">
        <v>0</v>
      </c>
      <c r="Y1368">
        <v>240</v>
      </c>
      <c r="Z1368">
        <v>0</v>
      </c>
      <c r="AA1368">
        <v>0</v>
      </c>
      <c r="AB1368">
        <v>420</v>
      </c>
      <c r="AC1368" t="s">
        <v>147</v>
      </c>
      <c r="AD1368" t="s">
        <v>195</v>
      </c>
      <c r="AE1368">
        <v>56301</v>
      </c>
      <c r="AF1368" t="s">
        <v>452</v>
      </c>
      <c r="AH1368">
        <v>9999</v>
      </c>
      <c r="AI1368" t="b">
        <v>0</v>
      </c>
      <c r="AJ1368">
        <v>15</v>
      </c>
      <c r="AK1368">
        <v>12</v>
      </c>
    </row>
    <row r="1369" spans="1:37" x14ac:dyDescent="0.2">
      <c r="A1369">
        <f t="shared" si="21"/>
        <v>0</v>
      </c>
      <c r="B1369" t="s">
        <v>144</v>
      </c>
      <c r="C1369" s="1">
        <v>45777</v>
      </c>
      <c r="D1369" t="s">
        <v>3403</v>
      </c>
      <c r="E1369" t="s">
        <v>3404</v>
      </c>
      <c r="F1369">
        <v>0</v>
      </c>
      <c r="G1369">
        <v>0</v>
      </c>
      <c r="H1369">
        <v>11</v>
      </c>
      <c r="I1369">
        <v>10</v>
      </c>
      <c r="J1369">
        <v>0</v>
      </c>
      <c r="L1369">
        <v>8</v>
      </c>
      <c r="M1369">
        <v>11</v>
      </c>
      <c r="N1369">
        <v>0</v>
      </c>
      <c r="O1369">
        <v>1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132</v>
      </c>
      <c r="W1369">
        <v>200</v>
      </c>
      <c r="X1369">
        <v>0</v>
      </c>
      <c r="Y1369">
        <v>160</v>
      </c>
      <c r="Z1369">
        <v>55</v>
      </c>
      <c r="AA1369">
        <v>0</v>
      </c>
      <c r="AB1369">
        <v>547</v>
      </c>
      <c r="AC1369" t="s">
        <v>147</v>
      </c>
      <c r="AD1369" t="s">
        <v>195</v>
      </c>
      <c r="AE1369">
        <v>55811</v>
      </c>
      <c r="AF1369" t="s">
        <v>452</v>
      </c>
      <c r="AH1369">
        <v>9999</v>
      </c>
      <c r="AI1369" t="b">
        <v>0</v>
      </c>
      <c r="AJ1369">
        <v>11</v>
      </c>
      <c r="AK1369">
        <v>11</v>
      </c>
    </row>
    <row r="1370" spans="1:37" x14ac:dyDescent="0.2">
      <c r="A1370">
        <f t="shared" si="21"/>
        <v>0</v>
      </c>
      <c r="B1370" t="s">
        <v>144</v>
      </c>
      <c r="C1370" s="1">
        <v>45777</v>
      </c>
      <c r="D1370" t="s">
        <v>3405</v>
      </c>
      <c r="E1370" t="s">
        <v>3406</v>
      </c>
      <c r="F1370">
        <v>0</v>
      </c>
      <c r="G1370">
        <v>0</v>
      </c>
      <c r="H1370">
        <v>27</v>
      </c>
      <c r="I1370">
        <v>5</v>
      </c>
      <c r="J1370">
        <v>0</v>
      </c>
      <c r="K1370">
        <v>1</v>
      </c>
      <c r="L1370">
        <v>14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324</v>
      </c>
      <c r="W1370">
        <v>100</v>
      </c>
      <c r="X1370">
        <v>0</v>
      </c>
      <c r="Y1370">
        <v>280</v>
      </c>
      <c r="Z1370">
        <v>0</v>
      </c>
      <c r="AA1370">
        <v>0</v>
      </c>
      <c r="AB1370">
        <v>704</v>
      </c>
      <c r="AC1370" t="s">
        <v>147</v>
      </c>
      <c r="AD1370" t="s">
        <v>1220</v>
      </c>
      <c r="AE1370">
        <v>53045</v>
      </c>
      <c r="AF1370" t="s">
        <v>452</v>
      </c>
      <c r="AH1370">
        <v>9999</v>
      </c>
      <c r="AI1370" t="b">
        <v>0</v>
      </c>
      <c r="AJ1370">
        <v>27</v>
      </c>
      <c r="AK1370">
        <v>27</v>
      </c>
    </row>
    <row r="1371" spans="1:37" x14ac:dyDescent="0.2">
      <c r="A1371" t="str">
        <f t="shared" si="21"/>
        <v>Crown Motors of Holland</v>
      </c>
      <c r="B1371" t="s">
        <v>144</v>
      </c>
      <c r="C1371" s="1">
        <v>45777</v>
      </c>
      <c r="D1371" t="s">
        <v>3407</v>
      </c>
      <c r="E1371" t="s">
        <v>3408</v>
      </c>
      <c r="F1371">
        <v>0</v>
      </c>
      <c r="G1371">
        <v>0</v>
      </c>
      <c r="H1371">
        <v>5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60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60</v>
      </c>
      <c r="AC1371" t="s">
        <v>147</v>
      </c>
      <c r="AD1371" t="s">
        <v>253</v>
      </c>
      <c r="AE1371">
        <v>49423</v>
      </c>
      <c r="AF1371" t="s">
        <v>452</v>
      </c>
      <c r="AG1371" t="s">
        <v>3409</v>
      </c>
      <c r="AH1371">
        <v>9999</v>
      </c>
      <c r="AI1371" t="b">
        <v>0</v>
      </c>
      <c r="AJ1371">
        <v>5</v>
      </c>
      <c r="AK1371">
        <v>5</v>
      </c>
    </row>
    <row r="1372" spans="1:37" x14ac:dyDescent="0.2">
      <c r="A1372">
        <f t="shared" si="21"/>
        <v>0</v>
      </c>
      <c r="B1372" t="s">
        <v>144</v>
      </c>
      <c r="C1372" s="1">
        <v>45777</v>
      </c>
      <c r="D1372" t="s">
        <v>3410</v>
      </c>
      <c r="E1372" t="s">
        <v>3411</v>
      </c>
      <c r="F1372">
        <v>0</v>
      </c>
      <c r="G1372">
        <v>0</v>
      </c>
      <c r="H1372">
        <v>18</v>
      </c>
      <c r="I1372">
        <v>0</v>
      </c>
      <c r="J1372">
        <v>0</v>
      </c>
      <c r="L1372">
        <v>14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216</v>
      </c>
      <c r="W1372">
        <v>0</v>
      </c>
      <c r="X1372">
        <v>0</v>
      </c>
      <c r="Y1372">
        <v>280</v>
      </c>
      <c r="Z1372">
        <v>0</v>
      </c>
      <c r="AA1372">
        <v>0</v>
      </c>
      <c r="AB1372">
        <v>496</v>
      </c>
      <c r="AC1372" t="s">
        <v>147</v>
      </c>
      <c r="AD1372" t="s">
        <v>205</v>
      </c>
      <c r="AE1372">
        <v>32086</v>
      </c>
      <c r="AF1372" t="s">
        <v>452</v>
      </c>
      <c r="AH1372">
        <v>9999</v>
      </c>
      <c r="AI1372" t="b">
        <v>0</v>
      </c>
      <c r="AJ1372">
        <v>16</v>
      </c>
      <c r="AK1372">
        <v>18</v>
      </c>
    </row>
    <row r="1373" spans="1:37" x14ac:dyDescent="0.2">
      <c r="A1373" t="str">
        <f t="shared" si="21"/>
        <v>Lithia Motors Inc.</v>
      </c>
      <c r="B1373" t="s">
        <v>144</v>
      </c>
      <c r="C1373" s="1">
        <v>45777</v>
      </c>
      <c r="D1373" t="s">
        <v>3412</v>
      </c>
      <c r="E1373" t="s">
        <v>3413</v>
      </c>
      <c r="F1373">
        <v>0</v>
      </c>
      <c r="G1373">
        <v>0</v>
      </c>
      <c r="H1373">
        <v>93</v>
      </c>
      <c r="I1373">
        <v>0</v>
      </c>
      <c r="J1373">
        <v>0</v>
      </c>
      <c r="L1373">
        <v>0</v>
      </c>
      <c r="M1373">
        <v>93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500</v>
      </c>
      <c r="W1373">
        <v>0</v>
      </c>
      <c r="X1373">
        <v>0</v>
      </c>
      <c r="Y1373">
        <v>0</v>
      </c>
      <c r="Z1373">
        <v>465</v>
      </c>
      <c r="AA1373">
        <v>0</v>
      </c>
      <c r="AB1373">
        <v>965</v>
      </c>
      <c r="AC1373" t="s">
        <v>147</v>
      </c>
      <c r="AD1373" t="s">
        <v>205</v>
      </c>
      <c r="AE1373">
        <v>33172</v>
      </c>
      <c r="AF1373" t="s">
        <v>452</v>
      </c>
      <c r="AG1373" t="s">
        <v>54</v>
      </c>
      <c r="AH1373">
        <v>1</v>
      </c>
      <c r="AI1373" t="b">
        <v>1</v>
      </c>
      <c r="AJ1373">
        <v>89</v>
      </c>
      <c r="AK1373">
        <v>98</v>
      </c>
    </row>
    <row r="1374" spans="1:37" x14ac:dyDescent="0.2">
      <c r="A1374" t="str">
        <f t="shared" si="21"/>
        <v>O'Steen Automotive Group</v>
      </c>
      <c r="B1374" t="s">
        <v>144</v>
      </c>
      <c r="C1374" s="1">
        <v>45777</v>
      </c>
      <c r="D1374" t="s">
        <v>3414</v>
      </c>
      <c r="E1374" t="s">
        <v>3415</v>
      </c>
      <c r="F1374">
        <v>0</v>
      </c>
      <c r="G1374">
        <v>0</v>
      </c>
      <c r="H1374">
        <v>20</v>
      </c>
      <c r="I1374">
        <v>27</v>
      </c>
      <c r="J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240</v>
      </c>
      <c r="W1374">
        <v>540</v>
      </c>
      <c r="X1374">
        <v>0</v>
      </c>
      <c r="Y1374">
        <v>0</v>
      </c>
      <c r="Z1374">
        <v>0</v>
      </c>
      <c r="AA1374">
        <v>0</v>
      </c>
      <c r="AB1374">
        <v>780</v>
      </c>
      <c r="AC1374" t="s">
        <v>147</v>
      </c>
      <c r="AD1374" t="s">
        <v>205</v>
      </c>
      <c r="AE1374">
        <v>32256</v>
      </c>
      <c r="AF1374" t="s">
        <v>452</v>
      </c>
      <c r="AG1374" t="s">
        <v>3416</v>
      </c>
      <c r="AH1374">
        <v>528</v>
      </c>
      <c r="AI1374" t="b">
        <v>0</v>
      </c>
      <c r="AJ1374">
        <v>19</v>
      </c>
      <c r="AK1374">
        <v>28</v>
      </c>
    </row>
    <row r="1375" spans="1:37" x14ac:dyDescent="0.2">
      <c r="A1375" t="str">
        <f t="shared" si="21"/>
        <v>Qvale Auto Group</v>
      </c>
      <c r="B1375" t="s">
        <v>144</v>
      </c>
      <c r="C1375" s="1">
        <v>45777</v>
      </c>
      <c r="D1375" t="s">
        <v>3417</v>
      </c>
      <c r="E1375" t="s">
        <v>3418</v>
      </c>
      <c r="F1375">
        <v>0</v>
      </c>
      <c r="G1375">
        <v>0</v>
      </c>
      <c r="H1375">
        <v>47</v>
      </c>
      <c r="I1375">
        <v>0</v>
      </c>
      <c r="J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500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500</v>
      </c>
      <c r="AC1375" t="s">
        <v>147</v>
      </c>
      <c r="AD1375" t="s">
        <v>205</v>
      </c>
      <c r="AE1375">
        <v>33619</v>
      </c>
      <c r="AF1375" t="s">
        <v>452</v>
      </c>
      <c r="AG1375" t="s">
        <v>2477</v>
      </c>
      <c r="AH1375">
        <v>1842</v>
      </c>
      <c r="AI1375" t="b">
        <v>1</v>
      </c>
      <c r="AJ1375">
        <v>47</v>
      </c>
      <c r="AK1375">
        <v>47</v>
      </c>
    </row>
    <row r="1376" spans="1:37" x14ac:dyDescent="0.2">
      <c r="A1376">
        <f t="shared" si="21"/>
        <v>0</v>
      </c>
      <c r="B1376" t="s">
        <v>144</v>
      </c>
      <c r="C1376" s="1">
        <v>45777</v>
      </c>
      <c r="D1376" t="s">
        <v>3419</v>
      </c>
      <c r="E1376" t="s">
        <v>3420</v>
      </c>
      <c r="F1376">
        <v>0</v>
      </c>
      <c r="G1376">
        <v>0</v>
      </c>
      <c r="H1376">
        <v>15</v>
      </c>
      <c r="I1376">
        <v>11</v>
      </c>
      <c r="J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180</v>
      </c>
      <c r="W1376">
        <v>220</v>
      </c>
      <c r="X1376">
        <v>0</v>
      </c>
      <c r="Y1376">
        <v>0</v>
      </c>
      <c r="Z1376">
        <v>0</v>
      </c>
      <c r="AA1376">
        <v>0</v>
      </c>
      <c r="AB1376">
        <v>400</v>
      </c>
      <c r="AC1376" t="s">
        <v>147</v>
      </c>
      <c r="AD1376" t="s">
        <v>205</v>
      </c>
      <c r="AE1376">
        <v>32901</v>
      </c>
      <c r="AF1376" t="s">
        <v>452</v>
      </c>
      <c r="AH1376">
        <v>9999</v>
      </c>
      <c r="AI1376" t="b">
        <v>0</v>
      </c>
      <c r="AJ1376">
        <v>13</v>
      </c>
      <c r="AK1376">
        <v>15</v>
      </c>
    </row>
    <row r="1377" spans="1:37" x14ac:dyDescent="0.2">
      <c r="A1377" t="str">
        <f t="shared" si="21"/>
        <v>AutoNation Inc.</v>
      </c>
      <c r="B1377" t="s">
        <v>144</v>
      </c>
      <c r="C1377" s="1">
        <v>45777</v>
      </c>
      <c r="D1377" t="s">
        <v>3421</v>
      </c>
      <c r="E1377" t="s">
        <v>3422</v>
      </c>
      <c r="F1377">
        <v>0</v>
      </c>
      <c r="G1377">
        <v>0</v>
      </c>
      <c r="H1377">
        <v>7</v>
      </c>
      <c r="I1377">
        <v>0</v>
      </c>
      <c r="J1377">
        <v>7</v>
      </c>
      <c r="L1377">
        <v>7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70</v>
      </c>
      <c r="W1377">
        <v>0</v>
      </c>
      <c r="X1377">
        <v>70</v>
      </c>
      <c r="Y1377">
        <v>140</v>
      </c>
      <c r="Z1377">
        <v>0</v>
      </c>
      <c r="AA1377">
        <v>0</v>
      </c>
      <c r="AB1377">
        <v>280</v>
      </c>
      <c r="AC1377" t="s">
        <v>147</v>
      </c>
      <c r="AD1377" t="s">
        <v>217</v>
      </c>
      <c r="AE1377">
        <v>31909</v>
      </c>
      <c r="AF1377" t="s">
        <v>452</v>
      </c>
      <c r="AG1377" t="s">
        <v>57</v>
      </c>
      <c r="AH1377">
        <v>2</v>
      </c>
      <c r="AI1377" t="b">
        <v>0</v>
      </c>
      <c r="AJ1377">
        <v>7</v>
      </c>
      <c r="AK1377">
        <v>7</v>
      </c>
    </row>
    <row r="1378" spans="1:37" x14ac:dyDescent="0.2">
      <c r="A1378" t="str">
        <f t="shared" si="21"/>
        <v>AutoNation Inc.</v>
      </c>
      <c r="B1378" t="s">
        <v>144</v>
      </c>
      <c r="C1378" s="1">
        <v>45777</v>
      </c>
      <c r="D1378" t="s">
        <v>3423</v>
      </c>
      <c r="E1378" t="s">
        <v>3424</v>
      </c>
      <c r="F1378">
        <v>0</v>
      </c>
      <c r="G1378">
        <v>0</v>
      </c>
      <c r="H1378">
        <v>25</v>
      </c>
      <c r="I1378">
        <v>40</v>
      </c>
      <c r="J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300</v>
      </c>
      <c r="W1378">
        <v>800</v>
      </c>
      <c r="X1378">
        <v>0</v>
      </c>
      <c r="Y1378">
        <v>0</v>
      </c>
      <c r="Z1378">
        <v>0</v>
      </c>
      <c r="AA1378">
        <v>0</v>
      </c>
      <c r="AB1378">
        <v>1100</v>
      </c>
      <c r="AC1378" t="s">
        <v>147</v>
      </c>
      <c r="AD1378" t="s">
        <v>217</v>
      </c>
      <c r="AE1378">
        <v>30519</v>
      </c>
      <c r="AF1378" t="s">
        <v>452</v>
      </c>
      <c r="AG1378" t="s">
        <v>57</v>
      </c>
      <c r="AH1378">
        <v>2</v>
      </c>
      <c r="AI1378" t="b">
        <v>0</v>
      </c>
      <c r="AJ1378">
        <v>25</v>
      </c>
      <c r="AK1378">
        <v>29</v>
      </c>
    </row>
    <row r="1379" spans="1:37" x14ac:dyDescent="0.2">
      <c r="A1379" t="str">
        <f t="shared" si="21"/>
        <v>Lokey Automotive Group</v>
      </c>
      <c r="B1379" t="s">
        <v>144</v>
      </c>
      <c r="C1379" s="1">
        <v>45777</v>
      </c>
      <c r="D1379" t="s">
        <v>3425</v>
      </c>
      <c r="E1379" t="s">
        <v>3426</v>
      </c>
      <c r="F1379">
        <v>0</v>
      </c>
      <c r="G1379">
        <v>0</v>
      </c>
      <c r="H1379">
        <v>36</v>
      </c>
      <c r="I1379">
        <v>0</v>
      </c>
      <c r="J1379">
        <v>36</v>
      </c>
      <c r="K1379">
        <v>13</v>
      </c>
      <c r="L1379">
        <v>39</v>
      </c>
      <c r="M1379">
        <v>36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360</v>
      </c>
      <c r="W1379">
        <v>0</v>
      </c>
      <c r="X1379">
        <v>360</v>
      </c>
      <c r="Y1379">
        <v>780</v>
      </c>
      <c r="Z1379">
        <v>180</v>
      </c>
      <c r="AA1379">
        <v>0</v>
      </c>
      <c r="AB1379">
        <v>1680</v>
      </c>
      <c r="AC1379" t="s">
        <v>147</v>
      </c>
      <c r="AD1379" t="s">
        <v>205</v>
      </c>
      <c r="AE1379">
        <v>33761</v>
      </c>
      <c r="AF1379" t="s">
        <v>452</v>
      </c>
      <c r="AG1379" t="s">
        <v>3427</v>
      </c>
      <c r="AH1379">
        <v>427</v>
      </c>
      <c r="AI1379" t="b">
        <v>1</v>
      </c>
      <c r="AJ1379">
        <v>35</v>
      </c>
      <c r="AK1379">
        <v>40</v>
      </c>
    </row>
    <row r="1380" spans="1:37" x14ac:dyDescent="0.2">
      <c r="A1380">
        <f t="shared" si="21"/>
        <v>0</v>
      </c>
      <c r="B1380" t="s">
        <v>144</v>
      </c>
      <c r="C1380" s="1">
        <v>45777</v>
      </c>
      <c r="D1380" t="s">
        <v>3428</v>
      </c>
      <c r="E1380" t="s">
        <v>3429</v>
      </c>
      <c r="F1380">
        <v>0</v>
      </c>
      <c r="G1380">
        <v>0</v>
      </c>
      <c r="H1380">
        <v>16</v>
      </c>
      <c r="I1380">
        <v>0</v>
      </c>
      <c r="J1380">
        <v>16</v>
      </c>
      <c r="K1380">
        <v>4</v>
      </c>
      <c r="L1380">
        <v>15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160</v>
      </c>
      <c r="W1380">
        <v>0</v>
      </c>
      <c r="X1380">
        <v>160</v>
      </c>
      <c r="Y1380">
        <v>300</v>
      </c>
      <c r="Z1380">
        <v>0</v>
      </c>
      <c r="AA1380">
        <v>0</v>
      </c>
      <c r="AB1380">
        <v>620</v>
      </c>
      <c r="AC1380" t="s">
        <v>147</v>
      </c>
      <c r="AD1380" t="s">
        <v>1923</v>
      </c>
      <c r="AE1380">
        <v>19808</v>
      </c>
      <c r="AF1380" t="s">
        <v>452</v>
      </c>
      <c r="AH1380">
        <v>9999</v>
      </c>
      <c r="AI1380" t="b">
        <v>1</v>
      </c>
      <c r="AJ1380">
        <v>15</v>
      </c>
      <c r="AK1380">
        <v>16</v>
      </c>
    </row>
    <row r="1381" spans="1:37" x14ac:dyDescent="0.2">
      <c r="A1381">
        <f t="shared" si="21"/>
        <v>0</v>
      </c>
      <c r="B1381" t="s">
        <v>144</v>
      </c>
      <c r="C1381" s="1">
        <v>45777</v>
      </c>
      <c r="D1381" t="s">
        <v>3430</v>
      </c>
      <c r="E1381" t="s">
        <v>3431</v>
      </c>
      <c r="F1381">
        <v>0</v>
      </c>
      <c r="G1381">
        <v>0</v>
      </c>
      <c r="H1381">
        <v>14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168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168</v>
      </c>
      <c r="AC1381" t="s">
        <v>147</v>
      </c>
      <c r="AD1381" t="s">
        <v>287</v>
      </c>
      <c r="AE1381">
        <v>17402</v>
      </c>
      <c r="AF1381" t="s">
        <v>452</v>
      </c>
      <c r="AH1381">
        <v>9999</v>
      </c>
      <c r="AI1381" t="b">
        <v>1</v>
      </c>
      <c r="AJ1381">
        <v>11</v>
      </c>
      <c r="AK1381">
        <v>14</v>
      </c>
    </row>
    <row r="1382" spans="1:37" x14ac:dyDescent="0.2">
      <c r="A1382">
        <f t="shared" si="21"/>
        <v>0</v>
      </c>
      <c r="B1382" t="s">
        <v>144</v>
      </c>
      <c r="C1382" s="1">
        <v>45777</v>
      </c>
      <c r="D1382" t="s">
        <v>3432</v>
      </c>
      <c r="E1382" t="s">
        <v>3433</v>
      </c>
      <c r="F1382">
        <v>0</v>
      </c>
      <c r="G1382">
        <v>0</v>
      </c>
      <c r="H1382">
        <v>15</v>
      </c>
      <c r="I1382">
        <v>0</v>
      </c>
      <c r="J1382">
        <v>15</v>
      </c>
      <c r="K1382">
        <v>3</v>
      </c>
      <c r="L1382">
        <v>15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150</v>
      </c>
      <c r="W1382">
        <v>0</v>
      </c>
      <c r="X1382">
        <v>150</v>
      </c>
      <c r="Y1382">
        <v>300</v>
      </c>
      <c r="Z1382">
        <v>0</v>
      </c>
      <c r="AA1382">
        <v>0</v>
      </c>
      <c r="AB1382">
        <v>600</v>
      </c>
      <c r="AC1382" t="s">
        <v>147</v>
      </c>
      <c r="AD1382" t="s">
        <v>287</v>
      </c>
      <c r="AE1382">
        <v>15317</v>
      </c>
      <c r="AF1382" t="s">
        <v>452</v>
      </c>
      <c r="AH1382">
        <v>9999</v>
      </c>
      <c r="AI1382" t="b">
        <v>1</v>
      </c>
      <c r="AJ1382">
        <v>15</v>
      </c>
      <c r="AK1382">
        <v>15</v>
      </c>
    </row>
    <row r="1383" spans="1:37" x14ac:dyDescent="0.2">
      <c r="A1383" t="str">
        <f t="shared" si="21"/>
        <v>Garnet Automotive Group</v>
      </c>
      <c r="B1383" t="s">
        <v>144</v>
      </c>
      <c r="C1383" s="1">
        <v>45777</v>
      </c>
      <c r="D1383" t="s">
        <v>3434</v>
      </c>
      <c r="E1383" t="s">
        <v>3435</v>
      </c>
      <c r="F1383">
        <v>0</v>
      </c>
      <c r="G1383">
        <v>0</v>
      </c>
      <c r="H1383">
        <v>19</v>
      </c>
      <c r="I1383">
        <v>18</v>
      </c>
      <c r="J1383">
        <v>19</v>
      </c>
      <c r="K1383">
        <v>7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190</v>
      </c>
      <c r="W1383">
        <v>360</v>
      </c>
      <c r="X1383">
        <v>190</v>
      </c>
      <c r="Y1383">
        <v>0</v>
      </c>
      <c r="Z1383">
        <v>0</v>
      </c>
      <c r="AA1383">
        <v>0</v>
      </c>
      <c r="AB1383">
        <v>740</v>
      </c>
      <c r="AC1383" t="s">
        <v>147</v>
      </c>
      <c r="AD1383" t="s">
        <v>287</v>
      </c>
      <c r="AE1383">
        <v>19382</v>
      </c>
      <c r="AF1383" t="s">
        <v>452</v>
      </c>
      <c r="AG1383" t="s">
        <v>1730</v>
      </c>
      <c r="AH1383">
        <v>941</v>
      </c>
      <c r="AI1383" t="b">
        <v>1</v>
      </c>
      <c r="AJ1383">
        <v>17</v>
      </c>
      <c r="AK1383">
        <v>20</v>
      </c>
    </row>
    <row r="1384" spans="1:37" x14ac:dyDescent="0.2">
      <c r="A1384" t="str">
        <f t="shared" si="21"/>
        <v>Jim Ellis Automotive Group</v>
      </c>
      <c r="B1384" t="s">
        <v>144</v>
      </c>
      <c r="C1384" s="1">
        <v>45777</v>
      </c>
      <c r="D1384" t="s">
        <v>3436</v>
      </c>
      <c r="E1384" t="s">
        <v>3437</v>
      </c>
      <c r="F1384">
        <v>0</v>
      </c>
      <c r="G1384">
        <v>0</v>
      </c>
      <c r="H1384">
        <v>38</v>
      </c>
      <c r="I1384">
        <v>0</v>
      </c>
      <c r="J1384">
        <v>0</v>
      </c>
      <c r="L1384">
        <v>39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456</v>
      </c>
      <c r="W1384">
        <v>0</v>
      </c>
      <c r="X1384">
        <v>0</v>
      </c>
      <c r="Y1384">
        <v>780</v>
      </c>
      <c r="Z1384">
        <v>0</v>
      </c>
      <c r="AA1384">
        <v>0</v>
      </c>
      <c r="AB1384">
        <v>1236</v>
      </c>
      <c r="AC1384" t="s">
        <v>147</v>
      </c>
      <c r="AD1384" t="s">
        <v>217</v>
      </c>
      <c r="AE1384">
        <v>30144</v>
      </c>
      <c r="AF1384" t="s">
        <v>452</v>
      </c>
      <c r="AG1384" t="s">
        <v>1716</v>
      </c>
      <c r="AH1384">
        <v>82</v>
      </c>
      <c r="AI1384" t="b">
        <v>0</v>
      </c>
      <c r="AJ1384">
        <v>37</v>
      </c>
      <c r="AK1384">
        <v>40</v>
      </c>
    </row>
    <row r="1385" spans="1:37" x14ac:dyDescent="0.2">
      <c r="A1385" t="str">
        <f t="shared" si="21"/>
        <v>Hudson Automotive Group</v>
      </c>
      <c r="B1385" t="s">
        <v>144</v>
      </c>
      <c r="C1385" s="1">
        <v>45777</v>
      </c>
      <c r="D1385" t="s">
        <v>3438</v>
      </c>
      <c r="E1385" t="s">
        <v>3439</v>
      </c>
      <c r="F1385">
        <v>0</v>
      </c>
      <c r="G1385">
        <v>0</v>
      </c>
      <c r="H1385">
        <v>13</v>
      </c>
      <c r="I1385">
        <v>13</v>
      </c>
      <c r="J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156</v>
      </c>
      <c r="W1385">
        <v>260</v>
      </c>
      <c r="X1385">
        <v>0</v>
      </c>
      <c r="Y1385">
        <v>0</v>
      </c>
      <c r="Z1385">
        <v>0</v>
      </c>
      <c r="AA1385">
        <v>0</v>
      </c>
      <c r="AB1385">
        <v>416</v>
      </c>
      <c r="AC1385" t="s">
        <v>147</v>
      </c>
      <c r="AD1385" t="s">
        <v>706</v>
      </c>
      <c r="AE1385">
        <v>29301</v>
      </c>
      <c r="AF1385" t="s">
        <v>452</v>
      </c>
      <c r="AG1385" t="s">
        <v>171</v>
      </c>
      <c r="AH1385">
        <v>19</v>
      </c>
      <c r="AI1385" t="b">
        <v>0</v>
      </c>
      <c r="AJ1385">
        <v>13</v>
      </c>
      <c r="AK1385">
        <v>13</v>
      </c>
    </row>
    <row r="1386" spans="1:37" x14ac:dyDescent="0.2">
      <c r="A1386" t="str">
        <f t="shared" si="21"/>
        <v>Apex Automotive Group</v>
      </c>
      <c r="B1386" t="s">
        <v>144</v>
      </c>
      <c r="C1386" s="1">
        <v>45777</v>
      </c>
      <c r="D1386" t="s">
        <v>3440</v>
      </c>
      <c r="E1386" t="s">
        <v>3441</v>
      </c>
      <c r="F1386">
        <v>0</v>
      </c>
      <c r="G1386">
        <v>0</v>
      </c>
      <c r="H1386">
        <v>14</v>
      </c>
      <c r="I1386">
        <v>0</v>
      </c>
      <c r="J1386">
        <v>0</v>
      </c>
      <c r="L1386">
        <v>14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168</v>
      </c>
      <c r="W1386">
        <v>0</v>
      </c>
      <c r="X1386">
        <v>0</v>
      </c>
      <c r="Y1386">
        <v>280</v>
      </c>
      <c r="Z1386">
        <v>0</v>
      </c>
      <c r="AA1386">
        <v>0</v>
      </c>
      <c r="AB1386">
        <v>448</v>
      </c>
      <c r="AC1386" t="s">
        <v>147</v>
      </c>
      <c r="AD1386" t="s">
        <v>706</v>
      </c>
      <c r="AE1386">
        <v>29588</v>
      </c>
      <c r="AF1386" t="s">
        <v>452</v>
      </c>
      <c r="AG1386" t="s">
        <v>3442</v>
      </c>
      <c r="AH1386">
        <v>9999</v>
      </c>
      <c r="AI1386" t="b">
        <v>0</v>
      </c>
      <c r="AJ1386">
        <v>12</v>
      </c>
      <c r="AK1386">
        <v>17</v>
      </c>
    </row>
    <row r="1387" spans="1:37" x14ac:dyDescent="0.2">
      <c r="A1387" t="str">
        <f t="shared" si="21"/>
        <v>Langan Automotive Group</v>
      </c>
      <c r="B1387" t="s">
        <v>144</v>
      </c>
      <c r="C1387" s="1">
        <v>45777</v>
      </c>
      <c r="D1387" t="s">
        <v>3443</v>
      </c>
      <c r="E1387" t="s">
        <v>3444</v>
      </c>
      <c r="F1387">
        <v>0</v>
      </c>
      <c r="G1387">
        <v>0</v>
      </c>
      <c r="H1387">
        <v>16</v>
      </c>
      <c r="I1387">
        <v>0</v>
      </c>
      <c r="J1387">
        <v>0</v>
      </c>
      <c r="L1387">
        <v>16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192</v>
      </c>
      <c r="W1387">
        <v>0</v>
      </c>
      <c r="X1387">
        <v>0</v>
      </c>
      <c r="Y1387">
        <v>320</v>
      </c>
      <c r="Z1387">
        <v>0</v>
      </c>
      <c r="AA1387">
        <v>0</v>
      </c>
      <c r="AB1387">
        <v>512</v>
      </c>
      <c r="AC1387" t="s">
        <v>147</v>
      </c>
      <c r="AD1387" t="s">
        <v>307</v>
      </c>
      <c r="AE1387">
        <v>6033</v>
      </c>
      <c r="AF1387" t="s">
        <v>452</v>
      </c>
      <c r="AG1387" t="s">
        <v>3445</v>
      </c>
      <c r="AH1387">
        <v>1873</v>
      </c>
      <c r="AI1387" t="b">
        <v>1</v>
      </c>
      <c r="AJ1387">
        <v>16</v>
      </c>
      <c r="AK1387">
        <v>16</v>
      </c>
    </row>
    <row r="1388" spans="1:37" x14ac:dyDescent="0.2">
      <c r="A1388" t="str">
        <f t="shared" si="21"/>
        <v>Valenti Family of Dealerships</v>
      </c>
      <c r="B1388" t="s">
        <v>144</v>
      </c>
      <c r="C1388" s="1">
        <v>45777</v>
      </c>
      <c r="D1388" t="s">
        <v>3446</v>
      </c>
      <c r="E1388" t="s">
        <v>3447</v>
      </c>
      <c r="F1388">
        <v>0</v>
      </c>
      <c r="G1388">
        <v>0</v>
      </c>
      <c r="H1388">
        <v>12</v>
      </c>
      <c r="I1388">
        <v>0</v>
      </c>
      <c r="J1388">
        <v>12</v>
      </c>
      <c r="K1388">
        <v>1</v>
      </c>
      <c r="L1388">
        <v>11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120</v>
      </c>
      <c r="W1388">
        <v>0</v>
      </c>
      <c r="X1388">
        <v>120</v>
      </c>
      <c r="Y1388">
        <v>220</v>
      </c>
      <c r="Z1388">
        <v>0</v>
      </c>
      <c r="AA1388">
        <v>0</v>
      </c>
      <c r="AB1388">
        <v>460</v>
      </c>
      <c r="AC1388" t="s">
        <v>147</v>
      </c>
      <c r="AD1388" t="s">
        <v>307</v>
      </c>
      <c r="AE1388">
        <v>6475</v>
      </c>
      <c r="AF1388" t="s">
        <v>452</v>
      </c>
      <c r="AG1388" t="s">
        <v>3448</v>
      </c>
      <c r="AH1388">
        <v>9999</v>
      </c>
      <c r="AI1388" t="b">
        <v>1</v>
      </c>
      <c r="AJ1388">
        <v>9</v>
      </c>
      <c r="AK1388">
        <v>12</v>
      </c>
    </row>
    <row r="1389" spans="1:37" x14ac:dyDescent="0.2">
      <c r="A1389" t="str">
        <f t="shared" si="21"/>
        <v>Valenti Auto Group</v>
      </c>
      <c r="B1389" t="s">
        <v>144</v>
      </c>
      <c r="C1389" s="1">
        <v>45777</v>
      </c>
      <c r="D1389" t="s">
        <v>3449</v>
      </c>
      <c r="E1389" t="s">
        <v>3450</v>
      </c>
      <c r="F1389">
        <v>0</v>
      </c>
      <c r="G1389">
        <v>0</v>
      </c>
      <c r="H1389">
        <v>14</v>
      </c>
      <c r="I1389">
        <v>9</v>
      </c>
      <c r="J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168</v>
      </c>
      <c r="W1389">
        <v>180</v>
      </c>
      <c r="X1389">
        <v>0</v>
      </c>
      <c r="Y1389">
        <v>0</v>
      </c>
      <c r="Z1389">
        <v>0</v>
      </c>
      <c r="AA1389">
        <v>0</v>
      </c>
      <c r="AB1389">
        <v>348</v>
      </c>
      <c r="AC1389" t="s">
        <v>147</v>
      </c>
      <c r="AD1389" t="s">
        <v>307</v>
      </c>
      <c r="AE1389">
        <v>6795</v>
      </c>
      <c r="AF1389" t="s">
        <v>452</v>
      </c>
      <c r="AG1389" t="s">
        <v>1999</v>
      </c>
      <c r="AH1389">
        <v>450</v>
      </c>
      <c r="AI1389" t="b">
        <v>1</v>
      </c>
      <c r="AJ1389">
        <v>13</v>
      </c>
      <c r="AK1389">
        <v>14</v>
      </c>
    </row>
    <row r="1390" spans="1:37" x14ac:dyDescent="0.2">
      <c r="A1390" t="str">
        <f t="shared" si="21"/>
        <v>Georgica Auto Holdings</v>
      </c>
      <c r="B1390" t="s">
        <v>144</v>
      </c>
      <c r="C1390" s="1">
        <v>45777</v>
      </c>
      <c r="D1390" t="s">
        <v>3451</v>
      </c>
      <c r="E1390" t="s">
        <v>3452</v>
      </c>
      <c r="F1390">
        <v>0</v>
      </c>
      <c r="G1390">
        <v>0</v>
      </c>
      <c r="H1390">
        <v>23</v>
      </c>
      <c r="I1390">
        <v>0</v>
      </c>
      <c r="J1390">
        <v>23</v>
      </c>
      <c r="K1390">
        <v>7</v>
      </c>
      <c r="L1390">
        <v>23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230</v>
      </c>
      <c r="W1390">
        <v>0</v>
      </c>
      <c r="X1390">
        <v>230</v>
      </c>
      <c r="Y1390">
        <v>460</v>
      </c>
      <c r="Z1390">
        <v>0</v>
      </c>
      <c r="AA1390">
        <v>0</v>
      </c>
      <c r="AB1390">
        <v>920</v>
      </c>
      <c r="AC1390" t="s">
        <v>147</v>
      </c>
      <c r="AD1390" t="s">
        <v>307</v>
      </c>
      <c r="AE1390">
        <v>6810</v>
      </c>
      <c r="AF1390" t="s">
        <v>452</v>
      </c>
      <c r="AG1390" t="s">
        <v>1733</v>
      </c>
      <c r="AH1390">
        <v>9999</v>
      </c>
      <c r="AI1390" t="b">
        <v>1</v>
      </c>
      <c r="AJ1390">
        <v>23</v>
      </c>
      <c r="AK1390">
        <v>23</v>
      </c>
    </row>
    <row r="1391" spans="1:37" x14ac:dyDescent="0.2">
      <c r="A1391" t="str">
        <f t="shared" si="21"/>
        <v>Mitchell Auto Group</v>
      </c>
      <c r="B1391" t="s">
        <v>144</v>
      </c>
      <c r="C1391" s="1">
        <v>45777</v>
      </c>
      <c r="D1391" t="s">
        <v>3453</v>
      </c>
      <c r="E1391" t="s">
        <v>3454</v>
      </c>
      <c r="F1391">
        <v>0</v>
      </c>
      <c r="G1391">
        <v>0</v>
      </c>
      <c r="H1391">
        <v>18</v>
      </c>
      <c r="I1391">
        <v>0</v>
      </c>
      <c r="J1391">
        <v>18</v>
      </c>
      <c r="K1391">
        <v>2</v>
      </c>
      <c r="L1391">
        <v>19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180</v>
      </c>
      <c r="W1391">
        <v>0</v>
      </c>
      <c r="X1391">
        <v>180</v>
      </c>
      <c r="Y1391">
        <v>380</v>
      </c>
      <c r="Z1391">
        <v>0</v>
      </c>
      <c r="AA1391">
        <v>0</v>
      </c>
      <c r="AB1391">
        <v>740</v>
      </c>
      <c r="AC1391" t="s">
        <v>147</v>
      </c>
      <c r="AD1391" t="s">
        <v>307</v>
      </c>
      <c r="AE1391">
        <v>6019</v>
      </c>
      <c r="AF1391" t="s">
        <v>452</v>
      </c>
      <c r="AG1391" t="s">
        <v>311</v>
      </c>
      <c r="AH1391">
        <v>1416</v>
      </c>
      <c r="AI1391" t="b">
        <v>1</v>
      </c>
      <c r="AJ1391">
        <v>16</v>
      </c>
      <c r="AK1391">
        <v>19</v>
      </c>
    </row>
    <row r="1392" spans="1:37" x14ac:dyDescent="0.2">
      <c r="A1392" t="str">
        <f t="shared" si="21"/>
        <v>Helms Auto Group</v>
      </c>
      <c r="B1392" t="s">
        <v>144</v>
      </c>
      <c r="C1392" s="1">
        <v>45777</v>
      </c>
      <c r="D1392" t="s">
        <v>3455</v>
      </c>
      <c r="E1392" t="s">
        <v>3456</v>
      </c>
      <c r="F1392">
        <v>0</v>
      </c>
      <c r="G1392">
        <v>0</v>
      </c>
      <c r="H1392">
        <v>26</v>
      </c>
      <c r="I1392">
        <v>0</v>
      </c>
      <c r="J1392">
        <v>26</v>
      </c>
      <c r="K1392">
        <v>11</v>
      </c>
      <c r="L1392">
        <v>25</v>
      </c>
      <c r="M1392">
        <v>26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260</v>
      </c>
      <c r="W1392">
        <v>0</v>
      </c>
      <c r="X1392">
        <v>260</v>
      </c>
      <c r="Y1392">
        <v>500</v>
      </c>
      <c r="Z1392">
        <v>130</v>
      </c>
      <c r="AA1392">
        <v>0</v>
      </c>
      <c r="AB1392">
        <v>1150</v>
      </c>
      <c r="AC1392" t="s">
        <v>147</v>
      </c>
      <c r="AD1392" t="s">
        <v>161</v>
      </c>
      <c r="AE1392">
        <v>11361</v>
      </c>
      <c r="AF1392" t="s">
        <v>452</v>
      </c>
      <c r="AG1392" t="s">
        <v>64</v>
      </c>
      <c r="AH1392">
        <v>650</v>
      </c>
      <c r="AI1392" t="b">
        <v>1</v>
      </c>
      <c r="AJ1392">
        <v>26</v>
      </c>
      <c r="AK1392">
        <v>26</v>
      </c>
    </row>
    <row r="1393" spans="1:37" x14ac:dyDescent="0.2">
      <c r="A1393" t="str">
        <f t="shared" si="21"/>
        <v>Burns Motor Company</v>
      </c>
      <c r="B1393" t="s">
        <v>144</v>
      </c>
      <c r="C1393" s="1">
        <v>45777</v>
      </c>
      <c r="D1393" t="s">
        <v>3457</v>
      </c>
      <c r="E1393" t="s">
        <v>3458</v>
      </c>
      <c r="F1393">
        <v>0</v>
      </c>
      <c r="G1393">
        <v>0</v>
      </c>
      <c r="H1393">
        <v>17</v>
      </c>
      <c r="I1393">
        <v>0</v>
      </c>
      <c r="J1393">
        <v>0</v>
      </c>
      <c r="L1393">
        <v>18</v>
      </c>
      <c r="M1393">
        <v>17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204</v>
      </c>
      <c r="W1393">
        <v>0</v>
      </c>
      <c r="X1393">
        <v>0</v>
      </c>
      <c r="Y1393">
        <v>360</v>
      </c>
      <c r="Z1393">
        <v>85</v>
      </c>
      <c r="AA1393">
        <v>0</v>
      </c>
      <c r="AB1393">
        <v>649</v>
      </c>
      <c r="AC1393" t="s">
        <v>147</v>
      </c>
      <c r="AD1393" t="s">
        <v>161</v>
      </c>
      <c r="AE1393">
        <v>11563</v>
      </c>
      <c r="AF1393" t="s">
        <v>452</v>
      </c>
      <c r="AG1393" t="s">
        <v>162</v>
      </c>
      <c r="AH1393">
        <v>302</v>
      </c>
      <c r="AI1393" t="b">
        <v>1</v>
      </c>
      <c r="AJ1393">
        <v>15</v>
      </c>
      <c r="AK1393">
        <v>18</v>
      </c>
    </row>
    <row r="1394" spans="1:37" x14ac:dyDescent="0.2">
      <c r="A1394">
        <f t="shared" si="21"/>
        <v>0</v>
      </c>
      <c r="B1394" t="s">
        <v>144</v>
      </c>
      <c r="C1394" s="1">
        <v>45777</v>
      </c>
      <c r="D1394" t="s">
        <v>3459</v>
      </c>
      <c r="E1394" t="s">
        <v>3460</v>
      </c>
      <c r="F1394">
        <v>0</v>
      </c>
      <c r="G1394">
        <v>0</v>
      </c>
      <c r="H1394">
        <v>26</v>
      </c>
      <c r="I1394">
        <v>0</v>
      </c>
      <c r="J1394">
        <v>0</v>
      </c>
      <c r="L1394">
        <v>26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312</v>
      </c>
      <c r="W1394">
        <v>0</v>
      </c>
      <c r="X1394">
        <v>0</v>
      </c>
      <c r="Y1394">
        <v>520</v>
      </c>
      <c r="Z1394">
        <v>0</v>
      </c>
      <c r="AA1394">
        <v>0</v>
      </c>
      <c r="AB1394">
        <v>832</v>
      </c>
      <c r="AC1394" t="s">
        <v>147</v>
      </c>
      <c r="AD1394" t="s">
        <v>161</v>
      </c>
      <c r="AE1394">
        <v>11801</v>
      </c>
      <c r="AF1394" t="s">
        <v>452</v>
      </c>
      <c r="AH1394">
        <v>9999</v>
      </c>
      <c r="AI1394" t="b">
        <v>1</v>
      </c>
      <c r="AJ1394">
        <v>26</v>
      </c>
      <c r="AK1394">
        <v>26</v>
      </c>
    </row>
    <row r="1395" spans="1:37" x14ac:dyDescent="0.2">
      <c r="A1395" t="str">
        <f t="shared" si="21"/>
        <v>Douglas Auto Group</v>
      </c>
      <c r="B1395" t="s">
        <v>144</v>
      </c>
      <c r="C1395" s="1">
        <v>45777</v>
      </c>
      <c r="D1395" t="s">
        <v>3461</v>
      </c>
      <c r="E1395" t="s">
        <v>3462</v>
      </c>
      <c r="F1395">
        <v>0</v>
      </c>
      <c r="G1395">
        <v>0</v>
      </c>
      <c r="H1395">
        <v>44</v>
      </c>
      <c r="I1395">
        <v>0</v>
      </c>
      <c r="J1395">
        <v>44</v>
      </c>
      <c r="K1395">
        <v>41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500</v>
      </c>
      <c r="W1395">
        <v>0</v>
      </c>
      <c r="X1395">
        <v>484</v>
      </c>
      <c r="Y1395">
        <v>0</v>
      </c>
      <c r="Z1395">
        <v>0</v>
      </c>
      <c r="AA1395">
        <v>0</v>
      </c>
      <c r="AB1395">
        <v>984</v>
      </c>
      <c r="AC1395" t="s">
        <v>147</v>
      </c>
      <c r="AD1395" t="s">
        <v>156</v>
      </c>
      <c r="AE1395">
        <v>7901</v>
      </c>
      <c r="AF1395" t="s">
        <v>452</v>
      </c>
      <c r="AG1395" t="s">
        <v>3463</v>
      </c>
      <c r="AH1395">
        <v>9999</v>
      </c>
      <c r="AI1395" t="b">
        <v>1</v>
      </c>
      <c r="AJ1395">
        <v>41</v>
      </c>
      <c r="AK1395">
        <v>44</v>
      </c>
    </row>
    <row r="1396" spans="1:37" x14ac:dyDescent="0.2">
      <c r="A1396" t="str">
        <f t="shared" si="21"/>
        <v>Paul Miller Auto Group</v>
      </c>
      <c r="B1396" t="s">
        <v>144</v>
      </c>
      <c r="C1396" s="1">
        <v>45777</v>
      </c>
      <c r="D1396" t="s">
        <v>3464</v>
      </c>
      <c r="E1396" t="s">
        <v>3465</v>
      </c>
      <c r="F1396">
        <v>0</v>
      </c>
      <c r="G1396">
        <v>0</v>
      </c>
      <c r="H1396">
        <v>17</v>
      </c>
      <c r="I1396">
        <v>0</v>
      </c>
      <c r="J1396">
        <v>17</v>
      </c>
      <c r="K1396">
        <v>9</v>
      </c>
      <c r="L1396">
        <v>17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170</v>
      </c>
      <c r="W1396">
        <v>0</v>
      </c>
      <c r="X1396">
        <v>170</v>
      </c>
      <c r="Y1396">
        <v>340</v>
      </c>
      <c r="Z1396">
        <v>0</v>
      </c>
      <c r="AA1396">
        <v>0</v>
      </c>
      <c r="AB1396">
        <v>680</v>
      </c>
      <c r="AC1396" t="s">
        <v>147</v>
      </c>
      <c r="AD1396" t="s">
        <v>156</v>
      </c>
      <c r="AE1396">
        <v>7924</v>
      </c>
      <c r="AF1396" t="s">
        <v>452</v>
      </c>
      <c r="AG1396" t="s">
        <v>748</v>
      </c>
      <c r="AH1396">
        <v>205</v>
      </c>
      <c r="AI1396" t="b">
        <v>1</v>
      </c>
      <c r="AJ1396">
        <v>17</v>
      </c>
      <c r="AK1396">
        <v>18</v>
      </c>
    </row>
    <row r="1397" spans="1:37" x14ac:dyDescent="0.2">
      <c r="A1397">
        <f t="shared" si="21"/>
        <v>0</v>
      </c>
      <c r="B1397" t="s">
        <v>144</v>
      </c>
      <c r="C1397" s="1">
        <v>45777</v>
      </c>
      <c r="D1397" t="s">
        <v>3466</v>
      </c>
      <c r="E1397" t="s">
        <v>3467</v>
      </c>
      <c r="F1397">
        <v>0</v>
      </c>
      <c r="G1397">
        <v>0</v>
      </c>
      <c r="H1397">
        <v>8</v>
      </c>
      <c r="I1397">
        <v>0</v>
      </c>
      <c r="J1397">
        <v>8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96</v>
      </c>
      <c r="W1397">
        <v>0</v>
      </c>
      <c r="X1397">
        <v>88</v>
      </c>
      <c r="Y1397">
        <v>0</v>
      </c>
      <c r="Z1397">
        <v>0</v>
      </c>
      <c r="AA1397">
        <v>0</v>
      </c>
      <c r="AB1397">
        <v>184</v>
      </c>
      <c r="AC1397" t="s">
        <v>147</v>
      </c>
      <c r="AD1397" t="s">
        <v>156</v>
      </c>
      <c r="AE1397">
        <v>7083</v>
      </c>
      <c r="AF1397" t="s">
        <v>452</v>
      </c>
      <c r="AH1397">
        <v>9999</v>
      </c>
      <c r="AI1397" t="b">
        <v>1</v>
      </c>
      <c r="AJ1397">
        <v>8</v>
      </c>
      <c r="AK1397">
        <v>8</v>
      </c>
    </row>
    <row r="1398" spans="1:37" x14ac:dyDescent="0.2">
      <c r="A1398" t="str">
        <f t="shared" si="21"/>
        <v>Toms River Auto Group</v>
      </c>
      <c r="B1398" t="s">
        <v>144</v>
      </c>
      <c r="C1398" s="1">
        <v>45777</v>
      </c>
      <c r="D1398" t="s">
        <v>3468</v>
      </c>
      <c r="E1398" t="s">
        <v>3469</v>
      </c>
      <c r="F1398">
        <v>0</v>
      </c>
      <c r="G1398">
        <v>0</v>
      </c>
      <c r="H1398">
        <v>23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276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276</v>
      </c>
      <c r="AC1398" t="s">
        <v>147</v>
      </c>
      <c r="AD1398" t="s">
        <v>156</v>
      </c>
      <c r="AE1398">
        <v>8753</v>
      </c>
      <c r="AF1398" t="s">
        <v>452</v>
      </c>
      <c r="AG1398" t="s">
        <v>3470</v>
      </c>
      <c r="AH1398">
        <v>1880</v>
      </c>
      <c r="AI1398" t="b">
        <v>1</v>
      </c>
      <c r="AJ1398">
        <v>16</v>
      </c>
      <c r="AK1398">
        <v>23</v>
      </c>
    </row>
    <row r="1399" spans="1:37" x14ac:dyDescent="0.2">
      <c r="A1399">
        <f t="shared" si="21"/>
        <v>0</v>
      </c>
      <c r="B1399" t="s">
        <v>144</v>
      </c>
      <c r="C1399" s="1">
        <v>45777</v>
      </c>
      <c r="D1399" t="s">
        <v>3471</v>
      </c>
      <c r="E1399" t="s">
        <v>3472</v>
      </c>
      <c r="F1399">
        <v>0</v>
      </c>
      <c r="G1399">
        <v>0</v>
      </c>
      <c r="H1399">
        <v>10</v>
      </c>
      <c r="I1399">
        <v>0</v>
      </c>
      <c r="J1399">
        <v>10</v>
      </c>
      <c r="K1399">
        <v>4</v>
      </c>
      <c r="L1399">
        <v>8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100</v>
      </c>
      <c r="W1399">
        <v>0</v>
      </c>
      <c r="X1399">
        <v>100</v>
      </c>
      <c r="Y1399">
        <v>160</v>
      </c>
      <c r="Z1399">
        <v>0</v>
      </c>
      <c r="AA1399">
        <v>0</v>
      </c>
      <c r="AB1399">
        <v>360</v>
      </c>
      <c r="AC1399" t="s">
        <v>147</v>
      </c>
      <c r="AD1399" t="s">
        <v>156</v>
      </c>
      <c r="AE1399">
        <v>7071</v>
      </c>
      <c r="AF1399" t="s">
        <v>452</v>
      </c>
      <c r="AH1399">
        <v>9999</v>
      </c>
      <c r="AI1399" t="b">
        <v>1</v>
      </c>
      <c r="AJ1399">
        <v>10</v>
      </c>
      <c r="AK1399">
        <v>10</v>
      </c>
    </row>
    <row r="1400" spans="1:37" x14ac:dyDescent="0.2">
      <c r="A1400">
        <f t="shared" si="21"/>
        <v>0</v>
      </c>
      <c r="B1400" t="s">
        <v>144</v>
      </c>
      <c r="C1400" s="1">
        <v>45777</v>
      </c>
      <c r="D1400" t="s">
        <v>3473</v>
      </c>
      <c r="E1400" t="s">
        <v>3474</v>
      </c>
      <c r="F1400">
        <v>0</v>
      </c>
      <c r="G1400">
        <v>0</v>
      </c>
      <c r="H1400">
        <v>60</v>
      </c>
      <c r="I1400">
        <v>43</v>
      </c>
      <c r="J1400">
        <v>60</v>
      </c>
      <c r="K1400">
        <v>39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500</v>
      </c>
      <c r="W1400">
        <v>860</v>
      </c>
      <c r="X1400">
        <v>600</v>
      </c>
      <c r="Y1400">
        <v>0</v>
      </c>
      <c r="Z1400">
        <v>0</v>
      </c>
      <c r="AA1400">
        <v>0</v>
      </c>
      <c r="AB1400">
        <v>1960</v>
      </c>
      <c r="AC1400" t="s">
        <v>147</v>
      </c>
      <c r="AD1400" t="s">
        <v>156</v>
      </c>
      <c r="AE1400">
        <v>8690</v>
      </c>
      <c r="AF1400" t="s">
        <v>452</v>
      </c>
      <c r="AH1400">
        <v>9999</v>
      </c>
      <c r="AI1400" t="b">
        <v>1</v>
      </c>
      <c r="AJ1400">
        <v>57</v>
      </c>
      <c r="AK1400">
        <v>65</v>
      </c>
    </row>
    <row r="1401" spans="1:37" x14ac:dyDescent="0.2">
      <c r="A1401">
        <f t="shared" si="21"/>
        <v>0</v>
      </c>
      <c r="B1401" t="s">
        <v>144</v>
      </c>
      <c r="C1401" s="1">
        <v>45777</v>
      </c>
      <c r="D1401" t="s">
        <v>3475</v>
      </c>
      <c r="E1401" t="s">
        <v>3476</v>
      </c>
      <c r="F1401">
        <v>0</v>
      </c>
      <c r="G1401">
        <v>0</v>
      </c>
      <c r="H1401">
        <v>32</v>
      </c>
      <c r="I1401">
        <v>0</v>
      </c>
      <c r="J1401">
        <v>32</v>
      </c>
      <c r="K1401">
        <v>20</v>
      </c>
      <c r="L1401">
        <v>29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320</v>
      </c>
      <c r="W1401">
        <v>0</v>
      </c>
      <c r="X1401">
        <v>320</v>
      </c>
      <c r="Y1401">
        <v>580</v>
      </c>
      <c r="Z1401">
        <v>0</v>
      </c>
      <c r="AA1401">
        <v>0</v>
      </c>
      <c r="AB1401">
        <v>1220</v>
      </c>
      <c r="AC1401" t="s">
        <v>147</v>
      </c>
      <c r="AD1401" t="s">
        <v>156</v>
      </c>
      <c r="AE1401">
        <v>7446</v>
      </c>
      <c r="AF1401" t="s">
        <v>452</v>
      </c>
      <c r="AH1401">
        <v>9999</v>
      </c>
      <c r="AI1401" t="b">
        <v>1</v>
      </c>
      <c r="AJ1401">
        <v>27</v>
      </c>
      <c r="AK1401">
        <v>32</v>
      </c>
    </row>
    <row r="1402" spans="1:37" x14ac:dyDescent="0.2">
      <c r="A1402">
        <f t="shared" si="21"/>
        <v>0</v>
      </c>
      <c r="B1402" t="s">
        <v>144</v>
      </c>
      <c r="C1402" s="1">
        <v>45777</v>
      </c>
      <c r="D1402" t="s">
        <v>3477</v>
      </c>
      <c r="E1402" t="s">
        <v>3478</v>
      </c>
      <c r="F1402">
        <v>0</v>
      </c>
      <c r="G1402">
        <v>0</v>
      </c>
      <c r="H1402">
        <v>11</v>
      </c>
      <c r="I1402">
        <v>0</v>
      </c>
      <c r="J1402">
        <v>11</v>
      </c>
      <c r="K1402">
        <v>10</v>
      </c>
      <c r="L1402">
        <v>11</v>
      </c>
      <c r="M1402">
        <v>0</v>
      </c>
      <c r="N1402">
        <v>0</v>
      </c>
      <c r="O1402">
        <v>1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110</v>
      </c>
      <c r="W1402">
        <v>0</v>
      </c>
      <c r="X1402">
        <v>110</v>
      </c>
      <c r="Y1402">
        <v>220</v>
      </c>
      <c r="Z1402">
        <v>0</v>
      </c>
      <c r="AA1402">
        <v>0</v>
      </c>
      <c r="AB1402">
        <v>440</v>
      </c>
      <c r="AC1402" t="s">
        <v>147</v>
      </c>
      <c r="AD1402" t="s">
        <v>156</v>
      </c>
      <c r="AE1402">
        <v>7203</v>
      </c>
      <c r="AF1402" t="s">
        <v>452</v>
      </c>
      <c r="AH1402">
        <v>9999</v>
      </c>
      <c r="AI1402" t="b">
        <v>1</v>
      </c>
      <c r="AJ1402">
        <v>8</v>
      </c>
      <c r="AK1402">
        <v>11</v>
      </c>
    </row>
    <row r="1403" spans="1:37" x14ac:dyDescent="0.2">
      <c r="A1403">
        <f t="shared" si="21"/>
        <v>0</v>
      </c>
      <c r="B1403" t="s">
        <v>144</v>
      </c>
      <c r="C1403" s="1">
        <v>45777</v>
      </c>
      <c r="D1403" t="s">
        <v>3479</v>
      </c>
      <c r="E1403" t="s">
        <v>3480</v>
      </c>
      <c r="F1403">
        <v>0</v>
      </c>
      <c r="G1403">
        <v>0</v>
      </c>
      <c r="H1403">
        <v>14</v>
      </c>
      <c r="I1403">
        <v>0</v>
      </c>
      <c r="J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168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168</v>
      </c>
      <c r="AC1403" t="s">
        <v>147</v>
      </c>
      <c r="AD1403" t="s">
        <v>156</v>
      </c>
      <c r="AE1403">
        <v>7753</v>
      </c>
      <c r="AF1403" t="s">
        <v>452</v>
      </c>
      <c r="AH1403">
        <v>9999</v>
      </c>
      <c r="AI1403" t="b">
        <v>1</v>
      </c>
      <c r="AJ1403">
        <v>14</v>
      </c>
      <c r="AK1403">
        <v>14</v>
      </c>
    </row>
    <row r="1404" spans="1:37" x14ac:dyDescent="0.2">
      <c r="A1404" t="str">
        <f t="shared" si="21"/>
        <v>Basil Family Dealerships</v>
      </c>
      <c r="B1404" t="s">
        <v>144</v>
      </c>
      <c r="C1404" s="1">
        <v>45777</v>
      </c>
      <c r="D1404" t="s">
        <v>3481</v>
      </c>
      <c r="E1404" t="s">
        <v>3482</v>
      </c>
      <c r="F1404">
        <v>0</v>
      </c>
      <c r="G1404">
        <v>0</v>
      </c>
      <c r="H1404">
        <v>18</v>
      </c>
      <c r="I1404">
        <v>0</v>
      </c>
      <c r="J1404">
        <v>18</v>
      </c>
      <c r="K1404">
        <v>3</v>
      </c>
      <c r="L1404">
        <v>18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180</v>
      </c>
      <c r="W1404">
        <v>0</v>
      </c>
      <c r="X1404">
        <v>180</v>
      </c>
      <c r="Y1404">
        <v>360</v>
      </c>
      <c r="Z1404">
        <v>0</v>
      </c>
      <c r="AA1404">
        <v>0</v>
      </c>
      <c r="AB1404">
        <v>720</v>
      </c>
      <c r="AC1404" t="s">
        <v>147</v>
      </c>
      <c r="AD1404" t="s">
        <v>161</v>
      </c>
      <c r="AE1404">
        <v>14094</v>
      </c>
      <c r="AF1404" t="s">
        <v>452</v>
      </c>
      <c r="AG1404" t="s">
        <v>3483</v>
      </c>
      <c r="AH1404">
        <v>230</v>
      </c>
      <c r="AI1404" t="b">
        <v>0</v>
      </c>
      <c r="AJ1404">
        <v>18</v>
      </c>
      <c r="AK1404">
        <v>18</v>
      </c>
    </row>
    <row r="1405" spans="1:37" x14ac:dyDescent="0.2">
      <c r="A1405" t="str">
        <f t="shared" si="21"/>
        <v>Matthews Auto Group</v>
      </c>
      <c r="B1405" t="s">
        <v>144</v>
      </c>
      <c r="C1405" s="1">
        <v>45777</v>
      </c>
      <c r="D1405" t="s">
        <v>3484</v>
      </c>
      <c r="E1405" t="s">
        <v>3485</v>
      </c>
      <c r="F1405">
        <v>0</v>
      </c>
      <c r="G1405">
        <v>0</v>
      </c>
      <c r="H1405">
        <v>4</v>
      </c>
      <c r="I1405">
        <v>0</v>
      </c>
      <c r="J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48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48</v>
      </c>
      <c r="AC1405" t="s">
        <v>147</v>
      </c>
      <c r="AD1405" t="s">
        <v>161</v>
      </c>
      <c r="AE1405">
        <v>13850</v>
      </c>
      <c r="AF1405" t="s">
        <v>452</v>
      </c>
      <c r="AG1405" t="s">
        <v>3486</v>
      </c>
      <c r="AH1405">
        <v>110</v>
      </c>
      <c r="AI1405" t="b">
        <v>1</v>
      </c>
      <c r="AJ1405">
        <v>4</v>
      </c>
      <c r="AK1405">
        <v>4</v>
      </c>
    </row>
    <row r="1406" spans="1:37" x14ac:dyDescent="0.2">
      <c r="A1406">
        <f t="shared" si="21"/>
        <v>0</v>
      </c>
      <c r="B1406" t="s">
        <v>144</v>
      </c>
      <c r="C1406" s="1">
        <v>45777</v>
      </c>
      <c r="D1406" t="s">
        <v>3487</v>
      </c>
      <c r="E1406" t="s">
        <v>3488</v>
      </c>
      <c r="F1406">
        <v>0</v>
      </c>
      <c r="G1406">
        <v>0</v>
      </c>
      <c r="H1406">
        <v>16</v>
      </c>
      <c r="I1406">
        <v>0</v>
      </c>
      <c r="J1406">
        <v>0</v>
      </c>
      <c r="L1406">
        <v>15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192</v>
      </c>
      <c r="W1406">
        <v>0</v>
      </c>
      <c r="X1406">
        <v>0</v>
      </c>
      <c r="Y1406">
        <v>300</v>
      </c>
      <c r="Z1406">
        <v>0</v>
      </c>
      <c r="AA1406">
        <v>0</v>
      </c>
      <c r="AB1406">
        <v>492</v>
      </c>
      <c r="AC1406" t="s">
        <v>147</v>
      </c>
      <c r="AD1406" t="s">
        <v>161</v>
      </c>
      <c r="AE1406">
        <v>11795</v>
      </c>
      <c r="AF1406" t="s">
        <v>452</v>
      </c>
      <c r="AH1406">
        <v>9999</v>
      </c>
      <c r="AI1406" t="b">
        <v>1</v>
      </c>
      <c r="AJ1406">
        <v>15</v>
      </c>
      <c r="AK1406">
        <v>16</v>
      </c>
    </row>
    <row r="1407" spans="1:37" x14ac:dyDescent="0.2">
      <c r="A1407" t="str">
        <f t="shared" si="21"/>
        <v>PSD Automotive Group</v>
      </c>
      <c r="B1407" t="s">
        <v>144</v>
      </c>
      <c r="C1407" s="1">
        <v>45777</v>
      </c>
      <c r="D1407" t="s">
        <v>3489</v>
      </c>
      <c r="E1407" t="s">
        <v>3490</v>
      </c>
      <c r="F1407">
        <v>0</v>
      </c>
      <c r="G1407">
        <v>0</v>
      </c>
      <c r="H1407">
        <v>11</v>
      </c>
      <c r="I1407">
        <v>0</v>
      </c>
      <c r="J1407">
        <v>11</v>
      </c>
      <c r="K1407">
        <v>7</v>
      </c>
      <c r="L1407">
        <v>7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110</v>
      </c>
      <c r="W1407">
        <v>0</v>
      </c>
      <c r="X1407">
        <v>110</v>
      </c>
      <c r="Y1407">
        <v>140</v>
      </c>
      <c r="Z1407">
        <v>0</v>
      </c>
      <c r="AA1407">
        <v>0</v>
      </c>
      <c r="AB1407">
        <v>360</v>
      </c>
      <c r="AC1407" t="s">
        <v>147</v>
      </c>
      <c r="AD1407" t="s">
        <v>161</v>
      </c>
      <c r="AE1407">
        <v>10547</v>
      </c>
      <c r="AF1407" t="s">
        <v>452</v>
      </c>
      <c r="AG1407" t="s">
        <v>963</v>
      </c>
      <c r="AH1407">
        <v>9999</v>
      </c>
      <c r="AI1407" t="b">
        <v>1</v>
      </c>
      <c r="AJ1407">
        <v>10</v>
      </c>
      <c r="AK1407">
        <v>12</v>
      </c>
    </row>
    <row r="1408" spans="1:37" x14ac:dyDescent="0.2">
      <c r="A1408">
        <f t="shared" si="21"/>
        <v>0</v>
      </c>
      <c r="B1408" t="s">
        <v>144</v>
      </c>
      <c r="C1408" s="1">
        <v>45777</v>
      </c>
      <c r="D1408" t="s">
        <v>3491</v>
      </c>
      <c r="E1408" t="s">
        <v>3492</v>
      </c>
      <c r="F1408">
        <v>0</v>
      </c>
      <c r="G1408">
        <v>0</v>
      </c>
      <c r="H1408">
        <v>49</v>
      </c>
      <c r="I1408">
        <v>75</v>
      </c>
      <c r="J1408">
        <v>49</v>
      </c>
      <c r="K1408">
        <v>16</v>
      </c>
      <c r="L1408">
        <v>0</v>
      </c>
      <c r="M1408">
        <v>49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500</v>
      </c>
      <c r="W1408">
        <v>1500</v>
      </c>
      <c r="X1408">
        <v>588</v>
      </c>
      <c r="Y1408">
        <v>0</v>
      </c>
      <c r="Z1408">
        <v>245</v>
      </c>
      <c r="AA1408">
        <v>0</v>
      </c>
      <c r="AB1408">
        <v>2833</v>
      </c>
      <c r="AC1408" t="s">
        <v>147</v>
      </c>
      <c r="AD1408" t="s">
        <v>161</v>
      </c>
      <c r="AE1408">
        <v>11209</v>
      </c>
      <c r="AF1408" t="s">
        <v>183</v>
      </c>
      <c r="AH1408">
        <v>9999</v>
      </c>
      <c r="AI1408" t="b">
        <v>1</v>
      </c>
      <c r="AJ1408">
        <v>47</v>
      </c>
      <c r="AK1408">
        <v>49</v>
      </c>
    </row>
    <row r="1409" spans="1:37" x14ac:dyDescent="0.2">
      <c r="A1409" t="str">
        <f t="shared" si="21"/>
        <v>Sonic Automotive</v>
      </c>
      <c r="B1409" t="s">
        <v>144</v>
      </c>
      <c r="C1409" s="1">
        <v>45777</v>
      </c>
      <c r="D1409" t="s">
        <v>3493</v>
      </c>
      <c r="E1409" t="s">
        <v>3494</v>
      </c>
      <c r="F1409">
        <v>0</v>
      </c>
      <c r="G1409">
        <v>0</v>
      </c>
      <c r="H1409">
        <v>10</v>
      </c>
      <c r="I1409">
        <v>12</v>
      </c>
      <c r="J1409">
        <v>10</v>
      </c>
      <c r="K1409">
        <v>6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100</v>
      </c>
      <c r="W1409">
        <v>240</v>
      </c>
      <c r="X1409">
        <v>100</v>
      </c>
      <c r="Y1409">
        <v>0</v>
      </c>
      <c r="Z1409">
        <v>0</v>
      </c>
      <c r="AA1409">
        <v>0</v>
      </c>
      <c r="AB1409">
        <v>440</v>
      </c>
      <c r="AC1409" t="s">
        <v>147</v>
      </c>
      <c r="AD1409" t="s">
        <v>233</v>
      </c>
      <c r="AE1409">
        <v>21047</v>
      </c>
      <c r="AF1409" t="s">
        <v>452</v>
      </c>
      <c r="AG1409" t="s">
        <v>61</v>
      </c>
      <c r="AH1409">
        <v>16</v>
      </c>
      <c r="AI1409" t="b">
        <v>1</v>
      </c>
      <c r="AJ1409">
        <v>10</v>
      </c>
      <c r="AK1409">
        <v>10</v>
      </c>
    </row>
    <row r="1410" spans="1:37" x14ac:dyDescent="0.2">
      <c r="A1410" t="str">
        <f t="shared" si="21"/>
        <v>Leith Automotive Group</v>
      </c>
      <c r="B1410" t="s">
        <v>144</v>
      </c>
      <c r="C1410" s="1">
        <v>45777</v>
      </c>
      <c r="D1410" t="s">
        <v>3495</v>
      </c>
      <c r="E1410" t="s">
        <v>3496</v>
      </c>
      <c r="F1410">
        <v>0</v>
      </c>
      <c r="G1410">
        <v>0</v>
      </c>
      <c r="H1410">
        <v>25</v>
      </c>
      <c r="I1410">
        <v>0</v>
      </c>
      <c r="J1410">
        <v>0</v>
      </c>
      <c r="L1410">
        <v>22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300</v>
      </c>
      <c r="W1410">
        <v>0</v>
      </c>
      <c r="X1410">
        <v>0</v>
      </c>
      <c r="Y1410">
        <v>440</v>
      </c>
      <c r="Z1410">
        <v>0</v>
      </c>
      <c r="AA1410">
        <v>0</v>
      </c>
      <c r="AB1410">
        <v>740</v>
      </c>
      <c r="AC1410" t="s">
        <v>147</v>
      </c>
      <c r="AD1410" t="s">
        <v>263</v>
      </c>
      <c r="AE1410">
        <v>27511</v>
      </c>
      <c r="AF1410" t="s">
        <v>452</v>
      </c>
      <c r="AG1410" t="s">
        <v>264</v>
      </c>
      <c r="AH1410">
        <v>38</v>
      </c>
      <c r="AI1410" t="b">
        <v>0</v>
      </c>
      <c r="AJ1410">
        <v>20</v>
      </c>
      <c r="AK1410">
        <v>26</v>
      </c>
    </row>
    <row r="1411" spans="1:37" x14ac:dyDescent="0.2">
      <c r="A1411" t="str">
        <f t="shared" ref="A1411:A1474" si="22">AG1411</f>
        <v>Leith Automotive Group</v>
      </c>
      <c r="B1411" t="s">
        <v>144</v>
      </c>
      <c r="C1411" s="1">
        <v>45777</v>
      </c>
      <c r="D1411" t="s">
        <v>3497</v>
      </c>
      <c r="E1411" t="s">
        <v>3498</v>
      </c>
      <c r="F1411">
        <v>0</v>
      </c>
      <c r="G1411">
        <v>0</v>
      </c>
      <c r="H1411">
        <v>21</v>
      </c>
      <c r="I1411">
        <v>0</v>
      </c>
      <c r="J1411">
        <v>0</v>
      </c>
      <c r="L1411">
        <v>20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252</v>
      </c>
      <c r="W1411">
        <v>0</v>
      </c>
      <c r="X1411">
        <v>0</v>
      </c>
      <c r="Y1411">
        <v>400</v>
      </c>
      <c r="Z1411">
        <v>0</v>
      </c>
      <c r="AA1411">
        <v>0</v>
      </c>
      <c r="AB1411">
        <v>652</v>
      </c>
      <c r="AC1411" t="s">
        <v>147</v>
      </c>
      <c r="AD1411" t="s">
        <v>263</v>
      </c>
      <c r="AE1411">
        <v>27616</v>
      </c>
      <c r="AF1411" t="s">
        <v>452</v>
      </c>
      <c r="AG1411" t="s">
        <v>264</v>
      </c>
      <c r="AH1411">
        <v>38</v>
      </c>
      <c r="AI1411" t="b">
        <v>0</v>
      </c>
      <c r="AJ1411">
        <v>21</v>
      </c>
      <c r="AK1411">
        <v>21</v>
      </c>
    </row>
    <row r="1412" spans="1:37" x14ac:dyDescent="0.2">
      <c r="A1412" t="str">
        <f t="shared" si="22"/>
        <v>Flow Automotive</v>
      </c>
      <c r="B1412" t="s">
        <v>144</v>
      </c>
      <c r="C1412" s="1">
        <v>45777</v>
      </c>
      <c r="D1412" t="s">
        <v>3499</v>
      </c>
      <c r="E1412" t="s">
        <v>3500</v>
      </c>
      <c r="F1412">
        <v>0</v>
      </c>
      <c r="G1412">
        <v>0</v>
      </c>
      <c r="H1412">
        <v>13</v>
      </c>
      <c r="I1412">
        <v>0</v>
      </c>
      <c r="J1412">
        <v>13</v>
      </c>
      <c r="L1412">
        <v>12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130</v>
      </c>
      <c r="W1412">
        <v>0</v>
      </c>
      <c r="X1412">
        <v>130</v>
      </c>
      <c r="Y1412">
        <v>240</v>
      </c>
      <c r="Z1412">
        <v>0</v>
      </c>
      <c r="AA1412">
        <v>0</v>
      </c>
      <c r="AB1412">
        <v>500</v>
      </c>
      <c r="AC1412" t="s">
        <v>147</v>
      </c>
      <c r="AD1412" t="s">
        <v>263</v>
      </c>
      <c r="AE1412">
        <v>27215</v>
      </c>
      <c r="AF1412" t="s">
        <v>452</v>
      </c>
      <c r="AG1412" t="s">
        <v>79</v>
      </c>
      <c r="AH1412">
        <v>35</v>
      </c>
      <c r="AI1412" t="b">
        <v>0</v>
      </c>
      <c r="AJ1412">
        <v>13</v>
      </c>
      <c r="AK1412">
        <v>13</v>
      </c>
    </row>
    <row r="1413" spans="1:37" x14ac:dyDescent="0.2">
      <c r="A1413" t="str">
        <f t="shared" si="22"/>
        <v>Flow Automotive</v>
      </c>
      <c r="B1413" t="s">
        <v>144</v>
      </c>
      <c r="C1413" s="1">
        <v>45777</v>
      </c>
      <c r="D1413" t="s">
        <v>3501</v>
      </c>
      <c r="E1413" t="s">
        <v>3502</v>
      </c>
      <c r="F1413">
        <v>0</v>
      </c>
      <c r="G1413">
        <v>0</v>
      </c>
      <c r="H1413">
        <v>25</v>
      </c>
      <c r="I1413">
        <v>0</v>
      </c>
      <c r="J1413">
        <v>0</v>
      </c>
      <c r="L1413">
        <v>25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300</v>
      </c>
      <c r="W1413">
        <v>0</v>
      </c>
      <c r="X1413">
        <v>0</v>
      </c>
      <c r="Y1413">
        <v>500</v>
      </c>
      <c r="Z1413">
        <v>0</v>
      </c>
      <c r="AA1413">
        <v>0</v>
      </c>
      <c r="AB1413">
        <v>800</v>
      </c>
      <c r="AC1413" t="s">
        <v>147</v>
      </c>
      <c r="AD1413" t="s">
        <v>263</v>
      </c>
      <c r="AE1413">
        <v>27707</v>
      </c>
      <c r="AF1413" t="s">
        <v>452</v>
      </c>
      <c r="AG1413" t="s">
        <v>79</v>
      </c>
      <c r="AH1413">
        <v>35</v>
      </c>
      <c r="AI1413" t="b">
        <v>0</v>
      </c>
      <c r="AJ1413">
        <v>23</v>
      </c>
      <c r="AK1413">
        <v>26</v>
      </c>
    </row>
    <row r="1414" spans="1:37" x14ac:dyDescent="0.2">
      <c r="A1414">
        <f t="shared" si="22"/>
        <v>0</v>
      </c>
      <c r="B1414" t="s">
        <v>144</v>
      </c>
      <c r="C1414" s="1">
        <v>45777</v>
      </c>
      <c r="D1414" t="s">
        <v>3503</v>
      </c>
      <c r="E1414" t="s">
        <v>3504</v>
      </c>
      <c r="F1414">
        <v>0</v>
      </c>
      <c r="G1414">
        <v>0</v>
      </c>
      <c r="H1414">
        <v>25</v>
      </c>
      <c r="I1414">
        <v>0</v>
      </c>
      <c r="J1414">
        <v>25</v>
      </c>
      <c r="K1414">
        <v>7</v>
      </c>
      <c r="L1414">
        <v>24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250</v>
      </c>
      <c r="W1414">
        <v>0</v>
      </c>
      <c r="X1414">
        <v>250</v>
      </c>
      <c r="Y1414">
        <v>480</v>
      </c>
      <c r="Z1414">
        <v>0</v>
      </c>
      <c r="AA1414">
        <v>0</v>
      </c>
      <c r="AB1414">
        <v>980</v>
      </c>
      <c r="AC1414" t="s">
        <v>147</v>
      </c>
      <c r="AD1414" t="s">
        <v>240</v>
      </c>
      <c r="AE1414">
        <v>22305</v>
      </c>
      <c r="AF1414" t="s">
        <v>452</v>
      </c>
      <c r="AH1414">
        <v>9999</v>
      </c>
      <c r="AI1414" t="b">
        <v>1</v>
      </c>
      <c r="AJ1414">
        <v>23</v>
      </c>
      <c r="AK1414">
        <v>25</v>
      </c>
    </row>
    <row r="1415" spans="1:37" x14ac:dyDescent="0.2">
      <c r="A1415">
        <f t="shared" si="22"/>
        <v>0</v>
      </c>
      <c r="B1415" t="s">
        <v>144</v>
      </c>
      <c r="C1415" s="1">
        <v>45777</v>
      </c>
      <c r="D1415" t="s">
        <v>3505</v>
      </c>
      <c r="E1415" t="s">
        <v>3506</v>
      </c>
      <c r="F1415">
        <v>1</v>
      </c>
      <c r="G1415">
        <v>0</v>
      </c>
      <c r="H1415">
        <v>0</v>
      </c>
      <c r="I1415">
        <v>0</v>
      </c>
      <c r="J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300</v>
      </c>
      <c r="AC1415" t="s">
        <v>147</v>
      </c>
      <c r="AD1415" t="s">
        <v>240</v>
      </c>
      <c r="AE1415">
        <v>24019</v>
      </c>
      <c r="AF1415" t="s">
        <v>188</v>
      </c>
      <c r="AH1415">
        <v>9999</v>
      </c>
      <c r="AI1415" t="b">
        <v>0</v>
      </c>
      <c r="AJ1415">
        <v>0</v>
      </c>
    </row>
    <row r="1416" spans="1:37" x14ac:dyDescent="0.2">
      <c r="A1416">
        <f t="shared" si="22"/>
        <v>0</v>
      </c>
      <c r="B1416" t="s">
        <v>144</v>
      </c>
      <c r="C1416" s="1">
        <v>45777</v>
      </c>
      <c r="D1416" t="s">
        <v>3507</v>
      </c>
      <c r="E1416" t="s">
        <v>3508</v>
      </c>
      <c r="F1416">
        <v>0</v>
      </c>
      <c r="G1416">
        <v>0</v>
      </c>
      <c r="H1416">
        <v>4</v>
      </c>
      <c r="I1416">
        <v>0</v>
      </c>
      <c r="J1416">
        <v>0</v>
      </c>
      <c r="L1416">
        <v>4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48</v>
      </c>
      <c r="W1416">
        <v>0</v>
      </c>
      <c r="X1416">
        <v>0</v>
      </c>
      <c r="Y1416">
        <v>80</v>
      </c>
      <c r="Z1416">
        <v>0</v>
      </c>
      <c r="AA1416">
        <v>0</v>
      </c>
      <c r="AB1416">
        <v>128</v>
      </c>
      <c r="AC1416" t="s">
        <v>147</v>
      </c>
      <c r="AD1416" t="s">
        <v>113</v>
      </c>
      <c r="AE1416">
        <v>83301</v>
      </c>
      <c r="AF1416" t="s">
        <v>452</v>
      </c>
      <c r="AH1416">
        <v>9999</v>
      </c>
      <c r="AI1416" t="b">
        <v>0</v>
      </c>
      <c r="AJ1416">
        <v>4</v>
      </c>
      <c r="AK1416">
        <v>4</v>
      </c>
    </row>
    <row r="1417" spans="1:37" x14ac:dyDescent="0.2">
      <c r="A1417" t="str">
        <f t="shared" si="22"/>
        <v>Kalispell Auto Group</v>
      </c>
      <c r="B1417" t="s">
        <v>144</v>
      </c>
      <c r="C1417" s="1">
        <v>45777</v>
      </c>
      <c r="D1417" t="s">
        <v>3509</v>
      </c>
      <c r="E1417" t="s">
        <v>3510</v>
      </c>
      <c r="F1417">
        <v>0</v>
      </c>
      <c r="G1417">
        <v>0</v>
      </c>
      <c r="H1417">
        <v>5</v>
      </c>
      <c r="I1417">
        <v>1</v>
      </c>
      <c r="J1417">
        <v>0</v>
      </c>
      <c r="L1417">
        <v>4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60</v>
      </c>
      <c r="W1417">
        <v>20</v>
      </c>
      <c r="X1417">
        <v>0</v>
      </c>
      <c r="Y1417">
        <v>80</v>
      </c>
      <c r="Z1417">
        <v>0</v>
      </c>
      <c r="AA1417">
        <v>0</v>
      </c>
      <c r="AB1417">
        <v>160</v>
      </c>
      <c r="AC1417" t="s">
        <v>147</v>
      </c>
      <c r="AD1417" t="s">
        <v>1204</v>
      </c>
      <c r="AE1417">
        <v>59901</v>
      </c>
      <c r="AF1417" t="s">
        <v>452</v>
      </c>
      <c r="AG1417" t="s">
        <v>3511</v>
      </c>
      <c r="AH1417">
        <v>414</v>
      </c>
      <c r="AI1417" t="b">
        <v>0</v>
      </c>
      <c r="AJ1417">
        <v>5</v>
      </c>
      <c r="AK1417">
        <v>5</v>
      </c>
    </row>
    <row r="1418" spans="1:37" x14ac:dyDescent="0.2">
      <c r="A1418" t="str">
        <f t="shared" si="22"/>
        <v>Strong Auto Group</v>
      </c>
      <c r="B1418" t="s">
        <v>144</v>
      </c>
      <c r="C1418" s="1">
        <v>45777</v>
      </c>
      <c r="D1418" t="s">
        <v>3512</v>
      </c>
      <c r="E1418" t="s">
        <v>3513</v>
      </c>
      <c r="F1418">
        <v>0</v>
      </c>
      <c r="G1418">
        <v>0</v>
      </c>
      <c r="H1418">
        <v>28</v>
      </c>
      <c r="I1418">
        <v>10</v>
      </c>
      <c r="J1418">
        <v>0</v>
      </c>
      <c r="L1418">
        <v>16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336</v>
      </c>
      <c r="W1418">
        <v>200</v>
      </c>
      <c r="X1418">
        <v>0</v>
      </c>
      <c r="Y1418">
        <v>320</v>
      </c>
      <c r="Z1418">
        <v>0</v>
      </c>
      <c r="AA1418">
        <v>0</v>
      </c>
      <c r="AB1418">
        <v>856</v>
      </c>
      <c r="AC1418" t="s">
        <v>147</v>
      </c>
      <c r="AD1418" t="s">
        <v>174</v>
      </c>
      <c r="AE1418">
        <v>84101</v>
      </c>
      <c r="AF1418" t="s">
        <v>452</v>
      </c>
      <c r="AG1418" t="s">
        <v>1860</v>
      </c>
      <c r="AH1418">
        <v>1036</v>
      </c>
      <c r="AI1418" t="b">
        <v>0</v>
      </c>
      <c r="AJ1418">
        <v>28</v>
      </c>
      <c r="AK1418">
        <v>28</v>
      </c>
    </row>
    <row r="1419" spans="1:37" x14ac:dyDescent="0.2">
      <c r="A1419">
        <f t="shared" si="22"/>
        <v>0</v>
      </c>
      <c r="B1419" t="s">
        <v>144</v>
      </c>
      <c r="C1419" s="1">
        <v>45777</v>
      </c>
      <c r="D1419" t="s">
        <v>3514</v>
      </c>
      <c r="E1419" t="s">
        <v>3515</v>
      </c>
      <c r="F1419">
        <v>0</v>
      </c>
      <c r="G1419">
        <v>0</v>
      </c>
      <c r="H1419">
        <v>23</v>
      </c>
      <c r="I1419">
        <v>0</v>
      </c>
      <c r="J1419">
        <v>0</v>
      </c>
      <c r="L1419">
        <v>23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276</v>
      </c>
      <c r="W1419">
        <v>0</v>
      </c>
      <c r="X1419">
        <v>0</v>
      </c>
      <c r="Y1419">
        <v>460</v>
      </c>
      <c r="Z1419">
        <v>0</v>
      </c>
      <c r="AA1419">
        <v>0</v>
      </c>
      <c r="AB1419">
        <v>736</v>
      </c>
      <c r="AC1419" t="s">
        <v>147</v>
      </c>
      <c r="AD1419" t="s">
        <v>174</v>
      </c>
      <c r="AE1419">
        <v>84095</v>
      </c>
      <c r="AF1419" t="s">
        <v>452</v>
      </c>
      <c r="AH1419">
        <v>9999</v>
      </c>
      <c r="AI1419" t="b">
        <v>0</v>
      </c>
      <c r="AJ1419">
        <v>23</v>
      </c>
      <c r="AK1419">
        <v>23</v>
      </c>
    </row>
    <row r="1420" spans="1:37" x14ac:dyDescent="0.2">
      <c r="A1420">
        <f t="shared" si="22"/>
        <v>0</v>
      </c>
      <c r="B1420" t="s">
        <v>144</v>
      </c>
      <c r="C1420" s="1">
        <v>45777</v>
      </c>
      <c r="D1420" t="s">
        <v>3516</v>
      </c>
      <c r="E1420" t="s">
        <v>3517</v>
      </c>
      <c r="F1420">
        <v>0</v>
      </c>
      <c r="G1420">
        <v>0</v>
      </c>
      <c r="H1420">
        <v>29</v>
      </c>
      <c r="I1420">
        <v>12</v>
      </c>
      <c r="J1420">
        <v>0</v>
      </c>
      <c r="L1420">
        <v>17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348</v>
      </c>
      <c r="W1420">
        <v>240</v>
      </c>
      <c r="X1420">
        <v>0</v>
      </c>
      <c r="Y1420">
        <v>340</v>
      </c>
      <c r="Z1420">
        <v>0</v>
      </c>
      <c r="AA1420">
        <v>0</v>
      </c>
      <c r="AB1420">
        <v>928</v>
      </c>
      <c r="AC1420" t="s">
        <v>147</v>
      </c>
      <c r="AD1420" t="s">
        <v>935</v>
      </c>
      <c r="AE1420">
        <v>80905</v>
      </c>
      <c r="AF1420" t="s">
        <v>452</v>
      </c>
      <c r="AH1420">
        <v>9999</v>
      </c>
      <c r="AI1420" t="b">
        <v>1</v>
      </c>
      <c r="AJ1420">
        <v>23</v>
      </c>
      <c r="AK1420">
        <v>33</v>
      </c>
    </row>
    <row r="1421" spans="1:37" x14ac:dyDescent="0.2">
      <c r="A1421" t="str">
        <f t="shared" si="22"/>
        <v>Ed Carroll Motor Company</v>
      </c>
      <c r="B1421" t="s">
        <v>144</v>
      </c>
      <c r="C1421" s="1">
        <v>45777</v>
      </c>
      <c r="D1421" t="s">
        <v>3518</v>
      </c>
      <c r="E1421" t="s">
        <v>3519</v>
      </c>
      <c r="F1421">
        <v>0</v>
      </c>
      <c r="G1421">
        <v>0</v>
      </c>
      <c r="H1421">
        <v>22</v>
      </c>
      <c r="I1421">
        <v>0</v>
      </c>
      <c r="J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264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264</v>
      </c>
      <c r="AC1421" t="s">
        <v>147</v>
      </c>
      <c r="AD1421" t="s">
        <v>935</v>
      </c>
      <c r="AE1421">
        <v>80525</v>
      </c>
      <c r="AF1421" t="s">
        <v>452</v>
      </c>
      <c r="AG1421" t="s">
        <v>1866</v>
      </c>
      <c r="AH1421">
        <v>1442</v>
      </c>
      <c r="AI1421" t="b">
        <v>1</v>
      </c>
      <c r="AJ1421">
        <v>19</v>
      </c>
      <c r="AK1421">
        <v>21</v>
      </c>
    </row>
    <row r="1422" spans="1:37" x14ac:dyDescent="0.2">
      <c r="A1422">
        <f t="shared" si="22"/>
        <v>0</v>
      </c>
      <c r="B1422" t="s">
        <v>144</v>
      </c>
      <c r="C1422" s="1">
        <v>45777</v>
      </c>
      <c r="D1422" t="s">
        <v>3520</v>
      </c>
      <c r="E1422" t="s">
        <v>3521</v>
      </c>
      <c r="F1422">
        <v>0</v>
      </c>
      <c r="G1422">
        <v>0</v>
      </c>
      <c r="H1422">
        <v>46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500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500</v>
      </c>
      <c r="AC1422" t="s">
        <v>147</v>
      </c>
      <c r="AD1422" t="s">
        <v>935</v>
      </c>
      <c r="AE1422">
        <v>80012</v>
      </c>
      <c r="AF1422" t="s">
        <v>452</v>
      </c>
      <c r="AH1422">
        <v>9999</v>
      </c>
      <c r="AI1422" t="b">
        <v>1</v>
      </c>
      <c r="AJ1422">
        <v>38</v>
      </c>
      <c r="AK1422">
        <v>51</v>
      </c>
    </row>
    <row r="1423" spans="1:37" x14ac:dyDescent="0.2">
      <c r="A1423" t="str">
        <f t="shared" si="22"/>
        <v>Sonic Automotive</v>
      </c>
      <c r="B1423" t="s">
        <v>144</v>
      </c>
      <c r="C1423" s="1">
        <v>45777</v>
      </c>
      <c r="D1423" t="s">
        <v>3522</v>
      </c>
      <c r="E1423" t="s">
        <v>3523</v>
      </c>
      <c r="F1423">
        <v>0</v>
      </c>
      <c r="G1423">
        <v>0</v>
      </c>
      <c r="H1423">
        <v>7</v>
      </c>
      <c r="I1423">
        <v>0</v>
      </c>
      <c r="J1423">
        <v>0</v>
      </c>
      <c r="L1423">
        <v>4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84</v>
      </c>
      <c r="W1423">
        <v>0</v>
      </c>
      <c r="X1423">
        <v>0</v>
      </c>
      <c r="Y1423">
        <v>80</v>
      </c>
      <c r="Z1423">
        <v>0</v>
      </c>
      <c r="AA1423">
        <v>0</v>
      </c>
      <c r="AB1423">
        <v>164</v>
      </c>
      <c r="AC1423" t="s">
        <v>147</v>
      </c>
      <c r="AD1423" t="s">
        <v>935</v>
      </c>
      <c r="AE1423">
        <v>81505</v>
      </c>
      <c r="AF1423" t="s">
        <v>452</v>
      </c>
      <c r="AG1423" t="s">
        <v>61</v>
      </c>
      <c r="AH1423">
        <v>16</v>
      </c>
      <c r="AI1423" t="b">
        <v>0</v>
      </c>
      <c r="AJ1423">
        <v>7</v>
      </c>
      <c r="AK1423">
        <v>7</v>
      </c>
    </row>
    <row r="1424" spans="1:37" x14ac:dyDescent="0.2">
      <c r="A1424">
        <f t="shared" si="22"/>
        <v>0</v>
      </c>
      <c r="B1424" t="s">
        <v>144</v>
      </c>
      <c r="C1424" s="1">
        <v>45777</v>
      </c>
      <c r="D1424" t="s">
        <v>3524</v>
      </c>
      <c r="E1424" t="s">
        <v>3525</v>
      </c>
      <c r="F1424">
        <v>0</v>
      </c>
      <c r="G1424">
        <v>0</v>
      </c>
      <c r="H1424">
        <v>4</v>
      </c>
      <c r="I1424">
        <v>0</v>
      </c>
      <c r="J1424">
        <v>0</v>
      </c>
      <c r="L1424">
        <v>4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48</v>
      </c>
      <c r="W1424">
        <v>0</v>
      </c>
      <c r="X1424">
        <v>0</v>
      </c>
      <c r="Y1424">
        <v>80</v>
      </c>
      <c r="Z1424">
        <v>0</v>
      </c>
      <c r="AA1424">
        <v>0</v>
      </c>
      <c r="AB1424">
        <v>128</v>
      </c>
      <c r="AC1424" t="s">
        <v>147</v>
      </c>
      <c r="AD1424" t="s">
        <v>800</v>
      </c>
      <c r="AE1424">
        <v>88005</v>
      </c>
      <c r="AF1424" t="s">
        <v>452</v>
      </c>
      <c r="AH1424">
        <v>9999</v>
      </c>
      <c r="AI1424" t="b">
        <v>0</v>
      </c>
      <c r="AJ1424">
        <v>4</v>
      </c>
      <c r="AK1424">
        <v>4</v>
      </c>
    </row>
    <row r="1425" spans="1:37" x14ac:dyDescent="0.2">
      <c r="A1425" t="str">
        <f t="shared" si="22"/>
        <v>Tony Group Autoplex</v>
      </c>
      <c r="B1425" t="s">
        <v>144</v>
      </c>
      <c r="C1425" s="1">
        <v>45777</v>
      </c>
      <c r="D1425" t="s">
        <v>3526</v>
      </c>
      <c r="E1425" t="s">
        <v>3527</v>
      </c>
      <c r="F1425">
        <v>1</v>
      </c>
      <c r="G1425">
        <v>0</v>
      </c>
      <c r="H1425">
        <v>0</v>
      </c>
      <c r="I1425">
        <v>0</v>
      </c>
      <c r="J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147</v>
      </c>
      <c r="AD1425" t="s">
        <v>1333</v>
      </c>
      <c r="AE1425">
        <v>96797</v>
      </c>
      <c r="AF1425" t="s">
        <v>452</v>
      </c>
      <c r="AG1425" t="s">
        <v>1591</v>
      </c>
      <c r="AH1425">
        <v>539</v>
      </c>
      <c r="AI1425" t="b">
        <v>0</v>
      </c>
      <c r="AJ1425">
        <v>0</v>
      </c>
    </row>
    <row r="1426" spans="1:37" x14ac:dyDescent="0.2">
      <c r="A1426" t="str">
        <f t="shared" si="22"/>
        <v>Covina Bozzani Motors</v>
      </c>
      <c r="B1426" t="s">
        <v>144</v>
      </c>
      <c r="C1426" s="1">
        <v>45777</v>
      </c>
      <c r="D1426" t="s">
        <v>3528</v>
      </c>
      <c r="E1426" t="s">
        <v>3529</v>
      </c>
      <c r="F1426">
        <v>0</v>
      </c>
      <c r="G1426">
        <v>0</v>
      </c>
      <c r="H1426">
        <v>9</v>
      </c>
      <c r="I1426">
        <v>0</v>
      </c>
      <c r="J1426">
        <v>9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90</v>
      </c>
      <c r="W1426">
        <v>0</v>
      </c>
      <c r="X1426">
        <v>90</v>
      </c>
      <c r="Y1426">
        <v>0</v>
      </c>
      <c r="Z1426">
        <v>0</v>
      </c>
      <c r="AA1426">
        <v>0</v>
      </c>
      <c r="AB1426">
        <v>180</v>
      </c>
      <c r="AC1426" t="s">
        <v>147</v>
      </c>
      <c r="AD1426" t="s">
        <v>199</v>
      </c>
      <c r="AE1426">
        <v>91723</v>
      </c>
      <c r="AF1426" t="s">
        <v>452</v>
      </c>
      <c r="AG1426" t="s">
        <v>3530</v>
      </c>
      <c r="AH1426">
        <v>1127</v>
      </c>
      <c r="AI1426" t="b">
        <v>1</v>
      </c>
      <c r="AJ1426">
        <v>9</v>
      </c>
      <c r="AK1426">
        <v>11</v>
      </c>
    </row>
    <row r="1427" spans="1:37" x14ac:dyDescent="0.2">
      <c r="A1427">
        <f t="shared" si="22"/>
        <v>0</v>
      </c>
      <c r="B1427" t="s">
        <v>144</v>
      </c>
      <c r="C1427" s="1">
        <v>45777</v>
      </c>
      <c r="D1427" t="s">
        <v>3531</v>
      </c>
      <c r="E1427" t="s">
        <v>3532</v>
      </c>
      <c r="F1427">
        <v>0</v>
      </c>
      <c r="G1427">
        <v>0</v>
      </c>
      <c r="H1427">
        <v>25</v>
      </c>
      <c r="I1427">
        <v>0</v>
      </c>
      <c r="J1427">
        <v>0</v>
      </c>
      <c r="L1427">
        <v>25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300</v>
      </c>
      <c r="W1427">
        <v>0</v>
      </c>
      <c r="X1427">
        <v>0</v>
      </c>
      <c r="Y1427">
        <v>500</v>
      </c>
      <c r="Z1427">
        <v>0</v>
      </c>
      <c r="AA1427">
        <v>0</v>
      </c>
      <c r="AB1427">
        <v>800</v>
      </c>
      <c r="AC1427" t="s">
        <v>147</v>
      </c>
      <c r="AD1427" t="s">
        <v>177</v>
      </c>
      <c r="AE1427">
        <v>85382</v>
      </c>
      <c r="AF1427" t="s">
        <v>452</v>
      </c>
      <c r="AH1427">
        <v>9999</v>
      </c>
      <c r="AI1427" t="b">
        <v>0</v>
      </c>
      <c r="AJ1427">
        <v>25</v>
      </c>
      <c r="AK1427">
        <v>25</v>
      </c>
    </row>
    <row r="1428" spans="1:37" x14ac:dyDescent="0.2">
      <c r="A1428">
        <f t="shared" si="22"/>
        <v>0</v>
      </c>
      <c r="B1428" t="s">
        <v>144</v>
      </c>
      <c r="C1428" s="1">
        <v>45777</v>
      </c>
      <c r="D1428" t="s">
        <v>3533</v>
      </c>
      <c r="E1428" t="s">
        <v>3534</v>
      </c>
      <c r="F1428">
        <v>0</v>
      </c>
      <c r="G1428">
        <v>0</v>
      </c>
      <c r="H1428">
        <v>30</v>
      </c>
      <c r="I1428">
        <v>0</v>
      </c>
      <c r="J1428">
        <v>0</v>
      </c>
      <c r="L1428">
        <v>30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360</v>
      </c>
      <c r="W1428">
        <v>0</v>
      </c>
      <c r="X1428">
        <v>0</v>
      </c>
      <c r="Y1428">
        <v>600</v>
      </c>
      <c r="Z1428">
        <v>0</v>
      </c>
      <c r="AA1428">
        <v>0</v>
      </c>
      <c r="AB1428">
        <v>960</v>
      </c>
      <c r="AC1428" t="s">
        <v>147</v>
      </c>
      <c r="AD1428" t="s">
        <v>199</v>
      </c>
      <c r="AE1428">
        <v>91364</v>
      </c>
      <c r="AF1428" t="s">
        <v>452</v>
      </c>
      <c r="AH1428">
        <v>9999</v>
      </c>
      <c r="AI1428" t="b">
        <v>0</v>
      </c>
      <c r="AJ1428">
        <v>27</v>
      </c>
      <c r="AK1428">
        <v>30</v>
      </c>
    </row>
    <row r="1429" spans="1:37" x14ac:dyDescent="0.2">
      <c r="A1429" t="str">
        <f t="shared" si="22"/>
        <v>Sedano Auto Group</v>
      </c>
      <c r="B1429" t="s">
        <v>144</v>
      </c>
      <c r="C1429" s="1">
        <v>45777</v>
      </c>
      <c r="D1429" t="s">
        <v>3535</v>
      </c>
      <c r="E1429" t="s">
        <v>3536</v>
      </c>
      <c r="F1429">
        <v>0</v>
      </c>
      <c r="G1429">
        <v>0</v>
      </c>
      <c r="H1429">
        <v>38</v>
      </c>
      <c r="I1429">
        <v>15</v>
      </c>
      <c r="J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456</v>
      </c>
      <c r="W1429">
        <v>300</v>
      </c>
      <c r="X1429">
        <v>0</v>
      </c>
      <c r="Y1429">
        <v>0</v>
      </c>
      <c r="Z1429">
        <v>0</v>
      </c>
      <c r="AA1429">
        <v>0</v>
      </c>
      <c r="AB1429">
        <v>756</v>
      </c>
      <c r="AC1429" t="s">
        <v>147</v>
      </c>
      <c r="AD1429" t="s">
        <v>199</v>
      </c>
      <c r="AE1429">
        <v>91950</v>
      </c>
      <c r="AF1429" t="s">
        <v>452</v>
      </c>
      <c r="AG1429" t="s">
        <v>3537</v>
      </c>
      <c r="AH1429">
        <v>9999</v>
      </c>
      <c r="AI1429" t="b">
        <v>0</v>
      </c>
      <c r="AJ1429">
        <v>33</v>
      </c>
      <c r="AK1429">
        <v>38</v>
      </c>
    </row>
    <row r="1430" spans="1:37" x14ac:dyDescent="0.2">
      <c r="A1430" t="str">
        <f t="shared" si="22"/>
        <v>Herzog-Meier Auto Group</v>
      </c>
      <c r="B1430" t="s">
        <v>144</v>
      </c>
      <c r="C1430" s="1">
        <v>45777</v>
      </c>
      <c r="D1430" t="s">
        <v>3538</v>
      </c>
      <c r="E1430" t="s">
        <v>3539</v>
      </c>
      <c r="F1430">
        <v>0</v>
      </c>
      <c r="G1430">
        <v>0</v>
      </c>
      <c r="H1430">
        <v>67</v>
      </c>
      <c r="I1430">
        <v>65</v>
      </c>
      <c r="J1430">
        <v>0</v>
      </c>
      <c r="L1430">
        <v>23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500</v>
      </c>
      <c r="W1430">
        <v>1300</v>
      </c>
      <c r="X1430">
        <v>0</v>
      </c>
      <c r="Y1430">
        <v>460</v>
      </c>
      <c r="Z1430">
        <v>0</v>
      </c>
      <c r="AA1430">
        <v>0</v>
      </c>
      <c r="AB1430">
        <v>2260</v>
      </c>
      <c r="AC1430" t="s">
        <v>147</v>
      </c>
      <c r="AD1430" t="s">
        <v>430</v>
      </c>
      <c r="AE1430">
        <v>97005</v>
      </c>
      <c r="AF1430" t="s">
        <v>452</v>
      </c>
      <c r="AG1430" t="s">
        <v>3540</v>
      </c>
      <c r="AH1430">
        <v>568</v>
      </c>
      <c r="AI1430" t="b">
        <v>0</v>
      </c>
      <c r="AJ1430">
        <v>67</v>
      </c>
      <c r="AK1430">
        <v>70</v>
      </c>
    </row>
    <row r="1431" spans="1:37" x14ac:dyDescent="0.2">
      <c r="A1431">
        <f t="shared" si="22"/>
        <v>0</v>
      </c>
      <c r="B1431" t="s">
        <v>144</v>
      </c>
      <c r="C1431" s="1">
        <v>45777</v>
      </c>
      <c r="D1431" t="s">
        <v>3541</v>
      </c>
      <c r="E1431" t="s">
        <v>3542</v>
      </c>
      <c r="F1431">
        <v>0</v>
      </c>
      <c r="G1431">
        <v>0</v>
      </c>
      <c r="H1431">
        <v>41</v>
      </c>
      <c r="I1431">
        <v>0</v>
      </c>
      <c r="J1431">
        <v>41</v>
      </c>
      <c r="K1431">
        <v>10</v>
      </c>
      <c r="L1431">
        <v>40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410</v>
      </c>
      <c r="W1431">
        <v>0</v>
      </c>
      <c r="X1431">
        <v>410</v>
      </c>
      <c r="Y1431">
        <v>800</v>
      </c>
      <c r="Z1431">
        <v>0</v>
      </c>
      <c r="AA1431">
        <v>0</v>
      </c>
      <c r="AB1431">
        <v>1620</v>
      </c>
      <c r="AC1431" t="s">
        <v>147</v>
      </c>
      <c r="AD1431" t="s">
        <v>353</v>
      </c>
      <c r="AE1431">
        <v>98371</v>
      </c>
      <c r="AF1431" t="s">
        <v>452</v>
      </c>
      <c r="AH1431">
        <v>9999</v>
      </c>
      <c r="AI1431" t="b">
        <v>0</v>
      </c>
      <c r="AJ1431">
        <v>35</v>
      </c>
      <c r="AK1431">
        <v>41</v>
      </c>
    </row>
    <row r="1432" spans="1:37" x14ac:dyDescent="0.2">
      <c r="A1432" t="str">
        <f t="shared" si="22"/>
        <v>Swickard Auto Group</v>
      </c>
      <c r="B1432" t="s">
        <v>144</v>
      </c>
      <c r="C1432" s="1">
        <v>45777</v>
      </c>
      <c r="D1432" t="s">
        <v>3543</v>
      </c>
      <c r="E1432" t="s">
        <v>3544</v>
      </c>
      <c r="F1432">
        <v>0</v>
      </c>
      <c r="G1432">
        <v>0</v>
      </c>
      <c r="H1432">
        <v>15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180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180</v>
      </c>
      <c r="AC1432" t="s">
        <v>147</v>
      </c>
      <c r="AD1432" t="s">
        <v>353</v>
      </c>
      <c r="AE1432">
        <v>98229</v>
      </c>
      <c r="AF1432" t="s">
        <v>452</v>
      </c>
      <c r="AG1432" t="s">
        <v>70</v>
      </c>
      <c r="AH1432">
        <v>61</v>
      </c>
      <c r="AI1432" t="b">
        <v>0</v>
      </c>
      <c r="AJ1432">
        <v>12</v>
      </c>
      <c r="AK1432">
        <v>15</v>
      </c>
    </row>
    <row r="1433" spans="1:37" x14ac:dyDescent="0.2">
      <c r="A1433" t="str">
        <f t="shared" si="22"/>
        <v>I-5 Cars</v>
      </c>
      <c r="B1433" t="s">
        <v>144</v>
      </c>
      <c r="C1433" s="1">
        <v>45777</v>
      </c>
      <c r="D1433" t="s">
        <v>3545</v>
      </c>
      <c r="E1433" t="s">
        <v>3546</v>
      </c>
      <c r="F1433">
        <v>0</v>
      </c>
      <c r="G1433">
        <v>0</v>
      </c>
      <c r="H1433">
        <v>20</v>
      </c>
      <c r="I1433">
        <v>0</v>
      </c>
      <c r="J1433">
        <v>0</v>
      </c>
      <c r="L1433">
        <v>20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240</v>
      </c>
      <c r="W1433">
        <v>0</v>
      </c>
      <c r="X1433">
        <v>0</v>
      </c>
      <c r="Y1433">
        <v>400</v>
      </c>
      <c r="Z1433">
        <v>0</v>
      </c>
      <c r="AA1433">
        <v>0</v>
      </c>
      <c r="AB1433">
        <v>640</v>
      </c>
      <c r="AC1433" t="s">
        <v>147</v>
      </c>
      <c r="AD1433" t="s">
        <v>353</v>
      </c>
      <c r="AE1433">
        <v>98502</v>
      </c>
      <c r="AF1433" t="s">
        <v>452</v>
      </c>
      <c r="AG1433" t="s">
        <v>3547</v>
      </c>
      <c r="AH1433">
        <v>9999</v>
      </c>
      <c r="AI1433" t="b">
        <v>0</v>
      </c>
      <c r="AJ1433">
        <v>20</v>
      </c>
      <c r="AK1433">
        <v>20</v>
      </c>
    </row>
    <row r="1434" spans="1:37" x14ac:dyDescent="0.2">
      <c r="A1434" t="str">
        <f t="shared" si="22"/>
        <v>Bud Clary Auto Group</v>
      </c>
      <c r="B1434" t="s">
        <v>144</v>
      </c>
      <c r="C1434" s="1">
        <v>45777</v>
      </c>
      <c r="D1434" t="s">
        <v>3548</v>
      </c>
      <c r="E1434" t="s">
        <v>3549</v>
      </c>
      <c r="F1434">
        <v>0</v>
      </c>
      <c r="G1434">
        <v>0</v>
      </c>
      <c r="H1434">
        <v>14</v>
      </c>
      <c r="I1434">
        <v>0</v>
      </c>
      <c r="J1434">
        <v>14</v>
      </c>
      <c r="K1434">
        <v>1</v>
      </c>
      <c r="L1434">
        <v>13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140</v>
      </c>
      <c r="W1434">
        <v>0</v>
      </c>
      <c r="X1434">
        <v>140</v>
      </c>
      <c r="Y1434">
        <v>260</v>
      </c>
      <c r="Z1434">
        <v>0</v>
      </c>
      <c r="AA1434">
        <v>0</v>
      </c>
      <c r="AB1434">
        <v>540</v>
      </c>
      <c r="AC1434" t="s">
        <v>147</v>
      </c>
      <c r="AD1434" t="s">
        <v>353</v>
      </c>
      <c r="AE1434">
        <v>98002</v>
      </c>
      <c r="AF1434" t="s">
        <v>452</v>
      </c>
      <c r="AG1434" t="s">
        <v>3550</v>
      </c>
      <c r="AH1434">
        <v>232</v>
      </c>
      <c r="AI1434" t="b">
        <v>1</v>
      </c>
      <c r="AJ1434">
        <v>13</v>
      </c>
      <c r="AK1434">
        <v>14</v>
      </c>
    </row>
    <row r="1435" spans="1:37" x14ac:dyDescent="0.2">
      <c r="A1435" t="str">
        <f t="shared" si="22"/>
        <v>Steve Hahn Auto Group</v>
      </c>
      <c r="B1435" t="s">
        <v>144</v>
      </c>
      <c r="C1435" s="1">
        <v>45777</v>
      </c>
      <c r="D1435" t="s">
        <v>3551</v>
      </c>
      <c r="E1435" t="s">
        <v>3552</v>
      </c>
      <c r="F1435">
        <v>0</v>
      </c>
      <c r="G1435">
        <v>0</v>
      </c>
      <c r="H1435">
        <v>19</v>
      </c>
      <c r="I1435">
        <v>16</v>
      </c>
      <c r="J1435">
        <v>0</v>
      </c>
      <c r="L1435">
        <v>4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228</v>
      </c>
      <c r="W1435">
        <v>320</v>
      </c>
      <c r="X1435">
        <v>0</v>
      </c>
      <c r="Y1435">
        <v>80</v>
      </c>
      <c r="Z1435">
        <v>0</v>
      </c>
      <c r="AA1435">
        <v>0</v>
      </c>
      <c r="AB1435">
        <v>628</v>
      </c>
      <c r="AC1435" t="s">
        <v>147</v>
      </c>
      <c r="AD1435" t="s">
        <v>353</v>
      </c>
      <c r="AE1435">
        <v>98909</v>
      </c>
      <c r="AF1435" t="s">
        <v>452</v>
      </c>
      <c r="AG1435" t="s">
        <v>3553</v>
      </c>
      <c r="AH1435">
        <v>439</v>
      </c>
      <c r="AI1435" t="b">
        <v>0</v>
      </c>
      <c r="AJ1435">
        <v>19</v>
      </c>
      <c r="AK1435">
        <v>19</v>
      </c>
    </row>
    <row r="1436" spans="1:37" x14ac:dyDescent="0.2">
      <c r="A1436">
        <f t="shared" si="22"/>
        <v>0</v>
      </c>
      <c r="B1436" t="s">
        <v>144</v>
      </c>
      <c r="C1436" s="1">
        <v>45777</v>
      </c>
      <c r="D1436" t="s">
        <v>3554</v>
      </c>
      <c r="E1436" t="s">
        <v>3555</v>
      </c>
      <c r="F1436">
        <v>0</v>
      </c>
      <c r="G1436">
        <v>0</v>
      </c>
      <c r="H1436">
        <v>26</v>
      </c>
      <c r="I1436">
        <v>0</v>
      </c>
      <c r="J1436">
        <v>0</v>
      </c>
      <c r="L1436">
        <v>26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312</v>
      </c>
      <c r="W1436">
        <v>0</v>
      </c>
      <c r="X1436">
        <v>0</v>
      </c>
      <c r="Y1436">
        <v>520</v>
      </c>
      <c r="Z1436">
        <v>0</v>
      </c>
      <c r="AA1436">
        <v>0</v>
      </c>
      <c r="AB1436">
        <v>832</v>
      </c>
      <c r="AC1436" t="s">
        <v>147</v>
      </c>
      <c r="AD1436" t="s">
        <v>229</v>
      </c>
      <c r="AE1436">
        <v>64064</v>
      </c>
      <c r="AF1436" t="s">
        <v>452</v>
      </c>
      <c r="AH1436">
        <v>9999</v>
      </c>
      <c r="AI1436" t="b">
        <v>0</v>
      </c>
      <c r="AJ1436">
        <v>24</v>
      </c>
      <c r="AK1436">
        <v>26</v>
      </c>
    </row>
    <row r="1437" spans="1:37" x14ac:dyDescent="0.2">
      <c r="A1437" t="str">
        <f t="shared" si="22"/>
        <v>Joe Machens Automotive Group</v>
      </c>
      <c r="B1437" t="s">
        <v>144</v>
      </c>
      <c r="C1437" s="1">
        <v>45777</v>
      </c>
      <c r="D1437" t="s">
        <v>3556</v>
      </c>
      <c r="E1437" t="s">
        <v>3557</v>
      </c>
      <c r="F1437">
        <v>0</v>
      </c>
      <c r="G1437">
        <v>0</v>
      </c>
      <c r="H1437">
        <v>15</v>
      </c>
      <c r="I1437">
        <v>0</v>
      </c>
      <c r="J1437">
        <v>0</v>
      </c>
      <c r="L1437">
        <v>13</v>
      </c>
      <c r="M1437">
        <v>15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180</v>
      </c>
      <c r="W1437">
        <v>0</v>
      </c>
      <c r="X1437">
        <v>0</v>
      </c>
      <c r="Y1437">
        <v>260</v>
      </c>
      <c r="Z1437">
        <v>75</v>
      </c>
      <c r="AA1437">
        <v>0</v>
      </c>
      <c r="AB1437">
        <v>515</v>
      </c>
      <c r="AC1437" t="s">
        <v>147</v>
      </c>
      <c r="AD1437" t="s">
        <v>229</v>
      </c>
      <c r="AE1437">
        <v>65202</v>
      </c>
      <c r="AF1437" t="s">
        <v>452</v>
      </c>
      <c r="AG1437" t="s">
        <v>3558</v>
      </c>
      <c r="AH1437">
        <v>460</v>
      </c>
      <c r="AI1437" t="b">
        <v>0</v>
      </c>
      <c r="AJ1437">
        <v>15</v>
      </c>
      <c r="AK1437">
        <v>15</v>
      </c>
    </row>
    <row r="1438" spans="1:37" x14ac:dyDescent="0.2">
      <c r="A1438" t="str">
        <f t="shared" si="22"/>
        <v>Baxter Auto</v>
      </c>
      <c r="B1438" t="s">
        <v>144</v>
      </c>
      <c r="C1438" s="1">
        <v>45777</v>
      </c>
      <c r="D1438" t="s">
        <v>3559</v>
      </c>
      <c r="E1438" t="s">
        <v>3560</v>
      </c>
      <c r="F1438">
        <v>0</v>
      </c>
      <c r="G1438">
        <v>0</v>
      </c>
      <c r="H1438">
        <v>30</v>
      </c>
      <c r="I1438">
        <v>0</v>
      </c>
      <c r="J1438">
        <v>0</v>
      </c>
      <c r="L1438">
        <v>27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360</v>
      </c>
      <c r="W1438">
        <v>0</v>
      </c>
      <c r="X1438">
        <v>0</v>
      </c>
      <c r="Y1438">
        <v>540</v>
      </c>
      <c r="Z1438">
        <v>0</v>
      </c>
      <c r="AA1438">
        <v>0</v>
      </c>
      <c r="AB1438">
        <v>900</v>
      </c>
      <c r="AC1438" t="s">
        <v>147</v>
      </c>
      <c r="AD1438" t="s">
        <v>796</v>
      </c>
      <c r="AE1438">
        <v>68114</v>
      </c>
      <c r="AF1438" t="s">
        <v>452</v>
      </c>
      <c r="AG1438" t="s">
        <v>2183</v>
      </c>
      <c r="AH1438">
        <v>91</v>
      </c>
      <c r="AI1438" t="b">
        <v>0</v>
      </c>
      <c r="AJ1438">
        <v>28</v>
      </c>
      <c r="AK1438">
        <v>30</v>
      </c>
    </row>
    <row r="1439" spans="1:37" x14ac:dyDescent="0.2">
      <c r="A1439" t="str">
        <f t="shared" si="22"/>
        <v>Baxter Auto</v>
      </c>
      <c r="B1439" t="s">
        <v>144</v>
      </c>
      <c r="C1439" s="1">
        <v>45777</v>
      </c>
      <c r="D1439" t="s">
        <v>3561</v>
      </c>
      <c r="E1439" t="s">
        <v>3562</v>
      </c>
      <c r="F1439">
        <v>0</v>
      </c>
      <c r="G1439">
        <v>0</v>
      </c>
      <c r="H1439">
        <v>29</v>
      </c>
      <c r="I1439">
        <v>0</v>
      </c>
      <c r="J1439">
        <v>0</v>
      </c>
      <c r="L1439">
        <v>13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348</v>
      </c>
      <c r="W1439">
        <v>0</v>
      </c>
      <c r="X1439">
        <v>0</v>
      </c>
      <c r="Y1439">
        <v>260</v>
      </c>
      <c r="Z1439">
        <v>0</v>
      </c>
      <c r="AA1439">
        <v>0</v>
      </c>
      <c r="AB1439">
        <v>608</v>
      </c>
      <c r="AC1439" t="s">
        <v>147</v>
      </c>
      <c r="AD1439" t="s">
        <v>796</v>
      </c>
      <c r="AE1439">
        <v>68128</v>
      </c>
      <c r="AF1439" t="s">
        <v>452</v>
      </c>
      <c r="AG1439" t="s">
        <v>2183</v>
      </c>
      <c r="AH1439">
        <v>91</v>
      </c>
      <c r="AI1439" t="b">
        <v>0</v>
      </c>
      <c r="AJ1439">
        <v>29</v>
      </c>
      <c r="AK1439">
        <v>29</v>
      </c>
    </row>
    <row r="1440" spans="1:37" x14ac:dyDescent="0.2">
      <c r="A1440">
        <f t="shared" si="22"/>
        <v>0</v>
      </c>
      <c r="B1440" t="s">
        <v>144</v>
      </c>
      <c r="C1440" s="1">
        <v>45777</v>
      </c>
      <c r="D1440" t="s">
        <v>3563</v>
      </c>
      <c r="E1440" t="s">
        <v>3564</v>
      </c>
      <c r="F1440">
        <v>0</v>
      </c>
      <c r="G1440">
        <v>0</v>
      </c>
      <c r="H1440">
        <v>9</v>
      </c>
      <c r="I1440">
        <v>0</v>
      </c>
      <c r="J1440">
        <v>0</v>
      </c>
      <c r="L1440">
        <v>10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108</v>
      </c>
      <c r="W1440">
        <v>0</v>
      </c>
      <c r="X1440">
        <v>0</v>
      </c>
      <c r="Y1440">
        <v>200</v>
      </c>
      <c r="Z1440">
        <v>0</v>
      </c>
      <c r="AA1440">
        <v>0</v>
      </c>
      <c r="AB1440">
        <v>308</v>
      </c>
      <c r="AC1440" t="s">
        <v>147</v>
      </c>
      <c r="AD1440" t="s">
        <v>148</v>
      </c>
      <c r="AE1440">
        <v>66046</v>
      </c>
      <c r="AF1440" t="s">
        <v>452</v>
      </c>
      <c r="AH1440">
        <v>9999</v>
      </c>
      <c r="AI1440" t="b">
        <v>0</v>
      </c>
      <c r="AJ1440">
        <v>8</v>
      </c>
      <c r="AK1440">
        <v>10</v>
      </c>
    </row>
    <row r="1441" spans="1:37" x14ac:dyDescent="0.2">
      <c r="A1441">
        <f t="shared" si="22"/>
        <v>0</v>
      </c>
      <c r="B1441" t="s">
        <v>144</v>
      </c>
      <c r="C1441" s="1">
        <v>45777</v>
      </c>
      <c r="D1441" t="s">
        <v>3565</v>
      </c>
      <c r="E1441" t="s">
        <v>3566</v>
      </c>
      <c r="F1441">
        <v>0</v>
      </c>
      <c r="G1441">
        <v>0</v>
      </c>
      <c r="H1441">
        <v>29</v>
      </c>
      <c r="I1441">
        <v>2</v>
      </c>
      <c r="J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348</v>
      </c>
      <c r="W1441">
        <v>40</v>
      </c>
      <c r="X1441">
        <v>0</v>
      </c>
      <c r="Y1441">
        <v>0</v>
      </c>
      <c r="Z1441">
        <v>0</v>
      </c>
      <c r="AA1441">
        <v>0</v>
      </c>
      <c r="AB1441">
        <v>388</v>
      </c>
      <c r="AC1441" t="s">
        <v>147</v>
      </c>
      <c r="AD1441" t="s">
        <v>209</v>
      </c>
      <c r="AE1441">
        <v>78626</v>
      </c>
      <c r="AF1441" t="s">
        <v>452</v>
      </c>
      <c r="AH1441">
        <v>9999</v>
      </c>
      <c r="AI1441" t="b">
        <v>1</v>
      </c>
      <c r="AJ1441">
        <v>28</v>
      </c>
      <c r="AK1441">
        <v>30</v>
      </c>
    </row>
    <row r="1442" spans="1:37" x14ac:dyDescent="0.2">
      <c r="A1442">
        <f t="shared" si="22"/>
        <v>0</v>
      </c>
      <c r="B1442" t="s">
        <v>144</v>
      </c>
      <c r="C1442" s="1">
        <v>45777</v>
      </c>
      <c r="D1442" t="s">
        <v>3567</v>
      </c>
      <c r="E1442" t="s">
        <v>3568</v>
      </c>
      <c r="F1442">
        <v>0</v>
      </c>
      <c r="G1442">
        <v>0</v>
      </c>
      <c r="H1442">
        <v>30</v>
      </c>
      <c r="I1442">
        <v>0</v>
      </c>
      <c r="J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360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360</v>
      </c>
      <c r="AC1442" t="s">
        <v>147</v>
      </c>
      <c r="AD1442" t="s">
        <v>209</v>
      </c>
      <c r="AE1442">
        <v>77094</v>
      </c>
      <c r="AF1442" t="s">
        <v>452</v>
      </c>
      <c r="AH1442">
        <v>9999</v>
      </c>
      <c r="AI1442" t="b">
        <v>1</v>
      </c>
      <c r="AJ1442">
        <v>28</v>
      </c>
      <c r="AK1442">
        <v>32</v>
      </c>
    </row>
    <row r="1443" spans="1:37" x14ac:dyDescent="0.2">
      <c r="A1443" t="str">
        <f t="shared" si="22"/>
        <v>Barnett Auto Group TX</v>
      </c>
      <c r="B1443" t="s">
        <v>144</v>
      </c>
      <c r="C1443" s="1">
        <v>45777</v>
      </c>
      <c r="D1443" t="s">
        <v>3569</v>
      </c>
      <c r="E1443" t="s">
        <v>3570</v>
      </c>
      <c r="F1443">
        <v>0</v>
      </c>
      <c r="G1443">
        <v>0</v>
      </c>
      <c r="H1443">
        <v>10</v>
      </c>
      <c r="I1443">
        <v>12</v>
      </c>
      <c r="J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120</v>
      </c>
      <c r="W1443">
        <v>240</v>
      </c>
      <c r="X1443">
        <v>0</v>
      </c>
      <c r="Y1443">
        <v>0</v>
      </c>
      <c r="Z1443">
        <v>0</v>
      </c>
      <c r="AA1443">
        <v>0</v>
      </c>
      <c r="AB1443">
        <v>360</v>
      </c>
      <c r="AC1443" t="s">
        <v>147</v>
      </c>
      <c r="AD1443" t="s">
        <v>209</v>
      </c>
      <c r="AE1443">
        <v>75604</v>
      </c>
      <c r="AF1443" t="s">
        <v>452</v>
      </c>
      <c r="AG1443" t="s">
        <v>2556</v>
      </c>
      <c r="AH1443">
        <v>9999</v>
      </c>
      <c r="AI1443" t="b">
        <v>0</v>
      </c>
      <c r="AJ1443">
        <v>9</v>
      </c>
      <c r="AK1443">
        <v>11</v>
      </c>
    </row>
    <row r="1444" spans="1:37" x14ac:dyDescent="0.2">
      <c r="A1444">
        <f t="shared" si="22"/>
        <v>0</v>
      </c>
      <c r="B1444" t="s">
        <v>144</v>
      </c>
      <c r="C1444" s="1">
        <v>45777</v>
      </c>
      <c r="D1444" t="s">
        <v>3571</v>
      </c>
      <c r="E1444" t="s">
        <v>3572</v>
      </c>
      <c r="F1444">
        <v>0</v>
      </c>
      <c r="G1444">
        <v>0</v>
      </c>
      <c r="H1444">
        <v>26</v>
      </c>
      <c r="I1444">
        <v>0</v>
      </c>
      <c r="J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312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312</v>
      </c>
      <c r="AC1444" t="s">
        <v>147</v>
      </c>
      <c r="AD1444" t="s">
        <v>209</v>
      </c>
      <c r="AE1444">
        <v>78412</v>
      </c>
      <c r="AF1444" t="s">
        <v>452</v>
      </c>
      <c r="AH1444">
        <v>9999</v>
      </c>
      <c r="AI1444" t="b">
        <v>0</v>
      </c>
      <c r="AJ1444">
        <v>25</v>
      </c>
      <c r="AK1444">
        <v>27</v>
      </c>
    </row>
    <row r="1445" spans="1:37" x14ac:dyDescent="0.2">
      <c r="A1445" t="str">
        <f t="shared" si="22"/>
        <v>Group 1 Automotive</v>
      </c>
      <c r="B1445" t="s">
        <v>144</v>
      </c>
      <c r="C1445" s="1">
        <v>45777</v>
      </c>
      <c r="D1445" t="s">
        <v>3573</v>
      </c>
      <c r="E1445" t="s">
        <v>3574</v>
      </c>
      <c r="F1445">
        <v>0</v>
      </c>
      <c r="G1445">
        <v>0</v>
      </c>
      <c r="H1445">
        <v>12</v>
      </c>
      <c r="I1445">
        <v>0</v>
      </c>
      <c r="J1445">
        <v>0</v>
      </c>
      <c r="L1445">
        <v>12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144</v>
      </c>
      <c r="W1445">
        <v>0</v>
      </c>
      <c r="X1445">
        <v>0</v>
      </c>
      <c r="Y1445">
        <v>240</v>
      </c>
      <c r="Z1445">
        <v>0</v>
      </c>
      <c r="AA1445">
        <v>0</v>
      </c>
      <c r="AB1445">
        <v>384</v>
      </c>
      <c r="AC1445" t="s">
        <v>147</v>
      </c>
      <c r="AD1445" t="s">
        <v>209</v>
      </c>
      <c r="AE1445">
        <v>79413</v>
      </c>
      <c r="AF1445" t="s">
        <v>452</v>
      </c>
      <c r="AG1445" t="s">
        <v>59</v>
      </c>
      <c r="AH1445">
        <v>3</v>
      </c>
      <c r="AI1445" t="b">
        <v>0</v>
      </c>
      <c r="AJ1445">
        <v>11</v>
      </c>
      <c r="AK1445">
        <v>12</v>
      </c>
    </row>
    <row r="1446" spans="1:37" x14ac:dyDescent="0.2">
      <c r="A1446">
        <f t="shared" si="22"/>
        <v>0</v>
      </c>
      <c r="B1446" t="s">
        <v>144</v>
      </c>
      <c r="C1446" s="1">
        <v>45777</v>
      </c>
      <c r="D1446" t="s">
        <v>3575</v>
      </c>
      <c r="E1446" t="s">
        <v>3576</v>
      </c>
      <c r="F1446">
        <v>0</v>
      </c>
      <c r="G1446">
        <v>0</v>
      </c>
      <c r="H1446">
        <v>0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147</v>
      </c>
      <c r="AD1446" t="s">
        <v>209</v>
      </c>
      <c r="AE1446">
        <v>79119</v>
      </c>
      <c r="AF1446" t="s">
        <v>452</v>
      </c>
      <c r="AH1446">
        <v>9999</v>
      </c>
      <c r="AI1446" t="b">
        <v>0</v>
      </c>
      <c r="AJ1446">
        <v>0</v>
      </c>
    </row>
    <row r="1447" spans="1:37" x14ac:dyDescent="0.2">
      <c r="A1447">
        <f t="shared" si="22"/>
        <v>0</v>
      </c>
      <c r="B1447" t="s">
        <v>144</v>
      </c>
      <c r="C1447" s="1">
        <v>45777</v>
      </c>
      <c r="D1447" t="s">
        <v>3577</v>
      </c>
      <c r="E1447" t="s">
        <v>3578</v>
      </c>
      <c r="F1447">
        <v>0</v>
      </c>
      <c r="G1447">
        <v>0</v>
      </c>
      <c r="H1447">
        <v>35</v>
      </c>
      <c r="I1447">
        <v>32</v>
      </c>
      <c r="J1447">
        <v>35</v>
      </c>
      <c r="K1447">
        <v>18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350</v>
      </c>
      <c r="W1447">
        <v>640</v>
      </c>
      <c r="X1447">
        <v>350</v>
      </c>
      <c r="Y1447">
        <v>0</v>
      </c>
      <c r="Z1447">
        <v>0</v>
      </c>
      <c r="AA1447">
        <v>0</v>
      </c>
      <c r="AB1447">
        <v>1340</v>
      </c>
      <c r="AC1447" t="s">
        <v>147</v>
      </c>
      <c r="AD1447" t="s">
        <v>1042</v>
      </c>
      <c r="AE1447">
        <v>73122</v>
      </c>
      <c r="AF1447" t="s">
        <v>452</v>
      </c>
      <c r="AH1447">
        <v>9999</v>
      </c>
      <c r="AI1447" t="b">
        <v>0</v>
      </c>
      <c r="AJ1447">
        <v>35</v>
      </c>
      <c r="AK1447">
        <v>36</v>
      </c>
    </row>
    <row r="1448" spans="1:37" x14ac:dyDescent="0.2">
      <c r="A1448">
        <f t="shared" si="22"/>
        <v>0</v>
      </c>
      <c r="B1448" t="s">
        <v>144</v>
      </c>
      <c r="C1448" s="1">
        <v>45777</v>
      </c>
      <c r="D1448" t="s">
        <v>3579</v>
      </c>
      <c r="E1448" t="s">
        <v>3580</v>
      </c>
      <c r="F1448">
        <v>0</v>
      </c>
      <c r="G1448">
        <v>0</v>
      </c>
      <c r="H1448">
        <v>28</v>
      </c>
      <c r="I1448">
        <v>0</v>
      </c>
      <c r="J1448">
        <v>0</v>
      </c>
      <c r="L1448">
        <v>25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336</v>
      </c>
      <c r="W1448">
        <v>0</v>
      </c>
      <c r="X1448">
        <v>0</v>
      </c>
      <c r="Y1448">
        <v>500</v>
      </c>
      <c r="Z1448">
        <v>0</v>
      </c>
      <c r="AA1448">
        <v>0</v>
      </c>
      <c r="AB1448">
        <v>836</v>
      </c>
      <c r="AC1448" t="s">
        <v>147</v>
      </c>
      <c r="AD1448" t="s">
        <v>182</v>
      </c>
      <c r="AE1448">
        <v>70003</v>
      </c>
      <c r="AF1448" t="s">
        <v>452</v>
      </c>
      <c r="AH1448">
        <v>9999</v>
      </c>
      <c r="AI1448" t="b">
        <v>0</v>
      </c>
      <c r="AJ1448">
        <v>22</v>
      </c>
      <c r="AK1448">
        <v>32</v>
      </c>
    </row>
    <row r="1449" spans="1:37" x14ac:dyDescent="0.2">
      <c r="A1449">
        <f t="shared" si="22"/>
        <v>0</v>
      </c>
      <c r="B1449" t="s">
        <v>144</v>
      </c>
      <c r="C1449" s="1">
        <v>45777</v>
      </c>
      <c r="D1449" t="s">
        <v>3581</v>
      </c>
      <c r="E1449" t="s">
        <v>3582</v>
      </c>
      <c r="F1449">
        <v>0</v>
      </c>
      <c r="G1449">
        <v>0</v>
      </c>
      <c r="H1449">
        <v>17</v>
      </c>
      <c r="I1449">
        <v>0</v>
      </c>
      <c r="J1449">
        <v>0</v>
      </c>
      <c r="L1449">
        <v>16</v>
      </c>
      <c r="M1449">
        <v>17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204</v>
      </c>
      <c r="W1449">
        <v>0</v>
      </c>
      <c r="X1449">
        <v>0</v>
      </c>
      <c r="Y1449">
        <v>320</v>
      </c>
      <c r="Z1449">
        <v>85</v>
      </c>
      <c r="AA1449">
        <v>0</v>
      </c>
      <c r="AB1449">
        <v>609</v>
      </c>
      <c r="AC1449" t="s">
        <v>147</v>
      </c>
      <c r="AD1449" t="s">
        <v>182</v>
      </c>
      <c r="AE1449">
        <v>70471</v>
      </c>
      <c r="AF1449" t="s">
        <v>452</v>
      </c>
      <c r="AH1449">
        <v>9999</v>
      </c>
      <c r="AI1449" t="b">
        <v>0</v>
      </c>
      <c r="AJ1449">
        <v>15</v>
      </c>
      <c r="AK1449">
        <v>16</v>
      </c>
    </row>
    <row r="1450" spans="1:37" x14ac:dyDescent="0.2">
      <c r="A1450" t="str">
        <f t="shared" si="22"/>
        <v>Zaheri Auto Group</v>
      </c>
      <c r="B1450" t="s">
        <v>144</v>
      </c>
      <c r="C1450" s="1">
        <v>45777</v>
      </c>
      <c r="D1450" t="s">
        <v>3583</v>
      </c>
      <c r="E1450" t="s">
        <v>3584</v>
      </c>
      <c r="F1450">
        <v>0</v>
      </c>
      <c r="G1450">
        <v>0</v>
      </c>
      <c r="H1450">
        <v>39</v>
      </c>
      <c r="I1450">
        <v>0</v>
      </c>
      <c r="J1450">
        <v>39</v>
      </c>
      <c r="K1450">
        <v>4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468</v>
      </c>
      <c r="W1450">
        <v>0</v>
      </c>
      <c r="X1450">
        <v>429</v>
      </c>
      <c r="Y1450">
        <v>0</v>
      </c>
      <c r="Z1450">
        <v>0</v>
      </c>
      <c r="AA1450">
        <v>0</v>
      </c>
      <c r="AB1450">
        <v>897</v>
      </c>
      <c r="AC1450" t="s">
        <v>147</v>
      </c>
      <c r="AD1450" t="s">
        <v>199</v>
      </c>
      <c r="AE1450">
        <v>94014</v>
      </c>
      <c r="AF1450" t="s">
        <v>452</v>
      </c>
      <c r="AG1450" t="s">
        <v>734</v>
      </c>
      <c r="AH1450">
        <v>451</v>
      </c>
      <c r="AI1450" t="b">
        <v>1</v>
      </c>
      <c r="AJ1450">
        <v>39</v>
      </c>
      <c r="AK1450">
        <v>39</v>
      </c>
    </row>
    <row r="1451" spans="1:37" x14ac:dyDescent="0.2">
      <c r="A1451">
        <f t="shared" si="22"/>
        <v>0</v>
      </c>
      <c r="B1451" t="s">
        <v>144</v>
      </c>
      <c r="C1451" s="1">
        <v>45777</v>
      </c>
      <c r="D1451" t="s">
        <v>3585</v>
      </c>
      <c r="E1451" t="s">
        <v>3586</v>
      </c>
      <c r="F1451">
        <v>0</v>
      </c>
      <c r="G1451">
        <v>0</v>
      </c>
      <c r="H1451">
        <v>19</v>
      </c>
      <c r="I1451">
        <v>9</v>
      </c>
      <c r="J1451">
        <v>19</v>
      </c>
      <c r="K1451">
        <v>14</v>
      </c>
      <c r="L1451">
        <v>18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190</v>
      </c>
      <c r="W1451">
        <v>180</v>
      </c>
      <c r="X1451">
        <v>190</v>
      </c>
      <c r="Y1451">
        <v>360</v>
      </c>
      <c r="Z1451">
        <v>0</v>
      </c>
      <c r="AA1451">
        <v>0</v>
      </c>
      <c r="AB1451">
        <v>920</v>
      </c>
      <c r="AC1451" t="s">
        <v>147</v>
      </c>
      <c r="AD1451" t="s">
        <v>199</v>
      </c>
      <c r="AE1451">
        <v>94568</v>
      </c>
      <c r="AF1451" t="s">
        <v>452</v>
      </c>
      <c r="AH1451">
        <v>9999</v>
      </c>
      <c r="AI1451" t="b">
        <v>1</v>
      </c>
      <c r="AJ1451">
        <v>18</v>
      </c>
      <c r="AK1451">
        <v>26</v>
      </c>
    </row>
    <row r="1452" spans="1:37" x14ac:dyDescent="0.2">
      <c r="A1452" t="str">
        <f t="shared" si="22"/>
        <v>Boardwalk Auto Group</v>
      </c>
      <c r="B1452" t="s">
        <v>144</v>
      </c>
      <c r="C1452" s="1">
        <v>45777</v>
      </c>
      <c r="D1452" t="s">
        <v>3587</v>
      </c>
      <c r="E1452" t="s">
        <v>3588</v>
      </c>
      <c r="F1452">
        <v>0</v>
      </c>
      <c r="G1452">
        <v>0</v>
      </c>
      <c r="H1452">
        <v>9</v>
      </c>
      <c r="I1452">
        <v>0</v>
      </c>
      <c r="J1452">
        <v>9</v>
      </c>
      <c r="K1452">
        <v>6</v>
      </c>
      <c r="L1452">
        <v>9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90</v>
      </c>
      <c r="W1452">
        <v>0</v>
      </c>
      <c r="X1452">
        <v>90</v>
      </c>
      <c r="Y1452">
        <v>180</v>
      </c>
      <c r="Z1452">
        <v>0</v>
      </c>
      <c r="AA1452">
        <v>0</v>
      </c>
      <c r="AB1452">
        <v>360</v>
      </c>
      <c r="AC1452" t="s">
        <v>147</v>
      </c>
      <c r="AD1452" t="s">
        <v>199</v>
      </c>
      <c r="AE1452">
        <v>94063</v>
      </c>
      <c r="AF1452" t="s">
        <v>452</v>
      </c>
      <c r="AG1452" t="s">
        <v>3029</v>
      </c>
      <c r="AH1452">
        <v>97</v>
      </c>
      <c r="AI1452" t="b">
        <v>1</v>
      </c>
      <c r="AJ1452">
        <v>9</v>
      </c>
      <c r="AK1452">
        <v>9</v>
      </c>
    </row>
    <row r="1453" spans="1:37" x14ac:dyDescent="0.2">
      <c r="A1453">
        <f t="shared" si="22"/>
        <v>0</v>
      </c>
      <c r="B1453" t="s">
        <v>144</v>
      </c>
      <c r="C1453" s="1">
        <v>45777</v>
      </c>
      <c r="D1453" t="s">
        <v>3589</v>
      </c>
      <c r="E1453" t="s">
        <v>3590</v>
      </c>
      <c r="F1453">
        <v>0</v>
      </c>
      <c r="G1453">
        <v>0</v>
      </c>
      <c r="H1453">
        <v>19</v>
      </c>
      <c r="I1453">
        <v>0</v>
      </c>
      <c r="J1453">
        <v>19</v>
      </c>
      <c r="K1453">
        <v>10</v>
      </c>
      <c r="L1453">
        <v>17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1</v>
      </c>
      <c r="S1453">
        <v>1</v>
      </c>
      <c r="T1453">
        <v>0</v>
      </c>
      <c r="U1453">
        <v>0</v>
      </c>
      <c r="V1453">
        <v>190</v>
      </c>
      <c r="W1453">
        <v>0</v>
      </c>
      <c r="X1453">
        <v>190</v>
      </c>
      <c r="Y1453">
        <v>340</v>
      </c>
      <c r="Z1453">
        <v>0</v>
      </c>
      <c r="AA1453">
        <v>0</v>
      </c>
      <c r="AB1453">
        <v>720</v>
      </c>
      <c r="AC1453" t="s">
        <v>147</v>
      </c>
      <c r="AD1453" t="s">
        <v>199</v>
      </c>
      <c r="AE1453">
        <v>94596</v>
      </c>
      <c r="AF1453" t="s">
        <v>452</v>
      </c>
      <c r="AH1453">
        <v>9999</v>
      </c>
      <c r="AI1453" t="b">
        <v>1</v>
      </c>
      <c r="AJ1453">
        <v>19</v>
      </c>
      <c r="AK1453">
        <v>19</v>
      </c>
    </row>
    <row r="1454" spans="1:37" x14ac:dyDescent="0.2">
      <c r="A1454" t="str">
        <f t="shared" si="22"/>
        <v>American Motors Group</v>
      </c>
      <c r="B1454" t="s">
        <v>144</v>
      </c>
      <c r="C1454" s="1">
        <v>45777</v>
      </c>
      <c r="D1454" t="s">
        <v>3591</v>
      </c>
      <c r="E1454" t="s">
        <v>3592</v>
      </c>
      <c r="F1454">
        <v>0</v>
      </c>
      <c r="G1454">
        <v>0</v>
      </c>
      <c r="H1454">
        <v>15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180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180</v>
      </c>
      <c r="AC1454" t="s">
        <v>147</v>
      </c>
      <c r="AD1454" t="s">
        <v>199</v>
      </c>
      <c r="AE1454">
        <v>95129</v>
      </c>
      <c r="AF1454" t="s">
        <v>452</v>
      </c>
      <c r="AG1454" t="s">
        <v>3593</v>
      </c>
      <c r="AH1454">
        <v>9999</v>
      </c>
      <c r="AI1454" t="b">
        <v>1</v>
      </c>
      <c r="AJ1454">
        <v>14</v>
      </c>
      <c r="AK1454">
        <v>15</v>
      </c>
    </row>
    <row r="1455" spans="1:37" x14ac:dyDescent="0.2">
      <c r="A1455" t="str">
        <f t="shared" si="22"/>
        <v>Indigo Auto Group</v>
      </c>
      <c r="B1455" t="s">
        <v>144</v>
      </c>
      <c r="C1455" s="1">
        <v>45777</v>
      </c>
      <c r="D1455" t="s">
        <v>3594</v>
      </c>
      <c r="E1455" t="s">
        <v>3595</v>
      </c>
      <c r="F1455">
        <v>0</v>
      </c>
      <c r="G1455">
        <v>0</v>
      </c>
      <c r="H1455">
        <v>15</v>
      </c>
      <c r="I1455">
        <v>0</v>
      </c>
      <c r="J1455">
        <v>15</v>
      </c>
      <c r="K1455">
        <v>14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180</v>
      </c>
      <c r="W1455">
        <v>0</v>
      </c>
      <c r="X1455">
        <v>165</v>
      </c>
      <c r="Y1455">
        <v>0</v>
      </c>
      <c r="Z1455">
        <v>0</v>
      </c>
      <c r="AA1455">
        <v>0</v>
      </c>
      <c r="AB1455">
        <v>345</v>
      </c>
      <c r="AC1455" t="s">
        <v>147</v>
      </c>
      <c r="AD1455" t="s">
        <v>199</v>
      </c>
      <c r="AE1455">
        <v>94901</v>
      </c>
      <c r="AF1455" t="s">
        <v>452</v>
      </c>
      <c r="AG1455" t="s">
        <v>601</v>
      </c>
      <c r="AH1455">
        <v>89</v>
      </c>
      <c r="AI1455" t="b">
        <v>1</v>
      </c>
      <c r="AJ1455">
        <v>15</v>
      </c>
      <c r="AK1455">
        <v>15</v>
      </c>
    </row>
    <row r="1456" spans="1:37" x14ac:dyDescent="0.2">
      <c r="A1456" t="str">
        <f t="shared" si="22"/>
        <v>Gill Auto Group</v>
      </c>
      <c r="B1456" t="s">
        <v>144</v>
      </c>
      <c r="C1456" s="1">
        <v>45777</v>
      </c>
      <c r="D1456" t="s">
        <v>3596</v>
      </c>
      <c r="E1456" t="s">
        <v>3597</v>
      </c>
      <c r="F1456">
        <v>0</v>
      </c>
      <c r="G1456">
        <v>0</v>
      </c>
      <c r="H1456">
        <v>15</v>
      </c>
      <c r="I1456">
        <v>15</v>
      </c>
      <c r="J1456">
        <v>15</v>
      </c>
      <c r="K1456">
        <v>2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150</v>
      </c>
      <c r="W1456">
        <v>300</v>
      </c>
      <c r="X1456">
        <v>150</v>
      </c>
      <c r="Y1456">
        <v>0</v>
      </c>
      <c r="Z1456">
        <v>0</v>
      </c>
      <c r="AA1456">
        <v>0</v>
      </c>
      <c r="AB1456">
        <v>600</v>
      </c>
      <c r="AC1456" t="s">
        <v>147</v>
      </c>
      <c r="AD1456" t="s">
        <v>199</v>
      </c>
      <c r="AE1456">
        <v>95304</v>
      </c>
      <c r="AF1456" t="s">
        <v>452</v>
      </c>
      <c r="AG1456" t="s">
        <v>3598</v>
      </c>
      <c r="AH1456">
        <v>788</v>
      </c>
      <c r="AI1456" t="b">
        <v>1</v>
      </c>
      <c r="AJ1456">
        <v>14</v>
      </c>
      <c r="AK1456">
        <v>15</v>
      </c>
    </row>
    <row r="1457" spans="1:37" x14ac:dyDescent="0.2">
      <c r="A1457">
        <f t="shared" si="22"/>
        <v>0</v>
      </c>
      <c r="B1457" t="s">
        <v>144</v>
      </c>
      <c r="C1457" s="1">
        <v>45777</v>
      </c>
      <c r="D1457" t="s">
        <v>3599</v>
      </c>
      <c r="E1457" t="s">
        <v>3600</v>
      </c>
      <c r="F1457">
        <v>0</v>
      </c>
      <c r="G1457">
        <v>0</v>
      </c>
      <c r="H1457">
        <v>12</v>
      </c>
      <c r="I1457">
        <v>0</v>
      </c>
      <c r="J1457">
        <v>12</v>
      </c>
      <c r="K1457">
        <v>3</v>
      </c>
      <c r="L1457">
        <v>12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120</v>
      </c>
      <c r="W1457">
        <v>0</v>
      </c>
      <c r="X1457">
        <v>120</v>
      </c>
      <c r="Y1457">
        <v>240</v>
      </c>
      <c r="Z1457">
        <v>0</v>
      </c>
      <c r="AA1457">
        <v>0</v>
      </c>
      <c r="AB1457">
        <v>480</v>
      </c>
      <c r="AC1457" t="s">
        <v>147</v>
      </c>
      <c r="AD1457" t="s">
        <v>199</v>
      </c>
      <c r="AE1457">
        <v>94560</v>
      </c>
      <c r="AF1457" t="s">
        <v>452</v>
      </c>
      <c r="AH1457">
        <v>9999</v>
      </c>
      <c r="AI1457" t="b">
        <v>1</v>
      </c>
      <c r="AJ1457">
        <v>7</v>
      </c>
      <c r="AK1457">
        <v>12</v>
      </c>
    </row>
    <row r="1458" spans="1:37" x14ac:dyDescent="0.2">
      <c r="A1458" t="str">
        <f t="shared" si="22"/>
        <v>American Motors Group</v>
      </c>
      <c r="B1458" t="s">
        <v>144</v>
      </c>
      <c r="C1458" s="1">
        <v>45777</v>
      </c>
      <c r="D1458" t="s">
        <v>3601</v>
      </c>
      <c r="E1458" t="s">
        <v>3602</v>
      </c>
      <c r="F1458">
        <v>0</v>
      </c>
      <c r="G1458">
        <v>0</v>
      </c>
      <c r="H1458">
        <v>11</v>
      </c>
      <c r="I1458">
        <v>0</v>
      </c>
      <c r="J1458">
        <v>0</v>
      </c>
      <c r="L1458">
        <v>11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132</v>
      </c>
      <c r="W1458">
        <v>0</v>
      </c>
      <c r="X1458">
        <v>0</v>
      </c>
      <c r="Y1458">
        <v>220</v>
      </c>
      <c r="Z1458">
        <v>0</v>
      </c>
      <c r="AA1458">
        <v>0</v>
      </c>
      <c r="AB1458">
        <v>352</v>
      </c>
      <c r="AC1458" t="s">
        <v>147</v>
      </c>
      <c r="AD1458" t="s">
        <v>199</v>
      </c>
      <c r="AE1458">
        <v>93612</v>
      </c>
      <c r="AF1458" t="s">
        <v>452</v>
      </c>
      <c r="AG1458" t="s">
        <v>3593</v>
      </c>
      <c r="AH1458">
        <v>9999</v>
      </c>
      <c r="AI1458" t="b">
        <v>0</v>
      </c>
      <c r="AJ1458">
        <v>11</v>
      </c>
      <c r="AK1458">
        <v>11</v>
      </c>
    </row>
    <row r="1459" spans="1:37" x14ac:dyDescent="0.2">
      <c r="A1459" t="str">
        <f t="shared" si="22"/>
        <v>Unstoppable Automotive Group</v>
      </c>
      <c r="B1459" t="s">
        <v>144</v>
      </c>
      <c r="C1459" s="1">
        <v>45777</v>
      </c>
      <c r="D1459" t="s">
        <v>3603</v>
      </c>
      <c r="E1459" t="s">
        <v>3604</v>
      </c>
      <c r="F1459">
        <v>0</v>
      </c>
      <c r="G1459">
        <v>0</v>
      </c>
      <c r="H1459">
        <v>35</v>
      </c>
      <c r="I1459">
        <v>34</v>
      </c>
      <c r="J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420</v>
      </c>
      <c r="W1459">
        <v>680</v>
      </c>
      <c r="X1459">
        <v>0</v>
      </c>
      <c r="Y1459">
        <v>0</v>
      </c>
      <c r="Z1459">
        <v>0</v>
      </c>
      <c r="AA1459">
        <v>0</v>
      </c>
      <c r="AB1459">
        <v>1100</v>
      </c>
      <c r="AC1459" t="s">
        <v>147</v>
      </c>
      <c r="AD1459" t="s">
        <v>199</v>
      </c>
      <c r="AE1459">
        <v>93721</v>
      </c>
      <c r="AF1459" t="s">
        <v>210</v>
      </c>
      <c r="AG1459" t="s">
        <v>777</v>
      </c>
      <c r="AH1459">
        <v>9999</v>
      </c>
      <c r="AI1459" t="b">
        <v>0</v>
      </c>
      <c r="AJ1459">
        <v>34</v>
      </c>
      <c r="AK1459">
        <v>38</v>
      </c>
    </row>
    <row r="1460" spans="1:37" x14ac:dyDescent="0.2">
      <c r="A1460" t="str">
        <f t="shared" si="22"/>
        <v>US Auto Trust</v>
      </c>
      <c r="B1460" t="s">
        <v>144</v>
      </c>
      <c r="C1460" s="1">
        <v>45777</v>
      </c>
      <c r="D1460" t="s">
        <v>3605</v>
      </c>
      <c r="E1460" t="s">
        <v>3606</v>
      </c>
      <c r="F1460">
        <v>0</v>
      </c>
      <c r="G1460">
        <v>0</v>
      </c>
      <c r="H1460">
        <v>90</v>
      </c>
      <c r="I1460">
        <v>118</v>
      </c>
      <c r="J1460">
        <v>90</v>
      </c>
      <c r="K1460">
        <v>17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500</v>
      </c>
      <c r="W1460">
        <v>2360</v>
      </c>
      <c r="X1460">
        <v>900</v>
      </c>
      <c r="Y1460">
        <v>0</v>
      </c>
      <c r="Z1460">
        <v>0</v>
      </c>
      <c r="AA1460">
        <v>0</v>
      </c>
      <c r="AB1460">
        <v>3760</v>
      </c>
      <c r="AC1460" t="s">
        <v>147</v>
      </c>
      <c r="AD1460" t="s">
        <v>199</v>
      </c>
      <c r="AE1460">
        <v>90036</v>
      </c>
      <c r="AF1460" t="s">
        <v>210</v>
      </c>
      <c r="AG1460" t="s">
        <v>3219</v>
      </c>
      <c r="AH1460">
        <v>1857</v>
      </c>
      <c r="AI1460" t="b">
        <v>1</v>
      </c>
      <c r="AJ1460">
        <v>90</v>
      </c>
      <c r="AK1460">
        <v>91</v>
      </c>
    </row>
    <row r="1461" spans="1:37" x14ac:dyDescent="0.2">
      <c r="A1461" t="str">
        <f t="shared" si="22"/>
        <v>Lithia Motors Inc.</v>
      </c>
      <c r="B1461" t="s">
        <v>144</v>
      </c>
      <c r="C1461" s="1">
        <v>45777</v>
      </c>
      <c r="D1461" t="s">
        <v>3607</v>
      </c>
      <c r="E1461" t="s">
        <v>3608</v>
      </c>
      <c r="F1461">
        <v>0</v>
      </c>
      <c r="G1461">
        <v>0</v>
      </c>
      <c r="H1461">
        <v>60</v>
      </c>
      <c r="I1461">
        <v>75</v>
      </c>
      <c r="J1461">
        <v>60</v>
      </c>
      <c r="K1461">
        <v>53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500</v>
      </c>
      <c r="W1461">
        <v>1500</v>
      </c>
      <c r="X1461">
        <v>600</v>
      </c>
      <c r="Y1461">
        <v>0</v>
      </c>
      <c r="Z1461">
        <v>0</v>
      </c>
      <c r="AA1461">
        <v>0</v>
      </c>
      <c r="AB1461">
        <v>2600</v>
      </c>
      <c r="AC1461" t="s">
        <v>147</v>
      </c>
      <c r="AD1461" t="s">
        <v>199</v>
      </c>
      <c r="AE1461">
        <v>92692</v>
      </c>
      <c r="AF1461" t="s">
        <v>210</v>
      </c>
      <c r="AG1461" t="s">
        <v>54</v>
      </c>
      <c r="AH1461">
        <v>1</v>
      </c>
      <c r="AI1461" t="b">
        <v>1</v>
      </c>
      <c r="AJ1461">
        <v>59</v>
      </c>
      <c r="AK1461">
        <v>60</v>
      </c>
    </row>
    <row r="1462" spans="1:37" x14ac:dyDescent="0.2">
      <c r="A1462" t="str">
        <f t="shared" si="22"/>
        <v>US Auto Trust</v>
      </c>
      <c r="B1462" t="s">
        <v>144</v>
      </c>
      <c r="C1462" s="1">
        <v>45777</v>
      </c>
      <c r="D1462" t="s">
        <v>3609</v>
      </c>
      <c r="E1462" t="s">
        <v>3610</v>
      </c>
      <c r="F1462">
        <v>0</v>
      </c>
      <c r="G1462">
        <v>0</v>
      </c>
      <c r="H1462">
        <v>123</v>
      </c>
      <c r="I1462">
        <v>127</v>
      </c>
      <c r="J1462">
        <v>123</v>
      </c>
      <c r="K1462">
        <v>89</v>
      </c>
      <c r="L1462">
        <v>0</v>
      </c>
      <c r="M1462">
        <v>123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500</v>
      </c>
      <c r="W1462">
        <v>2540</v>
      </c>
      <c r="X1462">
        <v>1230</v>
      </c>
      <c r="Y1462">
        <v>0</v>
      </c>
      <c r="Z1462">
        <v>615</v>
      </c>
      <c r="AA1462">
        <v>0</v>
      </c>
      <c r="AB1462">
        <v>4885</v>
      </c>
      <c r="AC1462" t="s">
        <v>147</v>
      </c>
      <c r="AD1462" t="s">
        <v>199</v>
      </c>
      <c r="AE1462">
        <v>92660</v>
      </c>
      <c r="AF1462" t="s">
        <v>210</v>
      </c>
      <c r="AG1462" t="s">
        <v>3219</v>
      </c>
      <c r="AH1462">
        <v>1857</v>
      </c>
      <c r="AI1462" t="b">
        <v>1</v>
      </c>
      <c r="AJ1462">
        <v>123</v>
      </c>
      <c r="AK1462">
        <v>125</v>
      </c>
    </row>
    <row r="1463" spans="1:37" x14ac:dyDescent="0.2">
      <c r="A1463" t="str">
        <f t="shared" si="22"/>
        <v>Selma Auto Mall</v>
      </c>
      <c r="B1463" t="s">
        <v>144</v>
      </c>
      <c r="C1463" s="1">
        <v>45777</v>
      </c>
      <c r="D1463" t="s">
        <v>3611</v>
      </c>
      <c r="E1463" t="s">
        <v>3612</v>
      </c>
      <c r="F1463">
        <v>0</v>
      </c>
      <c r="G1463">
        <v>0</v>
      </c>
      <c r="H1463">
        <v>12</v>
      </c>
      <c r="I1463">
        <v>28</v>
      </c>
      <c r="J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144</v>
      </c>
      <c r="W1463">
        <v>560</v>
      </c>
      <c r="X1463">
        <v>0</v>
      </c>
      <c r="Y1463">
        <v>0</v>
      </c>
      <c r="Z1463">
        <v>0</v>
      </c>
      <c r="AA1463">
        <v>0</v>
      </c>
      <c r="AB1463">
        <v>704</v>
      </c>
      <c r="AC1463" t="s">
        <v>147</v>
      </c>
      <c r="AD1463" t="s">
        <v>199</v>
      </c>
      <c r="AE1463">
        <v>93955</v>
      </c>
      <c r="AF1463" t="s">
        <v>210</v>
      </c>
      <c r="AG1463" t="s">
        <v>3613</v>
      </c>
      <c r="AH1463">
        <v>456</v>
      </c>
      <c r="AI1463" t="b">
        <v>0</v>
      </c>
      <c r="AJ1463">
        <v>12</v>
      </c>
      <c r="AK1463">
        <v>12</v>
      </c>
    </row>
    <row r="1464" spans="1:37" x14ac:dyDescent="0.2">
      <c r="A1464" t="str">
        <f t="shared" si="22"/>
        <v>Myers Auto Group</v>
      </c>
      <c r="B1464" t="s">
        <v>144</v>
      </c>
      <c r="C1464" s="1">
        <v>45777</v>
      </c>
      <c r="D1464" t="s">
        <v>3614</v>
      </c>
      <c r="E1464" t="s">
        <v>3615</v>
      </c>
      <c r="F1464">
        <v>0</v>
      </c>
      <c r="G1464">
        <v>0</v>
      </c>
      <c r="H1464">
        <v>0</v>
      </c>
      <c r="I1464">
        <v>15</v>
      </c>
      <c r="J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300</v>
      </c>
      <c r="X1464">
        <v>0</v>
      </c>
      <c r="Y1464">
        <v>0</v>
      </c>
      <c r="Z1464">
        <v>0</v>
      </c>
      <c r="AA1464">
        <v>0</v>
      </c>
      <c r="AB1464">
        <v>300</v>
      </c>
      <c r="AC1464" t="s">
        <v>147</v>
      </c>
      <c r="AD1464" t="s">
        <v>205</v>
      </c>
      <c r="AE1464">
        <v>33411</v>
      </c>
      <c r="AF1464" t="s">
        <v>210</v>
      </c>
      <c r="AG1464" t="s">
        <v>3616</v>
      </c>
      <c r="AH1464">
        <v>365</v>
      </c>
      <c r="AI1464" t="b">
        <v>1</v>
      </c>
      <c r="AJ1464">
        <v>0</v>
      </c>
    </row>
    <row r="1465" spans="1:37" x14ac:dyDescent="0.2">
      <c r="A1465" t="str">
        <f t="shared" si="22"/>
        <v>JN Group, Inc</v>
      </c>
      <c r="B1465" t="s">
        <v>144</v>
      </c>
      <c r="C1465" s="1">
        <v>45777</v>
      </c>
      <c r="D1465" t="s">
        <v>3617</v>
      </c>
      <c r="E1465" t="s">
        <v>3618</v>
      </c>
      <c r="F1465">
        <v>0</v>
      </c>
      <c r="G1465">
        <v>0</v>
      </c>
      <c r="H1465">
        <v>25</v>
      </c>
      <c r="I1465">
        <v>0</v>
      </c>
      <c r="J1465">
        <v>0</v>
      </c>
      <c r="L1465">
        <v>0</v>
      </c>
      <c r="M1465">
        <v>25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300</v>
      </c>
      <c r="W1465">
        <v>0</v>
      </c>
      <c r="X1465">
        <v>0</v>
      </c>
      <c r="Y1465">
        <v>0</v>
      </c>
      <c r="Z1465">
        <v>125</v>
      </c>
      <c r="AA1465">
        <v>0</v>
      </c>
      <c r="AB1465">
        <v>425</v>
      </c>
      <c r="AC1465" t="s">
        <v>147</v>
      </c>
      <c r="AD1465" t="s">
        <v>1333</v>
      </c>
      <c r="AE1465">
        <v>96813</v>
      </c>
      <c r="AF1465" t="s">
        <v>210</v>
      </c>
      <c r="AG1465" t="s">
        <v>1839</v>
      </c>
      <c r="AH1465">
        <v>1450</v>
      </c>
      <c r="AI1465" t="b">
        <v>0</v>
      </c>
      <c r="AJ1465">
        <v>22</v>
      </c>
      <c r="AK1465">
        <v>25</v>
      </c>
    </row>
    <row r="1466" spans="1:37" x14ac:dyDescent="0.2">
      <c r="A1466" t="str">
        <f t="shared" si="22"/>
        <v>Howard Orloff Imports Inc</v>
      </c>
      <c r="B1466" t="s">
        <v>144</v>
      </c>
      <c r="C1466" s="1">
        <v>45777</v>
      </c>
      <c r="D1466" t="s">
        <v>3619</v>
      </c>
      <c r="E1466" t="s">
        <v>3620</v>
      </c>
      <c r="F1466">
        <v>0</v>
      </c>
      <c r="G1466">
        <v>0</v>
      </c>
      <c r="H1466">
        <v>107</v>
      </c>
      <c r="I1466">
        <v>96</v>
      </c>
      <c r="J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500</v>
      </c>
      <c r="W1466">
        <v>1920</v>
      </c>
      <c r="X1466">
        <v>0</v>
      </c>
      <c r="Y1466">
        <v>0</v>
      </c>
      <c r="Z1466">
        <v>0</v>
      </c>
      <c r="AA1466">
        <v>0</v>
      </c>
      <c r="AB1466">
        <v>2420</v>
      </c>
      <c r="AC1466" t="s">
        <v>147</v>
      </c>
      <c r="AD1466" t="s">
        <v>267</v>
      </c>
      <c r="AE1466">
        <v>60622</v>
      </c>
      <c r="AF1466" t="s">
        <v>210</v>
      </c>
      <c r="AG1466" t="s">
        <v>3621</v>
      </c>
      <c r="AH1466">
        <v>1872</v>
      </c>
      <c r="AI1466" t="b">
        <v>1</v>
      </c>
      <c r="AJ1466">
        <v>94</v>
      </c>
      <c r="AK1466">
        <v>116</v>
      </c>
    </row>
    <row r="1467" spans="1:37" x14ac:dyDescent="0.2">
      <c r="A1467" t="str">
        <f t="shared" si="22"/>
        <v>International Autos Group</v>
      </c>
      <c r="B1467" t="s">
        <v>144</v>
      </c>
      <c r="C1467" s="1">
        <v>45777</v>
      </c>
      <c r="D1467" t="s">
        <v>3622</v>
      </c>
      <c r="E1467" t="s">
        <v>3623</v>
      </c>
      <c r="F1467">
        <v>0</v>
      </c>
      <c r="G1467">
        <v>0</v>
      </c>
      <c r="H1467">
        <v>19</v>
      </c>
      <c r="I1467">
        <v>18</v>
      </c>
      <c r="J1467">
        <v>19</v>
      </c>
      <c r="K1467">
        <v>9</v>
      </c>
      <c r="L1467">
        <v>0</v>
      </c>
      <c r="M1467">
        <v>19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190</v>
      </c>
      <c r="W1467">
        <v>360</v>
      </c>
      <c r="X1467">
        <v>190</v>
      </c>
      <c r="Y1467">
        <v>0</v>
      </c>
      <c r="Z1467">
        <v>95</v>
      </c>
      <c r="AA1467">
        <v>0</v>
      </c>
      <c r="AB1467">
        <v>835</v>
      </c>
      <c r="AC1467" t="s">
        <v>147</v>
      </c>
      <c r="AD1467" t="s">
        <v>267</v>
      </c>
      <c r="AE1467">
        <v>60477</v>
      </c>
      <c r="AF1467" t="s">
        <v>210</v>
      </c>
      <c r="AG1467" t="s">
        <v>2160</v>
      </c>
      <c r="AH1467">
        <v>65</v>
      </c>
      <c r="AI1467" t="b">
        <v>1</v>
      </c>
      <c r="AJ1467">
        <v>19</v>
      </c>
      <c r="AK1467">
        <v>21</v>
      </c>
    </row>
    <row r="1468" spans="1:37" x14ac:dyDescent="0.2">
      <c r="A1468" t="str">
        <f t="shared" si="22"/>
        <v>Walser Automotive</v>
      </c>
      <c r="B1468" t="s">
        <v>144</v>
      </c>
      <c r="C1468" s="1">
        <v>45777</v>
      </c>
      <c r="D1468" t="s">
        <v>3624</v>
      </c>
      <c r="E1468" t="s">
        <v>3625</v>
      </c>
      <c r="F1468">
        <v>0</v>
      </c>
      <c r="G1468">
        <v>0</v>
      </c>
      <c r="H1468">
        <v>23</v>
      </c>
      <c r="I1468">
        <v>32</v>
      </c>
      <c r="J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276</v>
      </c>
      <c r="W1468">
        <v>640</v>
      </c>
      <c r="X1468">
        <v>0</v>
      </c>
      <c r="Y1468">
        <v>0</v>
      </c>
      <c r="Z1468">
        <v>0</v>
      </c>
      <c r="AA1468">
        <v>0</v>
      </c>
      <c r="AB1468">
        <v>916</v>
      </c>
      <c r="AC1468" t="s">
        <v>147</v>
      </c>
      <c r="AD1468" t="s">
        <v>148</v>
      </c>
      <c r="AE1468">
        <v>67206</v>
      </c>
      <c r="AF1468" t="s">
        <v>210</v>
      </c>
      <c r="AG1468" t="s">
        <v>96</v>
      </c>
      <c r="AH1468">
        <v>78</v>
      </c>
      <c r="AI1468" t="b">
        <v>0</v>
      </c>
      <c r="AJ1468">
        <v>23</v>
      </c>
      <c r="AK1468">
        <v>23</v>
      </c>
    </row>
    <row r="1469" spans="1:37" x14ac:dyDescent="0.2">
      <c r="A1469" t="str">
        <f t="shared" si="22"/>
        <v>Blue Grass Motorsport</v>
      </c>
      <c r="B1469" t="s">
        <v>144</v>
      </c>
      <c r="C1469" s="1">
        <v>45777</v>
      </c>
      <c r="D1469" t="s">
        <v>3626</v>
      </c>
      <c r="E1469" t="s">
        <v>3627</v>
      </c>
      <c r="F1469">
        <v>0</v>
      </c>
      <c r="G1469">
        <v>0</v>
      </c>
      <c r="H1469">
        <v>38</v>
      </c>
      <c r="I1469">
        <v>55</v>
      </c>
      <c r="J1469">
        <v>38</v>
      </c>
      <c r="K1469">
        <v>5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380</v>
      </c>
      <c r="W1469">
        <v>1100</v>
      </c>
      <c r="X1469">
        <v>380</v>
      </c>
      <c r="Y1469">
        <v>0</v>
      </c>
      <c r="Z1469">
        <v>0</v>
      </c>
      <c r="AA1469">
        <v>0</v>
      </c>
      <c r="AB1469">
        <v>1860</v>
      </c>
      <c r="AC1469" t="s">
        <v>147</v>
      </c>
      <c r="AD1469" t="s">
        <v>284</v>
      </c>
      <c r="AE1469">
        <v>40207</v>
      </c>
      <c r="AF1469" t="s">
        <v>210</v>
      </c>
      <c r="AG1469" t="s">
        <v>2243</v>
      </c>
      <c r="AH1469">
        <v>1843</v>
      </c>
      <c r="AI1469" t="b">
        <v>0</v>
      </c>
      <c r="AJ1469">
        <v>36</v>
      </c>
      <c r="AK1469">
        <v>37</v>
      </c>
    </row>
    <row r="1470" spans="1:37" x14ac:dyDescent="0.2">
      <c r="A1470" t="str">
        <f t="shared" si="22"/>
        <v>Paretti Auto Group</v>
      </c>
      <c r="B1470" t="s">
        <v>144</v>
      </c>
      <c r="C1470" s="1">
        <v>45777</v>
      </c>
      <c r="D1470" t="s">
        <v>3628</v>
      </c>
      <c r="E1470" t="s">
        <v>3629</v>
      </c>
      <c r="F1470">
        <v>0</v>
      </c>
      <c r="G1470">
        <v>0</v>
      </c>
      <c r="H1470">
        <v>39</v>
      </c>
      <c r="I1470">
        <v>47</v>
      </c>
      <c r="J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468</v>
      </c>
      <c r="W1470">
        <v>940</v>
      </c>
      <c r="X1470">
        <v>0</v>
      </c>
      <c r="Y1470">
        <v>0</v>
      </c>
      <c r="Z1470">
        <v>0</v>
      </c>
      <c r="AA1470">
        <v>0</v>
      </c>
      <c r="AB1470">
        <v>1408</v>
      </c>
      <c r="AC1470" t="s">
        <v>147</v>
      </c>
      <c r="AD1470" t="s">
        <v>182</v>
      </c>
      <c r="AE1470">
        <v>70817</v>
      </c>
      <c r="AF1470" t="s">
        <v>210</v>
      </c>
      <c r="AG1470" t="s">
        <v>3630</v>
      </c>
      <c r="AH1470">
        <v>800</v>
      </c>
      <c r="AI1470" t="b">
        <v>0</v>
      </c>
      <c r="AJ1470">
        <v>39</v>
      </c>
      <c r="AK1470">
        <v>39</v>
      </c>
    </row>
    <row r="1471" spans="1:37" x14ac:dyDescent="0.2">
      <c r="A1471" t="str">
        <f t="shared" si="22"/>
        <v>Mills Auto Group</v>
      </c>
      <c r="B1471" t="s">
        <v>144</v>
      </c>
      <c r="C1471" s="1">
        <v>45777</v>
      </c>
      <c r="D1471" t="s">
        <v>3631</v>
      </c>
      <c r="E1471" t="s">
        <v>3632</v>
      </c>
      <c r="F1471">
        <v>0</v>
      </c>
      <c r="G1471">
        <v>0</v>
      </c>
      <c r="H1471">
        <v>36</v>
      </c>
      <c r="I1471">
        <v>72</v>
      </c>
      <c r="J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432</v>
      </c>
      <c r="W1471">
        <v>1440</v>
      </c>
      <c r="X1471">
        <v>0</v>
      </c>
      <c r="Y1471">
        <v>0</v>
      </c>
      <c r="Z1471">
        <v>0</v>
      </c>
      <c r="AA1471">
        <v>0</v>
      </c>
      <c r="AB1471">
        <v>1872</v>
      </c>
      <c r="AC1471" t="s">
        <v>147</v>
      </c>
      <c r="AD1471" t="s">
        <v>182</v>
      </c>
      <c r="AE1471">
        <v>71105</v>
      </c>
      <c r="AF1471" t="s">
        <v>210</v>
      </c>
      <c r="AG1471" t="s">
        <v>2090</v>
      </c>
      <c r="AH1471">
        <v>69</v>
      </c>
      <c r="AI1471" t="b">
        <v>0</v>
      </c>
      <c r="AJ1471">
        <v>35</v>
      </c>
      <c r="AK1471">
        <v>37</v>
      </c>
    </row>
    <row r="1472" spans="1:37" x14ac:dyDescent="0.2">
      <c r="A1472" t="str">
        <f t="shared" si="22"/>
        <v>Group 1 Automotive</v>
      </c>
      <c r="B1472" t="s">
        <v>144</v>
      </c>
      <c r="C1472" s="1">
        <v>45777</v>
      </c>
      <c r="D1472" t="s">
        <v>3633</v>
      </c>
      <c r="E1472" t="s">
        <v>3634</v>
      </c>
      <c r="F1472">
        <v>0</v>
      </c>
      <c r="G1472">
        <v>0</v>
      </c>
      <c r="H1472">
        <v>34</v>
      </c>
      <c r="I1472">
        <v>0</v>
      </c>
      <c r="J1472">
        <v>34</v>
      </c>
      <c r="K1472">
        <v>8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408</v>
      </c>
      <c r="W1472">
        <v>0</v>
      </c>
      <c r="X1472">
        <v>374</v>
      </c>
      <c r="Y1472">
        <v>0</v>
      </c>
      <c r="Z1472">
        <v>0</v>
      </c>
      <c r="AA1472">
        <v>0</v>
      </c>
      <c r="AB1472">
        <v>782</v>
      </c>
      <c r="AC1472" t="s">
        <v>147</v>
      </c>
      <c r="AD1472" t="s">
        <v>152</v>
      </c>
      <c r="AE1472">
        <v>2370</v>
      </c>
      <c r="AF1472" t="s">
        <v>210</v>
      </c>
      <c r="AG1472" t="s">
        <v>59</v>
      </c>
      <c r="AH1472">
        <v>3</v>
      </c>
      <c r="AI1472" t="b">
        <v>1</v>
      </c>
      <c r="AJ1472">
        <v>34</v>
      </c>
      <c r="AK1472">
        <v>34</v>
      </c>
    </row>
    <row r="1473" spans="1:37" x14ac:dyDescent="0.2">
      <c r="A1473" t="str">
        <f t="shared" si="22"/>
        <v>Kaplan Auto Group</v>
      </c>
      <c r="B1473" t="s">
        <v>144</v>
      </c>
      <c r="C1473" s="1">
        <v>45777</v>
      </c>
      <c r="D1473" t="s">
        <v>3635</v>
      </c>
      <c r="E1473" t="s">
        <v>3636</v>
      </c>
      <c r="F1473">
        <v>0</v>
      </c>
      <c r="G1473">
        <v>0</v>
      </c>
      <c r="H1473">
        <v>71</v>
      </c>
      <c r="I1473">
        <v>82</v>
      </c>
      <c r="J1473">
        <v>71</v>
      </c>
      <c r="K1473">
        <v>24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500</v>
      </c>
      <c r="W1473">
        <v>1640</v>
      </c>
      <c r="X1473">
        <v>710</v>
      </c>
      <c r="Y1473">
        <v>0</v>
      </c>
      <c r="Z1473">
        <v>0</v>
      </c>
      <c r="AA1473">
        <v>0</v>
      </c>
      <c r="AB1473">
        <v>2850</v>
      </c>
      <c r="AC1473" t="s">
        <v>147</v>
      </c>
      <c r="AD1473" t="s">
        <v>152</v>
      </c>
      <c r="AE1473">
        <v>2062</v>
      </c>
      <c r="AF1473" t="s">
        <v>210</v>
      </c>
      <c r="AG1473" t="s">
        <v>2596</v>
      </c>
      <c r="AH1473">
        <v>1429</v>
      </c>
      <c r="AI1473" t="b">
        <v>1</v>
      </c>
      <c r="AJ1473">
        <v>68</v>
      </c>
      <c r="AK1473">
        <v>78</v>
      </c>
    </row>
    <row r="1474" spans="1:37" x14ac:dyDescent="0.2">
      <c r="A1474" t="str">
        <f t="shared" si="22"/>
        <v>AutoNation Inc.</v>
      </c>
      <c r="B1474" t="s">
        <v>144</v>
      </c>
      <c r="C1474" s="1">
        <v>45777</v>
      </c>
      <c r="D1474" t="s">
        <v>3637</v>
      </c>
      <c r="E1474" t="s">
        <v>3638</v>
      </c>
      <c r="F1474">
        <v>0</v>
      </c>
      <c r="G1474">
        <v>0</v>
      </c>
      <c r="H1474">
        <v>28</v>
      </c>
      <c r="I1474">
        <v>33</v>
      </c>
      <c r="J1474">
        <v>28</v>
      </c>
      <c r="K1474">
        <v>20</v>
      </c>
      <c r="L1474">
        <v>0</v>
      </c>
      <c r="M1474">
        <v>28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280</v>
      </c>
      <c r="W1474">
        <v>660</v>
      </c>
      <c r="X1474">
        <v>280</v>
      </c>
      <c r="Y1474">
        <v>0</v>
      </c>
      <c r="Z1474">
        <v>140</v>
      </c>
      <c r="AA1474">
        <v>0</v>
      </c>
      <c r="AB1474">
        <v>1360</v>
      </c>
      <c r="AC1474" t="s">
        <v>147</v>
      </c>
      <c r="AD1474" t="s">
        <v>233</v>
      </c>
      <c r="AE1474">
        <v>21030</v>
      </c>
      <c r="AF1474" t="s">
        <v>210</v>
      </c>
      <c r="AG1474" t="s">
        <v>57</v>
      </c>
      <c r="AH1474">
        <v>2</v>
      </c>
      <c r="AI1474" t="b">
        <v>1</v>
      </c>
      <c r="AJ1474">
        <v>27</v>
      </c>
      <c r="AK1474">
        <v>30</v>
      </c>
    </row>
    <row r="1475" spans="1:37" x14ac:dyDescent="0.2">
      <c r="A1475" t="str">
        <f t="shared" ref="A1475:A1538" si="23">AG1475</f>
        <v>AutoNation Inc.</v>
      </c>
      <c r="B1475" t="s">
        <v>144</v>
      </c>
      <c r="C1475" s="1">
        <v>45777</v>
      </c>
      <c r="D1475" t="s">
        <v>3639</v>
      </c>
      <c r="E1475" t="s">
        <v>3640</v>
      </c>
      <c r="F1475">
        <v>0</v>
      </c>
      <c r="G1475">
        <v>0</v>
      </c>
      <c r="H1475">
        <v>41</v>
      </c>
      <c r="I1475">
        <v>58</v>
      </c>
      <c r="J1475">
        <v>41</v>
      </c>
      <c r="K1475">
        <v>14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410</v>
      </c>
      <c r="W1475">
        <v>1160</v>
      </c>
      <c r="X1475">
        <v>410</v>
      </c>
      <c r="Y1475">
        <v>0</v>
      </c>
      <c r="Z1475">
        <v>0</v>
      </c>
      <c r="AA1475">
        <v>0</v>
      </c>
      <c r="AB1475">
        <v>1980</v>
      </c>
      <c r="AC1475" t="s">
        <v>147</v>
      </c>
      <c r="AD1475" t="s">
        <v>233</v>
      </c>
      <c r="AE1475">
        <v>20852</v>
      </c>
      <c r="AF1475" t="s">
        <v>210</v>
      </c>
      <c r="AG1475" t="s">
        <v>57</v>
      </c>
      <c r="AH1475">
        <v>2</v>
      </c>
      <c r="AI1475" t="b">
        <v>1</v>
      </c>
      <c r="AJ1475">
        <v>35</v>
      </c>
      <c r="AK1475">
        <v>42</v>
      </c>
    </row>
    <row r="1476" spans="1:37" x14ac:dyDescent="0.2">
      <c r="A1476" t="str">
        <f t="shared" si="23"/>
        <v>Goodwin Motor Group</v>
      </c>
      <c r="B1476" t="s">
        <v>144</v>
      </c>
      <c r="C1476" s="1">
        <v>45777</v>
      </c>
      <c r="D1476" t="s">
        <v>3641</v>
      </c>
      <c r="E1476" t="s">
        <v>3642</v>
      </c>
      <c r="F1476">
        <v>0</v>
      </c>
      <c r="G1476">
        <v>0</v>
      </c>
      <c r="H1476">
        <v>16</v>
      </c>
      <c r="I1476">
        <v>15</v>
      </c>
      <c r="J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192</v>
      </c>
      <c r="W1476">
        <v>300</v>
      </c>
      <c r="X1476">
        <v>0</v>
      </c>
      <c r="Y1476">
        <v>0</v>
      </c>
      <c r="Z1476">
        <v>0</v>
      </c>
      <c r="AA1476">
        <v>0</v>
      </c>
      <c r="AB1476">
        <v>492</v>
      </c>
      <c r="AC1476" t="s">
        <v>147</v>
      </c>
      <c r="AD1476" t="s">
        <v>1969</v>
      </c>
      <c r="AE1476">
        <v>4074</v>
      </c>
      <c r="AF1476" t="s">
        <v>210</v>
      </c>
      <c r="AG1476" t="s">
        <v>3643</v>
      </c>
      <c r="AH1476">
        <v>752</v>
      </c>
      <c r="AI1476" t="b">
        <v>1</v>
      </c>
      <c r="AJ1476">
        <v>14</v>
      </c>
      <c r="AK1476">
        <v>18</v>
      </c>
    </row>
    <row r="1477" spans="1:37" x14ac:dyDescent="0.2">
      <c r="A1477" t="str">
        <f t="shared" si="23"/>
        <v>Goodwin Motor Group</v>
      </c>
      <c r="B1477" t="s">
        <v>144</v>
      </c>
      <c r="C1477" s="1">
        <v>45777</v>
      </c>
      <c r="D1477" t="s">
        <v>3644</v>
      </c>
      <c r="E1477" t="s">
        <v>3645</v>
      </c>
      <c r="F1477">
        <v>0</v>
      </c>
      <c r="G1477">
        <v>0</v>
      </c>
      <c r="H1477">
        <v>19</v>
      </c>
      <c r="I1477">
        <v>20</v>
      </c>
      <c r="J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228</v>
      </c>
      <c r="W1477">
        <v>400</v>
      </c>
      <c r="X1477">
        <v>0</v>
      </c>
      <c r="Y1477">
        <v>0</v>
      </c>
      <c r="Z1477">
        <v>0</v>
      </c>
      <c r="AA1477">
        <v>0</v>
      </c>
      <c r="AB1477">
        <v>628</v>
      </c>
      <c r="AC1477" t="s">
        <v>147</v>
      </c>
      <c r="AD1477" t="s">
        <v>767</v>
      </c>
      <c r="AE1477">
        <v>3110</v>
      </c>
      <c r="AF1477" t="s">
        <v>210</v>
      </c>
      <c r="AG1477" t="s">
        <v>3643</v>
      </c>
      <c r="AH1477">
        <v>752</v>
      </c>
      <c r="AI1477" t="b">
        <v>1</v>
      </c>
      <c r="AJ1477">
        <v>19</v>
      </c>
      <c r="AK1477">
        <v>22</v>
      </c>
    </row>
    <row r="1478" spans="1:37" x14ac:dyDescent="0.2">
      <c r="A1478" t="str">
        <f t="shared" si="23"/>
        <v>Paul Miller Auto Group</v>
      </c>
      <c r="B1478" t="s">
        <v>144</v>
      </c>
      <c r="C1478" s="1">
        <v>45777</v>
      </c>
      <c r="D1478" t="s">
        <v>3646</v>
      </c>
      <c r="E1478" t="s">
        <v>3647</v>
      </c>
      <c r="F1478">
        <v>0</v>
      </c>
      <c r="G1478">
        <v>0</v>
      </c>
      <c r="H1478">
        <v>123</v>
      </c>
      <c r="I1478">
        <v>143</v>
      </c>
      <c r="J1478">
        <v>123</v>
      </c>
      <c r="K1478">
        <v>115</v>
      </c>
      <c r="L1478">
        <v>0</v>
      </c>
      <c r="M1478">
        <v>123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500</v>
      </c>
      <c r="W1478">
        <v>2860</v>
      </c>
      <c r="X1478">
        <v>1230</v>
      </c>
      <c r="Y1478">
        <v>0</v>
      </c>
      <c r="Z1478">
        <v>615</v>
      </c>
      <c r="AA1478">
        <v>0</v>
      </c>
      <c r="AB1478">
        <v>5205</v>
      </c>
      <c r="AC1478" t="s">
        <v>147</v>
      </c>
      <c r="AD1478" t="s">
        <v>156</v>
      </c>
      <c r="AE1478">
        <v>7054</v>
      </c>
      <c r="AF1478" t="s">
        <v>210</v>
      </c>
      <c r="AG1478" t="s">
        <v>748</v>
      </c>
      <c r="AH1478">
        <v>205</v>
      </c>
      <c r="AI1478" t="b">
        <v>1</v>
      </c>
      <c r="AJ1478">
        <v>120</v>
      </c>
      <c r="AK1478">
        <v>127</v>
      </c>
    </row>
    <row r="1479" spans="1:37" x14ac:dyDescent="0.2">
      <c r="A1479" t="str">
        <f t="shared" si="23"/>
        <v>Flemington Car &amp; Truck Country</v>
      </c>
      <c r="B1479" t="s">
        <v>144</v>
      </c>
      <c r="C1479" s="1">
        <v>45777</v>
      </c>
      <c r="D1479" t="s">
        <v>3648</v>
      </c>
      <c r="E1479" t="s">
        <v>3649</v>
      </c>
      <c r="F1479">
        <v>0</v>
      </c>
      <c r="G1479">
        <v>0</v>
      </c>
      <c r="H1479">
        <v>43</v>
      </c>
      <c r="I1479">
        <v>37</v>
      </c>
      <c r="J1479">
        <v>43</v>
      </c>
      <c r="K1479">
        <v>38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430</v>
      </c>
      <c r="W1479">
        <v>740</v>
      </c>
      <c r="X1479">
        <v>430</v>
      </c>
      <c r="Y1479">
        <v>0</v>
      </c>
      <c r="Z1479">
        <v>0</v>
      </c>
      <c r="AA1479">
        <v>0</v>
      </c>
      <c r="AB1479">
        <v>1600</v>
      </c>
      <c r="AC1479" t="s">
        <v>147</v>
      </c>
      <c r="AD1479" t="s">
        <v>156</v>
      </c>
      <c r="AE1479">
        <v>8540</v>
      </c>
      <c r="AF1479" t="s">
        <v>210</v>
      </c>
      <c r="AG1479" t="s">
        <v>3650</v>
      </c>
      <c r="AH1479">
        <v>297</v>
      </c>
      <c r="AI1479" t="b">
        <v>1</v>
      </c>
      <c r="AJ1479">
        <v>38</v>
      </c>
      <c r="AK1479">
        <v>44</v>
      </c>
    </row>
    <row r="1480" spans="1:37" x14ac:dyDescent="0.2">
      <c r="A1480" t="str">
        <f t="shared" si="23"/>
        <v>Weidinger Automotive Group</v>
      </c>
      <c r="B1480" t="s">
        <v>144</v>
      </c>
      <c r="C1480" s="1">
        <v>45777</v>
      </c>
      <c r="D1480" t="s">
        <v>3651</v>
      </c>
      <c r="E1480" t="s">
        <v>3652</v>
      </c>
      <c r="F1480">
        <v>0</v>
      </c>
      <c r="G1480">
        <v>0</v>
      </c>
      <c r="H1480">
        <v>66</v>
      </c>
      <c r="I1480">
        <v>62</v>
      </c>
      <c r="J1480">
        <v>66</v>
      </c>
      <c r="K1480">
        <v>31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500</v>
      </c>
      <c r="W1480">
        <v>1240</v>
      </c>
      <c r="X1480">
        <v>660</v>
      </c>
      <c r="Y1480">
        <v>0</v>
      </c>
      <c r="Z1480">
        <v>0</v>
      </c>
      <c r="AA1480">
        <v>0</v>
      </c>
      <c r="AB1480">
        <v>2400</v>
      </c>
      <c r="AC1480" t="s">
        <v>147</v>
      </c>
      <c r="AD1480" t="s">
        <v>161</v>
      </c>
      <c r="AE1480">
        <v>11520</v>
      </c>
      <c r="AF1480" t="s">
        <v>210</v>
      </c>
      <c r="AG1480" t="s">
        <v>3653</v>
      </c>
      <c r="AH1480">
        <v>9999</v>
      </c>
      <c r="AI1480" t="b">
        <v>1</v>
      </c>
      <c r="AJ1480">
        <v>59</v>
      </c>
      <c r="AK1480">
        <v>79</v>
      </c>
    </row>
    <row r="1481" spans="1:37" x14ac:dyDescent="0.2">
      <c r="A1481" t="str">
        <f t="shared" si="23"/>
        <v>AutoNation Inc.</v>
      </c>
      <c r="B1481" t="s">
        <v>144</v>
      </c>
      <c r="C1481" s="1">
        <v>45777</v>
      </c>
      <c r="D1481" t="s">
        <v>3654</v>
      </c>
      <c r="E1481" t="s">
        <v>3655</v>
      </c>
      <c r="F1481">
        <v>0</v>
      </c>
      <c r="G1481">
        <v>0</v>
      </c>
      <c r="H1481">
        <v>30</v>
      </c>
      <c r="I1481">
        <v>34</v>
      </c>
      <c r="J1481">
        <v>30</v>
      </c>
      <c r="K1481">
        <v>15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300</v>
      </c>
      <c r="W1481">
        <v>680</v>
      </c>
      <c r="X1481">
        <v>300</v>
      </c>
      <c r="Y1481">
        <v>0</v>
      </c>
      <c r="Z1481">
        <v>0</v>
      </c>
      <c r="AA1481">
        <v>0</v>
      </c>
      <c r="AB1481">
        <v>1280</v>
      </c>
      <c r="AC1481" t="s">
        <v>147</v>
      </c>
      <c r="AD1481" t="s">
        <v>161</v>
      </c>
      <c r="AE1481">
        <v>10549</v>
      </c>
      <c r="AF1481" t="s">
        <v>210</v>
      </c>
      <c r="AG1481" t="s">
        <v>57</v>
      </c>
      <c r="AH1481">
        <v>2</v>
      </c>
      <c r="AI1481" t="b">
        <v>1</v>
      </c>
      <c r="AJ1481">
        <v>29</v>
      </c>
      <c r="AK1481">
        <v>30</v>
      </c>
    </row>
    <row r="1482" spans="1:37" x14ac:dyDescent="0.2">
      <c r="A1482" t="str">
        <f t="shared" si="23"/>
        <v>AutoNation Inc.</v>
      </c>
      <c r="B1482" t="s">
        <v>144</v>
      </c>
      <c r="C1482" s="1">
        <v>45777</v>
      </c>
      <c r="D1482" t="s">
        <v>3656</v>
      </c>
      <c r="E1482" t="s">
        <v>3657</v>
      </c>
      <c r="F1482">
        <v>0</v>
      </c>
      <c r="G1482">
        <v>0</v>
      </c>
      <c r="H1482">
        <v>38</v>
      </c>
      <c r="I1482">
        <v>54</v>
      </c>
      <c r="J1482">
        <v>38</v>
      </c>
      <c r="K1482">
        <v>18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380</v>
      </c>
      <c r="W1482">
        <v>1080</v>
      </c>
      <c r="X1482">
        <v>380</v>
      </c>
      <c r="Y1482">
        <v>0</v>
      </c>
      <c r="Z1482">
        <v>0</v>
      </c>
      <c r="AA1482">
        <v>0</v>
      </c>
      <c r="AB1482">
        <v>1840</v>
      </c>
      <c r="AC1482" t="s">
        <v>147</v>
      </c>
      <c r="AD1482" t="s">
        <v>161</v>
      </c>
      <c r="AE1482">
        <v>10801</v>
      </c>
      <c r="AF1482" t="s">
        <v>210</v>
      </c>
      <c r="AG1482" t="s">
        <v>57</v>
      </c>
      <c r="AH1482">
        <v>2</v>
      </c>
      <c r="AI1482" t="b">
        <v>1</v>
      </c>
      <c r="AJ1482">
        <v>38</v>
      </c>
      <c r="AK1482">
        <v>38</v>
      </c>
    </row>
    <row r="1483" spans="1:37" x14ac:dyDescent="0.2">
      <c r="A1483" t="str">
        <f t="shared" si="23"/>
        <v>Northtown Automotive Companies</v>
      </c>
      <c r="B1483" t="s">
        <v>144</v>
      </c>
      <c r="C1483" s="1">
        <v>45777</v>
      </c>
      <c r="D1483" t="s">
        <v>3658</v>
      </c>
      <c r="E1483" t="s">
        <v>3659</v>
      </c>
      <c r="F1483">
        <v>0</v>
      </c>
      <c r="G1483">
        <v>0</v>
      </c>
      <c r="H1483">
        <v>19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228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228</v>
      </c>
      <c r="AC1483" t="s">
        <v>147</v>
      </c>
      <c r="AD1483" t="s">
        <v>161</v>
      </c>
      <c r="AE1483">
        <v>14226</v>
      </c>
      <c r="AF1483" t="s">
        <v>210</v>
      </c>
      <c r="AG1483" t="s">
        <v>3660</v>
      </c>
      <c r="AH1483">
        <v>211</v>
      </c>
      <c r="AI1483" t="b">
        <v>0</v>
      </c>
      <c r="AJ1483">
        <v>18</v>
      </c>
      <c r="AK1483">
        <v>19</v>
      </c>
    </row>
    <row r="1484" spans="1:37" x14ac:dyDescent="0.2">
      <c r="A1484" t="str">
        <f t="shared" si="23"/>
        <v>Davis Automotive Group</v>
      </c>
      <c r="B1484" t="s">
        <v>144</v>
      </c>
      <c r="C1484" s="1">
        <v>45777</v>
      </c>
      <c r="D1484" t="s">
        <v>3661</v>
      </c>
      <c r="E1484" t="s">
        <v>3662</v>
      </c>
      <c r="F1484">
        <v>1</v>
      </c>
      <c r="G1484">
        <v>0</v>
      </c>
      <c r="H1484">
        <v>31</v>
      </c>
      <c r="I1484">
        <v>31</v>
      </c>
      <c r="J1484">
        <v>0</v>
      </c>
      <c r="L1484">
        <v>0</v>
      </c>
      <c r="M1484">
        <v>31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372</v>
      </c>
      <c r="W1484">
        <v>620</v>
      </c>
      <c r="X1484">
        <v>0</v>
      </c>
      <c r="Y1484">
        <v>0</v>
      </c>
      <c r="Z1484">
        <v>155</v>
      </c>
      <c r="AA1484">
        <v>0</v>
      </c>
      <c r="AB1484">
        <v>1147</v>
      </c>
      <c r="AC1484" t="s">
        <v>147</v>
      </c>
      <c r="AD1484" t="s">
        <v>167</v>
      </c>
      <c r="AE1484">
        <v>44139</v>
      </c>
      <c r="AF1484" t="s">
        <v>210</v>
      </c>
      <c r="AG1484" t="s">
        <v>3663</v>
      </c>
      <c r="AH1484">
        <v>9999</v>
      </c>
      <c r="AI1484" t="b">
        <v>0</v>
      </c>
      <c r="AJ1484">
        <v>31</v>
      </c>
      <c r="AK1484">
        <v>30</v>
      </c>
    </row>
    <row r="1485" spans="1:37" x14ac:dyDescent="0.2">
      <c r="A1485" t="str">
        <f t="shared" si="23"/>
        <v>Bennett Automotive Group</v>
      </c>
      <c r="B1485" t="s">
        <v>144</v>
      </c>
      <c r="C1485" s="1">
        <v>45777</v>
      </c>
      <c r="D1485" t="s">
        <v>3664</v>
      </c>
      <c r="E1485" t="s">
        <v>3665</v>
      </c>
      <c r="F1485">
        <v>0</v>
      </c>
      <c r="G1485">
        <v>0</v>
      </c>
      <c r="H1485">
        <v>29</v>
      </c>
      <c r="I1485">
        <v>28</v>
      </c>
      <c r="J1485">
        <v>29</v>
      </c>
      <c r="K1485">
        <v>25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290</v>
      </c>
      <c r="W1485">
        <v>560</v>
      </c>
      <c r="X1485">
        <v>290</v>
      </c>
      <c r="Y1485">
        <v>0</v>
      </c>
      <c r="Z1485">
        <v>0</v>
      </c>
      <c r="AA1485">
        <v>0</v>
      </c>
      <c r="AB1485">
        <v>1140</v>
      </c>
      <c r="AC1485" t="s">
        <v>147</v>
      </c>
      <c r="AD1485" t="s">
        <v>287</v>
      </c>
      <c r="AE1485">
        <v>18104</v>
      </c>
      <c r="AF1485" t="s">
        <v>210</v>
      </c>
      <c r="AG1485" t="s">
        <v>3666</v>
      </c>
      <c r="AH1485">
        <v>731</v>
      </c>
      <c r="AI1485" t="b">
        <v>1</v>
      </c>
      <c r="AJ1485">
        <v>28</v>
      </c>
      <c r="AK1485">
        <v>32</v>
      </c>
    </row>
    <row r="1486" spans="1:37" x14ac:dyDescent="0.2">
      <c r="A1486" t="str">
        <f t="shared" si="23"/>
        <v>A &amp; L Motor Sales</v>
      </c>
      <c r="B1486" t="s">
        <v>144</v>
      </c>
      <c r="C1486" s="1">
        <v>45777</v>
      </c>
      <c r="D1486" t="s">
        <v>3667</v>
      </c>
      <c r="E1486" t="s">
        <v>3668</v>
      </c>
      <c r="F1486">
        <v>0</v>
      </c>
      <c r="G1486">
        <v>0</v>
      </c>
      <c r="H1486">
        <v>32</v>
      </c>
      <c r="I1486">
        <v>40</v>
      </c>
      <c r="J1486">
        <v>32</v>
      </c>
      <c r="K1486">
        <v>11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320</v>
      </c>
      <c r="W1486">
        <v>800</v>
      </c>
      <c r="X1486">
        <v>320</v>
      </c>
      <c r="Y1486">
        <v>0</v>
      </c>
      <c r="Z1486">
        <v>0</v>
      </c>
      <c r="AA1486">
        <v>0</v>
      </c>
      <c r="AB1486">
        <v>1440</v>
      </c>
      <c r="AC1486" t="s">
        <v>147</v>
      </c>
      <c r="AD1486" t="s">
        <v>287</v>
      </c>
      <c r="AE1486">
        <v>15146</v>
      </c>
      <c r="AF1486" t="s">
        <v>210</v>
      </c>
      <c r="AG1486" t="s">
        <v>3669</v>
      </c>
      <c r="AH1486">
        <v>1859</v>
      </c>
      <c r="AI1486" t="b">
        <v>1</v>
      </c>
      <c r="AJ1486">
        <v>32</v>
      </c>
      <c r="AK1486">
        <v>36</v>
      </c>
    </row>
    <row r="1487" spans="1:37" x14ac:dyDescent="0.2">
      <c r="A1487">
        <f t="shared" si="23"/>
        <v>0</v>
      </c>
      <c r="B1487" t="s">
        <v>144</v>
      </c>
      <c r="C1487" s="1">
        <v>45777</v>
      </c>
      <c r="D1487" t="s">
        <v>3670</v>
      </c>
      <c r="E1487" t="s">
        <v>3671</v>
      </c>
      <c r="F1487">
        <v>0</v>
      </c>
      <c r="G1487">
        <v>0</v>
      </c>
      <c r="H1487">
        <v>58</v>
      </c>
      <c r="I1487">
        <v>58</v>
      </c>
      <c r="J1487">
        <v>58</v>
      </c>
      <c r="K1487">
        <v>51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500</v>
      </c>
      <c r="W1487">
        <v>1160</v>
      </c>
      <c r="X1487">
        <v>580</v>
      </c>
      <c r="Y1487">
        <v>0</v>
      </c>
      <c r="Z1487">
        <v>0</v>
      </c>
      <c r="AA1487">
        <v>0</v>
      </c>
      <c r="AB1487">
        <v>2240</v>
      </c>
      <c r="AC1487" t="s">
        <v>147</v>
      </c>
      <c r="AD1487" t="s">
        <v>287</v>
      </c>
      <c r="AE1487">
        <v>19087</v>
      </c>
      <c r="AF1487" t="s">
        <v>210</v>
      </c>
      <c r="AH1487">
        <v>9999</v>
      </c>
      <c r="AI1487" t="b">
        <v>1</v>
      </c>
      <c r="AJ1487">
        <v>55</v>
      </c>
      <c r="AK1487">
        <v>58</v>
      </c>
    </row>
    <row r="1488" spans="1:37" x14ac:dyDescent="0.2">
      <c r="A1488" t="str">
        <f t="shared" si="23"/>
        <v>Kaplan Auto Group</v>
      </c>
      <c r="B1488" t="s">
        <v>144</v>
      </c>
      <c r="C1488" s="1">
        <v>45777</v>
      </c>
      <c r="D1488" t="s">
        <v>3672</v>
      </c>
      <c r="E1488" t="s">
        <v>3673</v>
      </c>
      <c r="F1488">
        <v>0</v>
      </c>
      <c r="G1488">
        <v>0</v>
      </c>
      <c r="H1488">
        <v>47</v>
      </c>
      <c r="I1488">
        <v>48</v>
      </c>
      <c r="J1488">
        <v>47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470</v>
      </c>
      <c r="W1488">
        <v>960</v>
      </c>
      <c r="X1488">
        <v>470</v>
      </c>
      <c r="Y1488">
        <v>0</v>
      </c>
      <c r="Z1488">
        <v>0</v>
      </c>
      <c r="AA1488">
        <v>0</v>
      </c>
      <c r="AB1488">
        <v>1900</v>
      </c>
      <c r="AC1488" t="s">
        <v>147</v>
      </c>
      <c r="AD1488" t="s">
        <v>1546</v>
      </c>
      <c r="AE1488">
        <v>2886</v>
      </c>
      <c r="AF1488" t="s">
        <v>210</v>
      </c>
      <c r="AG1488" t="s">
        <v>2596</v>
      </c>
      <c r="AH1488">
        <v>1429</v>
      </c>
      <c r="AI1488" t="b">
        <v>1</v>
      </c>
      <c r="AJ1488">
        <v>43</v>
      </c>
      <c r="AK1488">
        <v>48</v>
      </c>
    </row>
    <row r="1489" spans="1:37" x14ac:dyDescent="0.2">
      <c r="A1489" t="str">
        <f t="shared" si="23"/>
        <v>Furrow Auto Group</v>
      </c>
      <c r="B1489" t="s">
        <v>144</v>
      </c>
      <c r="C1489" s="1">
        <v>45777</v>
      </c>
      <c r="D1489" t="s">
        <v>3674</v>
      </c>
      <c r="E1489" t="s">
        <v>3675</v>
      </c>
      <c r="F1489">
        <v>0</v>
      </c>
      <c r="G1489">
        <v>0</v>
      </c>
      <c r="H1489">
        <v>0</v>
      </c>
      <c r="I1489">
        <v>14</v>
      </c>
      <c r="J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280</v>
      </c>
      <c r="X1489">
        <v>0</v>
      </c>
      <c r="Y1489">
        <v>0</v>
      </c>
      <c r="Z1489">
        <v>0</v>
      </c>
      <c r="AA1489">
        <v>0</v>
      </c>
      <c r="AB1489">
        <v>280</v>
      </c>
      <c r="AC1489" t="s">
        <v>147</v>
      </c>
      <c r="AD1489" t="s">
        <v>226</v>
      </c>
      <c r="AE1489">
        <v>37421</v>
      </c>
      <c r="AF1489" t="s">
        <v>210</v>
      </c>
      <c r="AG1489" t="s">
        <v>3676</v>
      </c>
      <c r="AH1489">
        <v>9999</v>
      </c>
      <c r="AI1489" t="b">
        <v>0</v>
      </c>
      <c r="AJ1489">
        <v>0</v>
      </c>
    </row>
    <row r="1490" spans="1:37" x14ac:dyDescent="0.2">
      <c r="A1490">
        <f t="shared" si="23"/>
        <v>0</v>
      </c>
      <c r="B1490" t="s">
        <v>144</v>
      </c>
      <c r="C1490" s="1">
        <v>45777</v>
      </c>
      <c r="D1490" t="s">
        <v>3677</v>
      </c>
      <c r="E1490" t="s">
        <v>3678</v>
      </c>
      <c r="F1490">
        <v>0</v>
      </c>
      <c r="G1490">
        <v>0</v>
      </c>
      <c r="H1490">
        <v>16</v>
      </c>
      <c r="I1490">
        <v>20</v>
      </c>
      <c r="J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192</v>
      </c>
      <c r="W1490">
        <v>400</v>
      </c>
      <c r="X1490">
        <v>0</v>
      </c>
      <c r="Y1490">
        <v>0</v>
      </c>
      <c r="Z1490">
        <v>0</v>
      </c>
      <c r="AA1490">
        <v>0</v>
      </c>
      <c r="AB1490">
        <v>592</v>
      </c>
      <c r="AC1490" t="s">
        <v>147</v>
      </c>
      <c r="AD1490" t="s">
        <v>226</v>
      </c>
      <c r="AE1490">
        <v>38119</v>
      </c>
      <c r="AF1490" t="s">
        <v>210</v>
      </c>
      <c r="AH1490">
        <v>9999</v>
      </c>
      <c r="AI1490" t="b">
        <v>0</v>
      </c>
      <c r="AJ1490">
        <v>16</v>
      </c>
      <c r="AK1490">
        <v>16</v>
      </c>
    </row>
    <row r="1491" spans="1:37" x14ac:dyDescent="0.2">
      <c r="A1491" t="str">
        <f t="shared" si="23"/>
        <v>Hyman Bros Automobiles</v>
      </c>
      <c r="B1491" t="s">
        <v>144</v>
      </c>
      <c r="C1491" s="1">
        <v>45777</v>
      </c>
      <c r="D1491" t="s">
        <v>3679</v>
      </c>
      <c r="E1491" t="s">
        <v>3680</v>
      </c>
      <c r="F1491">
        <v>0</v>
      </c>
      <c r="G1491">
        <v>0</v>
      </c>
      <c r="H1491">
        <v>20</v>
      </c>
      <c r="I1491">
        <v>23</v>
      </c>
      <c r="J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240</v>
      </c>
      <c r="W1491">
        <v>460</v>
      </c>
      <c r="X1491">
        <v>0</v>
      </c>
      <c r="Y1491">
        <v>0</v>
      </c>
      <c r="Z1491">
        <v>0</v>
      </c>
      <c r="AA1491">
        <v>0</v>
      </c>
      <c r="AB1491">
        <v>700</v>
      </c>
      <c r="AC1491" t="s">
        <v>147</v>
      </c>
      <c r="AD1491" t="s">
        <v>240</v>
      </c>
      <c r="AE1491">
        <v>23113</v>
      </c>
      <c r="AF1491" t="s">
        <v>210</v>
      </c>
      <c r="AG1491" t="s">
        <v>714</v>
      </c>
      <c r="AH1491">
        <v>727</v>
      </c>
      <c r="AI1491" t="b">
        <v>1</v>
      </c>
      <c r="AJ1491">
        <v>20</v>
      </c>
      <c r="AK1491">
        <v>21</v>
      </c>
    </row>
    <row r="1492" spans="1:37" x14ac:dyDescent="0.2">
      <c r="A1492" t="str">
        <f t="shared" si="23"/>
        <v>Holman Automotive</v>
      </c>
      <c r="B1492" t="s">
        <v>144</v>
      </c>
      <c r="C1492" s="1">
        <v>45777</v>
      </c>
      <c r="D1492" t="s">
        <v>3681</v>
      </c>
      <c r="E1492" t="s">
        <v>3682</v>
      </c>
      <c r="F1492">
        <v>0</v>
      </c>
      <c r="G1492">
        <v>0</v>
      </c>
      <c r="H1492">
        <v>35</v>
      </c>
      <c r="I1492">
        <v>31</v>
      </c>
      <c r="J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420</v>
      </c>
      <c r="W1492">
        <v>620</v>
      </c>
      <c r="X1492">
        <v>0</v>
      </c>
      <c r="Y1492">
        <v>0</v>
      </c>
      <c r="Z1492">
        <v>0</v>
      </c>
      <c r="AA1492">
        <v>0</v>
      </c>
      <c r="AB1492">
        <v>1040</v>
      </c>
      <c r="AC1492" t="s">
        <v>147</v>
      </c>
      <c r="AD1492" t="s">
        <v>353</v>
      </c>
      <c r="AE1492">
        <v>98036</v>
      </c>
      <c r="AF1492" t="s">
        <v>210</v>
      </c>
      <c r="AG1492" t="s">
        <v>68</v>
      </c>
      <c r="AH1492">
        <v>56</v>
      </c>
      <c r="AI1492" t="b">
        <v>1</v>
      </c>
      <c r="AJ1492">
        <v>31</v>
      </c>
      <c r="AK1492">
        <v>35</v>
      </c>
    </row>
    <row r="1493" spans="1:37" x14ac:dyDescent="0.2">
      <c r="A1493" t="str">
        <f t="shared" si="23"/>
        <v>AutoNation Inc.</v>
      </c>
      <c r="B1493" t="s">
        <v>144</v>
      </c>
      <c r="C1493" s="1">
        <v>45777</v>
      </c>
      <c r="D1493" t="s">
        <v>3683</v>
      </c>
      <c r="E1493" t="s">
        <v>3684</v>
      </c>
      <c r="F1493">
        <v>0</v>
      </c>
      <c r="G1493">
        <v>0</v>
      </c>
      <c r="H1493">
        <v>20</v>
      </c>
      <c r="I1493">
        <v>30</v>
      </c>
      <c r="J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240</v>
      </c>
      <c r="W1493">
        <v>600</v>
      </c>
      <c r="X1493">
        <v>0</v>
      </c>
      <c r="Y1493">
        <v>0</v>
      </c>
      <c r="Z1493">
        <v>0</v>
      </c>
      <c r="AA1493">
        <v>0</v>
      </c>
      <c r="AB1493">
        <v>840</v>
      </c>
      <c r="AC1493" t="s">
        <v>147</v>
      </c>
      <c r="AD1493" t="s">
        <v>353</v>
      </c>
      <c r="AE1493">
        <v>99201</v>
      </c>
      <c r="AF1493" t="s">
        <v>210</v>
      </c>
      <c r="AG1493" t="s">
        <v>57</v>
      </c>
      <c r="AH1493">
        <v>2</v>
      </c>
      <c r="AI1493" t="b">
        <v>0</v>
      </c>
      <c r="AJ1493">
        <v>16</v>
      </c>
      <c r="AK1493">
        <v>20</v>
      </c>
    </row>
    <row r="1494" spans="1:37" x14ac:dyDescent="0.2">
      <c r="A1494" t="str">
        <f t="shared" si="23"/>
        <v>Winrock Motors, Inc</v>
      </c>
      <c r="B1494" t="s">
        <v>144</v>
      </c>
      <c r="C1494" s="1">
        <v>45777</v>
      </c>
      <c r="D1494" t="s">
        <v>3685</v>
      </c>
      <c r="E1494" t="s">
        <v>3686</v>
      </c>
      <c r="F1494">
        <v>0</v>
      </c>
      <c r="G1494">
        <v>0</v>
      </c>
      <c r="H1494">
        <v>22</v>
      </c>
      <c r="I1494">
        <v>14</v>
      </c>
      <c r="J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286</v>
      </c>
      <c r="W1494">
        <v>280</v>
      </c>
      <c r="X1494">
        <v>0</v>
      </c>
      <c r="Y1494">
        <v>0</v>
      </c>
      <c r="Z1494">
        <v>0</v>
      </c>
      <c r="AA1494">
        <v>0</v>
      </c>
      <c r="AB1494">
        <v>566</v>
      </c>
      <c r="AC1494" t="s">
        <v>147</v>
      </c>
      <c r="AD1494" t="s">
        <v>341</v>
      </c>
      <c r="AE1494">
        <v>72032</v>
      </c>
      <c r="AF1494" t="s">
        <v>183</v>
      </c>
      <c r="AG1494" t="s">
        <v>1050</v>
      </c>
      <c r="AH1494">
        <v>1404</v>
      </c>
      <c r="AI1494" t="b">
        <v>0</v>
      </c>
      <c r="AJ1494">
        <v>20</v>
      </c>
      <c r="AK1494">
        <v>22</v>
      </c>
    </row>
    <row r="1495" spans="1:37" x14ac:dyDescent="0.2">
      <c r="A1495">
        <f t="shared" si="23"/>
        <v>0</v>
      </c>
      <c r="B1495" t="s">
        <v>144</v>
      </c>
      <c r="C1495" s="1">
        <v>45777</v>
      </c>
      <c r="D1495" t="s">
        <v>3687</v>
      </c>
      <c r="E1495" t="s">
        <v>3688</v>
      </c>
      <c r="F1495">
        <v>0</v>
      </c>
      <c r="G1495">
        <v>0</v>
      </c>
      <c r="H1495">
        <v>11</v>
      </c>
      <c r="I1495">
        <v>9</v>
      </c>
      <c r="J1495">
        <v>0</v>
      </c>
      <c r="L1495">
        <v>0</v>
      </c>
      <c r="M1495">
        <v>11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143</v>
      </c>
      <c r="W1495">
        <v>180</v>
      </c>
      <c r="X1495">
        <v>0</v>
      </c>
      <c r="Y1495">
        <v>0</v>
      </c>
      <c r="Z1495">
        <v>55</v>
      </c>
      <c r="AA1495">
        <v>0</v>
      </c>
      <c r="AB1495">
        <v>378</v>
      </c>
      <c r="AC1495" t="s">
        <v>147</v>
      </c>
      <c r="AD1495" t="s">
        <v>199</v>
      </c>
      <c r="AE1495">
        <v>91601</v>
      </c>
      <c r="AF1495" t="s">
        <v>183</v>
      </c>
      <c r="AH1495">
        <v>9999</v>
      </c>
      <c r="AI1495" t="b">
        <v>1</v>
      </c>
      <c r="AJ1495">
        <v>7</v>
      </c>
      <c r="AK1495">
        <v>13</v>
      </c>
    </row>
    <row r="1496" spans="1:37" x14ac:dyDescent="0.2">
      <c r="A1496" t="str">
        <f t="shared" si="23"/>
        <v>The Proctor Dealerships</v>
      </c>
      <c r="B1496" t="s">
        <v>144</v>
      </c>
      <c r="C1496" s="1">
        <v>45777</v>
      </c>
      <c r="D1496" t="s">
        <v>3689</v>
      </c>
      <c r="E1496" t="s">
        <v>3690</v>
      </c>
      <c r="F1496">
        <v>0</v>
      </c>
      <c r="G1496">
        <v>0</v>
      </c>
      <c r="H1496">
        <v>13</v>
      </c>
      <c r="I1496">
        <v>13</v>
      </c>
      <c r="J1496">
        <v>0</v>
      </c>
      <c r="L1496">
        <v>0</v>
      </c>
      <c r="M1496">
        <v>13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169</v>
      </c>
      <c r="W1496">
        <v>260</v>
      </c>
      <c r="X1496">
        <v>0</v>
      </c>
      <c r="Y1496">
        <v>0</v>
      </c>
      <c r="Z1496">
        <v>65</v>
      </c>
      <c r="AA1496">
        <v>0</v>
      </c>
      <c r="AB1496">
        <v>494</v>
      </c>
      <c r="AC1496" t="s">
        <v>147</v>
      </c>
      <c r="AD1496" t="s">
        <v>205</v>
      </c>
      <c r="AE1496">
        <v>32304</v>
      </c>
      <c r="AF1496" t="s">
        <v>183</v>
      </c>
      <c r="AG1496" t="s">
        <v>3691</v>
      </c>
      <c r="AH1496">
        <v>9999</v>
      </c>
      <c r="AI1496" t="b">
        <v>0</v>
      </c>
      <c r="AJ1496">
        <v>13</v>
      </c>
      <c r="AK1496">
        <v>13</v>
      </c>
    </row>
    <row r="1497" spans="1:37" x14ac:dyDescent="0.2">
      <c r="A1497" t="str">
        <f t="shared" si="23"/>
        <v>Jeff Wyler Automotive Family</v>
      </c>
      <c r="B1497" t="s">
        <v>144</v>
      </c>
      <c r="C1497" s="1">
        <v>45777</v>
      </c>
      <c r="D1497" t="s">
        <v>3692</v>
      </c>
      <c r="E1497" t="s">
        <v>3693</v>
      </c>
      <c r="F1497">
        <v>0</v>
      </c>
      <c r="G1497">
        <v>0</v>
      </c>
      <c r="H1497">
        <v>17</v>
      </c>
      <c r="I1497">
        <v>25</v>
      </c>
      <c r="J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221</v>
      </c>
      <c r="W1497">
        <v>500</v>
      </c>
      <c r="X1497">
        <v>0</v>
      </c>
      <c r="Y1497">
        <v>0</v>
      </c>
      <c r="Z1497">
        <v>0</v>
      </c>
      <c r="AA1497">
        <v>0</v>
      </c>
      <c r="AB1497">
        <v>721</v>
      </c>
      <c r="AC1497" t="s">
        <v>147</v>
      </c>
      <c r="AD1497" t="s">
        <v>167</v>
      </c>
      <c r="AE1497">
        <v>45232</v>
      </c>
      <c r="AF1497" t="s">
        <v>183</v>
      </c>
      <c r="AG1497" t="s">
        <v>2947</v>
      </c>
      <c r="AH1497">
        <v>189</v>
      </c>
      <c r="AI1497" t="b">
        <v>0</v>
      </c>
      <c r="AJ1497">
        <v>15</v>
      </c>
      <c r="AK1497">
        <v>18</v>
      </c>
    </row>
    <row r="1498" spans="1:37" x14ac:dyDescent="0.2">
      <c r="A1498" t="str">
        <f t="shared" si="23"/>
        <v>Jones Family of Dealerships</v>
      </c>
      <c r="B1498" t="s">
        <v>144</v>
      </c>
      <c r="C1498" s="1">
        <v>45777</v>
      </c>
      <c r="D1498" t="s">
        <v>3694</v>
      </c>
      <c r="E1498" t="s">
        <v>3695</v>
      </c>
      <c r="F1498">
        <v>0</v>
      </c>
      <c r="G1498">
        <v>0</v>
      </c>
      <c r="H1498">
        <v>5</v>
      </c>
      <c r="I1498">
        <v>6</v>
      </c>
      <c r="J1498">
        <v>0</v>
      </c>
      <c r="L1498">
        <v>0</v>
      </c>
      <c r="M1498">
        <v>5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60</v>
      </c>
      <c r="W1498">
        <v>120</v>
      </c>
      <c r="X1498">
        <v>0</v>
      </c>
      <c r="Y1498">
        <v>0</v>
      </c>
      <c r="Z1498">
        <v>25</v>
      </c>
      <c r="AA1498">
        <v>0</v>
      </c>
      <c r="AB1498">
        <v>205</v>
      </c>
      <c r="AC1498" t="s">
        <v>147</v>
      </c>
      <c r="AD1498" t="s">
        <v>287</v>
      </c>
      <c r="AE1498">
        <v>17601</v>
      </c>
      <c r="AF1498" t="s">
        <v>183</v>
      </c>
      <c r="AG1498" t="s">
        <v>3696</v>
      </c>
      <c r="AH1498">
        <v>9999</v>
      </c>
      <c r="AI1498" t="b">
        <v>1</v>
      </c>
      <c r="AJ1498">
        <v>5</v>
      </c>
      <c r="AK1498">
        <v>5</v>
      </c>
    </row>
    <row r="1499" spans="1:37" x14ac:dyDescent="0.2">
      <c r="A1499">
        <f t="shared" si="23"/>
        <v>0</v>
      </c>
      <c r="B1499" t="s">
        <v>144</v>
      </c>
      <c r="C1499" s="1">
        <v>45777</v>
      </c>
      <c r="D1499" t="s">
        <v>3697</v>
      </c>
      <c r="E1499" t="s">
        <v>3698</v>
      </c>
      <c r="F1499">
        <v>0</v>
      </c>
      <c r="G1499">
        <v>0</v>
      </c>
      <c r="H1499">
        <v>28</v>
      </c>
      <c r="I1499">
        <v>30</v>
      </c>
      <c r="J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364</v>
      </c>
      <c r="W1499">
        <v>600</v>
      </c>
      <c r="X1499">
        <v>0</v>
      </c>
      <c r="Y1499">
        <v>0</v>
      </c>
      <c r="Z1499">
        <v>0</v>
      </c>
      <c r="AA1499">
        <v>0</v>
      </c>
      <c r="AB1499">
        <v>964</v>
      </c>
      <c r="AC1499" t="s">
        <v>147</v>
      </c>
      <c r="AD1499" t="s">
        <v>287</v>
      </c>
      <c r="AE1499">
        <v>16509</v>
      </c>
      <c r="AF1499" t="s">
        <v>183</v>
      </c>
      <c r="AH1499">
        <v>9999</v>
      </c>
      <c r="AI1499" t="b">
        <v>0</v>
      </c>
      <c r="AJ1499">
        <v>26</v>
      </c>
      <c r="AK1499">
        <v>28</v>
      </c>
    </row>
    <row r="1500" spans="1:37" x14ac:dyDescent="0.2">
      <c r="A1500" t="str">
        <f t="shared" si="23"/>
        <v>Miller Auto Team</v>
      </c>
      <c r="B1500" t="s">
        <v>144</v>
      </c>
      <c r="C1500" s="1">
        <v>45777</v>
      </c>
      <c r="D1500" t="s">
        <v>3699</v>
      </c>
      <c r="E1500" t="s">
        <v>3700</v>
      </c>
      <c r="F1500">
        <v>0</v>
      </c>
      <c r="G1500">
        <v>0</v>
      </c>
      <c r="H1500">
        <v>9</v>
      </c>
      <c r="I1500">
        <v>9</v>
      </c>
      <c r="J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117</v>
      </c>
      <c r="W1500">
        <v>180</v>
      </c>
      <c r="X1500">
        <v>0</v>
      </c>
      <c r="Y1500">
        <v>0</v>
      </c>
      <c r="Z1500">
        <v>0</v>
      </c>
      <c r="AA1500">
        <v>0</v>
      </c>
      <c r="AB1500">
        <v>297</v>
      </c>
      <c r="AC1500" t="s">
        <v>147</v>
      </c>
      <c r="AD1500" t="s">
        <v>161</v>
      </c>
      <c r="AE1500">
        <v>13850</v>
      </c>
      <c r="AF1500" t="s">
        <v>183</v>
      </c>
      <c r="AG1500" t="s">
        <v>3701</v>
      </c>
      <c r="AH1500">
        <v>9999</v>
      </c>
      <c r="AI1500" t="b">
        <v>1</v>
      </c>
      <c r="AJ1500">
        <v>9</v>
      </c>
      <c r="AK1500">
        <v>9</v>
      </c>
    </row>
    <row r="1501" spans="1:37" x14ac:dyDescent="0.2">
      <c r="A1501" t="str">
        <f t="shared" si="23"/>
        <v>Mohawk Auto Group</v>
      </c>
      <c r="B1501" t="s">
        <v>144</v>
      </c>
      <c r="C1501" s="1">
        <v>45777</v>
      </c>
      <c r="D1501" t="s">
        <v>3702</v>
      </c>
      <c r="E1501" t="s">
        <v>3703</v>
      </c>
      <c r="F1501">
        <v>0</v>
      </c>
      <c r="G1501">
        <v>0</v>
      </c>
      <c r="H1501">
        <v>27</v>
      </c>
      <c r="I1501">
        <v>28</v>
      </c>
      <c r="J1501">
        <v>27</v>
      </c>
      <c r="K1501">
        <v>15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351</v>
      </c>
      <c r="W1501">
        <v>560</v>
      </c>
      <c r="X1501">
        <v>324</v>
      </c>
      <c r="Y1501">
        <v>0</v>
      </c>
      <c r="Z1501">
        <v>0</v>
      </c>
      <c r="AA1501">
        <v>0</v>
      </c>
      <c r="AB1501">
        <v>1235</v>
      </c>
      <c r="AC1501" t="s">
        <v>147</v>
      </c>
      <c r="AD1501" t="s">
        <v>161</v>
      </c>
      <c r="AE1501">
        <v>12302</v>
      </c>
      <c r="AF1501" t="s">
        <v>183</v>
      </c>
      <c r="AG1501" t="s">
        <v>3704</v>
      </c>
      <c r="AH1501">
        <v>9999</v>
      </c>
      <c r="AI1501" t="b">
        <v>1</v>
      </c>
      <c r="AJ1501">
        <v>26</v>
      </c>
      <c r="AK1501">
        <v>27</v>
      </c>
    </row>
    <row r="1502" spans="1:37" x14ac:dyDescent="0.2">
      <c r="A1502" t="str">
        <f t="shared" si="23"/>
        <v>Paragon Cars</v>
      </c>
      <c r="B1502" t="s">
        <v>144</v>
      </c>
      <c r="C1502" s="1">
        <v>45777</v>
      </c>
      <c r="D1502" t="s">
        <v>3705</v>
      </c>
      <c r="E1502" t="s">
        <v>3706</v>
      </c>
      <c r="F1502">
        <v>0</v>
      </c>
      <c r="G1502">
        <v>0</v>
      </c>
      <c r="H1502">
        <v>40</v>
      </c>
      <c r="I1502">
        <v>100</v>
      </c>
      <c r="J1502">
        <v>40</v>
      </c>
      <c r="K1502">
        <v>22</v>
      </c>
      <c r="L1502">
        <v>0</v>
      </c>
      <c r="M1502">
        <v>40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1</v>
      </c>
      <c r="U1502">
        <v>1</v>
      </c>
      <c r="V1502">
        <v>400</v>
      </c>
      <c r="W1502">
        <v>2000</v>
      </c>
      <c r="X1502">
        <v>400</v>
      </c>
      <c r="Y1502">
        <v>0</v>
      </c>
      <c r="Z1502">
        <v>200</v>
      </c>
      <c r="AA1502">
        <v>500</v>
      </c>
      <c r="AB1502">
        <v>3500</v>
      </c>
      <c r="AC1502" t="s">
        <v>147</v>
      </c>
      <c r="AD1502" t="s">
        <v>161</v>
      </c>
      <c r="AE1502">
        <v>11377</v>
      </c>
      <c r="AF1502" t="s">
        <v>183</v>
      </c>
      <c r="AG1502" t="s">
        <v>3707</v>
      </c>
      <c r="AH1502">
        <v>9999</v>
      </c>
      <c r="AI1502" t="b">
        <v>1</v>
      </c>
      <c r="AJ1502">
        <v>38</v>
      </c>
      <c r="AK1502">
        <v>48</v>
      </c>
    </row>
    <row r="1503" spans="1:37" x14ac:dyDescent="0.2">
      <c r="A1503">
        <f t="shared" si="23"/>
        <v>0</v>
      </c>
      <c r="B1503" t="s">
        <v>144</v>
      </c>
      <c r="C1503" s="1">
        <v>45777</v>
      </c>
      <c r="D1503" t="s">
        <v>3708</v>
      </c>
      <c r="E1503" t="s">
        <v>3709</v>
      </c>
      <c r="F1503">
        <v>0</v>
      </c>
      <c r="G1503">
        <v>0</v>
      </c>
      <c r="H1503">
        <v>20</v>
      </c>
      <c r="I1503">
        <v>18</v>
      </c>
      <c r="J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260</v>
      </c>
      <c r="W1503">
        <v>360</v>
      </c>
      <c r="X1503">
        <v>0</v>
      </c>
      <c r="Y1503">
        <v>0</v>
      </c>
      <c r="Z1503">
        <v>0</v>
      </c>
      <c r="AA1503">
        <v>0</v>
      </c>
      <c r="AB1503">
        <v>620</v>
      </c>
      <c r="AC1503" t="s">
        <v>147</v>
      </c>
      <c r="AD1503" t="s">
        <v>290</v>
      </c>
      <c r="AE1503">
        <v>46808</v>
      </c>
      <c r="AF1503" t="s">
        <v>183</v>
      </c>
      <c r="AH1503">
        <v>9999</v>
      </c>
      <c r="AI1503" t="b">
        <v>0</v>
      </c>
      <c r="AJ1503">
        <v>18</v>
      </c>
      <c r="AK1503">
        <v>18</v>
      </c>
    </row>
    <row r="1504" spans="1:37" x14ac:dyDescent="0.2">
      <c r="A1504" t="str">
        <f t="shared" si="23"/>
        <v>Buerkle Automotive Group</v>
      </c>
      <c r="B1504" t="s">
        <v>144</v>
      </c>
      <c r="C1504" s="1">
        <v>45777</v>
      </c>
      <c r="D1504" t="s">
        <v>3710</v>
      </c>
      <c r="E1504" t="s">
        <v>3711</v>
      </c>
      <c r="F1504">
        <v>0</v>
      </c>
      <c r="G1504">
        <v>0</v>
      </c>
      <c r="H1504">
        <v>76</v>
      </c>
      <c r="I1504">
        <v>0</v>
      </c>
      <c r="J1504">
        <v>0</v>
      </c>
      <c r="L1504">
        <v>0</v>
      </c>
      <c r="M1504">
        <v>76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500</v>
      </c>
      <c r="W1504">
        <v>0</v>
      </c>
      <c r="X1504">
        <v>0</v>
      </c>
      <c r="Y1504">
        <v>0</v>
      </c>
      <c r="Z1504">
        <v>380</v>
      </c>
      <c r="AA1504">
        <v>0</v>
      </c>
      <c r="AB1504">
        <v>880</v>
      </c>
      <c r="AC1504" t="s">
        <v>147</v>
      </c>
      <c r="AD1504" t="s">
        <v>195</v>
      </c>
      <c r="AE1504">
        <v>55110</v>
      </c>
      <c r="AF1504" t="s">
        <v>183</v>
      </c>
      <c r="AG1504" t="s">
        <v>3712</v>
      </c>
      <c r="AH1504">
        <v>551</v>
      </c>
      <c r="AI1504" t="b">
        <v>0</v>
      </c>
      <c r="AJ1504">
        <v>76</v>
      </c>
      <c r="AK1504">
        <v>81</v>
      </c>
    </row>
    <row r="1505" spans="1:37" x14ac:dyDescent="0.2">
      <c r="A1505">
        <f t="shared" si="23"/>
        <v>0</v>
      </c>
      <c r="B1505" t="s">
        <v>144</v>
      </c>
      <c r="C1505" s="1">
        <v>45777</v>
      </c>
      <c r="D1505" t="s">
        <v>3713</v>
      </c>
      <c r="E1505" t="s">
        <v>3714</v>
      </c>
      <c r="F1505">
        <v>0</v>
      </c>
      <c r="G1505">
        <v>0</v>
      </c>
      <c r="H1505">
        <v>10</v>
      </c>
      <c r="I1505">
        <v>12</v>
      </c>
      <c r="J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130</v>
      </c>
      <c r="W1505">
        <v>240</v>
      </c>
      <c r="X1505">
        <v>0</v>
      </c>
      <c r="Y1505">
        <v>0</v>
      </c>
      <c r="Z1505">
        <v>0</v>
      </c>
      <c r="AA1505">
        <v>0</v>
      </c>
      <c r="AB1505">
        <v>370</v>
      </c>
      <c r="AC1505" t="s">
        <v>147</v>
      </c>
      <c r="AD1505" t="s">
        <v>217</v>
      </c>
      <c r="AE1505">
        <v>31206</v>
      </c>
      <c r="AF1505" t="s">
        <v>183</v>
      </c>
      <c r="AH1505">
        <v>9999</v>
      </c>
      <c r="AI1505" t="b">
        <v>0</v>
      </c>
      <c r="AJ1505">
        <v>10</v>
      </c>
      <c r="AK1505">
        <v>10</v>
      </c>
    </row>
    <row r="1506" spans="1:37" x14ac:dyDescent="0.2">
      <c r="A1506" t="str">
        <f t="shared" si="23"/>
        <v>Leith Automotive Group</v>
      </c>
      <c r="B1506" t="s">
        <v>144</v>
      </c>
      <c r="C1506" s="1">
        <v>45777</v>
      </c>
      <c r="D1506" t="s">
        <v>3715</v>
      </c>
      <c r="E1506" t="s">
        <v>3716</v>
      </c>
      <c r="F1506">
        <v>0</v>
      </c>
      <c r="G1506">
        <v>0</v>
      </c>
      <c r="H1506">
        <v>13</v>
      </c>
      <c r="I1506">
        <v>13</v>
      </c>
      <c r="J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169</v>
      </c>
      <c r="W1506">
        <v>260</v>
      </c>
      <c r="X1506">
        <v>0</v>
      </c>
      <c r="Y1506">
        <v>0</v>
      </c>
      <c r="Z1506">
        <v>0</v>
      </c>
      <c r="AA1506">
        <v>0</v>
      </c>
      <c r="AB1506">
        <v>429</v>
      </c>
      <c r="AC1506" t="s">
        <v>147</v>
      </c>
      <c r="AD1506" t="s">
        <v>263</v>
      </c>
      <c r="AE1506">
        <v>27616</v>
      </c>
      <c r="AF1506" t="s">
        <v>183</v>
      </c>
      <c r="AG1506" t="s">
        <v>264</v>
      </c>
      <c r="AH1506">
        <v>38</v>
      </c>
      <c r="AI1506" t="b">
        <v>0</v>
      </c>
      <c r="AJ1506">
        <v>13</v>
      </c>
      <c r="AK1506">
        <v>13</v>
      </c>
    </row>
    <row r="1507" spans="1:37" x14ac:dyDescent="0.2">
      <c r="A1507">
        <f t="shared" si="23"/>
        <v>0</v>
      </c>
      <c r="B1507" t="s">
        <v>144</v>
      </c>
      <c r="C1507" s="1">
        <v>45777</v>
      </c>
      <c r="D1507" t="s">
        <v>3717</v>
      </c>
      <c r="E1507" t="s">
        <v>3718</v>
      </c>
      <c r="F1507">
        <v>0</v>
      </c>
      <c r="G1507">
        <v>0</v>
      </c>
      <c r="H1507">
        <v>132</v>
      </c>
      <c r="I1507">
        <v>180</v>
      </c>
      <c r="J1507">
        <v>132</v>
      </c>
      <c r="K1507">
        <v>62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500</v>
      </c>
      <c r="W1507">
        <v>3600</v>
      </c>
      <c r="X1507">
        <v>1584</v>
      </c>
      <c r="Y1507">
        <v>0</v>
      </c>
      <c r="Z1507">
        <v>0</v>
      </c>
      <c r="AA1507">
        <v>0</v>
      </c>
      <c r="AB1507">
        <v>5684</v>
      </c>
      <c r="AC1507" t="s">
        <v>147</v>
      </c>
      <c r="AD1507" t="s">
        <v>240</v>
      </c>
      <c r="AE1507">
        <v>20109</v>
      </c>
      <c r="AF1507" t="s">
        <v>183</v>
      </c>
      <c r="AH1507">
        <v>9999</v>
      </c>
      <c r="AI1507" t="b">
        <v>1</v>
      </c>
      <c r="AJ1507">
        <v>132</v>
      </c>
      <c r="AK1507">
        <v>141</v>
      </c>
    </row>
    <row r="1508" spans="1:37" x14ac:dyDescent="0.2">
      <c r="A1508" t="str">
        <f t="shared" si="23"/>
        <v>Vic Bailey Automotive</v>
      </c>
      <c r="B1508" t="s">
        <v>144</v>
      </c>
      <c r="C1508" s="1">
        <v>45777</v>
      </c>
      <c r="D1508" t="s">
        <v>3719</v>
      </c>
      <c r="E1508" t="s">
        <v>3720</v>
      </c>
      <c r="F1508">
        <v>0</v>
      </c>
      <c r="G1508">
        <v>0</v>
      </c>
      <c r="H1508">
        <v>0</v>
      </c>
      <c r="I1508">
        <v>20</v>
      </c>
      <c r="J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400</v>
      </c>
      <c r="X1508">
        <v>0</v>
      </c>
      <c r="Y1508">
        <v>0</v>
      </c>
      <c r="Z1508">
        <v>0</v>
      </c>
      <c r="AA1508">
        <v>0</v>
      </c>
      <c r="AB1508">
        <v>400</v>
      </c>
      <c r="AC1508" t="s">
        <v>147</v>
      </c>
      <c r="AD1508" t="s">
        <v>706</v>
      </c>
      <c r="AE1508">
        <v>29302</v>
      </c>
      <c r="AF1508" t="s">
        <v>183</v>
      </c>
      <c r="AG1508" t="s">
        <v>3721</v>
      </c>
      <c r="AH1508">
        <v>408</v>
      </c>
      <c r="AI1508" t="b">
        <v>0</v>
      </c>
      <c r="AJ1508">
        <v>0</v>
      </c>
    </row>
    <row r="1509" spans="1:37" x14ac:dyDescent="0.2">
      <c r="A1509" t="str">
        <f t="shared" si="23"/>
        <v>Carter Myers Automotive</v>
      </c>
      <c r="B1509" t="s">
        <v>144</v>
      </c>
      <c r="C1509" s="1">
        <v>45777</v>
      </c>
      <c r="D1509" t="s">
        <v>3722</v>
      </c>
      <c r="E1509" t="s">
        <v>3723</v>
      </c>
      <c r="F1509">
        <v>0</v>
      </c>
      <c r="G1509">
        <v>0</v>
      </c>
      <c r="H1509">
        <v>5</v>
      </c>
      <c r="I1509">
        <v>5</v>
      </c>
      <c r="J1509">
        <v>0</v>
      </c>
      <c r="L1509">
        <v>0</v>
      </c>
      <c r="M1509">
        <v>5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60</v>
      </c>
      <c r="W1509">
        <v>100</v>
      </c>
      <c r="X1509">
        <v>0</v>
      </c>
      <c r="Y1509">
        <v>0</v>
      </c>
      <c r="Z1509">
        <v>25</v>
      </c>
      <c r="AA1509">
        <v>0</v>
      </c>
      <c r="AB1509">
        <v>185</v>
      </c>
      <c r="AC1509" t="s">
        <v>147</v>
      </c>
      <c r="AD1509" t="s">
        <v>240</v>
      </c>
      <c r="AE1509">
        <v>24501</v>
      </c>
      <c r="AF1509" t="s">
        <v>183</v>
      </c>
      <c r="AG1509" t="s">
        <v>3724</v>
      </c>
      <c r="AH1509">
        <v>142</v>
      </c>
      <c r="AI1509" t="b">
        <v>0</v>
      </c>
      <c r="AJ1509">
        <v>5</v>
      </c>
      <c r="AK1509">
        <v>5</v>
      </c>
    </row>
    <row r="1510" spans="1:37" x14ac:dyDescent="0.2">
      <c r="A1510" t="str">
        <f t="shared" si="23"/>
        <v>Dick Hannah Dealerships</v>
      </c>
      <c r="B1510" t="s">
        <v>144</v>
      </c>
      <c r="C1510" s="1">
        <v>45777</v>
      </c>
      <c r="D1510" t="s">
        <v>3725</v>
      </c>
      <c r="E1510" t="s">
        <v>3726</v>
      </c>
      <c r="F1510">
        <v>0</v>
      </c>
      <c r="G1510">
        <v>0</v>
      </c>
      <c r="H1510">
        <v>10</v>
      </c>
      <c r="I1510">
        <v>23</v>
      </c>
      <c r="J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130</v>
      </c>
      <c r="W1510">
        <v>460</v>
      </c>
      <c r="X1510">
        <v>0</v>
      </c>
      <c r="Y1510">
        <v>0</v>
      </c>
      <c r="Z1510">
        <v>0</v>
      </c>
      <c r="AA1510">
        <v>0</v>
      </c>
      <c r="AB1510">
        <v>590</v>
      </c>
      <c r="AC1510" t="s">
        <v>147</v>
      </c>
      <c r="AD1510" t="s">
        <v>353</v>
      </c>
      <c r="AE1510">
        <v>98662</v>
      </c>
      <c r="AF1510" t="s">
        <v>183</v>
      </c>
      <c r="AG1510" t="s">
        <v>3727</v>
      </c>
      <c r="AH1510">
        <v>122</v>
      </c>
      <c r="AI1510" t="b">
        <v>0</v>
      </c>
      <c r="AJ1510">
        <v>10</v>
      </c>
      <c r="AK1510">
        <v>10</v>
      </c>
    </row>
    <row r="1511" spans="1:37" x14ac:dyDescent="0.2">
      <c r="A1511">
        <f t="shared" si="23"/>
        <v>0</v>
      </c>
      <c r="B1511" t="s">
        <v>144</v>
      </c>
      <c r="C1511" s="1">
        <v>45777</v>
      </c>
      <c r="D1511" t="s">
        <v>3728</v>
      </c>
      <c r="E1511" t="s">
        <v>3729</v>
      </c>
      <c r="F1511">
        <v>0</v>
      </c>
      <c r="G1511">
        <v>0</v>
      </c>
      <c r="H1511">
        <v>33</v>
      </c>
      <c r="I1511">
        <v>35</v>
      </c>
      <c r="J1511">
        <v>33</v>
      </c>
      <c r="L1511">
        <v>0</v>
      </c>
      <c r="M1511">
        <v>33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429</v>
      </c>
      <c r="W1511">
        <v>700</v>
      </c>
      <c r="X1511">
        <v>396</v>
      </c>
      <c r="Y1511">
        <v>0</v>
      </c>
      <c r="Z1511">
        <v>165</v>
      </c>
      <c r="AA1511">
        <v>0</v>
      </c>
      <c r="AB1511">
        <v>1690</v>
      </c>
      <c r="AC1511" t="s">
        <v>147</v>
      </c>
      <c r="AD1511" t="s">
        <v>209</v>
      </c>
      <c r="AE1511">
        <v>77840</v>
      </c>
      <c r="AF1511" t="s">
        <v>183</v>
      </c>
      <c r="AH1511">
        <v>9999</v>
      </c>
      <c r="AI1511" t="b">
        <v>0</v>
      </c>
      <c r="AJ1511">
        <v>33</v>
      </c>
      <c r="AK1511">
        <v>33</v>
      </c>
    </row>
    <row r="1512" spans="1:37" x14ac:dyDescent="0.2">
      <c r="A1512" t="str">
        <f t="shared" si="23"/>
        <v>Morgan Auto Group</v>
      </c>
      <c r="B1512" t="s">
        <v>144</v>
      </c>
      <c r="C1512" s="1">
        <v>45777</v>
      </c>
      <c r="D1512" t="s">
        <v>3730</v>
      </c>
      <c r="E1512" t="s">
        <v>3731</v>
      </c>
      <c r="F1512">
        <v>0</v>
      </c>
      <c r="G1512">
        <v>0</v>
      </c>
      <c r="H1512">
        <v>4</v>
      </c>
      <c r="I1512">
        <v>4</v>
      </c>
      <c r="J1512">
        <v>4</v>
      </c>
      <c r="K1512">
        <v>2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52</v>
      </c>
      <c r="W1512">
        <v>80</v>
      </c>
      <c r="X1512">
        <v>48</v>
      </c>
      <c r="Y1512">
        <v>0</v>
      </c>
      <c r="Z1512">
        <v>0</v>
      </c>
      <c r="AA1512">
        <v>0</v>
      </c>
      <c r="AB1512">
        <v>180</v>
      </c>
      <c r="AC1512" t="s">
        <v>147</v>
      </c>
      <c r="AD1512" t="s">
        <v>205</v>
      </c>
      <c r="AE1512">
        <v>34231</v>
      </c>
      <c r="AF1512" t="s">
        <v>183</v>
      </c>
      <c r="AG1512" t="s">
        <v>71</v>
      </c>
      <c r="AH1512">
        <v>17</v>
      </c>
      <c r="AI1512" t="b">
        <v>0</v>
      </c>
      <c r="AJ1512">
        <v>4</v>
      </c>
      <c r="AK1512">
        <v>4</v>
      </c>
    </row>
    <row r="1513" spans="1:37" x14ac:dyDescent="0.2">
      <c r="A1513" t="str">
        <f t="shared" si="23"/>
        <v>Flow Automotive</v>
      </c>
      <c r="B1513" t="s">
        <v>144</v>
      </c>
      <c r="C1513" s="1">
        <v>45777</v>
      </c>
      <c r="D1513" t="s">
        <v>3732</v>
      </c>
      <c r="E1513" t="s">
        <v>3733</v>
      </c>
      <c r="F1513">
        <v>0</v>
      </c>
      <c r="G1513">
        <v>0</v>
      </c>
      <c r="H1513">
        <v>41</v>
      </c>
      <c r="I1513">
        <v>43</v>
      </c>
      <c r="J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500</v>
      </c>
      <c r="W1513">
        <v>860</v>
      </c>
      <c r="X1513">
        <v>0</v>
      </c>
      <c r="Y1513">
        <v>0</v>
      </c>
      <c r="Z1513">
        <v>0</v>
      </c>
      <c r="AA1513">
        <v>0</v>
      </c>
      <c r="AB1513">
        <v>1360</v>
      </c>
      <c r="AC1513" t="s">
        <v>147</v>
      </c>
      <c r="AD1513" t="s">
        <v>263</v>
      </c>
      <c r="AE1513">
        <v>27127</v>
      </c>
      <c r="AF1513" t="s">
        <v>183</v>
      </c>
      <c r="AG1513" t="s">
        <v>79</v>
      </c>
      <c r="AH1513">
        <v>35</v>
      </c>
      <c r="AI1513" t="b">
        <v>0</v>
      </c>
      <c r="AJ1513">
        <v>41</v>
      </c>
      <c r="AK1513">
        <v>44</v>
      </c>
    </row>
    <row r="1514" spans="1:37" x14ac:dyDescent="0.2">
      <c r="A1514" t="str">
        <f t="shared" si="23"/>
        <v>Carter Myers Automotive</v>
      </c>
      <c r="B1514" t="s">
        <v>144</v>
      </c>
      <c r="C1514" s="1">
        <v>45777</v>
      </c>
      <c r="D1514" t="s">
        <v>3734</v>
      </c>
      <c r="E1514" t="s">
        <v>3735</v>
      </c>
      <c r="F1514">
        <v>0</v>
      </c>
      <c r="G1514">
        <v>0</v>
      </c>
      <c r="H1514">
        <v>15</v>
      </c>
      <c r="I1514">
        <v>13</v>
      </c>
      <c r="J1514">
        <v>15</v>
      </c>
      <c r="K1514">
        <v>4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195</v>
      </c>
      <c r="W1514">
        <v>260</v>
      </c>
      <c r="X1514">
        <v>180</v>
      </c>
      <c r="Y1514">
        <v>0</v>
      </c>
      <c r="Z1514">
        <v>0</v>
      </c>
      <c r="AA1514">
        <v>0</v>
      </c>
      <c r="AB1514">
        <v>635</v>
      </c>
      <c r="AC1514" t="s">
        <v>147</v>
      </c>
      <c r="AD1514" t="s">
        <v>240</v>
      </c>
      <c r="AE1514">
        <v>22602</v>
      </c>
      <c r="AF1514" t="s">
        <v>183</v>
      </c>
      <c r="AG1514" t="s">
        <v>3724</v>
      </c>
      <c r="AH1514">
        <v>142</v>
      </c>
      <c r="AI1514" t="b">
        <v>1</v>
      </c>
      <c r="AJ1514">
        <v>13</v>
      </c>
      <c r="AK1514">
        <v>21</v>
      </c>
    </row>
    <row r="1515" spans="1:37" x14ac:dyDescent="0.2">
      <c r="A1515" t="str">
        <f t="shared" si="23"/>
        <v>Peden Auto Group</v>
      </c>
      <c r="B1515" t="s">
        <v>144</v>
      </c>
      <c r="C1515" s="1">
        <v>45777</v>
      </c>
      <c r="D1515" t="s">
        <v>3736</v>
      </c>
      <c r="E1515" t="s">
        <v>3737</v>
      </c>
      <c r="F1515">
        <v>0</v>
      </c>
      <c r="G1515">
        <v>0</v>
      </c>
      <c r="H1515">
        <v>8</v>
      </c>
      <c r="I1515">
        <v>10</v>
      </c>
      <c r="J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96</v>
      </c>
      <c r="W1515">
        <v>200</v>
      </c>
      <c r="X1515">
        <v>0</v>
      </c>
      <c r="Y1515">
        <v>0</v>
      </c>
      <c r="Z1515">
        <v>0</v>
      </c>
      <c r="AA1515">
        <v>0</v>
      </c>
      <c r="AB1515">
        <v>296</v>
      </c>
      <c r="AC1515" t="s">
        <v>147</v>
      </c>
      <c r="AD1515" t="s">
        <v>167</v>
      </c>
      <c r="AE1515">
        <v>43701</v>
      </c>
      <c r="AF1515" t="s">
        <v>183</v>
      </c>
      <c r="AG1515" t="s">
        <v>3738</v>
      </c>
      <c r="AH1515">
        <v>9999</v>
      </c>
      <c r="AI1515" t="b">
        <v>0</v>
      </c>
      <c r="AJ1515">
        <v>8</v>
      </c>
      <c r="AK1515">
        <v>8</v>
      </c>
    </row>
    <row r="1516" spans="1:37" x14ac:dyDescent="0.2">
      <c r="A1516" t="str">
        <f t="shared" si="23"/>
        <v>Tony Group Autoplex</v>
      </c>
      <c r="B1516" t="s">
        <v>144</v>
      </c>
      <c r="C1516" s="1">
        <v>45777</v>
      </c>
      <c r="D1516" t="s">
        <v>3739</v>
      </c>
      <c r="E1516" t="s">
        <v>3740</v>
      </c>
      <c r="F1516">
        <v>1</v>
      </c>
      <c r="G1516">
        <v>0</v>
      </c>
      <c r="H1516">
        <v>0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147</v>
      </c>
      <c r="AD1516" t="s">
        <v>1333</v>
      </c>
      <c r="AE1516">
        <v>96797</v>
      </c>
      <c r="AF1516" t="s">
        <v>183</v>
      </c>
      <c r="AG1516" t="s">
        <v>1591</v>
      </c>
      <c r="AH1516">
        <v>539</v>
      </c>
      <c r="AI1516" t="b">
        <v>0</v>
      </c>
      <c r="AJ1516">
        <v>0</v>
      </c>
    </row>
    <row r="1517" spans="1:37" x14ac:dyDescent="0.2">
      <c r="A1517" t="str">
        <f t="shared" si="23"/>
        <v>White Family Dealerships</v>
      </c>
      <c r="B1517" t="s">
        <v>144</v>
      </c>
      <c r="C1517" s="1">
        <v>45777</v>
      </c>
      <c r="D1517" t="s">
        <v>3741</v>
      </c>
      <c r="E1517" t="s">
        <v>3742</v>
      </c>
      <c r="F1517">
        <v>0</v>
      </c>
      <c r="G1517">
        <v>0</v>
      </c>
      <c r="H1517">
        <v>5</v>
      </c>
      <c r="I1517">
        <v>2</v>
      </c>
      <c r="J1517">
        <v>0</v>
      </c>
      <c r="L1517">
        <v>0</v>
      </c>
      <c r="M1517">
        <v>5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65</v>
      </c>
      <c r="W1517">
        <v>40</v>
      </c>
      <c r="X1517">
        <v>0</v>
      </c>
      <c r="Y1517">
        <v>0</v>
      </c>
      <c r="Z1517">
        <v>25</v>
      </c>
      <c r="AA1517">
        <v>0</v>
      </c>
      <c r="AB1517">
        <v>130</v>
      </c>
      <c r="AC1517" t="s">
        <v>147</v>
      </c>
      <c r="AD1517" t="s">
        <v>284</v>
      </c>
      <c r="AE1517">
        <v>42240</v>
      </c>
      <c r="AF1517" t="s">
        <v>183</v>
      </c>
      <c r="AG1517" t="s">
        <v>168</v>
      </c>
      <c r="AH1517">
        <v>41</v>
      </c>
      <c r="AI1517" t="b">
        <v>0</v>
      </c>
      <c r="AJ1517">
        <v>2</v>
      </c>
      <c r="AK1517">
        <v>5</v>
      </c>
    </row>
    <row r="1518" spans="1:37" x14ac:dyDescent="0.2">
      <c r="A1518" t="str">
        <f t="shared" si="23"/>
        <v>JOD Cars</v>
      </c>
      <c r="B1518" t="s">
        <v>144</v>
      </c>
      <c r="C1518" s="1">
        <v>45777</v>
      </c>
      <c r="D1518" t="s">
        <v>3743</v>
      </c>
      <c r="E1518" t="s">
        <v>3744</v>
      </c>
      <c r="F1518">
        <v>0</v>
      </c>
      <c r="G1518">
        <v>0</v>
      </c>
      <c r="H1518">
        <v>21</v>
      </c>
      <c r="I1518">
        <v>0</v>
      </c>
      <c r="J1518">
        <v>0</v>
      </c>
      <c r="L1518">
        <v>0</v>
      </c>
      <c r="M1518">
        <v>21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252</v>
      </c>
      <c r="W1518">
        <v>0</v>
      </c>
      <c r="X1518">
        <v>0</v>
      </c>
      <c r="Y1518">
        <v>0</v>
      </c>
      <c r="Z1518">
        <v>105</v>
      </c>
      <c r="AA1518">
        <v>0</v>
      </c>
      <c r="AB1518">
        <v>357</v>
      </c>
      <c r="AC1518" t="s">
        <v>147</v>
      </c>
      <c r="AD1518" t="s">
        <v>209</v>
      </c>
      <c r="AE1518">
        <v>75701</v>
      </c>
      <c r="AF1518" t="s">
        <v>183</v>
      </c>
      <c r="AG1518" t="s">
        <v>804</v>
      </c>
      <c r="AH1518">
        <v>9999</v>
      </c>
      <c r="AI1518" t="b">
        <v>0</v>
      </c>
      <c r="AJ1518">
        <v>21</v>
      </c>
      <c r="AK1518">
        <v>25</v>
      </c>
    </row>
    <row r="1519" spans="1:37" x14ac:dyDescent="0.2">
      <c r="A1519" t="str">
        <f t="shared" si="23"/>
        <v>Rock County Auto Co</v>
      </c>
      <c r="B1519" t="s">
        <v>144</v>
      </c>
      <c r="C1519" s="1">
        <v>45777</v>
      </c>
      <c r="D1519" t="s">
        <v>3745</v>
      </c>
      <c r="E1519" t="s">
        <v>3746</v>
      </c>
      <c r="F1519">
        <v>0</v>
      </c>
      <c r="G1519">
        <v>0</v>
      </c>
      <c r="H1519">
        <v>15</v>
      </c>
      <c r="I1519">
        <v>14</v>
      </c>
      <c r="J1519">
        <v>15</v>
      </c>
      <c r="K1519">
        <v>4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150</v>
      </c>
      <c r="W1519">
        <v>280</v>
      </c>
      <c r="X1519">
        <v>150</v>
      </c>
      <c r="Y1519">
        <v>0</v>
      </c>
      <c r="Z1519">
        <v>0</v>
      </c>
      <c r="AA1519">
        <v>0</v>
      </c>
      <c r="AB1519">
        <v>580</v>
      </c>
      <c r="AC1519" t="s">
        <v>147</v>
      </c>
      <c r="AD1519" t="s">
        <v>1220</v>
      </c>
      <c r="AE1519">
        <v>53546</v>
      </c>
      <c r="AF1519" t="s">
        <v>183</v>
      </c>
      <c r="AG1519" t="s">
        <v>3747</v>
      </c>
      <c r="AH1519">
        <v>1326</v>
      </c>
      <c r="AI1519" t="b">
        <v>0</v>
      </c>
      <c r="AJ1519">
        <v>14</v>
      </c>
      <c r="AK1519">
        <v>16</v>
      </c>
    </row>
    <row r="1520" spans="1:37" x14ac:dyDescent="0.2">
      <c r="A1520" t="str">
        <f t="shared" si="23"/>
        <v>Nelson Family Automotive Group</v>
      </c>
      <c r="B1520" t="s">
        <v>144</v>
      </c>
      <c r="C1520" s="1">
        <v>45777</v>
      </c>
      <c r="D1520" t="s">
        <v>3748</v>
      </c>
      <c r="E1520" t="s">
        <v>3749</v>
      </c>
      <c r="F1520">
        <v>0</v>
      </c>
      <c r="G1520">
        <v>0</v>
      </c>
      <c r="H1520">
        <v>14</v>
      </c>
      <c r="I1520">
        <v>20</v>
      </c>
      <c r="J1520">
        <v>14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182</v>
      </c>
      <c r="W1520">
        <v>400</v>
      </c>
      <c r="X1520">
        <v>168</v>
      </c>
      <c r="Y1520">
        <v>0</v>
      </c>
      <c r="Z1520">
        <v>0</v>
      </c>
      <c r="AA1520">
        <v>0</v>
      </c>
      <c r="AB1520">
        <v>750</v>
      </c>
      <c r="AC1520" t="s">
        <v>147</v>
      </c>
      <c r="AD1520" t="s">
        <v>353</v>
      </c>
      <c r="AE1520">
        <v>98233</v>
      </c>
      <c r="AF1520" t="s">
        <v>183</v>
      </c>
      <c r="AG1520" t="s">
        <v>3750</v>
      </c>
      <c r="AH1520">
        <v>9999</v>
      </c>
      <c r="AI1520" t="b">
        <v>0</v>
      </c>
      <c r="AJ1520">
        <v>14</v>
      </c>
      <c r="AK1520">
        <v>14</v>
      </c>
    </row>
    <row r="1521" spans="1:37" x14ac:dyDescent="0.2">
      <c r="A1521" t="str">
        <f t="shared" si="23"/>
        <v>Jay Wolfe Automotive Group</v>
      </c>
      <c r="B1521" t="s">
        <v>144</v>
      </c>
      <c r="C1521" s="1">
        <v>45777</v>
      </c>
      <c r="D1521" t="s">
        <v>3751</v>
      </c>
      <c r="E1521" t="s">
        <v>3752</v>
      </c>
      <c r="F1521">
        <v>0</v>
      </c>
      <c r="G1521">
        <v>0</v>
      </c>
      <c r="H1521">
        <v>35</v>
      </c>
      <c r="I1521">
        <v>0</v>
      </c>
      <c r="J1521">
        <v>0</v>
      </c>
      <c r="L1521">
        <v>0</v>
      </c>
      <c r="M1521">
        <v>35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455</v>
      </c>
      <c r="W1521">
        <v>0</v>
      </c>
      <c r="X1521">
        <v>0</v>
      </c>
      <c r="Y1521">
        <v>0</v>
      </c>
      <c r="Z1521">
        <v>175</v>
      </c>
      <c r="AA1521">
        <v>0</v>
      </c>
      <c r="AB1521">
        <v>630</v>
      </c>
      <c r="AC1521" t="s">
        <v>147</v>
      </c>
      <c r="AD1521" t="s">
        <v>229</v>
      </c>
      <c r="AE1521">
        <v>64114</v>
      </c>
      <c r="AF1521" t="s">
        <v>183</v>
      </c>
      <c r="AG1521" t="s">
        <v>104</v>
      </c>
      <c r="AH1521">
        <v>238</v>
      </c>
      <c r="AI1521" t="b">
        <v>0</v>
      </c>
      <c r="AJ1521">
        <v>34</v>
      </c>
      <c r="AK1521">
        <v>38</v>
      </c>
    </row>
    <row r="1522" spans="1:37" x14ac:dyDescent="0.2">
      <c r="A1522" t="str">
        <f t="shared" si="23"/>
        <v>Bob Ciasulli Auto Group</v>
      </c>
      <c r="B1522" t="s">
        <v>144</v>
      </c>
      <c r="C1522" s="1">
        <v>45777</v>
      </c>
      <c r="D1522" t="s">
        <v>3753</v>
      </c>
      <c r="E1522" t="s">
        <v>3754</v>
      </c>
      <c r="F1522">
        <v>0</v>
      </c>
      <c r="G1522">
        <v>0</v>
      </c>
      <c r="H1522">
        <v>14</v>
      </c>
      <c r="I1522">
        <v>14</v>
      </c>
      <c r="J1522">
        <v>14</v>
      </c>
      <c r="K1522">
        <v>10</v>
      </c>
      <c r="L1522">
        <v>0</v>
      </c>
      <c r="M1522">
        <v>14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140</v>
      </c>
      <c r="W1522">
        <v>280</v>
      </c>
      <c r="X1522">
        <v>140</v>
      </c>
      <c r="Y1522">
        <v>0</v>
      </c>
      <c r="Z1522">
        <v>70</v>
      </c>
      <c r="AA1522">
        <v>0</v>
      </c>
      <c r="AB1522">
        <v>630</v>
      </c>
      <c r="AC1522" t="s">
        <v>147</v>
      </c>
      <c r="AD1522" t="s">
        <v>156</v>
      </c>
      <c r="AE1522">
        <v>8753</v>
      </c>
      <c r="AF1522" t="s">
        <v>183</v>
      </c>
      <c r="AG1522" t="s">
        <v>3755</v>
      </c>
      <c r="AH1522">
        <v>9999</v>
      </c>
      <c r="AI1522" t="b">
        <v>1</v>
      </c>
      <c r="AJ1522">
        <v>12</v>
      </c>
      <c r="AK1522">
        <v>14</v>
      </c>
    </row>
    <row r="1523" spans="1:37" x14ac:dyDescent="0.2">
      <c r="A1523" t="str">
        <f t="shared" si="23"/>
        <v>Higgins Auto Group</v>
      </c>
      <c r="B1523" t="s">
        <v>144</v>
      </c>
      <c r="C1523" s="1">
        <v>45777</v>
      </c>
      <c r="D1523" t="s">
        <v>3756</v>
      </c>
      <c r="E1523" t="s">
        <v>3757</v>
      </c>
      <c r="F1523">
        <v>0</v>
      </c>
      <c r="G1523">
        <v>0</v>
      </c>
      <c r="H1523">
        <v>32</v>
      </c>
      <c r="I1523">
        <v>49</v>
      </c>
      <c r="J1523">
        <v>0</v>
      </c>
      <c r="L1523">
        <v>0</v>
      </c>
      <c r="M1523">
        <v>32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384</v>
      </c>
      <c r="W1523">
        <v>980</v>
      </c>
      <c r="X1523">
        <v>0</v>
      </c>
      <c r="Y1523">
        <v>0</v>
      </c>
      <c r="Z1523">
        <v>160</v>
      </c>
      <c r="AA1523">
        <v>0</v>
      </c>
      <c r="AB1523">
        <v>1524</v>
      </c>
      <c r="AC1523" t="s">
        <v>147</v>
      </c>
      <c r="AD1523" t="s">
        <v>161</v>
      </c>
      <c r="AE1523">
        <v>12866</v>
      </c>
      <c r="AF1523" t="s">
        <v>183</v>
      </c>
      <c r="AG1523" t="s">
        <v>3758</v>
      </c>
      <c r="AH1523">
        <v>9999</v>
      </c>
      <c r="AI1523" t="b">
        <v>1</v>
      </c>
      <c r="AJ1523">
        <v>32</v>
      </c>
      <c r="AK1523">
        <v>32</v>
      </c>
    </row>
    <row r="1524" spans="1:37" x14ac:dyDescent="0.2">
      <c r="A1524" t="str">
        <f t="shared" si="23"/>
        <v>NEIL HUFFMAN AUTOMOTIVE GROUP</v>
      </c>
      <c r="B1524" t="s">
        <v>144</v>
      </c>
      <c r="C1524" s="1">
        <v>45777</v>
      </c>
      <c r="D1524" t="s">
        <v>3759</v>
      </c>
      <c r="E1524" t="s">
        <v>3760</v>
      </c>
      <c r="F1524">
        <v>0</v>
      </c>
      <c r="G1524">
        <v>0</v>
      </c>
      <c r="H1524">
        <v>7</v>
      </c>
      <c r="I1524">
        <v>7</v>
      </c>
      <c r="J1524">
        <v>7</v>
      </c>
      <c r="K1524">
        <v>5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91</v>
      </c>
      <c r="W1524">
        <v>140</v>
      </c>
      <c r="X1524">
        <v>84</v>
      </c>
      <c r="Y1524">
        <v>0</v>
      </c>
      <c r="Z1524">
        <v>0</v>
      </c>
      <c r="AA1524">
        <v>0</v>
      </c>
      <c r="AB1524">
        <v>315</v>
      </c>
      <c r="AC1524" t="s">
        <v>147</v>
      </c>
      <c r="AD1524" t="s">
        <v>290</v>
      </c>
      <c r="AE1524">
        <v>47129</v>
      </c>
      <c r="AF1524" t="s">
        <v>183</v>
      </c>
      <c r="AG1524" t="s">
        <v>3761</v>
      </c>
      <c r="AH1524">
        <v>257</v>
      </c>
      <c r="AI1524" t="b">
        <v>0</v>
      </c>
      <c r="AJ1524">
        <v>7</v>
      </c>
      <c r="AK1524">
        <v>7</v>
      </c>
    </row>
    <row r="1525" spans="1:37" x14ac:dyDescent="0.2">
      <c r="A1525" t="str">
        <f t="shared" si="23"/>
        <v>Nelson Family Automotive Group</v>
      </c>
      <c r="B1525" t="s">
        <v>144</v>
      </c>
      <c r="C1525" s="1">
        <v>45777</v>
      </c>
      <c r="D1525" t="s">
        <v>3762</v>
      </c>
      <c r="E1525" t="s">
        <v>3763</v>
      </c>
      <c r="F1525">
        <v>0</v>
      </c>
      <c r="G1525">
        <v>0</v>
      </c>
      <c r="H1525">
        <v>5</v>
      </c>
      <c r="I1525">
        <v>12</v>
      </c>
      <c r="J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65</v>
      </c>
      <c r="W1525">
        <v>240</v>
      </c>
      <c r="X1525">
        <v>0</v>
      </c>
      <c r="Y1525">
        <v>0</v>
      </c>
      <c r="Z1525">
        <v>0</v>
      </c>
      <c r="AA1525">
        <v>0</v>
      </c>
      <c r="AB1525">
        <v>305</v>
      </c>
      <c r="AC1525" t="s">
        <v>147</v>
      </c>
      <c r="AD1525" t="s">
        <v>353</v>
      </c>
      <c r="AE1525">
        <v>98802</v>
      </c>
      <c r="AF1525" t="s">
        <v>183</v>
      </c>
      <c r="AG1525" t="s">
        <v>3750</v>
      </c>
      <c r="AH1525">
        <v>9999</v>
      </c>
      <c r="AI1525" t="b">
        <v>0</v>
      </c>
      <c r="AJ1525">
        <v>5</v>
      </c>
      <c r="AK1525">
        <v>5</v>
      </c>
    </row>
    <row r="1526" spans="1:37" x14ac:dyDescent="0.2">
      <c r="A1526" t="str">
        <f t="shared" si="23"/>
        <v>Apex Automotive Group</v>
      </c>
      <c r="B1526" t="s">
        <v>144</v>
      </c>
      <c r="C1526" s="1">
        <v>45777</v>
      </c>
      <c r="D1526" t="s">
        <v>3764</v>
      </c>
      <c r="E1526" t="s">
        <v>3765</v>
      </c>
      <c r="F1526">
        <v>0</v>
      </c>
      <c r="G1526">
        <v>0</v>
      </c>
      <c r="H1526">
        <v>10</v>
      </c>
      <c r="I1526">
        <v>10</v>
      </c>
      <c r="J1526">
        <v>0</v>
      </c>
      <c r="L1526">
        <v>0</v>
      </c>
      <c r="M1526">
        <v>10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120</v>
      </c>
      <c r="W1526">
        <v>200</v>
      </c>
      <c r="X1526">
        <v>0</v>
      </c>
      <c r="Y1526">
        <v>0</v>
      </c>
      <c r="Z1526">
        <v>50</v>
      </c>
      <c r="AA1526">
        <v>0</v>
      </c>
      <c r="AB1526">
        <v>370</v>
      </c>
      <c r="AC1526" t="s">
        <v>147</v>
      </c>
      <c r="AD1526" t="s">
        <v>706</v>
      </c>
      <c r="AE1526">
        <v>29621</v>
      </c>
      <c r="AF1526" t="s">
        <v>183</v>
      </c>
      <c r="AG1526" t="s">
        <v>3442</v>
      </c>
      <c r="AH1526">
        <v>9999</v>
      </c>
      <c r="AI1526" t="b">
        <v>0</v>
      </c>
      <c r="AJ1526">
        <v>10</v>
      </c>
      <c r="AK1526">
        <v>10</v>
      </c>
    </row>
    <row r="1527" spans="1:37" x14ac:dyDescent="0.2">
      <c r="A1527" t="str">
        <f t="shared" si="23"/>
        <v>Dean Auto Group</v>
      </c>
      <c r="B1527" t="s">
        <v>144</v>
      </c>
      <c r="C1527" s="1">
        <v>45777</v>
      </c>
      <c r="D1527" t="s">
        <v>3766</v>
      </c>
      <c r="E1527" t="s">
        <v>3767</v>
      </c>
      <c r="F1527">
        <v>0</v>
      </c>
      <c r="G1527">
        <v>0</v>
      </c>
      <c r="H1527">
        <v>23</v>
      </c>
      <c r="I1527">
        <v>25</v>
      </c>
      <c r="J1527">
        <v>23</v>
      </c>
      <c r="K1527">
        <v>4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299</v>
      </c>
      <c r="W1527">
        <v>500</v>
      </c>
      <c r="X1527">
        <v>276</v>
      </c>
      <c r="Y1527">
        <v>0</v>
      </c>
      <c r="Z1527">
        <v>0</v>
      </c>
      <c r="AA1527">
        <v>0</v>
      </c>
      <c r="AB1527">
        <v>1075</v>
      </c>
      <c r="AC1527" t="s">
        <v>147</v>
      </c>
      <c r="AD1527" t="s">
        <v>287</v>
      </c>
      <c r="AE1527">
        <v>15216</v>
      </c>
      <c r="AF1527" t="s">
        <v>183</v>
      </c>
      <c r="AG1527" t="s">
        <v>3768</v>
      </c>
      <c r="AH1527">
        <v>9999</v>
      </c>
      <c r="AI1527" t="b">
        <v>1</v>
      </c>
      <c r="AJ1527">
        <v>23</v>
      </c>
      <c r="AK1527">
        <v>23</v>
      </c>
    </row>
    <row r="1528" spans="1:37" x14ac:dyDescent="0.2">
      <c r="A1528">
        <f t="shared" si="23"/>
        <v>0</v>
      </c>
      <c r="B1528" t="s">
        <v>144</v>
      </c>
      <c r="C1528" s="1">
        <v>45777</v>
      </c>
      <c r="D1528" t="s">
        <v>3769</v>
      </c>
      <c r="E1528" t="s">
        <v>3770</v>
      </c>
      <c r="F1528">
        <v>0</v>
      </c>
      <c r="G1528">
        <v>0</v>
      </c>
      <c r="H1528">
        <v>8</v>
      </c>
      <c r="I1528">
        <v>11</v>
      </c>
      <c r="J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104</v>
      </c>
      <c r="W1528">
        <v>220</v>
      </c>
      <c r="X1528">
        <v>0</v>
      </c>
      <c r="Y1528">
        <v>0</v>
      </c>
      <c r="Z1528">
        <v>0</v>
      </c>
      <c r="AA1528">
        <v>0</v>
      </c>
      <c r="AB1528">
        <v>324</v>
      </c>
      <c r="AC1528" t="s">
        <v>147</v>
      </c>
      <c r="AD1528" t="s">
        <v>253</v>
      </c>
      <c r="AE1528">
        <v>48198</v>
      </c>
      <c r="AF1528" t="s">
        <v>183</v>
      </c>
      <c r="AH1528">
        <v>9999</v>
      </c>
      <c r="AI1528" t="b">
        <v>0</v>
      </c>
      <c r="AJ1528">
        <v>8</v>
      </c>
      <c r="AK1528">
        <v>8</v>
      </c>
    </row>
    <row r="1529" spans="1:37" x14ac:dyDescent="0.2">
      <c r="A1529" t="str">
        <f t="shared" si="23"/>
        <v>Leith Automotive Group</v>
      </c>
      <c r="B1529" t="s">
        <v>144</v>
      </c>
      <c r="C1529" s="1">
        <v>45777</v>
      </c>
      <c r="D1529" t="s">
        <v>3771</v>
      </c>
      <c r="E1529" t="s">
        <v>3772</v>
      </c>
      <c r="F1529">
        <v>0</v>
      </c>
      <c r="G1529">
        <v>0</v>
      </c>
      <c r="H1529">
        <v>20</v>
      </c>
      <c r="I1529">
        <v>24</v>
      </c>
      <c r="J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260</v>
      </c>
      <c r="W1529">
        <v>480</v>
      </c>
      <c r="X1529">
        <v>0</v>
      </c>
      <c r="Y1529">
        <v>0</v>
      </c>
      <c r="Z1529">
        <v>0</v>
      </c>
      <c r="AA1529">
        <v>0</v>
      </c>
      <c r="AB1529">
        <v>740</v>
      </c>
      <c r="AC1529" t="s">
        <v>147</v>
      </c>
      <c r="AD1529" t="s">
        <v>263</v>
      </c>
      <c r="AE1529">
        <v>27511</v>
      </c>
      <c r="AF1529" t="s">
        <v>183</v>
      </c>
      <c r="AG1529" t="s">
        <v>264</v>
      </c>
      <c r="AH1529">
        <v>38</v>
      </c>
      <c r="AI1529" t="b">
        <v>0</v>
      </c>
      <c r="AJ1529">
        <v>20</v>
      </c>
      <c r="AK1529">
        <v>20</v>
      </c>
    </row>
    <row r="1530" spans="1:37" x14ac:dyDescent="0.2">
      <c r="A1530" t="str">
        <f t="shared" si="23"/>
        <v>Lithia Motors Inc.</v>
      </c>
      <c r="B1530" t="s">
        <v>144</v>
      </c>
      <c r="C1530" s="1">
        <v>45777</v>
      </c>
      <c r="D1530" t="s">
        <v>3773</v>
      </c>
      <c r="E1530" t="s">
        <v>3774</v>
      </c>
      <c r="F1530">
        <v>0</v>
      </c>
      <c r="G1530">
        <v>0</v>
      </c>
      <c r="H1530">
        <v>10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130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130</v>
      </c>
      <c r="AC1530" t="s">
        <v>147</v>
      </c>
      <c r="AD1530" t="s">
        <v>205</v>
      </c>
      <c r="AE1530">
        <v>33034</v>
      </c>
      <c r="AF1530" t="s">
        <v>183</v>
      </c>
      <c r="AG1530" t="s">
        <v>54</v>
      </c>
      <c r="AH1530">
        <v>1</v>
      </c>
      <c r="AI1530" t="b">
        <v>0</v>
      </c>
      <c r="AJ1530">
        <v>8</v>
      </c>
      <c r="AK1530">
        <v>10</v>
      </c>
    </row>
    <row r="1531" spans="1:37" x14ac:dyDescent="0.2">
      <c r="A1531" t="str">
        <f t="shared" si="23"/>
        <v>Rydell Honda Nissan</v>
      </c>
      <c r="B1531" t="s">
        <v>144</v>
      </c>
      <c r="C1531" s="1">
        <v>45777</v>
      </c>
      <c r="D1531" t="s">
        <v>3775</v>
      </c>
      <c r="E1531" t="s">
        <v>3776</v>
      </c>
      <c r="F1531">
        <v>0</v>
      </c>
      <c r="G1531">
        <v>0</v>
      </c>
      <c r="H1531">
        <v>7</v>
      </c>
      <c r="I1531">
        <v>7</v>
      </c>
      <c r="J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91</v>
      </c>
      <c r="W1531">
        <v>140</v>
      </c>
      <c r="X1531">
        <v>0</v>
      </c>
      <c r="Y1531">
        <v>0</v>
      </c>
      <c r="Z1531">
        <v>0</v>
      </c>
      <c r="AA1531">
        <v>0</v>
      </c>
      <c r="AB1531">
        <v>231</v>
      </c>
      <c r="AC1531" t="s">
        <v>147</v>
      </c>
      <c r="AD1531" t="s">
        <v>1076</v>
      </c>
      <c r="AE1531">
        <v>58201</v>
      </c>
      <c r="AF1531" t="s">
        <v>183</v>
      </c>
      <c r="AG1531" t="s">
        <v>3777</v>
      </c>
      <c r="AH1531">
        <v>807</v>
      </c>
      <c r="AI1531" t="b">
        <v>0</v>
      </c>
      <c r="AJ1531">
        <v>7</v>
      </c>
      <c r="AK1531">
        <v>7</v>
      </c>
    </row>
    <row r="1532" spans="1:37" x14ac:dyDescent="0.2">
      <c r="A1532" t="str">
        <f t="shared" si="23"/>
        <v>Paragon Cars</v>
      </c>
      <c r="B1532" t="s">
        <v>144</v>
      </c>
      <c r="C1532" s="1">
        <v>45777</v>
      </c>
      <c r="D1532" t="s">
        <v>3778</v>
      </c>
      <c r="E1532" t="s">
        <v>3779</v>
      </c>
      <c r="F1532">
        <v>0</v>
      </c>
      <c r="G1532">
        <v>0</v>
      </c>
      <c r="H1532">
        <v>20</v>
      </c>
      <c r="I1532">
        <v>30</v>
      </c>
      <c r="J1532">
        <v>20</v>
      </c>
      <c r="L1532">
        <v>0</v>
      </c>
      <c r="M1532">
        <v>20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200</v>
      </c>
      <c r="W1532">
        <v>600</v>
      </c>
      <c r="X1532">
        <v>200</v>
      </c>
      <c r="Y1532">
        <v>0</v>
      </c>
      <c r="Z1532">
        <v>100</v>
      </c>
      <c r="AA1532">
        <v>0</v>
      </c>
      <c r="AB1532">
        <v>1100</v>
      </c>
      <c r="AC1532" t="s">
        <v>147</v>
      </c>
      <c r="AD1532" t="s">
        <v>161</v>
      </c>
      <c r="AE1532">
        <v>10606</v>
      </c>
      <c r="AF1532" t="s">
        <v>183</v>
      </c>
      <c r="AG1532" t="s">
        <v>3707</v>
      </c>
      <c r="AH1532">
        <v>9999</v>
      </c>
      <c r="AI1532" t="b">
        <v>1</v>
      </c>
      <c r="AJ1532">
        <v>20</v>
      </c>
      <c r="AK1532">
        <v>20</v>
      </c>
    </row>
    <row r="1533" spans="1:37" x14ac:dyDescent="0.2">
      <c r="A1533" t="str">
        <f t="shared" si="23"/>
        <v>Chicagoland Automotive Group</v>
      </c>
      <c r="B1533" t="s">
        <v>144</v>
      </c>
      <c r="C1533" s="1">
        <v>45777</v>
      </c>
      <c r="D1533" t="s">
        <v>3780</v>
      </c>
      <c r="E1533" t="s">
        <v>3781</v>
      </c>
      <c r="F1533">
        <v>0</v>
      </c>
      <c r="G1533">
        <v>0</v>
      </c>
      <c r="H1533">
        <v>44</v>
      </c>
      <c r="I1533">
        <v>42</v>
      </c>
      <c r="J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500</v>
      </c>
      <c r="W1533">
        <v>840</v>
      </c>
      <c r="X1533">
        <v>0</v>
      </c>
      <c r="Y1533">
        <v>0</v>
      </c>
      <c r="Z1533">
        <v>0</v>
      </c>
      <c r="AA1533">
        <v>0</v>
      </c>
      <c r="AB1533">
        <v>1340</v>
      </c>
      <c r="AC1533" t="s">
        <v>147</v>
      </c>
      <c r="AD1533" t="s">
        <v>267</v>
      </c>
      <c r="AE1533">
        <v>60435</v>
      </c>
      <c r="AF1533" t="s">
        <v>183</v>
      </c>
      <c r="AG1533" t="s">
        <v>969</v>
      </c>
      <c r="AH1533">
        <v>9999</v>
      </c>
      <c r="AI1533" t="b">
        <v>0</v>
      </c>
      <c r="AJ1533">
        <v>41</v>
      </c>
      <c r="AK1533">
        <v>53</v>
      </c>
    </row>
    <row r="1534" spans="1:37" x14ac:dyDescent="0.2">
      <c r="A1534" t="str">
        <f t="shared" si="23"/>
        <v>Bob Ciasulli Auto Group</v>
      </c>
      <c r="B1534" t="s">
        <v>144</v>
      </c>
      <c r="C1534" s="1">
        <v>45777</v>
      </c>
      <c r="D1534" t="s">
        <v>3782</v>
      </c>
      <c r="E1534" t="s">
        <v>3783</v>
      </c>
      <c r="F1534">
        <v>0</v>
      </c>
      <c r="G1534">
        <v>0</v>
      </c>
      <c r="H1534">
        <v>15</v>
      </c>
      <c r="I1534">
        <v>15</v>
      </c>
      <c r="J1534">
        <v>15</v>
      </c>
      <c r="L1534">
        <v>0</v>
      </c>
      <c r="M1534">
        <v>15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150</v>
      </c>
      <c r="W1534">
        <v>300</v>
      </c>
      <c r="X1534">
        <v>150</v>
      </c>
      <c r="Y1534">
        <v>0</v>
      </c>
      <c r="Z1534">
        <v>75</v>
      </c>
      <c r="AA1534">
        <v>0</v>
      </c>
      <c r="AB1534">
        <v>675</v>
      </c>
      <c r="AC1534" t="s">
        <v>147</v>
      </c>
      <c r="AD1534" t="s">
        <v>156</v>
      </c>
      <c r="AE1534">
        <v>7305</v>
      </c>
      <c r="AF1534" t="s">
        <v>183</v>
      </c>
      <c r="AG1534" t="s">
        <v>3755</v>
      </c>
      <c r="AH1534">
        <v>9999</v>
      </c>
      <c r="AI1534" t="b">
        <v>1</v>
      </c>
      <c r="AJ1534">
        <v>15</v>
      </c>
      <c r="AK1534">
        <v>10</v>
      </c>
    </row>
    <row r="1535" spans="1:37" x14ac:dyDescent="0.2">
      <c r="A1535">
        <f t="shared" si="23"/>
        <v>0</v>
      </c>
      <c r="B1535" t="s">
        <v>144</v>
      </c>
      <c r="C1535" s="1">
        <v>45777</v>
      </c>
      <c r="D1535" t="s">
        <v>3784</v>
      </c>
      <c r="E1535" t="s">
        <v>3785</v>
      </c>
      <c r="F1535">
        <v>0</v>
      </c>
      <c r="G1535">
        <v>0</v>
      </c>
      <c r="H1535">
        <v>9</v>
      </c>
      <c r="I1535">
        <v>9</v>
      </c>
      <c r="J1535">
        <v>0</v>
      </c>
      <c r="L1535">
        <v>0</v>
      </c>
      <c r="M1535">
        <v>9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108</v>
      </c>
      <c r="W1535">
        <v>180</v>
      </c>
      <c r="X1535">
        <v>0</v>
      </c>
      <c r="Y1535">
        <v>0</v>
      </c>
      <c r="Z1535">
        <v>45</v>
      </c>
      <c r="AA1535">
        <v>0</v>
      </c>
      <c r="AB1535">
        <v>333</v>
      </c>
      <c r="AC1535" t="s">
        <v>147</v>
      </c>
      <c r="AD1535" t="s">
        <v>267</v>
      </c>
      <c r="AE1535">
        <v>62959</v>
      </c>
      <c r="AF1535" t="s">
        <v>183</v>
      </c>
      <c r="AH1535">
        <v>9999</v>
      </c>
      <c r="AI1535" t="b">
        <v>0</v>
      </c>
      <c r="AJ1535">
        <v>9</v>
      </c>
      <c r="AK1535">
        <v>9</v>
      </c>
    </row>
    <row r="1536" spans="1:37" x14ac:dyDescent="0.2">
      <c r="A1536">
        <f t="shared" si="23"/>
        <v>0</v>
      </c>
      <c r="B1536" t="s">
        <v>144</v>
      </c>
      <c r="C1536" s="1">
        <v>45777</v>
      </c>
      <c r="D1536" t="s">
        <v>3786</v>
      </c>
      <c r="E1536" t="s">
        <v>3787</v>
      </c>
      <c r="F1536">
        <v>0</v>
      </c>
      <c r="G1536">
        <v>0</v>
      </c>
      <c r="H1536">
        <v>12</v>
      </c>
      <c r="I1536">
        <v>12</v>
      </c>
      <c r="J1536">
        <v>0</v>
      </c>
      <c r="L1536">
        <v>0</v>
      </c>
      <c r="M1536">
        <v>12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144</v>
      </c>
      <c r="W1536">
        <v>240</v>
      </c>
      <c r="X1536">
        <v>0</v>
      </c>
      <c r="Y1536">
        <v>0</v>
      </c>
      <c r="Z1536">
        <v>60</v>
      </c>
      <c r="AA1536">
        <v>0</v>
      </c>
      <c r="AB1536">
        <v>444</v>
      </c>
      <c r="AC1536" t="s">
        <v>147</v>
      </c>
      <c r="AD1536" t="s">
        <v>267</v>
      </c>
      <c r="AE1536">
        <v>60914</v>
      </c>
      <c r="AF1536" t="s">
        <v>183</v>
      </c>
      <c r="AH1536">
        <v>9999</v>
      </c>
      <c r="AI1536" t="b">
        <v>0</v>
      </c>
      <c r="AJ1536">
        <v>12</v>
      </c>
      <c r="AK1536">
        <v>12</v>
      </c>
    </row>
    <row r="1537" spans="1:37" x14ac:dyDescent="0.2">
      <c r="A1537" t="str">
        <f t="shared" si="23"/>
        <v>Stephen Wade Auto Center</v>
      </c>
      <c r="B1537" t="s">
        <v>144</v>
      </c>
      <c r="C1537" s="1">
        <v>45777</v>
      </c>
      <c r="D1537" t="s">
        <v>3788</v>
      </c>
      <c r="E1537" t="s">
        <v>3789</v>
      </c>
      <c r="F1537">
        <v>0</v>
      </c>
      <c r="G1537">
        <v>0</v>
      </c>
      <c r="H1537">
        <v>9</v>
      </c>
      <c r="I1537">
        <v>11</v>
      </c>
      <c r="J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117</v>
      </c>
      <c r="W1537">
        <v>220</v>
      </c>
      <c r="X1537">
        <v>0</v>
      </c>
      <c r="Y1537">
        <v>0</v>
      </c>
      <c r="Z1537">
        <v>0</v>
      </c>
      <c r="AA1537">
        <v>0</v>
      </c>
      <c r="AB1537">
        <v>337</v>
      </c>
      <c r="AC1537" t="s">
        <v>147</v>
      </c>
      <c r="AD1537" t="s">
        <v>174</v>
      </c>
      <c r="AE1537">
        <v>84770</v>
      </c>
      <c r="AF1537" t="s">
        <v>183</v>
      </c>
      <c r="AG1537" t="s">
        <v>3790</v>
      </c>
      <c r="AH1537">
        <v>9999</v>
      </c>
      <c r="AI1537" t="b">
        <v>0</v>
      </c>
      <c r="AJ1537">
        <v>8</v>
      </c>
      <c r="AK1537">
        <v>9</v>
      </c>
    </row>
    <row r="1538" spans="1:37" x14ac:dyDescent="0.2">
      <c r="A1538">
        <f t="shared" si="23"/>
        <v>0</v>
      </c>
      <c r="B1538" t="s">
        <v>144</v>
      </c>
      <c r="C1538" s="1">
        <v>45777</v>
      </c>
      <c r="D1538" t="s">
        <v>3791</v>
      </c>
      <c r="E1538" t="s">
        <v>3792</v>
      </c>
      <c r="F1538">
        <v>0</v>
      </c>
      <c r="G1538">
        <v>0</v>
      </c>
      <c r="H1538">
        <v>8</v>
      </c>
      <c r="I1538">
        <v>8</v>
      </c>
      <c r="J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104</v>
      </c>
      <c r="W1538">
        <v>160</v>
      </c>
      <c r="X1538">
        <v>0</v>
      </c>
      <c r="Y1538">
        <v>0</v>
      </c>
      <c r="Z1538">
        <v>0</v>
      </c>
      <c r="AA1538">
        <v>0</v>
      </c>
      <c r="AB1538">
        <v>264</v>
      </c>
      <c r="AC1538" t="s">
        <v>147</v>
      </c>
      <c r="AD1538" t="s">
        <v>199</v>
      </c>
      <c r="AE1538">
        <v>91748</v>
      </c>
      <c r="AF1538" t="s">
        <v>183</v>
      </c>
      <c r="AH1538">
        <v>9999</v>
      </c>
      <c r="AI1538" t="b">
        <v>1</v>
      </c>
      <c r="AJ1538">
        <v>8</v>
      </c>
      <c r="AK1538">
        <v>8</v>
      </c>
    </row>
    <row r="1539" spans="1:37" x14ac:dyDescent="0.2">
      <c r="A1539" t="str">
        <f t="shared" ref="A1539:A1602" si="24">AG1539</f>
        <v>Bill Napleton Automotive Group</v>
      </c>
      <c r="B1539" t="s">
        <v>144</v>
      </c>
      <c r="C1539" s="1">
        <v>45777</v>
      </c>
      <c r="D1539" t="s">
        <v>3793</v>
      </c>
      <c r="E1539" t="s">
        <v>3794</v>
      </c>
      <c r="F1539">
        <v>0</v>
      </c>
      <c r="G1539">
        <v>0</v>
      </c>
      <c r="H1539">
        <v>11</v>
      </c>
      <c r="I1539">
        <v>11</v>
      </c>
      <c r="J1539">
        <v>11</v>
      </c>
      <c r="K1539">
        <v>5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143</v>
      </c>
      <c r="W1539">
        <v>220</v>
      </c>
      <c r="X1539">
        <v>132</v>
      </c>
      <c r="Y1539">
        <v>0</v>
      </c>
      <c r="Z1539">
        <v>0</v>
      </c>
      <c r="AA1539">
        <v>0</v>
      </c>
      <c r="AB1539">
        <v>495</v>
      </c>
      <c r="AC1539" t="s">
        <v>147</v>
      </c>
      <c r="AD1539" t="s">
        <v>267</v>
      </c>
      <c r="AE1539">
        <v>61111</v>
      </c>
      <c r="AF1539" t="s">
        <v>183</v>
      </c>
      <c r="AG1539" t="s">
        <v>270</v>
      </c>
      <c r="AH1539">
        <v>14</v>
      </c>
      <c r="AI1539" t="b">
        <v>0</v>
      </c>
      <c r="AJ1539">
        <v>10</v>
      </c>
      <c r="AK1539">
        <v>14</v>
      </c>
    </row>
    <row r="1540" spans="1:37" x14ac:dyDescent="0.2">
      <c r="A1540" t="str">
        <f t="shared" si="24"/>
        <v>Apex Automotive Group</v>
      </c>
      <c r="B1540" t="s">
        <v>144</v>
      </c>
      <c r="C1540" s="1">
        <v>45777</v>
      </c>
      <c r="D1540" t="s">
        <v>3795</v>
      </c>
      <c r="E1540" t="s">
        <v>3796</v>
      </c>
      <c r="F1540">
        <v>0</v>
      </c>
      <c r="G1540">
        <v>0</v>
      </c>
      <c r="H1540">
        <v>30</v>
      </c>
      <c r="I1540">
        <v>25</v>
      </c>
      <c r="J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390</v>
      </c>
      <c r="W1540">
        <v>500</v>
      </c>
      <c r="X1540">
        <v>0</v>
      </c>
      <c r="Y1540">
        <v>0</v>
      </c>
      <c r="Z1540">
        <v>0</v>
      </c>
      <c r="AA1540">
        <v>0</v>
      </c>
      <c r="AB1540">
        <v>890</v>
      </c>
      <c r="AC1540" t="s">
        <v>147</v>
      </c>
      <c r="AD1540" t="s">
        <v>706</v>
      </c>
      <c r="AE1540">
        <v>29588</v>
      </c>
      <c r="AF1540" t="s">
        <v>183</v>
      </c>
      <c r="AG1540" t="s">
        <v>3442</v>
      </c>
      <c r="AH1540">
        <v>9999</v>
      </c>
      <c r="AI1540" t="b">
        <v>0</v>
      </c>
      <c r="AJ1540">
        <v>27</v>
      </c>
      <c r="AK1540">
        <v>39</v>
      </c>
    </row>
    <row r="1541" spans="1:37" x14ac:dyDescent="0.2">
      <c r="A1541">
        <f t="shared" si="24"/>
        <v>0</v>
      </c>
      <c r="B1541" t="s">
        <v>144</v>
      </c>
      <c r="C1541" s="1">
        <v>45777</v>
      </c>
      <c r="D1541" t="s">
        <v>3797</v>
      </c>
      <c r="E1541" t="s">
        <v>3798</v>
      </c>
      <c r="F1541">
        <v>0</v>
      </c>
      <c r="G1541">
        <v>0</v>
      </c>
      <c r="H1541">
        <v>57</v>
      </c>
      <c r="I1541">
        <v>67</v>
      </c>
      <c r="J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500</v>
      </c>
      <c r="W1541">
        <v>1340</v>
      </c>
      <c r="X1541">
        <v>0</v>
      </c>
      <c r="Y1541">
        <v>0</v>
      </c>
      <c r="Z1541">
        <v>0</v>
      </c>
      <c r="AA1541">
        <v>0</v>
      </c>
      <c r="AB1541">
        <v>1840</v>
      </c>
      <c r="AC1541" t="s">
        <v>147</v>
      </c>
      <c r="AD1541" t="s">
        <v>267</v>
      </c>
      <c r="AE1541">
        <v>61615</v>
      </c>
      <c r="AF1541" t="s">
        <v>183</v>
      </c>
      <c r="AH1541">
        <v>9999</v>
      </c>
      <c r="AI1541" t="b">
        <v>0</v>
      </c>
      <c r="AJ1541">
        <v>52</v>
      </c>
      <c r="AK1541">
        <v>59</v>
      </c>
    </row>
    <row r="1542" spans="1:37" x14ac:dyDescent="0.2">
      <c r="A1542" t="str">
        <f t="shared" si="24"/>
        <v>DSR Motor Group</v>
      </c>
      <c r="B1542" t="s">
        <v>144</v>
      </c>
      <c r="C1542" s="1">
        <v>45777</v>
      </c>
      <c r="D1542" t="s">
        <v>3799</v>
      </c>
      <c r="E1542" t="s">
        <v>3800</v>
      </c>
      <c r="F1542">
        <v>0</v>
      </c>
      <c r="G1542">
        <v>0</v>
      </c>
      <c r="H1542">
        <v>5</v>
      </c>
      <c r="I1542">
        <v>5</v>
      </c>
      <c r="J1542">
        <v>5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65</v>
      </c>
      <c r="W1542">
        <v>100</v>
      </c>
      <c r="X1542">
        <v>60</v>
      </c>
      <c r="Y1542">
        <v>0</v>
      </c>
      <c r="Z1542">
        <v>0</v>
      </c>
      <c r="AA1542">
        <v>0</v>
      </c>
      <c r="AB1542">
        <v>225</v>
      </c>
      <c r="AC1542" t="s">
        <v>147</v>
      </c>
      <c r="AD1542" t="s">
        <v>767</v>
      </c>
      <c r="AE1542">
        <v>3079</v>
      </c>
      <c r="AF1542" t="s">
        <v>183</v>
      </c>
      <c r="AG1542" t="s">
        <v>1638</v>
      </c>
      <c r="AH1542">
        <v>9999</v>
      </c>
      <c r="AI1542" t="b">
        <v>1</v>
      </c>
      <c r="AJ1542">
        <v>5</v>
      </c>
      <c r="AK1542">
        <v>5</v>
      </c>
    </row>
    <row r="1543" spans="1:37" x14ac:dyDescent="0.2">
      <c r="A1543" t="str">
        <f t="shared" si="24"/>
        <v>Scott Select Cars</v>
      </c>
      <c r="B1543" t="s">
        <v>144</v>
      </c>
      <c r="C1543" s="1">
        <v>45777</v>
      </c>
      <c r="D1543" t="s">
        <v>3801</v>
      </c>
      <c r="E1543" t="s">
        <v>3802</v>
      </c>
      <c r="F1543">
        <v>0</v>
      </c>
      <c r="G1543">
        <v>0</v>
      </c>
      <c r="H1543">
        <v>10</v>
      </c>
      <c r="I1543">
        <v>15</v>
      </c>
      <c r="J1543">
        <v>10</v>
      </c>
      <c r="K1543">
        <v>4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130</v>
      </c>
      <c r="W1543">
        <v>300</v>
      </c>
      <c r="X1543">
        <v>120</v>
      </c>
      <c r="Y1543">
        <v>0</v>
      </c>
      <c r="Z1543">
        <v>0</v>
      </c>
      <c r="AA1543">
        <v>0</v>
      </c>
      <c r="AB1543">
        <v>550</v>
      </c>
      <c r="AC1543" t="s">
        <v>147</v>
      </c>
      <c r="AD1543" t="s">
        <v>156</v>
      </c>
      <c r="AE1543">
        <v>8360</v>
      </c>
      <c r="AF1543" t="s">
        <v>183</v>
      </c>
      <c r="AG1543" t="s">
        <v>3803</v>
      </c>
      <c r="AH1543">
        <v>698</v>
      </c>
      <c r="AI1543" t="b">
        <v>1</v>
      </c>
      <c r="AJ1543">
        <v>10</v>
      </c>
      <c r="AK1543">
        <v>10</v>
      </c>
    </row>
    <row r="1544" spans="1:37" x14ac:dyDescent="0.2">
      <c r="A1544" t="str">
        <f t="shared" si="24"/>
        <v>Curry Automotive</v>
      </c>
      <c r="B1544" t="s">
        <v>144</v>
      </c>
      <c r="C1544" s="1">
        <v>45777</v>
      </c>
      <c r="D1544" t="s">
        <v>3804</v>
      </c>
      <c r="E1544" t="s">
        <v>3805</v>
      </c>
      <c r="F1544">
        <v>0</v>
      </c>
      <c r="G1544">
        <v>0</v>
      </c>
      <c r="H1544">
        <v>18</v>
      </c>
      <c r="I1544">
        <v>18</v>
      </c>
      <c r="J1544">
        <v>18</v>
      </c>
      <c r="K1544">
        <v>10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234</v>
      </c>
      <c r="W1544">
        <v>360</v>
      </c>
      <c r="X1544">
        <v>216</v>
      </c>
      <c r="Y1544">
        <v>0</v>
      </c>
      <c r="Z1544">
        <v>0</v>
      </c>
      <c r="AA1544">
        <v>0</v>
      </c>
      <c r="AB1544">
        <v>810</v>
      </c>
      <c r="AC1544" t="s">
        <v>147</v>
      </c>
      <c r="AD1544" t="s">
        <v>161</v>
      </c>
      <c r="AE1544">
        <v>10598</v>
      </c>
      <c r="AF1544" t="s">
        <v>183</v>
      </c>
      <c r="AG1544" t="s">
        <v>3122</v>
      </c>
      <c r="AH1544">
        <v>201</v>
      </c>
      <c r="AI1544" t="b">
        <v>1</v>
      </c>
      <c r="AJ1544">
        <v>18</v>
      </c>
      <c r="AK1544">
        <v>18</v>
      </c>
    </row>
    <row r="1545" spans="1:37" x14ac:dyDescent="0.2">
      <c r="A1545" t="str">
        <f t="shared" si="24"/>
        <v>Corwin Automotive Group</v>
      </c>
      <c r="B1545" t="s">
        <v>144</v>
      </c>
      <c r="C1545" s="1">
        <v>45777</v>
      </c>
      <c r="D1545" t="s">
        <v>3806</v>
      </c>
      <c r="E1545" t="s">
        <v>3807</v>
      </c>
      <c r="F1545">
        <v>0</v>
      </c>
      <c r="G1545">
        <v>0</v>
      </c>
      <c r="H1545">
        <v>6</v>
      </c>
      <c r="I1545">
        <v>6</v>
      </c>
      <c r="J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78</v>
      </c>
      <c r="W1545">
        <v>120</v>
      </c>
      <c r="X1545">
        <v>0</v>
      </c>
      <c r="Y1545">
        <v>0</v>
      </c>
      <c r="Z1545">
        <v>0</v>
      </c>
      <c r="AA1545">
        <v>0</v>
      </c>
      <c r="AB1545">
        <v>198</v>
      </c>
      <c r="AC1545" t="s">
        <v>147</v>
      </c>
      <c r="AD1545" t="s">
        <v>1076</v>
      </c>
      <c r="AE1545">
        <v>58103</v>
      </c>
      <c r="AF1545" t="s">
        <v>183</v>
      </c>
      <c r="AG1545" t="s">
        <v>2651</v>
      </c>
      <c r="AH1545">
        <v>147</v>
      </c>
      <c r="AI1545" t="b">
        <v>0</v>
      </c>
      <c r="AJ1545">
        <v>6</v>
      </c>
      <c r="AK1545">
        <v>6</v>
      </c>
    </row>
    <row r="1546" spans="1:37" x14ac:dyDescent="0.2">
      <c r="A1546" t="str">
        <f t="shared" si="24"/>
        <v>Corwin Automotive Group</v>
      </c>
      <c r="B1546" t="s">
        <v>144</v>
      </c>
      <c r="C1546" s="1">
        <v>45777</v>
      </c>
      <c r="D1546" t="s">
        <v>3808</v>
      </c>
      <c r="E1546" t="s">
        <v>3809</v>
      </c>
      <c r="F1546">
        <v>0</v>
      </c>
      <c r="G1546">
        <v>0</v>
      </c>
      <c r="H1546">
        <v>6</v>
      </c>
      <c r="I1546">
        <v>14</v>
      </c>
      <c r="J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78</v>
      </c>
      <c r="W1546">
        <v>280</v>
      </c>
      <c r="X1546">
        <v>0</v>
      </c>
      <c r="Y1546">
        <v>0</v>
      </c>
      <c r="Z1546">
        <v>0</v>
      </c>
      <c r="AA1546">
        <v>0</v>
      </c>
      <c r="AB1546">
        <v>358</v>
      </c>
      <c r="AC1546" t="s">
        <v>147</v>
      </c>
      <c r="AD1546" t="s">
        <v>1204</v>
      </c>
      <c r="AE1546">
        <v>59901</v>
      </c>
      <c r="AF1546" t="s">
        <v>183</v>
      </c>
      <c r="AG1546" t="s">
        <v>2651</v>
      </c>
      <c r="AH1546">
        <v>147</v>
      </c>
      <c r="AI1546" t="b">
        <v>0</v>
      </c>
      <c r="AJ1546">
        <v>6</v>
      </c>
      <c r="AK1546">
        <v>6</v>
      </c>
    </row>
    <row r="1547" spans="1:37" x14ac:dyDescent="0.2">
      <c r="A1547" t="str">
        <f t="shared" si="24"/>
        <v>Williams Auto Group</v>
      </c>
      <c r="B1547" t="s">
        <v>144</v>
      </c>
      <c r="C1547" s="1">
        <v>45777</v>
      </c>
      <c r="D1547" t="s">
        <v>3810</v>
      </c>
      <c r="E1547" t="s">
        <v>3811</v>
      </c>
      <c r="F1547">
        <v>0</v>
      </c>
      <c r="G1547">
        <v>0</v>
      </c>
      <c r="H1547">
        <v>10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130</v>
      </c>
      <c r="AC1547" t="s">
        <v>147</v>
      </c>
      <c r="AD1547" t="s">
        <v>161</v>
      </c>
      <c r="AE1547">
        <v>14903</v>
      </c>
      <c r="AF1547" t="s">
        <v>183</v>
      </c>
      <c r="AG1547" t="s">
        <v>3812</v>
      </c>
      <c r="AH1547">
        <v>9999</v>
      </c>
      <c r="AI1547" t="b">
        <v>1</v>
      </c>
      <c r="AJ1547">
        <v>10</v>
      </c>
      <c r="AK1547">
        <v>10</v>
      </c>
    </row>
    <row r="1548" spans="1:37" x14ac:dyDescent="0.2">
      <c r="A1548" t="str">
        <f t="shared" si="24"/>
        <v>Paul Miller Auto Group</v>
      </c>
      <c r="B1548" t="s">
        <v>144</v>
      </c>
      <c r="C1548" s="1">
        <v>45777</v>
      </c>
      <c r="D1548" t="s">
        <v>3813</v>
      </c>
      <c r="E1548" t="s">
        <v>3814</v>
      </c>
      <c r="F1548">
        <v>0</v>
      </c>
      <c r="G1548">
        <v>0</v>
      </c>
      <c r="H1548">
        <v>42</v>
      </c>
      <c r="I1548">
        <v>41</v>
      </c>
      <c r="J1548">
        <v>42</v>
      </c>
      <c r="K1548">
        <v>21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500</v>
      </c>
      <c r="W1548">
        <v>820</v>
      </c>
      <c r="X1548">
        <v>504</v>
      </c>
      <c r="Y1548">
        <v>0</v>
      </c>
      <c r="Z1548">
        <v>0</v>
      </c>
      <c r="AA1548">
        <v>0</v>
      </c>
      <c r="AB1548">
        <v>1824</v>
      </c>
      <c r="AC1548" t="s">
        <v>147</v>
      </c>
      <c r="AD1548" t="s">
        <v>156</v>
      </c>
      <c r="AE1548">
        <v>7006</v>
      </c>
      <c r="AF1548" t="s">
        <v>183</v>
      </c>
      <c r="AG1548" t="s">
        <v>748</v>
      </c>
      <c r="AH1548">
        <v>205</v>
      </c>
      <c r="AI1548" t="b">
        <v>1</v>
      </c>
      <c r="AJ1548">
        <v>34</v>
      </c>
      <c r="AK1548">
        <v>43</v>
      </c>
    </row>
    <row r="1549" spans="1:37" x14ac:dyDescent="0.2">
      <c r="A1549">
        <f t="shared" si="24"/>
        <v>0</v>
      </c>
      <c r="B1549" t="s">
        <v>144</v>
      </c>
      <c r="C1549" s="1">
        <v>45777</v>
      </c>
      <c r="D1549" t="s">
        <v>3815</v>
      </c>
      <c r="E1549" t="s">
        <v>3816</v>
      </c>
      <c r="F1549">
        <v>0</v>
      </c>
      <c r="G1549">
        <v>0</v>
      </c>
      <c r="H1549">
        <v>6</v>
      </c>
      <c r="I1549">
        <v>0</v>
      </c>
      <c r="J1549">
        <v>6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78</v>
      </c>
      <c r="W1549">
        <v>0</v>
      </c>
      <c r="X1549">
        <v>72</v>
      </c>
      <c r="Y1549">
        <v>0</v>
      </c>
      <c r="Z1549">
        <v>0</v>
      </c>
      <c r="AA1549">
        <v>0</v>
      </c>
      <c r="AB1549">
        <v>150</v>
      </c>
      <c r="AC1549" t="s">
        <v>147</v>
      </c>
      <c r="AD1549" t="s">
        <v>209</v>
      </c>
      <c r="AE1549">
        <v>77566</v>
      </c>
      <c r="AF1549" t="s">
        <v>183</v>
      </c>
      <c r="AH1549">
        <v>9999</v>
      </c>
      <c r="AI1549" t="b">
        <v>1</v>
      </c>
      <c r="AJ1549">
        <v>6</v>
      </c>
      <c r="AK1549">
        <v>6</v>
      </c>
    </row>
    <row r="1550" spans="1:37" x14ac:dyDescent="0.2">
      <c r="A1550" t="str">
        <f t="shared" si="24"/>
        <v>Winrock Motors, Inc</v>
      </c>
      <c r="B1550" t="s">
        <v>144</v>
      </c>
      <c r="C1550" s="1">
        <v>45777</v>
      </c>
      <c r="D1550" t="s">
        <v>3817</v>
      </c>
      <c r="E1550" t="s">
        <v>3818</v>
      </c>
      <c r="F1550">
        <v>0</v>
      </c>
      <c r="G1550">
        <v>0</v>
      </c>
      <c r="H1550">
        <v>27</v>
      </c>
      <c r="I1550">
        <v>24</v>
      </c>
      <c r="J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351</v>
      </c>
      <c r="W1550">
        <v>480</v>
      </c>
      <c r="X1550">
        <v>0</v>
      </c>
      <c r="Y1550">
        <v>0</v>
      </c>
      <c r="Z1550">
        <v>0</v>
      </c>
      <c r="AA1550">
        <v>0</v>
      </c>
      <c r="AB1550">
        <v>831</v>
      </c>
      <c r="AC1550" t="s">
        <v>147</v>
      </c>
      <c r="AD1550" t="s">
        <v>341</v>
      </c>
      <c r="AE1550">
        <v>72404</v>
      </c>
      <c r="AF1550" t="s">
        <v>183</v>
      </c>
      <c r="AG1550" t="s">
        <v>1050</v>
      </c>
      <c r="AH1550">
        <v>1404</v>
      </c>
      <c r="AI1550" t="b">
        <v>0</v>
      </c>
      <c r="AJ1550">
        <v>26</v>
      </c>
      <c r="AK1550">
        <v>27</v>
      </c>
    </row>
    <row r="1551" spans="1:37" x14ac:dyDescent="0.2">
      <c r="A1551" t="str">
        <f t="shared" si="24"/>
        <v>Headquarter Automotive</v>
      </c>
      <c r="B1551" t="s">
        <v>144</v>
      </c>
      <c r="C1551" s="1">
        <v>45777</v>
      </c>
      <c r="D1551" t="s">
        <v>3819</v>
      </c>
      <c r="E1551" t="s">
        <v>3820</v>
      </c>
      <c r="F1551">
        <v>0</v>
      </c>
      <c r="G1551">
        <v>0</v>
      </c>
      <c r="H1551">
        <v>18</v>
      </c>
      <c r="I1551">
        <v>11</v>
      </c>
      <c r="J1551">
        <v>18</v>
      </c>
      <c r="K1551">
        <v>16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234</v>
      </c>
      <c r="W1551">
        <v>220</v>
      </c>
      <c r="X1551">
        <v>216</v>
      </c>
      <c r="Y1551">
        <v>0</v>
      </c>
      <c r="Z1551">
        <v>0</v>
      </c>
      <c r="AA1551">
        <v>0</v>
      </c>
      <c r="AB1551">
        <v>670</v>
      </c>
      <c r="AC1551" t="s">
        <v>147</v>
      </c>
      <c r="AD1551" t="s">
        <v>205</v>
      </c>
      <c r="AE1551">
        <v>34711</v>
      </c>
      <c r="AF1551" t="s">
        <v>183</v>
      </c>
      <c r="AG1551" t="s">
        <v>3821</v>
      </c>
      <c r="AH1551">
        <v>840</v>
      </c>
      <c r="AI1551" t="b">
        <v>1</v>
      </c>
      <c r="AJ1551">
        <v>18</v>
      </c>
      <c r="AK1551">
        <v>18</v>
      </c>
    </row>
    <row r="1552" spans="1:37" x14ac:dyDescent="0.2">
      <c r="A1552">
        <f t="shared" si="24"/>
        <v>0</v>
      </c>
      <c r="B1552" t="s">
        <v>144</v>
      </c>
      <c r="C1552" s="1">
        <v>45777</v>
      </c>
      <c r="D1552" t="s">
        <v>3822</v>
      </c>
      <c r="E1552" t="s">
        <v>3823</v>
      </c>
      <c r="F1552">
        <v>0</v>
      </c>
      <c r="G1552">
        <v>0</v>
      </c>
      <c r="H1552">
        <v>18</v>
      </c>
      <c r="I1552">
        <v>17</v>
      </c>
      <c r="J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234</v>
      </c>
      <c r="W1552">
        <v>340</v>
      </c>
      <c r="X1552">
        <v>0</v>
      </c>
      <c r="Y1552">
        <v>0</v>
      </c>
      <c r="Z1552">
        <v>0</v>
      </c>
      <c r="AA1552">
        <v>0</v>
      </c>
      <c r="AB1552">
        <v>574</v>
      </c>
      <c r="AC1552" t="s">
        <v>147</v>
      </c>
      <c r="AD1552" t="s">
        <v>1220</v>
      </c>
      <c r="AE1552">
        <v>53104</v>
      </c>
      <c r="AF1552" t="s">
        <v>183</v>
      </c>
      <c r="AH1552">
        <v>9999</v>
      </c>
      <c r="AI1552" t="b">
        <v>1</v>
      </c>
      <c r="AJ1552">
        <v>17</v>
      </c>
      <c r="AK1552">
        <v>18</v>
      </c>
    </row>
    <row r="1553" spans="1:37" x14ac:dyDescent="0.2">
      <c r="A1553" t="str">
        <f t="shared" si="24"/>
        <v>Garber Automotive Group</v>
      </c>
      <c r="B1553" t="s">
        <v>144</v>
      </c>
      <c r="C1553" s="1">
        <v>45777</v>
      </c>
      <c r="D1553" t="s">
        <v>3824</v>
      </c>
      <c r="E1553" t="s">
        <v>3825</v>
      </c>
      <c r="F1553">
        <v>0</v>
      </c>
      <c r="G1553">
        <v>0</v>
      </c>
      <c r="H1553">
        <v>20</v>
      </c>
      <c r="I1553">
        <v>21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260</v>
      </c>
      <c r="W1553">
        <v>420</v>
      </c>
      <c r="X1553">
        <v>0</v>
      </c>
      <c r="Y1553">
        <v>0</v>
      </c>
      <c r="Z1553">
        <v>0</v>
      </c>
      <c r="AA1553">
        <v>0</v>
      </c>
      <c r="AB1553">
        <v>680</v>
      </c>
      <c r="AC1553" t="s">
        <v>147</v>
      </c>
      <c r="AD1553" t="s">
        <v>161</v>
      </c>
      <c r="AE1553">
        <v>14623</v>
      </c>
      <c r="AF1553" t="s">
        <v>183</v>
      </c>
      <c r="AG1553" t="s">
        <v>100</v>
      </c>
      <c r="AH1553">
        <v>138</v>
      </c>
      <c r="AI1553" t="b">
        <v>0</v>
      </c>
      <c r="AJ1553">
        <v>20</v>
      </c>
      <c r="AK1553">
        <v>20</v>
      </c>
    </row>
    <row r="1554" spans="1:37" x14ac:dyDescent="0.2">
      <c r="A1554" t="str">
        <f t="shared" si="24"/>
        <v>Flow Automotive</v>
      </c>
      <c r="B1554" t="s">
        <v>144</v>
      </c>
      <c r="C1554" s="1">
        <v>45777</v>
      </c>
      <c r="D1554" t="s">
        <v>3826</v>
      </c>
      <c r="E1554" t="s">
        <v>3827</v>
      </c>
      <c r="F1554">
        <v>0</v>
      </c>
      <c r="G1554">
        <v>0</v>
      </c>
      <c r="H1554">
        <v>18</v>
      </c>
      <c r="I1554">
        <v>21</v>
      </c>
      <c r="J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234</v>
      </c>
      <c r="W1554">
        <v>420</v>
      </c>
      <c r="X1554">
        <v>0</v>
      </c>
      <c r="Y1554">
        <v>0</v>
      </c>
      <c r="Z1554">
        <v>0</v>
      </c>
      <c r="AA1554">
        <v>0</v>
      </c>
      <c r="AB1554">
        <v>654</v>
      </c>
      <c r="AC1554" t="s">
        <v>147</v>
      </c>
      <c r="AD1554" t="s">
        <v>263</v>
      </c>
      <c r="AE1554">
        <v>28625</v>
      </c>
      <c r="AF1554" t="s">
        <v>183</v>
      </c>
      <c r="AG1554" t="s">
        <v>79</v>
      </c>
      <c r="AH1554">
        <v>35</v>
      </c>
      <c r="AI1554" t="b">
        <v>0</v>
      </c>
      <c r="AJ1554">
        <v>17</v>
      </c>
      <c r="AK1554">
        <v>18</v>
      </c>
    </row>
    <row r="1555" spans="1:37" x14ac:dyDescent="0.2">
      <c r="A1555">
        <f t="shared" si="24"/>
        <v>0</v>
      </c>
      <c r="B1555" t="s">
        <v>144</v>
      </c>
      <c r="C1555" s="1">
        <v>45777</v>
      </c>
      <c r="D1555" t="s">
        <v>3828</v>
      </c>
      <c r="E1555" t="s">
        <v>3829</v>
      </c>
      <c r="F1555">
        <v>0</v>
      </c>
      <c r="G1555">
        <v>0</v>
      </c>
      <c r="H1555">
        <v>24</v>
      </c>
      <c r="I1555">
        <v>25</v>
      </c>
      <c r="J1555">
        <v>24</v>
      </c>
      <c r="K1555">
        <v>19</v>
      </c>
      <c r="L1555">
        <v>0</v>
      </c>
      <c r="M1555">
        <v>24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312</v>
      </c>
      <c r="W1555">
        <v>500</v>
      </c>
      <c r="X1555">
        <v>288</v>
      </c>
      <c r="Y1555">
        <v>0</v>
      </c>
      <c r="Z1555">
        <v>120</v>
      </c>
      <c r="AA1555">
        <v>0</v>
      </c>
      <c r="AB1555">
        <v>1220</v>
      </c>
      <c r="AC1555" t="s">
        <v>147</v>
      </c>
      <c r="AD1555" t="s">
        <v>205</v>
      </c>
      <c r="AE1555">
        <v>33162</v>
      </c>
      <c r="AF1555" t="s">
        <v>183</v>
      </c>
      <c r="AH1555">
        <v>9999</v>
      </c>
      <c r="AI1555" t="b">
        <v>1</v>
      </c>
      <c r="AJ1555">
        <v>24</v>
      </c>
      <c r="AK1555">
        <v>24</v>
      </c>
    </row>
    <row r="1556" spans="1:37" x14ac:dyDescent="0.2">
      <c r="A1556" t="str">
        <f t="shared" si="24"/>
        <v>Tufankjian Auto Group</v>
      </c>
      <c r="B1556" t="s">
        <v>144</v>
      </c>
      <c r="C1556" s="1">
        <v>45777</v>
      </c>
      <c r="D1556" t="s">
        <v>3830</v>
      </c>
      <c r="E1556" t="s">
        <v>3831</v>
      </c>
      <c r="F1556">
        <v>0</v>
      </c>
      <c r="G1556">
        <v>0</v>
      </c>
      <c r="H1556">
        <v>8</v>
      </c>
      <c r="I1556">
        <v>8</v>
      </c>
      <c r="J1556">
        <v>8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104</v>
      </c>
      <c r="W1556">
        <v>160</v>
      </c>
      <c r="X1556">
        <v>96</v>
      </c>
      <c r="Y1556">
        <v>0</v>
      </c>
      <c r="Z1556">
        <v>0</v>
      </c>
      <c r="AA1556">
        <v>0</v>
      </c>
      <c r="AB1556">
        <v>360</v>
      </c>
      <c r="AC1556" t="s">
        <v>147</v>
      </c>
      <c r="AD1556" t="s">
        <v>152</v>
      </c>
      <c r="AE1556">
        <v>2360</v>
      </c>
      <c r="AF1556" t="s">
        <v>183</v>
      </c>
      <c r="AG1556" t="s">
        <v>3832</v>
      </c>
      <c r="AH1556">
        <v>9999</v>
      </c>
      <c r="AI1556" t="b">
        <v>1</v>
      </c>
      <c r="AJ1556">
        <v>8</v>
      </c>
      <c r="AK1556">
        <v>8</v>
      </c>
    </row>
    <row r="1557" spans="1:37" x14ac:dyDescent="0.2">
      <c r="A1557" t="str">
        <f t="shared" si="24"/>
        <v>AutoNation Inc.</v>
      </c>
      <c r="B1557" t="s">
        <v>144</v>
      </c>
      <c r="C1557" s="1">
        <v>45777</v>
      </c>
      <c r="D1557" t="s">
        <v>3833</v>
      </c>
      <c r="E1557" t="s">
        <v>3834</v>
      </c>
      <c r="F1557">
        <v>0</v>
      </c>
      <c r="G1557">
        <v>0</v>
      </c>
      <c r="H1557">
        <v>10</v>
      </c>
      <c r="I1557">
        <v>10</v>
      </c>
      <c r="J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130</v>
      </c>
      <c r="W1557">
        <v>200</v>
      </c>
      <c r="X1557">
        <v>0</v>
      </c>
      <c r="Y1557">
        <v>0</v>
      </c>
      <c r="Z1557">
        <v>0</v>
      </c>
      <c r="AA1557">
        <v>0</v>
      </c>
      <c r="AB1557">
        <v>330</v>
      </c>
      <c r="AC1557" t="s">
        <v>147</v>
      </c>
      <c r="AD1557" t="s">
        <v>217</v>
      </c>
      <c r="AE1557">
        <v>31909</v>
      </c>
      <c r="AF1557" t="s">
        <v>183</v>
      </c>
      <c r="AG1557" t="s">
        <v>57</v>
      </c>
      <c r="AH1557">
        <v>2</v>
      </c>
      <c r="AI1557" t="b">
        <v>0</v>
      </c>
      <c r="AJ1557">
        <v>10</v>
      </c>
      <c r="AK1557">
        <v>10</v>
      </c>
    </row>
    <row r="1558" spans="1:37" x14ac:dyDescent="0.2">
      <c r="A1558" t="str">
        <f t="shared" si="24"/>
        <v>Flow Automotive</v>
      </c>
      <c r="B1558" t="s">
        <v>144</v>
      </c>
      <c r="C1558" s="1">
        <v>45777</v>
      </c>
      <c r="D1558" t="s">
        <v>3835</v>
      </c>
      <c r="E1558" t="s">
        <v>3836</v>
      </c>
      <c r="F1558">
        <v>0</v>
      </c>
      <c r="G1558">
        <v>0</v>
      </c>
      <c r="H1558">
        <v>28</v>
      </c>
      <c r="I1558">
        <v>18</v>
      </c>
      <c r="J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364</v>
      </c>
      <c r="W1558">
        <v>360</v>
      </c>
      <c r="X1558">
        <v>0</v>
      </c>
      <c r="Y1558">
        <v>0</v>
      </c>
      <c r="Z1558">
        <v>0</v>
      </c>
      <c r="AA1558">
        <v>0</v>
      </c>
      <c r="AB1558">
        <v>724</v>
      </c>
      <c r="AC1558" t="s">
        <v>147</v>
      </c>
      <c r="AD1558" t="s">
        <v>263</v>
      </c>
      <c r="AE1558">
        <v>27215</v>
      </c>
      <c r="AF1558" t="s">
        <v>183</v>
      </c>
      <c r="AG1558" t="s">
        <v>79</v>
      </c>
      <c r="AH1558">
        <v>35</v>
      </c>
      <c r="AI1558" t="b">
        <v>0</v>
      </c>
      <c r="AJ1558">
        <v>27</v>
      </c>
      <c r="AK1558">
        <v>30</v>
      </c>
    </row>
    <row r="1559" spans="1:37" x14ac:dyDescent="0.2">
      <c r="A1559" t="str">
        <f t="shared" si="24"/>
        <v>Asbury Automotive Group Inc.</v>
      </c>
      <c r="B1559" t="s">
        <v>144</v>
      </c>
      <c r="C1559" s="1">
        <v>45777</v>
      </c>
      <c r="D1559" t="s">
        <v>3837</v>
      </c>
      <c r="E1559" t="s">
        <v>3838</v>
      </c>
      <c r="F1559">
        <v>0</v>
      </c>
      <c r="G1559">
        <v>0</v>
      </c>
      <c r="H1559">
        <v>46</v>
      </c>
      <c r="I1559">
        <v>35</v>
      </c>
      <c r="J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500</v>
      </c>
      <c r="W1559">
        <v>700</v>
      </c>
      <c r="X1559">
        <v>0</v>
      </c>
      <c r="Y1559">
        <v>0</v>
      </c>
      <c r="Z1559">
        <v>0</v>
      </c>
      <c r="AA1559">
        <v>0</v>
      </c>
      <c r="AB1559">
        <v>1200</v>
      </c>
      <c r="AC1559" t="s">
        <v>147</v>
      </c>
      <c r="AD1559" t="s">
        <v>290</v>
      </c>
      <c r="AE1559">
        <v>46123</v>
      </c>
      <c r="AF1559" t="s">
        <v>183</v>
      </c>
      <c r="AG1559" t="s">
        <v>25</v>
      </c>
      <c r="AH1559">
        <v>6</v>
      </c>
      <c r="AI1559" t="b">
        <v>0</v>
      </c>
      <c r="AJ1559">
        <v>40</v>
      </c>
      <c r="AK1559">
        <v>48</v>
      </c>
    </row>
    <row r="1560" spans="1:37" x14ac:dyDescent="0.2">
      <c r="A1560" t="str">
        <f t="shared" si="24"/>
        <v>Penske Automotive Group</v>
      </c>
      <c r="B1560" t="s">
        <v>144</v>
      </c>
      <c r="C1560" s="1">
        <v>45777</v>
      </c>
      <c r="D1560" t="s">
        <v>3839</v>
      </c>
      <c r="E1560" t="s">
        <v>3840</v>
      </c>
      <c r="F1560">
        <v>0</v>
      </c>
      <c r="G1560">
        <v>0</v>
      </c>
      <c r="H1560">
        <v>27</v>
      </c>
      <c r="I1560">
        <v>41</v>
      </c>
      <c r="J1560">
        <v>27</v>
      </c>
      <c r="K1560">
        <v>18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351</v>
      </c>
      <c r="W1560">
        <v>820</v>
      </c>
      <c r="X1560">
        <v>324</v>
      </c>
      <c r="Y1560">
        <v>0</v>
      </c>
      <c r="Z1560">
        <v>0</v>
      </c>
      <c r="AA1560">
        <v>0</v>
      </c>
      <c r="AB1560">
        <v>1495</v>
      </c>
      <c r="AC1560" t="s">
        <v>147</v>
      </c>
      <c r="AD1560" t="s">
        <v>209</v>
      </c>
      <c r="AE1560">
        <v>78664</v>
      </c>
      <c r="AF1560" t="s">
        <v>183</v>
      </c>
      <c r="AG1560" t="s">
        <v>60</v>
      </c>
      <c r="AH1560">
        <v>7</v>
      </c>
      <c r="AI1560" t="b">
        <v>1</v>
      </c>
      <c r="AJ1560">
        <v>26</v>
      </c>
      <c r="AK1560">
        <v>27</v>
      </c>
    </row>
    <row r="1561" spans="1:37" x14ac:dyDescent="0.2">
      <c r="A1561" t="str">
        <f t="shared" si="24"/>
        <v>Rusnak Auto Group</v>
      </c>
      <c r="B1561" t="s">
        <v>144</v>
      </c>
      <c r="C1561" s="1">
        <v>45777</v>
      </c>
      <c r="D1561" t="s">
        <v>3841</v>
      </c>
      <c r="E1561" t="s">
        <v>3842</v>
      </c>
      <c r="F1561">
        <v>0</v>
      </c>
      <c r="G1561">
        <v>0</v>
      </c>
      <c r="H1561">
        <v>27</v>
      </c>
      <c r="I1561">
        <v>40</v>
      </c>
      <c r="J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324</v>
      </c>
      <c r="W1561">
        <v>800</v>
      </c>
      <c r="X1561">
        <v>0</v>
      </c>
      <c r="Y1561">
        <v>0</v>
      </c>
      <c r="Z1561">
        <v>0</v>
      </c>
      <c r="AA1561">
        <v>0</v>
      </c>
      <c r="AB1561">
        <v>1124</v>
      </c>
      <c r="AC1561" t="s">
        <v>147</v>
      </c>
      <c r="AD1561" t="s">
        <v>199</v>
      </c>
      <c r="AE1561">
        <v>91107</v>
      </c>
      <c r="AF1561" t="s">
        <v>210</v>
      </c>
      <c r="AG1561" t="s">
        <v>94</v>
      </c>
      <c r="AH1561">
        <v>190</v>
      </c>
      <c r="AI1561" t="b">
        <v>1</v>
      </c>
      <c r="AJ1561">
        <v>26</v>
      </c>
      <c r="AK1561">
        <v>27</v>
      </c>
    </row>
    <row r="1562" spans="1:37" x14ac:dyDescent="0.2">
      <c r="A1562" t="str">
        <f t="shared" si="24"/>
        <v>Asbury Automotive Group Inc.</v>
      </c>
      <c r="B1562" t="s">
        <v>144</v>
      </c>
      <c r="C1562" s="1">
        <v>45777</v>
      </c>
      <c r="D1562" t="s">
        <v>3843</v>
      </c>
      <c r="E1562" t="s">
        <v>3844</v>
      </c>
      <c r="F1562">
        <v>0</v>
      </c>
      <c r="G1562">
        <v>0</v>
      </c>
      <c r="H1562">
        <v>20</v>
      </c>
      <c r="I1562">
        <v>27</v>
      </c>
      <c r="J1562">
        <v>20</v>
      </c>
      <c r="K1562">
        <v>12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200</v>
      </c>
      <c r="W1562">
        <v>540</v>
      </c>
      <c r="X1562">
        <v>200</v>
      </c>
      <c r="Y1562">
        <v>0</v>
      </c>
      <c r="Z1562">
        <v>0</v>
      </c>
      <c r="AA1562">
        <v>0</v>
      </c>
      <c r="AB1562">
        <v>940</v>
      </c>
      <c r="AC1562" t="s">
        <v>147</v>
      </c>
      <c r="AD1562" t="s">
        <v>935</v>
      </c>
      <c r="AE1562">
        <v>80214</v>
      </c>
      <c r="AF1562" t="s">
        <v>210</v>
      </c>
      <c r="AG1562" t="s">
        <v>25</v>
      </c>
      <c r="AH1562">
        <v>6</v>
      </c>
      <c r="AI1562" t="b">
        <v>1</v>
      </c>
      <c r="AJ1562">
        <v>20</v>
      </c>
      <c r="AK1562">
        <v>20</v>
      </c>
    </row>
    <row r="1563" spans="1:37" x14ac:dyDescent="0.2">
      <c r="A1563">
        <f t="shared" si="24"/>
        <v>0</v>
      </c>
      <c r="B1563" t="s">
        <v>144</v>
      </c>
      <c r="C1563" s="1">
        <v>45777</v>
      </c>
      <c r="D1563" t="s">
        <v>3845</v>
      </c>
      <c r="E1563" t="s">
        <v>3846</v>
      </c>
      <c r="F1563">
        <v>0</v>
      </c>
      <c r="G1563">
        <v>0</v>
      </c>
      <c r="H1563">
        <v>21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210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210</v>
      </c>
      <c r="AC1563" t="s">
        <v>147</v>
      </c>
      <c r="AD1563" t="s">
        <v>307</v>
      </c>
      <c r="AE1563">
        <v>65252</v>
      </c>
      <c r="AF1563" t="s">
        <v>237</v>
      </c>
      <c r="AH1563">
        <v>9999</v>
      </c>
      <c r="AI1563" t="b">
        <v>1</v>
      </c>
      <c r="AJ1563">
        <v>21</v>
      </c>
      <c r="AK1563">
        <v>21</v>
      </c>
    </row>
    <row r="1564" spans="1:37" x14ac:dyDescent="0.2">
      <c r="A1564" t="str">
        <f t="shared" si="24"/>
        <v>Crown Automotive Group</v>
      </c>
      <c r="B1564" t="s">
        <v>144</v>
      </c>
      <c r="C1564" s="1">
        <v>45777</v>
      </c>
      <c r="D1564" t="s">
        <v>3847</v>
      </c>
      <c r="E1564" t="s">
        <v>3848</v>
      </c>
      <c r="F1564">
        <v>0</v>
      </c>
      <c r="G1564">
        <v>0</v>
      </c>
      <c r="H1564">
        <v>40</v>
      </c>
      <c r="I1564">
        <v>57</v>
      </c>
      <c r="J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480</v>
      </c>
      <c r="W1564">
        <v>1140</v>
      </c>
      <c r="X1564">
        <v>0</v>
      </c>
      <c r="Y1564">
        <v>0</v>
      </c>
      <c r="Z1564">
        <v>0</v>
      </c>
      <c r="AA1564">
        <v>0</v>
      </c>
      <c r="AB1564">
        <v>1620</v>
      </c>
      <c r="AC1564" t="s">
        <v>147</v>
      </c>
      <c r="AD1564" t="s">
        <v>205</v>
      </c>
      <c r="AE1564">
        <v>33714</v>
      </c>
      <c r="AF1564" t="s">
        <v>210</v>
      </c>
      <c r="AG1564" t="s">
        <v>912</v>
      </c>
      <c r="AH1564">
        <v>81</v>
      </c>
      <c r="AI1564" t="b">
        <v>1</v>
      </c>
      <c r="AJ1564">
        <v>36</v>
      </c>
      <c r="AK1564">
        <v>43</v>
      </c>
    </row>
    <row r="1565" spans="1:37" x14ac:dyDescent="0.2">
      <c r="A1565" t="str">
        <f t="shared" si="24"/>
        <v>Imperial Motors</v>
      </c>
      <c r="B1565" t="s">
        <v>144</v>
      </c>
      <c r="C1565" s="1">
        <v>45777</v>
      </c>
      <c r="D1565" t="s">
        <v>3849</v>
      </c>
      <c r="E1565" t="s">
        <v>3850</v>
      </c>
      <c r="F1565">
        <v>0</v>
      </c>
      <c r="G1565">
        <v>0</v>
      </c>
      <c r="H1565">
        <v>7</v>
      </c>
      <c r="I1565">
        <v>0</v>
      </c>
      <c r="J1565">
        <v>7</v>
      </c>
      <c r="K1565">
        <v>4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84</v>
      </c>
      <c r="W1565">
        <v>0</v>
      </c>
      <c r="X1565">
        <v>77</v>
      </c>
      <c r="Y1565">
        <v>0</v>
      </c>
      <c r="Z1565">
        <v>0</v>
      </c>
      <c r="AA1565">
        <v>0</v>
      </c>
      <c r="AB1565">
        <v>161</v>
      </c>
      <c r="AC1565" t="s">
        <v>147</v>
      </c>
      <c r="AD1565" t="s">
        <v>267</v>
      </c>
      <c r="AE1565">
        <v>60044</v>
      </c>
      <c r="AF1565" t="s">
        <v>210</v>
      </c>
      <c r="AG1565" t="s">
        <v>737</v>
      </c>
      <c r="AH1565">
        <v>1851</v>
      </c>
      <c r="AI1565" t="b">
        <v>1</v>
      </c>
      <c r="AJ1565">
        <v>7</v>
      </c>
      <c r="AK1565">
        <v>7</v>
      </c>
    </row>
    <row r="1566" spans="1:37" x14ac:dyDescent="0.2">
      <c r="A1566" t="str">
        <f t="shared" si="24"/>
        <v>Paretti Auto Group</v>
      </c>
      <c r="B1566" t="s">
        <v>144</v>
      </c>
      <c r="C1566" s="1">
        <v>45777</v>
      </c>
      <c r="D1566" t="s">
        <v>3851</v>
      </c>
      <c r="E1566" t="s">
        <v>3852</v>
      </c>
      <c r="F1566">
        <v>0</v>
      </c>
      <c r="G1566">
        <v>0</v>
      </c>
      <c r="H1566">
        <v>68</v>
      </c>
      <c r="I1566">
        <v>64</v>
      </c>
      <c r="J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500</v>
      </c>
      <c r="W1566">
        <v>1280</v>
      </c>
      <c r="X1566">
        <v>0</v>
      </c>
      <c r="Y1566">
        <v>0</v>
      </c>
      <c r="Z1566">
        <v>0</v>
      </c>
      <c r="AA1566">
        <v>0</v>
      </c>
      <c r="AB1566">
        <v>1780</v>
      </c>
      <c r="AC1566" t="s">
        <v>147</v>
      </c>
      <c r="AD1566" t="s">
        <v>182</v>
      </c>
      <c r="AE1566">
        <v>70002</v>
      </c>
      <c r="AF1566" t="s">
        <v>210</v>
      </c>
      <c r="AG1566" t="s">
        <v>3630</v>
      </c>
      <c r="AH1566">
        <v>800</v>
      </c>
      <c r="AI1566" t="b">
        <v>0</v>
      </c>
      <c r="AJ1566">
        <v>68</v>
      </c>
      <c r="AK1566">
        <v>67</v>
      </c>
    </row>
    <row r="1567" spans="1:37" x14ac:dyDescent="0.2">
      <c r="A1567" t="str">
        <f t="shared" si="24"/>
        <v>AutoNation Inc.</v>
      </c>
      <c r="B1567" t="s">
        <v>144</v>
      </c>
      <c r="C1567" s="1">
        <v>45777</v>
      </c>
      <c r="D1567" t="s">
        <v>3853</v>
      </c>
      <c r="E1567" t="s">
        <v>3854</v>
      </c>
      <c r="F1567">
        <v>0</v>
      </c>
      <c r="G1567">
        <v>0</v>
      </c>
      <c r="H1567">
        <v>47</v>
      </c>
      <c r="I1567">
        <v>73</v>
      </c>
      <c r="J1567">
        <v>47</v>
      </c>
      <c r="K1567">
        <v>36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470</v>
      </c>
      <c r="W1567">
        <v>1460</v>
      </c>
      <c r="X1567">
        <v>470</v>
      </c>
      <c r="Y1567">
        <v>0</v>
      </c>
      <c r="Z1567">
        <v>0</v>
      </c>
      <c r="AA1567">
        <v>0</v>
      </c>
      <c r="AB1567">
        <v>2400</v>
      </c>
      <c r="AC1567" t="s">
        <v>147</v>
      </c>
      <c r="AD1567" t="s">
        <v>161</v>
      </c>
      <c r="AE1567">
        <v>10523</v>
      </c>
      <c r="AF1567" t="s">
        <v>210</v>
      </c>
      <c r="AG1567" t="s">
        <v>57</v>
      </c>
      <c r="AH1567">
        <v>2</v>
      </c>
      <c r="AI1567" t="b">
        <v>1</v>
      </c>
      <c r="AJ1567">
        <v>46</v>
      </c>
      <c r="AK1567">
        <v>52</v>
      </c>
    </row>
    <row r="1568" spans="1:37" x14ac:dyDescent="0.2">
      <c r="A1568">
        <f t="shared" si="24"/>
        <v>0</v>
      </c>
      <c r="B1568" t="s">
        <v>144</v>
      </c>
      <c r="C1568" s="1">
        <v>45777</v>
      </c>
      <c r="D1568" t="s">
        <v>3855</v>
      </c>
      <c r="E1568" t="s">
        <v>3856</v>
      </c>
      <c r="F1568">
        <v>0</v>
      </c>
      <c r="G1568">
        <v>0</v>
      </c>
      <c r="H1568">
        <v>5</v>
      </c>
      <c r="I1568">
        <v>5</v>
      </c>
      <c r="J1568">
        <v>5</v>
      </c>
      <c r="K1568">
        <v>1</v>
      </c>
      <c r="L1568">
        <v>0</v>
      </c>
      <c r="M1568">
        <v>5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65</v>
      </c>
      <c r="W1568">
        <v>100</v>
      </c>
      <c r="X1568">
        <v>60</v>
      </c>
      <c r="Y1568">
        <v>0</v>
      </c>
      <c r="Z1568">
        <v>25</v>
      </c>
      <c r="AA1568">
        <v>0</v>
      </c>
      <c r="AB1568">
        <v>250</v>
      </c>
      <c r="AC1568" t="s">
        <v>147</v>
      </c>
      <c r="AD1568" t="s">
        <v>161</v>
      </c>
      <c r="AE1568">
        <v>11580</v>
      </c>
      <c r="AF1568" t="s">
        <v>349</v>
      </c>
      <c r="AH1568">
        <v>9999</v>
      </c>
      <c r="AI1568" t="b">
        <v>1</v>
      </c>
      <c r="AJ1568">
        <v>5</v>
      </c>
      <c r="AK1568">
        <v>5</v>
      </c>
    </row>
    <row r="1569" spans="1:37" x14ac:dyDescent="0.2">
      <c r="A1569" t="str">
        <f t="shared" si="24"/>
        <v>Don Johnson Auto Group</v>
      </c>
      <c r="B1569" t="s">
        <v>144</v>
      </c>
      <c r="C1569" s="1">
        <v>45777</v>
      </c>
      <c r="D1569" t="s">
        <v>3857</v>
      </c>
      <c r="E1569" t="s">
        <v>3858</v>
      </c>
      <c r="F1569">
        <v>0</v>
      </c>
      <c r="G1569">
        <v>0</v>
      </c>
      <c r="H1569">
        <v>4</v>
      </c>
      <c r="I1569">
        <v>5</v>
      </c>
      <c r="J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52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152</v>
      </c>
      <c r="AC1569" t="s">
        <v>147</v>
      </c>
      <c r="AD1569" t="s">
        <v>1220</v>
      </c>
      <c r="AE1569">
        <v>54843</v>
      </c>
      <c r="AF1569" t="s">
        <v>349</v>
      </c>
      <c r="AG1569" t="s">
        <v>3859</v>
      </c>
      <c r="AH1569">
        <v>9999</v>
      </c>
      <c r="AI1569" t="b">
        <v>0</v>
      </c>
      <c r="AJ1569">
        <v>3</v>
      </c>
      <c r="AK1569">
        <v>4</v>
      </c>
    </row>
    <row r="1570" spans="1:37" x14ac:dyDescent="0.2">
      <c r="A1570" t="str">
        <f t="shared" si="24"/>
        <v>Don Johnson Auto Group</v>
      </c>
      <c r="B1570" t="s">
        <v>144</v>
      </c>
      <c r="C1570" s="1">
        <v>45777</v>
      </c>
      <c r="D1570" t="s">
        <v>3860</v>
      </c>
      <c r="E1570" t="s">
        <v>3861</v>
      </c>
      <c r="F1570">
        <v>0</v>
      </c>
      <c r="G1570">
        <v>0</v>
      </c>
      <c r="H1570">
        <v>9</v>
      </c>
      <c r="I1570">
        <v>9</v>
      </c>
      <c r="J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117</v>
      </c>
      <c r="W1570">
        <v>180</v>
      </c>
      <c r="X1570">
        <v>0</v>
      </c>
      <c r="Y1570">
        <v>0</v>
      </c>
      <c r="Z1570">
        <v>0</v>
      </c>
      <c r="AA1570">
        <v>0</v>
      </c>
      <c r="AB1570">
        <v>297</v>
      </c>
      <c r="AC1570" t="s">
        <v>147</v>
      </c>
      <c r="AD1570" t="s">
        <v>1220</v>
      </c>
      <c r="AE1570">
        <v>54868</v>
      </c>
      <c r="AF1570" t="s">
        <v>349</v>
      </c>
      <c r="AG1570" t="s">
        <v>3859</v>
      </c>
      <c r="AH1570">
        <v>9999</v>
      </c>
      <c r="AI1570" t="b">
        <v>0</v>
      </c>
      <c r="AJ1570">
        <v>9</v>
      </c>
      <c r="AK1570">
        <v>9</v>
      </c>
    </row>
    <row r="1571" spans="1:37" x14ac:dyDescent="0.2">
      <c r="A1571">
        <f t="shared" si="24"/>
        <v>0</v>
      </c>
      <c r="B1571" t="s">
        <v>144</v>
      </c>
      <c r="C1571" s="1">
        <v>45777</v>
      </c>
      <c r="D1571" t="s">
        <v>3862</v>
      </c>
      <c r="E1571" t="s">
        <v>3863</v>
      </c>
      <c r="F1571">
        <v>0</v>
      </c>
      <c r="G1571">
        <v>0</v>
      </c>
      <c r="H1571">
        <v>209</v>
      </c>
      <c r="I1571">
        <v>231</v>
      </c>
      <c r="J1571">
        <v>209</v>
      </c>
      <c r="K1571">
        <v>134</v>
      </c>
      <c r="L1571">
        <v>0</v>
      </c>
      <c r="M1571">
        <v>209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500</v>
      </c>
      <c r="W1571">
        <v>4620</v>
      </c>
      <c r="X1571">
        <v>2508</v>
      </c>
      <c r="Y1571">
        <v>0</v>
      </c>
      <c r="Z1571">
        <v>1045</v>
      </c>
      <c r="AA1571">
        <v>0</v>
      </c>
      <c r="AB1571">
        <v>8673</v>
      </c>
      <c r="AC1571" t="s">
        <v>147</v>
      </c>
      <c r="AD1571" t="s">
        <v>209</v>
      </c>
      <c r="AE1571">
        <v>75038</v>
      </c>
      <c r="AF1571" t="s">
        <v>349</v>
      </c>
      <c r="AH1571">
        <v>9999</v>
      </c>
      <c r="AI1571" t="b">
        <v>1</v>
      </c>
      <c r="AJ1571">
        <v>209</v>
      </c>
      <c r="AK1571">
        <v>209</v>
      </c>
    </row>
    <row r="1572" spans="1:37" x14ac:dyDescent="0.2">
      <c r="A1572" t="str">
        <f t="shared" si="24"/>
        <v>Harbin Automotive</v>
      </c>
      <c r="B1572" t="s">
        <v>144</v>
      </c>
      <c r="C1572" s="1">
        <v>45777</v>
      </c>
      <c r="D1572" t="s">
        <v>3864</v>
      </c>
      <c r="E1572" t="s">
        <v>3865</v>
      </c>
      <c r="F1572">
        <v>0</v>
      </c>
      <c r="G1572">
        <v>0</v>
      </c>
      <c r="H1572">
        <v>0</v>
      </c>
      <c r="I1572">
        <v>7</v>
      </c>
      <c r="J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140</v>
      </c>
      <c r="X1572">
        <v>0</v>
      </c>
      <c r="Y1572">
        <v>0</v>
      </c>
      <c r="Z1572">
        <v>0</v>
      </c>
      <c r="AA1572">
        <v>0</v>
      </c>
      <c r="AB1572">
        <v>140</v>
      </c>
      <c r="AC1572" t="s">
        <v>147</v>
      </c>
      <c r="AD1572" t="s">
        <v>220</v>
      </c>
      <c r="AE1572">
        <v>35769</v>
      </c>
      <c r="AF1572" t="s">
        <v>349</v>
      </c>
      <c r="AG1572" t="s">
        <v>3866</v>
      </c>
      <c r="AH1572">
        <v>1849</v>
      </c>
      <c r="AI1572" t="b">
        <v>0</v>
      </c>
      <c r="AJ1572">
        <v>0</v>
      </c>
    </row>
    <row r="1573" spans="1:37" x14ac:dyDescent="0.2">
      <c r="A1573" t="str">
        <f t="shared" si="24"/>
        <v>Ben Davis Auto Group</v>
      </c>
      <c r="B1573" t="s">
        <v>144</v>
      </c>
      <c r="C1573" s="1">
        <v>45777</v>
      </c>
      <c r="D1573" t="s">
        <v>3867</v>
      </c>
      <c r="E1573" t="s">
        <v>3868</v>
      </c>
      <c r="F1573">
        <v>0</v>
      </c>
      <c r="G1573">
        <v>0</v>
      </c>
      <c r="H1573">
        <v>4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52</v>
      </c>
      <c r="AC1573" t="s">
        <v>147</v>
      </c>
      <c r="AD1573" t="s">
        <v>290</v>
      </c>
      <c r="AE1573">
        <v>46706</v>
      </c>
      <c r="AF1573" t="s">
        <v>349</v>
      </c>
      <c r="AG1573" t="s">
        <v>3869</v>
      </c>
      <c r="AH1573">
        <v>892</v>
      </c>
      <c r="AI1573" t="b">
        <v>0</v>
      </c>
      <c r="AJ1573">
        <v>3</v>
      </c>
      <c r="AK1573">
        <v>4</v>
      </c>
    </row>
    <row r="1574" spans="1:37" x14ac:dyDescent="0.2">
      <c r="A1574">
        <f t="shared" si="24"/>
        <v>0</v>
      </c>
      <c r="B1574" t="s">
        <v>144</v>
      </c>
      <c r="C1574" s="1">
        <v>45777</v>
      </c>
      <c r="D1574" t="s">
        <v>3870</v>
      </c>
      <c r="E1574" t="s">
        <v>3871</v>
      </c>
      <c r="F1574">
        <v>0</v>
      </c>
      <c r="G1574">
        <v>0</v>
      </c>
      <c r="H1574">
        <v>3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39</v>
      </c>
      <c r="AC1574" t="s">
        <v>147</v>
      </c>
      <c r="AD1574" t="s">
        <v>290</v>
      </c>
      <c r="AE1574">
        <v>46703</v>
      </c>
      <c r="AF1574" t="s">
        <v>349</v>
      </c>
      <c r="AH1574">
        <v>9999</v>
      </c>
      <c r="AI1574" t="b">
        <v>0</v>
      </c>
      <c r="AJ1574">
        <v>3</v>
      </c>
      <c r="AK1574">
        <v>3</v>
      </c>
    </row>
    <row r="1575" spans="1:37" x14ac:dyDescent="0.2">
      <c r="A1575" t="str">
        <f t="shared" si="24"/>
        <v>Carter Myers Automotive</v>
      </c>
      <c r="B1575" t="s">
        <v>144</v>
      </c>
      <c r="C1575" s="1">
        <v>45777</v>
      </c>
      <c r="D1575" t="s">
        <v>3872</v>
      </c>
      <c r="E1575" t="s">
        <v>3873</v>
      </c>
      <c r="F1575">
        <v>0</v>
      </c>
      <c r="G1575">
        <v>0</v>
      </c>
      <c r="H1575">
        <v>6</v>
      </c>
      <c r="I1575">
        <v>10</v>
      </c>
      <c r="J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72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172</v>
      </c>
      <c r="AC1575" t="s">
        <v>147</v>
      </c>
      <c r="AD1575" t="s">
        <v>1381</v>
      </c>
      <c r="AE1575">
        <v>25401</v>
      </c>
      <c r="AF1575" t="s">
        <v>471</v>
      </c>
      <c r="AG1575" t="s">
        <v>3724</v>
      </c>
      <c r="AH1575">
        <v>142</v>
      </c>
      <c r="AI1575" t="b">
        <v>1</v>
      </c>
      <c r="AJ1575">
        <v>6</v>
      </c>
      <c r="AK1575">
        <v>6</v>
      </c>
    </row>
    <row r="1576" spans="1:37" x14ac:dyDescent="0.2">
      <c r="A1576" t="str">
        <f t="shared" si="24"/>
        <v>Battlefield Automotive</v>
      </c>
      <c r="B1576" t="s">
        <v>144</v>
      </c>
      <c r="C1576" s="1">
        <v>45777</v>
      </c>
      <c r="D1576" t="s">
        <v>3874</v>
      </c>
      <c r="E1576" t="s">
        <v>3875</v>
      </c>
      <c r="F1576">
        <v>0</v>
      </c>
      <c r="G1576">
        <v>0</v>
      </c>
      <c r="H1576">
        <v>10</v>
      </c>
      <c r="I1576">
        <v>15</v>
      </c>
      <c r="J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130</v>
      </c>
      <c r="W1576">
        <v>300</v>
      </c>
      <c r="X1576">
        <v>0</v>
      </c>
      <c r="Y1576">
        <v>0</v>
      </c>
      <c r="Z1576">
        <v>0</v>
      </c>
      <c r="AA1576">
        <v>0</v>
      </c>
      <c r="AB1576">
        <v>430</v>
      </c>
      <c r="AC1576" t="s">
        <v>147</v>
      </c>
      <c r="AD1576" t="s">
        <v>240</v>
      </c>
      <c r="AE1576">
        <v>22701</v>
      </c>
      <c r="AF1576" t="s">
        <v>349</v>
      </c>
      <c r="AG1576" t="s">
        <v>3876</v>
      </c>
      <c r="AH1576">
        <v>496</v>
      </c>
      <c r="AI1576" t="b">
        <v>1</v>
      </c>
      <c r="AJ1576">
        <v>9</v>
      </c>
      <c r="AK1576">
        <v>10</v>
      </c>
    </row>
    <row r="1577" spans="1:37" x14ac:dyDescent="0.2">
      <c r="A1577">
        <f t="shared" si="24"/>
        <v>0</v>
      </c>
      <c r="B1577" t="s">
        <v>144</v>
      </c>
      <c r="C1577" s="1">
        <v>45777</v>
      </c>
      <c r="D1577" t="s">
        <v>3877</v>
      </c>
      <c r="E1577" t="s">
        <v>3878</v>
      </c>
      <c r="F1577">
        <v>0</v>
      </c>
      <c r="G1577">
        <v>0</v>
      </c>
      <c r="H1577">
        <v>71</v>
      </c>
      <c r="I1577">
        <v>35</v>
      </c>
      <c r="J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500</v>
      </c>
      <c r="W1577">
        <v>700</v>
      </c>
      <c r="X1577">
        <v>0</v>
      </c>
      <c r="Y1577">
        <v>0</v>
      </c>
      <c r="Z1577">
        <v>0</v>
      </c>
      <c r="AA1577">
        <v>0</v>
      </c>
      <c r="AB1577">
        <v>1200</v>
      </c>
      <c r="AC1577" t="s">
        <v>147</v>
      </c>
      <c r="AD1577" t="s">
        <v>287</v>
      </c>
      <c r="AE1577">
        <v>17094</v>
      </c>
      <c r="AF1577" t="s">
        <v>349</v>
      </c>
      <c r="AH1577">
        <v>9999</v>
      </c>
      <c r="AI1577" t="b">
        <v>1</v>
      </c>
      <c r="AJ1577">
        <v>71</v>
      </c>
      <c r="AK1577">
        <v>71</v>
      </c>
    </row>
    <row r="1578" spans="1:37" x14ac:dyDescent="0.2">
      <c r="A1578">
        <f t="shared" si="24"/>
        <v>0</v>
      </c>
      <c r="B1578" t="s">
        <v>144</v>
      </c>
      <c r="C1578" s="1">
        <v>45777</v>
      </c>
      <c r="D1578" t="s">
        <v>3879</v>
      </c>
      <c r="E1578" t="s">
        <v>3880</v>
      </c>
      <c r="F1578">
        <v>0</v>
      </c>
      <c r="G1578">
        <v>0</v>
      </c>
      <c r="H1578">
        <v>16</v>
      </c>
      <c r="I1578">
        <v>18</v>
      </c>
      <c r="J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160</v>
      </c>
      <c r="W1578">
        <v>360</v>
      </c>
      <c r="X1578">
        <v>0</v>
      </c>
      <c r="Y1578">
        <v>0</v>
      </c>
      <c r="Z1578">
        <v>0</v>
      </c>
      <c r="AA1578">
        <v>0</v>
      </c>
      <c r="AB1578">
        <v>520</v>
      </c>
      <c r="AC1578" t="s">
        <v>147</v>
      </c>
      <c r="AD1578" t="s">
        <v>1197</v>
      </c>
      <c r="AE1578">
        <v>50126</v>
      </c>
      <c r="AF1578" t="s">
        <v>221</v>
      </c>
      <c r="AH1578">
        <v>9999</v>
      </c>
      <c r="AI1578" t="b">
        <v>0</v>
      </c>
      <c r="AJ1578">
        <v>16</v>
      </c>
      <c r="AK1578">
        <v>16</v>
      </c>
    </row>
    <row r="1579" spans="1:37" x14ac:dyDescent="0.2">
      <c r="A1579" t="str">
        <f t="shared" si="24"/>
        <v>Don Johnson Auto Group</v>
      </c>
      <c r="B1579" t="s">
        <v>144</v>
      </c>
      <c r="C1579" s="1">
        <v>45777</v>
      </c>
      <c r="D1579" t="s">
        <v>3881</v>
      </c>
      <c r="E1579" t="s">
        <v>3882</v>
      </c>
      <c r="F1579">
        <v>0</v>
      </c>
      <c r="G1579">
        <v>0</v>
      </c>
      <c r="H1579">
        <v>5</v>
      </c>
      <c r="I1579">
        <v>4</v>
      </c>
      <c r="J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65</v>
      </c>
      <c r="W1579">
        <v>80</v>
      </c>
      <c r="X1579">
        <v>0</v>
      </c>
      <c r="Y1579">
        <v>0</v>
      </c>
      <c r="Z1579">
        <v>0</v>
      </c>
      <c r="AA1579">
        <v>0</v>
      </c>
      <c r="AB1579">
        <v>145</v>
      </c>
      <c r="AC1579" t="s">
        <v>147</v>
      </c>
      <c r="AD1579" t="s">
        <v>1220</v>
      </c>
      <c r="AE1579">
        <v>54848</v>
      </c>
      <c r="AF1579" t="s">
        <v>349</v>
      </c>
      <c r="AG1579" t="s">
        <v>3859</v>
      </c>
      <c r="AH1579">
        <v>9999</v>
      </c>
      <c r="AI1579" t="b">
        <v>0</v>
      </c>
      <c r="AJ1579">
        <v>5</v>
      </c>
      <c r="AK1579">
        <v>5</v>
      </c>
    </row>
    <row r="1580" spans="1:37" x14ac:dyDescent="0.2">
      <c r="A1580" t="str">
        <f t="shared" si="24"/>
        <v>Winrock Motors, Inc</v>
      </c>
      <c r="B1580" t="s">
        <v>144</v>
      </c>
      <c r="C1580" s="1">
        <v>45777</v>
      </c>
      <c r="D1580" t="s">
        <v>3883</v>
      </c>
      <c r="E1580" t="s">
        <v>3884</v>
      </c>
      <c r="F1580">
        <v>0</v>
      </c>
      <c r="G1580">
        <v>0</v>
      </c>
      <c r="H1580">
        <v>39</v>
      </c>
      <c r="I1580">
        <v>0</v>
      </c>
      <c r="J1580">
        <v>0</v>
      </c>
      <c r="L1580">
        <v>43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468</v>
      </c>
      <c r="W1580">
        <v>0</v>
      </c>
      <c r="X1580">
        <v>0</v>
      </c>
      <c r="Y1580">
        <v>645</v>
      </c>
      <c r="Z1580">
        <v>0</v>
      </c>
      <c r="AA1580">
        <v>0</v>
      </c>
      <c r="AB1580">
        <v>1113</v>
      </c>
      <c r="AC1580" t="s">
        <v>147</v>
      </c>
      <c r="AD1580" t="s">
        <v>341</v>
      </c>
      <c r="AE1580">
        <v>72210</v>
      </c>
      <c r="AF1580" t="s">
        <v>214</v>
      </c>
      <c r="AG1580" t="s">
        <v>1050</v>
      </c>
      <c r="AH1580">
        <v>1404</v>
      </c>
      <c r="AI1580" t="b">
        <v>0</v>
      </c>
      <c r="AJ1580">
        <v>34</v>
      </c>
      <c r="AK1580">
        <v>43</v>
      </c>
    </row>
    <row r="1581" spans="1:37" x14ac:dyDescent="0.2">
      <c r="A1581" t="str">
        <f t="shared" si="24"/>
        <v>Sonic Automotive</v>
      </c>
      <c r="B1581" t="s">
        <v>144</v>
      </c>
      <c r="C1581" s="1">
        <v>45777</v>
      </c>
      <c r="D1581" t="s">
        <v>3885</v>
      </c>
      <c r="E1581" t="s">
        <v>3886</v>
      </c>
      <c r="F1581">
        <v>0</v>
      </c>
      <c r="G1581">
        <v>0</v>
      </c>
      <c r="H1581">
        <v>117</v>
      </c>
      <c r="I1581">
        <v>0</v>
      </c>
      <c r="J1581">
        <v>117</v>
      </c>
      <c r="K1581">
        <v>81</v>
      </c>
      <c r="L1581">
        <v>123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1</v>
      </c>
      <c r="T1581">
        <v>0</v>
      </c>
      <c r="U1581">
        <v>0</v>
      </c>
      <c r="V1581">
        <v>500</v>
      </c>
      <c r="W1581">
        <v>0</v>
      </c>
      <c r="X1581">
        <v>1287</v>
      </c>
      <c r="Y1581">
        <v>1845</v>
      </c>
      <c r="Z1581">
        <v>0</v>
      </c>
      <c r="AA1581">
        <v>0</v>
      </c>
      <c r="AB1581">
        <v>3632</v>
      </c>
      <c r="AC1581" t="s">
        <v>147</v>
      </c>
      <c r="AD1581" t="s">
        <v>199</v>
      </c>
      <c r="AE1581">
        <v>94002</v>
      </c>
      <c r="AF1581" t="s">
        <v>214</v>
      </c>
      <c r="AG1581" t="s">
        <v>61</v>
      </c>
      <c r="AH1581">
        <v>16</v>
      </c>
      <c r="AI1581" t="b">
        <v>1</v>
      </c>
      <c r="AJ1581">
        <v>115</v>
      </c>
      <c r="AK1581">
        <v>124</v>
      </c>
    </row>
    <row r="1582" spans="1:37" x14ac:dyDescent="0.2">
      <c r="A1582" t="str">
        <f t="shared" si="24"/>
        <v>Unstoppable Automotive Group</v>
      </c>
      <c r="B1582" t="s">
        <v>144</v>
      </c>
      <c r="C1582" s="1">
        <v>45777</v>
      </c>
      <c r="D1582" t="s">
        <v>3887</v>
      </c>
      <c r="E1582" t="s">
        <v>3888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147</v>
      </c>
      <c r="AD1582" t="s">
        <v>199</v>
      </c>
      <c r="AE1582">
        <v>92610</v>
      </c>
      <c r="AF1582" t="s">
        <v>214</v>
      </c>
      <c r="AG1582" t="s">
        <v>777</v>
      </c>
      <c r="AH1582">
        <v>9999</v>
      </c>
      <c r="AI1582" t="b">
        <v>1</v>
      </c>
      <c r="AJ1582">
        <v>0</v>
      </c>
    </row>
    <row r="1583" spans="1:37" x14ac:dyDescent="0.2">
      <c r="A1583" t="str">
        <f t="shared" si="24"/>
        <v>Unstoppable Automotive Group</v>
      </c>
      <c r="B1583" t="s">
        <v>144</v>
      </c>
      <c r="C1583" s="1">
        <v>45777</v>
      </c>
      <c r="D1583" t="s">
        <v>3889</v>
      </c>
      <c r="E1583" t="s">
        <v>3890</v>
      </c>
      <c r="F1583">
        <v>0</v>
      </c>
      <c r="G1583">
        <v>0</v>
      </c>
      <c r="H1583">
        <v>0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147</v>
      </c>
      <c r="AD1583" t="s">
        <v>199</v>
      </c>
      <c r="AE1583">
        <v>92677</v>
      </c>
      <c r="AF1583" t="s">
        <v>214</v>
      </c>
      <c r="AG1583" t="s">
        <v>777</v>
      </c>
      <c r="AH1583">
        <v>9999</v>
      </c>
      <c r="AI1583" t="b">
        <v>1</v>
      </c>
      <c r="AJ1583">
        <v>0</v>
      </c>
    </row>
    <row r="1584" spans="1:37" x14ac:dyDescent="0.2">
      <c r="A1584" t="str">
        <f t="shared" si="24"/>
        <v>AutoNation Inc.</v>
      </c>
      <c r="B1584" t="s">
        <v>144</v>
      </c>
      <c r="C1584" s="1">
        <v>45777</v>
      </c>
      <c r="D1584" t="s">
        <v>3891</v>
      </c>
      <c r="E1584" t="s">
        <v>3892</v>
      </c>
      <c r="F1584">
        <v>0</v>
      </c>
      <c r="G1584">
        <v>0</v>
      </c>
      <c r="H1584">
        <v>58</v>
      </c>
      <c r="I1584">
        <v>0</v>
      </c>
      <c r="J1584">
        <v>58</v>
      </c>
      <c r="K1584">
        <v>9</v>
      </c>
      <c r="L1584">
        <v>59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500</v>
      </c>
      <c r="W1584">
        <v>0</v>
      </c>
      <c r="X1584">
        <v>638</v>
      </c>
      <c r="Y1584">
        <v>885</v>
      </c>
      <c r="Z1584">
        <v>0</v>
      </c>
      <c r="AA1584">
        <v>0</v>
      </c>
      <c r="AB1584">
        <v>2023</v>
      </c>
      <c r="AC1584" t="s">
        <v>147</v>
      </c>
      <c r="AD1584" t="s">
        <v>199</v>
      </c>
      <c r="AE1584">
        <v>95148</v>
      </c>
      <c r="AF1584" t="s">
        <v>214</v>
      </c>
      <c r="AG1584" t="s">
        <v>57</v>
      </c>
      <c r="AH1584">
        <v>2</v>
      </c>
      <c r="AI1584" t="b">
        <v>1</v>
      </c>
      <c r="AJ1584">
        <v>53</v>
      </c>
      <c r="AK1584">
        <v>59</v>
      </c>
    </row>
    <row r="1585" spans="1:37" x14ac:dyDescent="0.2">
      <c r="A1585" t="str">
        <f t="shared" si="24"/>
        <v>Sonic Automotive</v>
      </c>
      <c r="B1585" t="s">
        <v>144</v>
      </c>
      <c r="C1585" s="1">
        <v>45777</v>
      </c>
      <c r="D1585" t="s">
        <v>3893</v>
      </c>
      <c r="E1585" t="s">
        <v>3894</v>
      </c>
      <c r="F1585">
        <v>0</v>
      </c>
      <c r="G1585">
        <v>0</v>
      </c>
      <c r="H1585">
        <v>82</v>
      </c>
      <c r="I1585">
        <v>58</v>
      </c>
      <c r="J1585">
        <v>82</v>
      </c>
      <c r="K1585">
        <v>8</v>
      </c>
      <c r="L1585">
        <v>78</v>
      </c>
      <c r="M1585">
        <v>0</v>
      </c>
      <c r="N1585">
        <v>0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500</v>
      </c>
      <c r="W1585">
        <v>1160</v>
      </c>
      <c r="X1585">
        <v>902</v>
      </c>
      <c r="Y1585">
        <v>1170</v>
      </c>
      <c r="Z1585">
        <v>0</v>
      </c>
      <c r="AA1585">
        <v>0</v>
      </c>
      <c r="AB1585">
        <v>3732</v>
      </c>
      <c r="AC1585" t="s">
        <v>147</v>
      </c>
      <c r="AD1585" t="s">
        <v>199</v>
      </c>
      <c r="AE1585">
        <v>90403</v>
      </c>
      <c r="AF1585" t="s">
        <v>214</v>
      </c>
      <c r="AG1585" t="s">
        <v>61</v>
      </c>
      <c r="AH1585">
        <v>16</v>
      </c>
      <c r="AI1585" t="b">
        <v>1</v>
      </c>
      <c r="AJ1585">
        <v>76</v>
      </c>
      <c r="AK1585">
        <v>78</v>
      </c>
    </row>
    <row r="1586" spans="1:37" x14ac:dyDescent="0.2">
      <c r="A1586">
        <f t="shared" si="24"/>
        <v>0</v>
      </c>
      <c r="B1586" t="s">
        <v>144</v>
      </c>
      <c r="C1586" s="1">
        <v>45777</v>
      </c>
      <c r="D1586" t="s">
        <v>3895</v>
      </c>
      <c r="E1586" t="s">
        <v>3896</v>
      </c>
      <c r="F1586">
        <v>0</v>
      </c>
      <c r="G1586">
        <v>0</v>
      </c>
      <c r="H1586">
        <v>195</v>
      </c>
      <c r="I1586">
        <v>0</v>
      </c>
      <c r="J1586">
        <v>195</v>
      </c>
      <c r="K1586">
        <v>177</v>
      </c>
      <c r="L1586">
        <v>244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500</v>
      </c>
      <c r="W1586">
        <v>0</v>
      </c>
      <c r="X1586">
        <v>2145</v>
      </c>
      <c r="Y1586">
        <v>3660</v>
      </c>
      <c r="Z1586">
        <v>0</v>
      </c>
      <c r="AA1586">
        <v>0</v>
      </c>
      <c r="AB1586">
        <v>6305</v>
      </c>
      <c r="AC1586" t="s">
        <v>147</v>
      </c>
      <c r="AD1586" t="s">
        <v>205</v>
      </c>
      <c r="AE1586">
        <v>32839</v>
      </c>
      <c r="AF1586" t="s">
        <v>214</v>
      </c>
      <c r="AH1586">
        <v>9999</v>
      </c>
      <c r="AI1586" t="b">
        <v>1</v>
      </c>
      <c r="AJ1586">
        <v>195</v>
      </c>
      <c r="AK1586">
        <v>245</v>
      </c>
    </row>
    <row r="1587" spans="1:37" x14ac:dyDescent="0.2">
      <c r="A1587" t="str">
        <f t="shared" si="24"/>
        <v>Five Star Automotive Group</v>
      </c>
      <c r="B1587" t="s">
        <v>144</v>
      </c>
      <c r="C1587" s="1">
        <v>45777</v>
      </c>
      <c r="D1587" t="s">
        <v>3897</v>
      </c>
      <c r="E1587" t="s">
        <v>3898</v>
      </c>
      <c r="F1587">
        <v>0</v>
      </c>
      <c r="G1587">
        <v>0</v>
      </c>
      <c r="H1587">
        <v>14</v>
      </c>
      <c r="I1587">
        <v>0</v>
      </c>
      <c r="J1587">
        <v>0</v>
      </c>
      <c r="L1587">
        <v>14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168</v>
      </c>
      <c r="W1587">
        <v>0</v>
      </c>
      <c r="X1587">
        <v>0</v>
      </c>
      <c r="Y1587">
        <v>210</v>
      </c>
      <c r="Z1587">
        <v>0</v>
      </c>
      <c r="AA1587">
        <v>0</v>
      </c>
      <c r="AB1587">
        <v>378</v>
      </c>
      <c r="AC1587" t="s">
        <v>147</v>
      </c>
      <c r="AD1587" t="s">
        <v>290</v>
      </c>
      <c r="AE1587">
        <v>47904</v>
      </c>
      <c r="AF1587" t="s">
        <v>214</v>
      </c>
      <c r="AG1587" t="s">
        <v>1239</v>
      </c>
      <c r="AH1587">
        <v>511</v>
      </c>
      <c r="AI1587" t="b">
        <v>0</v>
      </c>
      <c r="AJ1587">
        <v>14</v>
      </c>
      <c r="AK1587">
        <v>14</v>
      </c>
    </row>
    <row r="1588" spans="1:37" x14ac:dyDescent="0.2">
      <c r="A1588" t="str">
        <f t="shared" si="24"/>
        <v>Bill Napleton Automotive Group</v>
      </c>
      <c r="B1588" t="s">
        <v>144</v>
      </c>
      <c r="C1588" s="1">
        <v>45777</v>
      </c>
      <c r="D1588" t="s">
        <v>3899</v>
      </c>
      <c r="E1588" t="s">
        <v>3900</v>
      </c>
      <c r="F1588">
        <v>0</v>
      </c>
      <c r="G1588">
        <v>0</v>
      </c>
      <c r="H1588">
        <v>17</v>
      </c>
      <c r="I1588">
        <v>3</v>
      </c>
      <c r="J1588">
        <v>17</v>
      </c>
      <c r="K1588">
        <v>10</v>
      </c>
      <c r="L1588">
        <v>17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204</v>
      </c>
      <c r="W1588">
        <v>60</v>
      </c>
      <c r="X1588">
        <v>187</v>
      </c>
      <c r="Y1588">
        <v>255</v>
      </c>
      <c r="Z1588">
        <v>0</v>
      </c>
      <c r="AA1588">
        <v>0</v>
      </c>
      <c r="AB1588">
        <v>706</v>
      </c>
      <c r="AC1588" t="s">
        <v>147</v>
      </c>
      <c r="AD1588" t="s">
        <v>290</v>
      </c>
      <c r="AE1588">
        <v>46375</v>
      </c>
      <c r="AF1588" t="s">
        <v>214</v>
      </c>
      <c r="AG1588" t="s">
        <v>270</v>
      </c>
      <c r="AH1588">
        <v>14</v>
      </c>
      <c r="AI1588" t="b">
        <v>0</v>
      </c>
      <c r="AJ1588">
        <v>14</v>
      </c>
      <c r="AK1588">
        <v>19</v>
      </c>
    </row>
    <row r="1589" spans="1:37" x14ac:dyDescent="0.2">
      <c r="A1589" t="str">
        <f t="shared" si="24"/>
        <v>Walser Automotive</v>
      </c>
      <c r="B1589" t="s">
        <v>144</v>
      </c>
      <c r="C1589" s="1">
        <v>45777</v>
      </c>
      <c r="D1589" t="s">
        <v>3901</v>
      </c>
      <c r="E1589" t="s">
        <v>3902</v>
      </c>
      <c r="F1589">
        <v>0</v>
      </c>
      <c r="G1589">
        <v>0</v>
      </c>
      <c r="H1589">
        <v>27</v>
      </c>
      <c r="I1589">
        <v>0</v>
      </c>
      <c r="J1589">
        <v>0</v>
      </c>
      <c r="L1589">
        <v>27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324</v>
      </c>
      <c r="W1589">
        <v>0</v>
      </c>
      <c r="X1589">
        <v>0</v>
      </c>
      <c r="Y1589">
        <v>405</v>
      </c>
      <c r="Z1589">
        <v>0</v>
      </c>
      <c r="AA1589">
        <v>0</v>
      </c>
      <c r="AB1589">
        <v>729</v>
      </c>
      <c r="AC1589" t="s">
        <v>147</v>
      </c>
      <c r="AD1589" t="s">
        <v>148</v>
      </c>
      <c r="AE1589">
        <v>67206</v>
      </c>
      <c r="AF1589" t="s">
        <v>214</v>
      </c>
      <c r="AG1589" t="s">
        <v>96</v>
      </c>
      <c r="AH1589">
        <v>78</v>
      </c>
      <c r="AI1589" t="b">
        <v>0</v>
      </c>
      <c r="AJ1589">
        <v>27</v>
      </c>
      <c r="AK1589">
        <v>27</v>
      </c>
    </row>
    <row r="1590" spans="1:37" x14ac:dyDescent="0.2">
      <c r="A1590">
        <f t="shared" si="24"/>
        <v>0</v>
      </c>
      <c r="B1590" t="s">
        <v>144</v>
      </c>
      <c r="C1590" s="1">
        <v>45777</v>
      </c>
      <c r="D1590" t="s">
        <v>3903</v>
      </c>
      <c r="E1590" t="s">
        <v>3904</v>
      </c>
      <c r="F1590">
        <v>0</v>
      </c>
      <c r="G1590">
        <v>0</v>
      </c>
      <c r="H1590">
        <v>46</v>
      </c>
      <c r="I1590">
        <v>0</v>
      </c>
      <c r="J1590">
        <v>0</v>
      </c>
      <c r="L1590">
        <v>52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500</v>
      </c>
      <c r="W1590">
        <v>0</v>
      </c>
      <c r="X1590">
        <v>0</v>
      </c>
      <c r="Y1590">
        <v>780</v>
      </c>
      <c r="Z1590">
        <v>0</v>
      </c>
      <c r="AA1590">
        <v>0</v>
      </c>
      <c r="AB1590">
        <v>1280</v>
      </c>
      <c r="AC1590" t="s">
        <v>147</v>
      </c>
      <c r="AD1590" t="s">
        <v>182</v>
      </c>
      <c r="AE1590">
        <v>70433</v>
      </c>
      <c r="AF1590" t="s">
        <v>214</v>
      </c>
      <c r="AH1590">
        <v>9999</v>
      </c>
      <c r="AI1590" t="b">
        <v>0</v>
      </c>
      <c r="AJ1590">
        <v>43</v>
      </c>
      <c r="AK1590">
        <v>52</v>
      </c>
    </row>
    <row r="1591" spans="1:37" x14ac:dyDescent="0.2">
      <c r="A1591" t="str">
        <f t="shared" si="24"/>
        <v>Group 1 Automotive</v>
      </c>
      <c r="B1591" t="s">
        <v>144</v>
      </c>
      <c r="C1591" s="1">
        <v>45777</v>
      </c>
      <c r="D1591" t="s">
        <v>3905</v>
      </c>
      <c r="E1591" t="s">
        <v>3906</v>
      </c>
      <c r="F1591">
        <v>0</v>
      </c>
      <c r="G1591">
        <v>0</v>
      </c>
      <c r="H1591">
        <v>43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500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500</v>
      </c>
      <c r="AC1591" t="s">
        <v>147</v>
      </c>
      <c r="AD1591" t="s">
        <v>182</v>
      </c>
      <c r="AE1591">
        <v>71105</v>
      </c>
      <c r="AF1591" t="s">
        <v>214</v>
      </c>
      <c r="AG1591" t="s">
        <v>59</v>
      </c>
      <c r="AH1591">
        <v>3</v>
      </c>
      <c r="AI1591" t="b">
        <v>0</v>
      </c>
      <c r="AJ1591">
        <v>34</v>
      </c>
      <c r="AK1591">
        <v>46</v>
      </c>
    </row>
    <row r="1592" spans="1:37" x14ac:dyDescent="0.2">
      <c r="A1592" t="str">
        <f t="shared" si="24"/>
        <v>Lyon-Waugh Auto Group</v>
      </c>
      <c r="B1592" t="s">
        <v>144</v>
      </c>
      <c r="C1592" s="1">
        <v>45777</v>
      </c>
      <c r="D1592" t="s">
        <v>3907</v>
      </c>
      <c r="E1592" t="s">
        <v>3908</v>
      </c>
      <c r="F1592">
        <v>0</v>
      </c>
      <c r="G1592">
        <v>0</v>
      </c>
      <c r="H1592">
        <v>111</v>
      </c>
      <c r="I1592">
        <v>0</v>
      </c>
      <c r="J1592">
        <v>111</v>
      </c>
      <c r="K1592">
        <v>33</v>
      </c>
      <c r="L1592">
        <v>128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500</v>
      </c>
      <c r="W1592">
        <v>0</v>
      </c>
      <c r="X1592">
        <v>1221</v>
      </c>
      <c r="Y1592">
        <v>1920</v>
      </c>
      <c r="Z1592">
        <v>0</v>
      </c>
      <c r="AA1592">
        <v>0</v>
      </c>
      <c r="AB1592">
        <v>3641</v>
      </c>
      <c r="AC1592" t="s">
        <v>147</v>
      </c>
      <c r="AD1592" t="s">
        <v>152</v>
      </c>
      <c r="AE1592">
        <v>1803</v>
      </c>
      <c r="AF1592" t="s">
        <v>214</v>
      </c>
      <c r="AG1592" t="s">
        <v>1959</v>
      </c>
      <c r="AH1592">
        <v>795</v>
      </c>
      <c r="AI1592" t="b">
        <v>1</v>
      </c>
      <c r="AJ1592">
        <v>105</v>
      </c>
      <c r="AK1592">
        <v>128</v>
      </c>
    </row>
    <row r="1593" spans="1:37" x14ac:dyDescent="0.2">
      <c r="A1593" t="str">
        <f t="shared" si="24"/>
        <v>AutoNation Inc.</v>
      </c>
      <c r="B1593" t="s">
        <v>144</v>
      </c>
      <c r="C1593" s="1">
        <v>45777</v>
      </c>
      <c r="D1593" t="s">
        <v>3909</v>
      </c>
      <c r="E1593" t="s">
        <v>3910</v>
      </c>
      <c r="F1593">
        <v>0</v>
      </c>
      <c r="G1593">
        <v>0</v>
      </c>
      <c r="H1593">
        <v>64</v>
      </c>
      <c r="I1593">
        <v>0</v>
      </c>
      <c r="J1593">
        <v>64</v>
      </c>
      <c r="K1593">
        <v>28</v>
      </c>
      <c r="L1593">
        <v>65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500</v>
      </c>
      <c r="W1593">
        <v>0</v>
      </c>
      <c r="X1593">
        <v>704</v>
      </c>
      <c r="Y1593">
        <v>975</v>
      </c>
      <c r="Z1593">
        <v>0</v>
      </c>
      <c r="AA1593">
        <v>0</v>
      </c>
      <c r="AB1593">
        <v>2179</v>
      </c>
      <c r="AC1593" t="s">
        <v>147</v>
      </c>
      <c r="AD1593" t="s">
        <v>233</v>
      </c>
      <c r="AE1593">
        <v>21030</v>
      </c>
      <c r="AF1593" t="s">
        <v>214</v>
      </c>
      <c r="AG1593" t="s">
        <v>57</v>
      </c>
      <c r="AH1593">
        <v>2</v>
      </c>
      <c r="AI1593" t="b">
        <v>1</v>
      </c>
      <c r="AJ1593">
        <v>49</v>
      </c>
      <c r="AK1593">
        <v>65</v>
      </c>
    </row>
    <row r="1594" spans="1:37" x14ac:dyDescent="0.2">
      <c r="A1594" t="str">
        <f t="shared" si="24"/>
        <v>New Country Motor Car Group</v>
      </c>
      <c r="B1594" t="s">
        <v>144</v>
      </c>
      <c r="C1594" s="1">
        <v>45777</v>
      </c>
      <c r="D1594" t="s">
        <v>3911</v>
      </c>
      <c r="E1594" t="s">
        <v>3912</v>
      </c>
      <c r="F1594">
        <v>0</v>
      </c>
      <c r="G1594">
        <v>0</v>
      </c>
      <c r="H1594">
        <v>77</v>
      </c>
      <c r="I1594">
        <v>0</v>
      </c>
      <c r="J1594">
        <v>77</v>
      </c>
      <c r="K1594">
        <v>37</v>
      </c>
      <c r="L1594">
        <v>86</v>
      </c>
      <c r="M1594">
        <v>77</v>
      </c>
      <c r="N1594">
        <v>0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0</v>
      </c>
      <c r="V1594">
        <v>500</v>
      </c>
      <c r="W1594">
        <v>0</v>
      </c>
      <c r="X1594">
        <v>847</v>
      </c>
      <c r="Y1594">
        <v>1290</v>
      </c>
      <c r="Z1594">
        <v>385</v>
      </c>
      <c r="AA1594">
        <v>0</v>
      </c>
      <c r="AB1594">
        <v>3022</v>
      </c>
      <c r="AC1594" t="s">
        <v>147</v>
      </c>
      <c r="AD1594" t="s">
        <v>233</v>
      </c>
      <c r="AE1594">
        <v>20874</v>
      </c>
      <c r="AF1594" t="s">
        <v>214</v>
      </c>
      <c r="AG1594" t="s">
        <v>81</v>
      </c>
      <c r="AH1594">
        <v>77</v>
      </c>
      <c r="AI1594" t="b">
        <v>1</v>
      </c>
      <c r="AJ1594">
        <v>77</v>
      </c>
      <c r="AK1594">
        <v>86</v>
      </c>
    </row>
    <row r="1595" spans="1:37" x14ac:dyDescent="0.2">
      <c r="A1595" t="str">
        <f t="shared" si="24"/>
        <v>Asbury Automotive Group Inc.</v>
      </c>
      <c r="B1595" t="s">
        <v>144</v>
      </c>
      <c r="C1595" s="1">
        <v>45777</v>
      </c>
      <c r="D1595" t="s">
        <v>3913</v>
      </c>
      <c r="E1595" t="s">
        <v>3914</v>
      </c>
      <c r="F1595">
        <v>0</v>
      </c>
      <c r="G1595">
        <v>0</v>
      </c>
      <c r="H1595">
        <v>0</v>
      </c>
      <c r="I1595">
        <v>5</v>
      </c>
      <c r="J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100</v>
      </c>
      <c r="AC1595" t="s">
        <v>147</v>
      </c>
      <c r="AD1595" t="s">
        <v>229</v>
      </c>
      <c r="AE1595">
        <v>63141</v>
      </c>
      <c r="AF1595" t="s">
        <v>214</v>
      </c>
      <c r="AG1595" t="s">
        <v>25</v>
      </c>
      <c r="AH1595">
        <v>6</v>
      </c>
      <c r="AI1595" t="b">
        <v>0</v>
      </c>
      <c r="AJ1595">
        <v>0</v>
      </c>
    </row>
    <row r="1596" spans="1:37" x14ac:dyDescent="0.2">
      <c r="A1596" t="str">
        <f t="shared" si="24"/>
        <v>Leith Automotive Group</v>
      </c>
      <c r="B1596" t="s">
        <v>144</v>
      </c>
      <c r="C1596" s="1">
        <v>45777</v>
      </c>
      <c r="D1596" t="s">
        <v>3915</v>
      </c>
      <c r="E1596" t="s">
        <v>3916</v>
      </c>
      <c r="F1596">
        <v>0</v>
      </c>
      <c r="G1596">
        <v>0</v>
      </c>
      <c r="H1596">
        <v>60</v>
      </c>
      <c r="I1596">
        <v>0</v>
      </c>
      <c r="J1596">
        <v>0</v>
      </c>
      <c r="L1596">
        <v>67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500</v>
      </c>
      <c r="W1596">
        <v>0</v>
      </c>
      <c r="X1596">
        <v>0</v>
      </c>
      <c r="Y1596">
        <v>1005</v>
      </c>
      <c r="Z1596">
        <v>0</v>
      </c>
      <c r="AA1596">
        <v>0</v>
      </c>
      <c r="AB1596">
        <v>1505</v>
      </c>
      <c r="AC1596" t="s">
        <v>147</v>
      </c>
      <c r="AD1596" t="s">
        <v>263</v>
      </c>
      <c r="AE1596">
        <v>27511</v>
      </c>
      <c r="AF1596" t="s">
        <v>214</v>
      </c>
      <c r="AG1596" t="s">
        <v>264</v>
      </c>
      <c r="AH1596">
        <v>38</v>
      </c>
      <c r="AI1596" t="b">
        <v>0</v>
      </c>
      <c r="AJ1596">
        <v>58</v>
      </c>
      <c r="AK1596">
        <v>67</v>
      </c>
    </row>
    <row r="1597" spans="1:37" x14ac:dyDescent="0.2">
      <c r="A1597" t="str">
        <f t="shared" si="24"/>
        <v>Hendrick Automotive Group (HAG)</v>
      </c>
      <c r="B1597" t="s">
        <v>144</v>
      </c>
      <c r="C1597" s="1">
        <v>45777</v>
      </c>
      <c r="D1597" t="s">
        <v>3917</v>
      </c>
      <c r="E1597" t="s">
        <v>3918</v>
      </c>
      <c r="F1597">
        <v>0</v>
      </c>
      <c r="G1597">
        <v>0</v>
      </c>
      <c r="H1597">
        <v>81</v>
      </c>
      <c r="I1597">
        <v>0</v>
      </c>
      <c r="J1597">
        <v>0</v>
      </c>
      <c r="L1597">
        <v>84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500</v>
      </c>
      <c r="W1597">
        <v>0</v>
      </c>
      <c r="X1597">
        <v>0</v>
      </c>
      <c r="Y1597">
        <v>1260</v>
      </c>
      <c r="Z1597">
        <v>0</v>
      </c>
      <c r="AA1597">
        <v>0</v>
      </c>
      <c r="AB1597">
        <v>1760</v>
      </c>
      <c r="AC1597" t="s">
        <v>147</v>
      </c>
      <c r="AD1597" t="s">
        <v>263</v>
      </c>
      <c r="AE1597">
        <v>28212</v>
      </c>
      <c r="AF1597" t="s">
        <v>214</v>
      </c>
      <c r="AG1597" t="s">
        <v>932</v>
      </c>
      <c r="AH1597">
        <v>4</v>
      </c>
      <c r="AI1597" t="b">
        <v>0</v>
      </c>
      <c r="AJ1597">
        <v>78</v>
      </c>
      <c r="AK1597">
        <v>85</v>
      </c>
    </row>
    <row r="1598" spans="1:37" x14ac:dyDescent="0.2">
      <c r="A1598" t="str">
        <f t="shared" si="24"/>
        <v>Leith Automotive Group</v>
      </c>
      <c r="B1598" t="s">
        <v>144</v>
      </c>
      <c r="C1598" s="1">
        <v>45777</v>
      </c>
      <c r="D1598" t="s">
        <v>3919</v>
      </c>
      <c r="E1598" t="s">
        <v>3920</v>
      </c>
      <c r="F1598">
        <v>0</v>
      </c>
      <c r="G1598">
        <v>0</v>
      </c>
      <c r="H1598">
        <v>80</v>
      </c>
      <c r="I1598">
        <v>0</v>
      </c>
      <c r="J1598">
        <v>0</v>
      </c>
      <c r="L1598">
        <v>90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500</v>
      </c>
      <c r="W1598">
        <v>0</v>
      </c>
      <c r="X1598">
        <v>0</v>
      </c>
      <c r="Y1598">
        <v>1350</v>
      </c>
      <c r="Z1598">
        <v>0</v>
      </c>
      <c r="AA1598">
        <v>0</v>
      </c>
      <c r="AB1598">
        <v>1850</v>
      </c>
      <c r="AC1598" t="s">
        <v>147</v>
      </c>
      <c r="AD1598" t="s">
        <v>263</v>
      </c>
      <c r="AE1598">
        <v>27616</v>
      </c>
      <c r="AF1598" t="s">
        <v>214</v>
      </c>
      <c r="AG1598" t="s">
        <v>264</v>
      </c>
      <c r="AH1598">
        <v>38</v>
      </c>
      <c r="AI1598" t="b">
        <v>0</v>
      </c>
      <c r="AJ1598">
        <v>78</v>
      </c>
      <c r="AK1598">
        <v>91</v>
      </c>
    </row>
    <row r="1599" spans="1:37" x14ac:dyDescent="0.2">
      <c r="A1599" t="str">
        <f t="shared" si="24"/>
        <v>Kaplan Auto Group</v>
      </c>
      <c r="B1599" t="s">
        <v>144</v>
      </c>
      <c r="C1599" s="1">
        <v>45777</v>
      </c>
      <c r="D1599" t="s">
        <v>3921</v>
      </c>
      <c r="E1599" t="s">
        <v>3922</v>
      </c>
      <c r="F1599">
        <v>0</v>
      </c>
      <c r="G1599">
        <v>0</v>
      </c>
      <c r="H1599">
        <v>32</v>
      </c>
      <c r="I1599">
        <v>0</v>
      </c>
      <c r="J1599">
        <v>32</v>
      </c>
      <c r="K1599">
        <v>22</v>
      </c>
      <c r="L1599">
        <v>35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384</v>
      </c>
      <c r="W1599">
        <v>0</v>
      </c>
      <c r="X1599">
        <v>352</v>
      </c>
      <c r="Y1599">
        <v>525</v>
      </c>
      <c r="Z1599">
        <v>0</v>
      </c>
      <c r="AA1599">
        <v>0</v>
      </c>
      <c r="AB1599">
        <v>1261</v>
      </c>
      <c r="AC1599" t="s">
        <v>147</v>
      </c>
      <c r="AD1599" t="s">
        <v>767</v>
      </c>
      <c r="AE1599">
        <v>3840</v>
      </c>
      <c r="AF1599" t="s">
        <v>214</v>
      </c>
      <c r="AG1599" t="s">
        <v>2596</v>
      </c>
      <c r="AH1599">
        <v>1429</v>
      </c>
      <c r="AI1599" t="b">
        <v>1</v>
      </c>
      <c r="AJ1599">
        <v>28</v>
      </c>
      <c r="AK1599">
        <v>35</v>
      </c>
    </row>
    <row r="1600" spans="1:37" x14ac:dyDescent="0.2">
      <c r="A1600" t="str">
        <f t="shared" si="24"/>
        <v>Cherry Hill Imports</v>
      </c>
      <c r="B1600" t="s">
        <v>144</v>
      </c>
      <c r="C1600" s="1">
        <v>45777</v>
      </c>
      <c r="D1600" t="s">
        <v>3923</v>
      </c>
      <c r="E1600" t="s">
        <v>3924</v>
      </c>
      <c r="F1600">
        <v>0</v>
      </c>
      <c r="G1600">
        <v>0</v>
      </c>
      <c r="H1600">
        <v>93</v>
      </c>
      <c r="I1600">
        <v>0</v>
      </c>
      <c r="J1600">
        <v>93</v>
      </c>
      <c r="K1600">
        <v>92</v>
      </c>
      <c r="L1600">
        <v>110</v>
      </c>
      <c r="M1600">
        <v>93</v>
      </c>
      <c r="N1600">
        <v>0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500</v>
      </c>
      <c r="W1600">
        <v>0</v>
      </c>
      <c r="X1600">
        <v>1023</v>
      </c>
      <c r="Y1600">
        <v>1650</v>
      </c>
      <c r="Z1600">
        <v>465</v>
      </c>
      <c r="AA1600">
        <v>0</v>
      </c>
      <c r="AB1600">
        <v>3638</v>
      </c>
      <c r="AC1600" t="s">
        <v>147</v>
      </c>
      <c r="AD1600" t="s">
        <v>156</v>
      </c>
      <c r="AE1600">
        <v>8002</v>
      </c>
      <c r="AF1600" t="s">
        <v>214</v>
      </c>
      <c r="AG1600" t="s">
        <v>1742</v>
      </c>
      <c r="AH1600">
        <v>1844</v>
      </c>
      <c r="AI1600" t="b">
        <v>1</v>
      </c>
      <c r="AJ1600">
        <v>83</v>
      </c>
      <c r="AK1600">
        <v>110</v>
      </c>
    </row>
    <row r="1601" spans="1:37" x14ac:dyDescent="0.2">
      <c r="A1601" t="str">
        <f t="shared" si="24"/>
        <v>Celebrity Motor Car Company</v>
      </c>
      <c r="B1601" t="s">
        <v>144</v>
      </c>
      <c r="C1601" s="1">
        <v>45777</v>
      </c>
      <c r="D1601" t="s">
        <v>3925</v>
      </c>
      <c r="E1601" t="s">
        <v>3926</v>
      </c>
      <c r="F1601">
        <v>0</v>
      </c>
      <c r="G1601">
        <v>0</v>
      </c>
      <c r="H1601">
        <v>80</v>
      </c>
      <c r="I1601">
        <v>0</v>
      </c>
      <c r="J1601">
        <v>80</v>
      </c>
      <c r="K1601">
        <v>12</v>
      </c>
      <c r="L1601">
        <v>94</v>
      </c>
      <c r="M1601">
        <v>80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500</v>
      </c>
      <c r="W1601">
        <v>0</v>
      </c>
      <c r="X1601">
        <v>880</v>
      </c>
      <c r="Y1601">
        <v>1410</v>
      </c>
      <c r="Z1601">
        <v>400</v>
      </c>
      <c r="AA1601">
        <v>0</v>
      </c>
      <c r="AB1601">
        <v>3190</v>
      </c>
      <c r="AC1601" t="s">
        <v>147</v>
      </c>
      <c r="AD1601" t="s">
        <v>161</v>
      </c>
      <c r="AE1601">
        <v>10526</v>
      </c>
      <c r="AF1601" t="s">
        <v>214</v>
      </c>
      <c r="AG1601" t="s">
        <v>3927</v>
      </c>
      <c r="AH1601">
        <v>504</v>
      </c>
      <c r="AI1601" t="b">
        <v>1</v>
      </c>
      <c r="AJ1601">
        <v>76</v>
      </c>
      <c r="AK1601">
        <v>95</v>
      </c>
    </row>
    <row r="1602" spans="1:37" x14ac:dyDescent="0.2">
      <c r="A1602" t="str">
        <f t="shared" si="24"/>
        <v>Competition Auto Group</v>
      </c>
      <c r="B1602" t="s">
        <v>144</v>
      </c>
      <c r="C1602" s="1">
        <v>45777</v>
      </c>
      <c r="D1602" t="s">
        <v>3928</v>
      </c>
      <c r="E1602" t="s">
        <v>3929</v>
      </c>
      <c r="F1602">
        <v>0</v>
      </c>
      <c r="G1602">
        <v>0</v>
      </c>
      <c r="H1602">
        <v>79</v>
      </c>
      <c r="I1602">
        <v>0</v>
      </c>
      <c r="J1602">
        <v>0</v>
      </c>
      <c r="K1602">
        <v>3</v>
      </c>
      <c r="L1602">
        <v>79</v>
      </c>
      <c r="M1602">
        <v>79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500</v>
      </c>
      <c r="W1602">
        <v>0</v>
      </c>
      <c r="X1602">
        <v>0</v>
      </c>
      <c r="Y1602">
        <v>1185</v>
      </c>
      <c r="Z1602">
        <v>395</v>
      </c>
      <c r="AA1602">
        <v>0</v>
      </c>
      <c r="AB1602">
        <v>2080</v>
      </c>
      <c r="AC1602" t="s">
        <v>147</v>
      </c>
      <c r="AD1602" t="s">
        <v>161</v>
      </c>
      <c r="AE1602">
        <v>11743</v>
      </c>
      <c r="AF1602" t="s">
        <v>214</v>
      </c>
      <c r="AG1602" t="s">
        <v>3930</v>
      </c>
      <c r="AH1602">
        <v>481</v>
      </c>
      <c r="AI1602" t="b">
        <v>1</v>
      </c>
      <c r="AJ1602">
        <v>79</v>
      </c>
      <c r="AK1602">
        <v>79</v>
      </c>
    </row>
    <row r="1603" spans="1:37" x14ac:dyDescent="0.2">
      <c r="A1603">
        <f t="shared" ref="A1603:A1666" si="25">AG1603</f>
        <v>0</v>
      </c>
      <c r="B1603" t="s">
        <v>144</v>
      </c>
      <c r="C1603" s="1">
        <v>45777</v>
      </c>
      <c r="D1603" t="s">
        <v>3931</v>
      </c>
      <c r="E1603" t="s">
        <v>3932</v>
      </c>
      <c r="F1603">
        <v>0</v>
      </c>
      <c r="G1603">
        <v>0</v>
      </c>
      <c r="H1603">
        <v>174</v>
      </c>
      <c r="I1603">
        <v>0</v>
      </c>
      <c r="J1603">
        <v>174</v>
      </c>
      <c r="K1603">
        <v>142</v>
      </c>
      <c r="L1603">
        <v>181</v>
      </c>
      <c r="M1603">
        <v>174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500</v>
      </c>
      <c r="W1603">
        <v>0</v>
      </c>
      <c r="X1603">
        <v>1914</v>
      </c>
      <c r="Y1603">
        <v>2715</v>
      </c>
      <c r="Z1603">
        <v>870</v>
      </c>
      <c r="AA1603">
        <v>0</v>
      </c>
      <c r="AB1603">
        <v>5999</v>
      </c>
      <c r="AC1603" t="s">
        <v>147</v>
      </c>
      <c r="AD1603" t="s">
        <v>161</v>
      </c>
      <c r="AE1603">
        <v>10019</v>
      </c>
      <c r="AF1603" t="s">
        <v>214</v>
      </c>
      <c r="AH1603">
        <v>9999</v>
      </c>
      <c r="AI1603" t="b">
        <v>1</v>
      </c>
      <c r="AJ1603">
        <v>173</v>
      </c>
      <c r="AK1603">
        <v>181</v>
      </c>
    </row>
    <row r="1604" spans="1:37" x14ac:dyDescent="0.2">
      <c r="A1604" t="str">
        <f t="shared" si="25"/>
        <v>Burns Motor Company</v>
      </c>
      <c r="B1604" t="s">
        <v>144</v>
      </c>
      <c r="C1604" s="1">
        <v>45777</v>
      </c>
      <c r="D1604" t="s">
        <v>3933</v>
      </c>
      <c r="E1604" t="s">
        <v>3934</v>
      </c>
      <c r="F1604">
        <v>0</v>
      </c>
      <c r="G1604">
        <v>0</v>
      </c>
      <c r="H1604">
        <v>47</v>
      </c>
      <c r="I1604">
        <v>0</v>
      </c>
      <c r="J1604">
        <v>47</v>
      </c>
      <c r="K1604">
        <v>16</v>
      </c>
      <c r="L1604">
        <v>46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500</v>
      </c>
      <c r="W1604">
        <v>0</v>
      </c>
      <c r="X1604">
        <v>517</v>
      </c>
      <c r="Y1604">
        <v>690</v>
      </c>
      <c r="Z1604">
        <v>0</v>
      </c>
      <c r="AA1604">
        <v>0</v>
      </c>
      <c r="AB1604">
        <v>1707</v>
      </c>
      <c r="AC1604" t="s">
        <v>147</v>
      </c>
      <c r="AD1604" t="s">
        <v>161</v>
      </c>
      <c r="AE1604">
        <v>11968</v>
      </c>
      <c r="AF1604" t="s">
        <v>214</v>
      </c>
      <c r="AG1604" t="s">
        <v>162</v>
      </c>
      <c r="AH1604">
        <v>302</v>
      </c>
      <c r="AI1604" t="b">
        <v>1</v>
      </c>
      <c r="AJ1604">
        <v>44</v>
      </c>
      <c r="AK1604">
        <v>46</v>
      </c>
    </row>
    <row r="1605" spans="1:37" x14ac:dyDescent="0.2">
      <c r="A1605" t="str">
        <f t="shared" si="25"/>
        <v>Competition Auto Group</v>
      </c>
      <c r="B1605" t="s">
        <v>144</v>
      </c>
      <c r="C1605" s="1">
        <v>45777</v>
      </c>
      <c r="D1605" t="s">
        <v>3935</v>
      </c>
      <c r="E1605" t="s">
        <v>3936</v>
      </c>
      <c r="F1605">
        <v>0</v>
      </c>
      <c r="G1605">
        <v>0</v>
      </c>
      <c r="H1605">
        <v>75</v>
      </c>
      <c r="I1605">
        <v>0</v>
      </c>
      <c r="J1605">
        <v>0</v>
      </c>
      <c r="L1605">
        <v>74</v>
      </c>
      <c r="M1605">
        <v>75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500</v>
      </c>
      <c r="W1605">
        <v>0</v>
      </c>
      <c r="X1605">
        <v>0</v>
      </c>
      <c r="Y1605">
        <v>1110</v>
      </c>
      <c r="Z1605">
        <v>375</v>
      </c>
      <c r="AA1605">
        <v>0</v>
      </c>
      <c r="AB1605">
        <v>1985</v>
      </c>
      <c r="AC1605" t="s">
        <v>147</v>
      </c>
      <c r="AD1605" t="s">
        <v>161</v>
      </c>
      <c r="AE1605">
        <v>11780</v>
      </c>
      <c r="AF1605" t="s">
        <v>214</v>
      </c>
      <c r="AG1605" t="s">
        <v>3930</v>
      </c>
      <c r="AH1605">
        <v>481</v>
      </c>
      <c r="AI1605" t="b">
        <v>1</v>
      </c>
      <c r="AJ1605">
        <v>73</v>
      </c>
      <c r="AK1605">
        <v>74</v>
      </c>
    </row>
    <row r="1606" spans="1:37" x14ac:dyDescent="0.2">
      <c r="A1606">
        <f t="shared" si="25"/>
        <v>0</v>
      </c>
      <c r="B1606" t="s">
        <v>144</v>
      </c>
      <c r="C1606" s="1">
        <v>45777</v>
      </c>
      <c r="D1606" t="s">
        <v>3937</v>
      </c>
      <c r="E1606" t="s">
        <v>3938</v>
      </c>
      <c r="F1606">
        <v>1</v>
      </c>
      <c r="G1606">
        <v>0</v>
      </c>
      <c r="H1606">
        <v>56</v>
      </c>
      <c r="I1606">
        <v>3</v>
      </c>
      <c r="J1606">
        <v>0</v>
      </c>
      <c r="L1606">
        <v>0</v>
      </c>
      <c r="M1606">
        <v>56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500</v>
      </c>
      <c r="W1606">
        <v>60</v>
      </c>
      <c r="X1606">
        <v>0</v>
      </c>
      <c r="Y1606">
        <v>0</v>
      </c>
      <c r="Z1606">
        <v>280</v>
      </c>
      <c r="AA1606">
        <v>0</v>
      </c>
      <c r="AB1606">
        <v>840</v>
      </c>
      <c r="AC1606" t="s">
        <v>147</v>
      </c>
      <c r="AD1606" t="s">
        <v>161</v>
      </c>
      <c r="AE1606">
        <v>14221</v>
      </c>
      <c r="AF1606" t="s">
        <v>214</v>
      </c>
      <c r="AH1606">
        <v>9999</v>
      </c>
      <c r="AI1606" t="b">
        <v>0</v>
      </c>
      <c r="AJ1606">
        <v>56</v>
      </c>
    </row>
    <row r="1607" spans="1:37" x14ac:dyDescent="0.2">
      <c r="A1607" t="str">
        <f t="shared" si="25"/>
        <v>Hudson Automotive Group</v>
      </c>
      <c r="B1607" t="s">
        <v>144</v>
      </c>
      <c r="C1607" s="1">
        <v>45777</v>
      </c>
      <c r="D1607" t="s">
        <v>3939</v>
      </c>
      <c r="E1607" t="s">
        <v>3940</v>
      </c>
      <c r="F1607">
        <v>0</v>
      </c>
      <c r="G1607">
        <v>0</v>
      </c>
      <c r="H1607">
        <v>53</v>
      </c>
      <c r="I1607">
        <v>0</v>
      </c>
      <c r="J1607">
        <v>0</v>
      </c>
      <c r="L1607">
        <v>56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500</v>
      </c>
      <c r="W1607">
        <v>0</v>
      </c>
      <c r="X1607">
        <v>0</v>
      </c>
      <c r="Y1607">
        <v>840</v>
      </c>
      <c r="Z1607">
        <v>0</v>
      </c>
      <c r="AA1607">
        <v>0</v>
      </c>
      <c r="AB1607">
        <v>1340</v>
      </c>
      <c r="AC1607" t="s">
        <v>147</v>
      </c>
      <c r="AD1607" t="s">
        <v>167</v>
      </c>
      <c r="AE1607">
        <v>45236</v>
      </c>
      <c r="AF1607" t="s">
        <v>214</v>
      </c>
      <c r="AG1607" t="s">
        <v>171</v>
      </c>
      <c r="AH1607">
        <v>19</v>
      </c>
      <c r="AI1607" t="b">
        <v>0</v>
      </c>
      <c r="AJ1607">
        <v>51</v>
      </c>
      <c r="AK1607">
        <v>56</v>
      </c>
    </row>
    <row r="1608" spans="1:37" x14ac:dyDescent="0.2">
      <c r="A1608" t="str">
        <f t="shared" si="25"/>
        <v>Vin Devers Autohaus of Sylvania</v>
      </c>
      <c r="B1608" t="s">
        <v>144</v>
      </c>
      <c r="C1608" s="1">
        <v>45777</v>
      </c>
      <c r="D1608" t="s">
        <v>3941</v>
      </c>
      <c r="E1608" t="s">
        <v>3942</v>
      </c>
      <c r="F1608">
        <v>0</v>
      </c>
      <c r="G1608">
        <v>0</v>
      </c>
      <c r="H1608">
        <v>21</v>
      </c>
      <c r="I1608">
        <v>0</v>
      </c>
      <c r="J1608">
        <v>0</v>
      </c>
      <c r="L1608">
        <v>21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252</v>
      </c>
      <c r="W1608">
        <v>0</v>
      </c>
      <c r="X1608">
        <v>0</v>
      </c>
      <c r="Y1608">
        <v>315</v>
      </c>
      <c r="Z1608">
        <v>0</v>
      </c>
      <c r="AA1608">
        <v>0</v>
      </c>
      <c r="AB1608">
        <v>567</v>
      </c>
      <c r="AC1608" t="s">
        <v>147</v>
      </c>
      <c r="AD1608" t="s">
        <v>167</v>
      </c>
      <c r="AE1608">
        <v>43560</v>
      </c>
      <c r="AF1608" t="s">
        <v>214</v>
      </c>
      <c r="AG1608" t="s">
        <v>2254</v>
      </c>
      <c r="AH1608">
        <v>1858</v>
      </c>
      <c r="AI1608" t="b">
        <v>0</v>
      </c>
      <c r="AJ1608">
        <v>20</v>
      </c>
      <c r="AK1608">
        <v>21</v>
      </c>
    </row>
    <row r="1609" spans="1:37" x14ac:dyDescent="0.2">
      <c r="A1609" t="str">
        <f t="shared" si="25"/>
        <v>Hudson Automotive Group</v>
      </c>
      <c r="B1609" t="s">
        <v>144</v>
      </c>
      <c r="C1609" s="1">
        <v>45777</v>
      </c>
      <c r="D1609" t="s">
        <v>3943</v>
      </c>
      <c r="E1609" t="s">
        <v>3944</v>
      </c>
      <c r="F1609">
        <v>0</v>
      </c>
      <c r="G1609">
        <v>0</v>
      </c>
      <c r="H1609">
        <v>72</v>
      </c>
      <c r="I1609">
        <v>0</v>
      </c>
      <c r="J1609">
        <v>0</v>
      </c>
      <c r="L1609">
        <v>77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500</v>
      </c>
      <c r="W1609">
        <v>0</v>
      </c>
      <c r="X1609">
        <v>0</v>
      </c>
      <c r="Y1609">
        <v>1155</v>
      </c>
      <c r="Z1609">
        <v>0</v>
      </c>
      <c r="AA1609">
        <v>0</v>
      </c>
      <c r="AB1609">
        <v>1655</v>
      </c>
      <c r="AC1609" t="s">
        <v>147</v>
      </c>
      <c r="AD1609" t="s">
        <v>167</v>
      </c>
      <c r="AE1609">
        <v>45069</v>
      </c>
      <c r="AF1609" t="s">
        <v>214</v>
      </c>
      <c r="AG1609" t="s">
        <v>171</v>
      </c>
      <c r="AH1609">
        <v>19</v>
      </c>
      <c r="AI1609" t="b">
        <v>0</v>
      </c>
      <c r="AJ1609">
        <v>69</v>
      </c>
      <c r="AK1609">
        <v>77</v>
      </c>
    </row>
    <row r="1610" spans="1:37" x14ac:dyDescent="0.2">
      <c r="A1610">
        <f t="shared" si="25"/>
        <v>0</v>
      </c>
      <c r="B1610" t="s">
        <v>144</v>
      </c>
      <c r="C1610" s="1">
        <v>45777</v>
      </c>
      <c r="D1610" t="s">
        <v>3945</v>
      </c>
      <c r="E1610" t="s">
        <v>3946</v>
      </c>
      <c r="F1610">
        <v>0</v>
      </c>
      <c r="G1610">
        <v>0</v>
      </c>
      <c r="H1610">
        <v>105</v>
      </c>
      <c r="I1610">
        <v>0</v>
      </c>
      <c r="J1610">
        <v>105</v>
      </c>
      <c r="K1610">
        <v>70</v>
      </c>
      <c r="L1610">
        <v>107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500</v>
      </c>
      <c r="W1610">
        <v>0</v>
      </c>
      <c r="X1610">
        <v>1155</v>
      </c>
      <c r="Y1610">
        <v>1605</v>
      </c>
      <c r="Z1610">
        <v>0</v>
      </c>
      <c r="AA1610">
        <v>0</v>
      </c>
      <c r="AB1610">
        <v>3260</v>
      </c>
      <c r="AC1610" t="s">
        <v>147</v>
      </c>
      <c r="AD1610" t="s">
        <v>287</v>
      </c>
      <c r="AE1610">
        <v>19034</v>
      </c>
      <c r="AF1610" t="s">
        <v>214</v>
      </c>
      <c r="AH1610">
        <v>9999</v>
      </c>
      <c r="AI1610" t="b">
        <v>1</v>
      </c>
      <c r="AJ1610">
        <v>102</v>
      </c>
      <c r="AK1610">
        <v>108</v>
      </c>
    </row>
    <row r="1611" spans="1:37" x14ac:dyDescent="0.2">
      <c r="A1611" t="str">
        <f t="shared" si="25"/>
        <v>Cavender Auto Family</v>
      </c>
      <c r="B1611" t="s">
        <v>144</v>
      </c>
      <c r="C1611" s="1">
        <v>45777</v>
      </c>
      <c r="D1611" t="s">
        <v>3947</v>
      </c>
      <c r="E1611" t="s">
        <v>3948</v>
      </c>
      <c r="F1611">
        <v>0</v>
      </c>
      <c r="G1611">
        <v>0</v>
      </c>
      <c r="H1611">
        <v>22</v>
      </c>
      <c r="I1611">
        <v>0</v>
      </c>
      <c r="J1611">
        <v>0</v>
      </c>
      <c r="L1611">
        <v>23</v>
      </c>
      <c r="M1611">
        <v>22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264</v>
      </c>
      <c r="W1611">
        <v>0</v>
      </c>
      <c r="X1611">
        <v>0</v>
      </c>
      <c r="Y1611">
        <v>345</v>
      </c>
      <c r="Z1611">
        <v>110</v>
      </c>
      <c r="AA1611">
        <v>0</v>
      </c>
      <c r="AB1611">
        <v>719</v>
      </c>
      <c r="AC1611" t="s">
        <v>147</v>
      </c>
      <c r="AD1611" t="s">
        <v>209</v>
      </c>
      <c r="AE1611">
        <v>79401</v>
      </c>
      <c r="AF1611" t="s">
        <v>214</v>
      </c>
      <c r="AG1611" t="s">
        <v>1656</v>
      </c>
      <c r="AH1611">
        <v>9999</v>
      </c>
      <c r="AI1611" t="b">
        <v>0</v>
      </c>
      <c r="AJ1611">
        <v>21</v>
      </c>
      <c r="AK1611">
        <v>23</v>
      </c>
    </row>
    <row r="1612" spans="1:37" x14ac:dyDescent="0.2">
      <c r="A1612" t="str">
        <f t="shared" si="25"/>
        <v>Cavender Auto Family</v>
      </c>
      <c r="B1612" t="s">
        <v>144</v>
      </c>
      <c r="C1612" s="1">
        <v>45777</v>
      </c>
      <c r="D1612" t="s">
        <v>3949</v>
      </c>
      <c r="E1612" t="s">
        <v>3950</v>
      </c>
      <c r="F1612">
        <v>0</v>
      </c>
      <c r="G1612">
        <v>0</v>
      </c>
      <c r="H1612">
        <v>31</v>
      </c>
      <c r="I1612">
        <v>0</v>
      </c>
      <c r="J1612">
        <v>0</v>
      </c>
      <c r="L1612">
        <v>37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372</v>
      </c>
      <c r="W1612">
        <v>0</v>
      </c>
      <c r="X1612">
        <v>0</v>
      </c>
      <c r="Y1612">
        <v>555</v>
      </c>
      <c r="Z1612">
        <v>0</v>
      </c>
      <c r="AA1612">
        <v>0</v>
      </c>
      <c r="AB1612">
        <v>927</v>
      </c>
      <c r="AC1612" t="s">
        <v>147</v>
      </c>
      <c r="AD1612" t="s">
        <v>209</v>
      </c>
      <c r="AE1612">
        <v>79706</v>
      </c>
      <c r="AF1612" t="s">
        <v>214</v>
      </c>
      <c r="AG1612" t="s">
        <v>1656</v>
      </c>
      <c r="AH1612">
        <v>9999</v>
      </c>
      <c r="AI1612" t="b">
        <v>0</v>
      </c>
      <c r="AJ1612">
        <v>28</v>
      </c>
      <c r="AK1612">
        <v>37</v>
      </c>
    </row>
    <row r="1613" spans="1:37" x14ac:dyDescent="0.2">
      <c r="A1613" t="str">
        <f t="shared" si="25"/>
        <v>Northside Auto Group</v>
      </c>
      <c r="B1613" t="s">
        <v>144</v>
      </c>
      <c r="C1613" s="1">
        <v>45777</v>
      </c>
      <c r="D1613" t="s">
        <v>3951</v>
      </c>
      <c r="E1613" t="s">
        <v>3952</v>
      </c>
      <c r="F1613">
        <v>0</v>
      </c>
      <c r="G1613">
        <v>0</v>
      </c>
      <c r="H1613">
        <v>104</v>
      </c>
      <c r="I1613">
        <v>0</v>
      </c>
      <c r="J1613">
        <v>0</v>
      </c>
      <c r="L1613">
        <v>112</v>
      </c>
      <c r="M1613">
        <v>104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500</v>
      </c>
      <c r="W1613">
        <v>0</v>
      </c>
      <c r="X1613">
        <v>0</v>
      </c>
      <c r="Y1613">
        <v>1680</v>
      </c>
      <c r="Z1613">
        <v>520</v>
      </c>
      <c r="AA1613">
        <v>0</v>
      </c>
      <c r="AB1613">
        <v>2700</v>
      </c>
      <c r="AC1613" t="s">
        <v>147</v>
      </c>
      <c r="AD1613" t="s">
        <v>209</v>
      </c>
      <c r="AE1613">
        <v>78216</v>
      </c>
      <c r="AF1613" t="s">
        <v>214</v>
      </c>
      <c r="AG1613" t="s">
        <v>3366</v>
      </c>
      <c r="AH1613">
        <v>396</v>
      </c>
      <c r="AI1613" t="b">
        <v>0</v>
      </c>
      <c r="AJ1613">
        <v>104</v>
      </c>
      <c r="AK1613">
        <v>112</v>
      </c>
    </row>
    <row r="1614" spans="1:37" x14ac:dyDescent="0.2">
      <c r="A1614" t="str">
        <f t="shared" si="25"/>
        <v>Continental Automotive Group</v>
      </c>
      <c r="B1614" t="s">
        <v>144</v>
      </c>
      <c r="C1614" s="1">
        <v>45777</v>
      </c>
      <c r="D1614" t="s">
        <v>3953</v>
      </c>
      <c r="E1614" t="s">
        <v>3954</v>
      </c>
      <c r="F1614">
        <v>0</v>
      </c>
      <c r="G1614">
        <v>0</v>
      </c>
      <c r="H1614">
        <v>62</v>
      </c>
      <c r="I1614">
        <v>0</v>
      </c>
      <c r="J1614">
        <v>0</v>
      </c>
      <c r="L1614">
        <v>68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500</v>
      </c>
      <c r="W1614">
        <v>0</v>
      </c>
      <c r="X1614">
        <v>0</v>
      </c>
      <c r="Y1614">
        <v>1020</v>
      </c>
      <c r="Z1614">
        <v>0</v>
      </c>
      <c r="AA1614">
        <v>0</v>
      </c>
      <c r="AB1614">
        <v>1520</v>
      </c>
      <c r="AC1614" t="s">
        <v>147</v>
      </c>
      <c r="AD1614" t="s">
        <v>209</v>
      </c>
      <c r="AE1614">
        <v>78589</v>
      </c>
      <c r="AF1614" t="s">
        <v>214</v>
      </c>
      <c r="AG1614" t="s">
        <v>2149</v>
      </c>
      <c r="AH1614">
        <v>780</v>
      </c>
      <c r="AI1614" t="b">
        <v>0</v>
      </c>
      <c r="AJ1614">
        <v>56</v>
      </c>
      <c r="AK1614">
        <v>68</v>
      </c>
    </row>
    <row r="1615" spans="1:37" x14ac:dyDescent="0.2">
      <c r="A1615" t="str">
        <f t="shared" si="25"/>
        <v>Dream Motor Group</v>
      </c>
      <c r="B1615" t="s">
        <v>144</v>
      </c>
      <c r="C1615" s="1">
        <v>45777</v>
      </c>
      <c r="D1615" t="s">
        <v>3955</v>
      </c>
      <c r="E1615" t="s">
        <v>3956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147</v>
      </c>
      <c r="AD1615" t="s">
        <v>209</v>
      </c>
      <c r="AE1615">
        <v>77385</v>
      </c>
      <c r="AF1615" t="s">
        <v>214</v>
      </c>
      <c r="AG1615" t="s">
        <v>3957</v>
      </c>
      <c r="AH1615">
        <v>173</v>
      </c>
      <c r="AI1615" t="b">
        <v>1</v>
      </c>
      <c r="AJ1615">
        <v>0</v>
      </c>
    </row>
    <row r="1616" spans="1:37" x14ac:dyDescent="0.2">
      <c r="A1616" t="str">
        <f t="shared" si="25"/>
        <v>AutoNation Inc.</v>
      </c>
      <c r="B1616" t="s">
        <v>144</v>
      </c>
      <c r="C1616" s="1">
        <v>45777</v>
      </c>
      <c r="D1616" t="s">
        <v>3958</v>
      </c>
      <c r="E1616" t="s">
        <v>3959</v>
      </c>
      <c r="F1616">
        <v>0</v>
      </c>
      <c r="G1616">
        <v>0</v>
      </c>
      <c r="H1616">
        <v>19</v>
      </c>
      <c r="I1616">
        <v>2</v>
      </c>
      <c r="J1616">
        <v>0</v>
      </c>
      <c r="L1616">
        <v>19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228</v>
      </c>
      <c r="W1616">
        <v>40</v>
      </c>
      <c r="X1616">
        <v>0</v>
      </c>
      <c r="Y1616">
        <v>285</v>
      </c>
      <c r="Z1616">
        <v>0</v>
      </c>
      <c r="AA1616">
        <v>0</v>
      </c>
      <c r="AB1616">
        <v>553</v>
      </c>
      <c r="AC1616" t="s">
        <v>147</v>
      </c>
      <c r="AD1616" t="s">
        <v>209</v>
      </c>
      <c r="AE1616">
        <v>76710</v>
      </c>
      <c r="AF1616" t="s">
        <v>214</v>
      </c>
      <c r="AG1616" t="s">
        <v>57</v>
      </c>
      <c r="AH1616">
        <v>2</v>
      </c>
      <c r="AI1616" t="b">
        <v>0</v>
      </c>
      <c r="AJ1616">
        <v>17</v>
      </c>
      <c r="AK1616">
        <v>19</v>
      </c>
    </row>
    <row r="1617" spans="1:37" x14ac:dyDescent="0.2">
      <c r="A1617" t="str">
        <f t="shared" si="25"/>
        <v>AutoNation Inc.</v>
      </c>
      <c r="B1617" t="s">
        <v>144</v>
      </c>
      <c r="C1617" s="1">
        <v>45777</v>
      </c>
      <c r="D1617" t="s">
        <v>3960</v>
      </c>
      <c r="E1617" t="s">
        <v>3961</v>
      </c>
      <c r="F1617">
        <v>0</v>
      </c>
      <c r="G1617">
        <v>0</v>
      </c>
      <c r="H1617">
        <v>90</v>
      </c>
      <c r="I1617">
        <v>0</v>
      </c>
      <c r="J1617">
        <v>90</v>
      </c>
      <c r="K1617">
        <v>44</v>
      </c>
      <c r="L1617">
        <v>91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500</v>
      </c>
      <c r="W1617">
        <v>0</v>
      </c>
      <c r="X1617">
        <v>990</v>
      </c>
      <c r="Y1617">
        <v>1365</v>
      </c>
      <c r="Z1617">
        <v>0</v>
      </c>
      <c r="AA1617">
        <v>0</v>
      </c>
      <c r="AB1617">
        <v>2855</v>
      </c>
      <c r="AC1617" t="s">
        <v>147</v>
      </c>
      <c r="AD1617" t="s">
        <v>353</v>
      </c>
      <c r="AE1617">
        <v>98005</v>
      </c>
      <c r="AF1617" t="s">
        <v>214</v>
      </c>
      <c r="AG1617" t="s">
        <v>57</v>
      </c>
      <c r="AH1617">
        <v>2</v>
      </c>
      <c r="AI1617" t="b">
        <v>1</v>
      </c>
      <c r="AJ1617">
        <v>90</v>
      </c>
      <c r="AK1617">
        <v>91</v>
      </c>
    </row>
    <row r="1618" spans="1:37" x14ac:dyDescent="0.2">
      <c r="A1618" t="str">
        <f t="shared" si="25"/>
        <v>Astorg Auto</v>
      </c>
      <c r="B1618" t="s">
        <v>144</v>
      </c>
      <c r="C1618" s="1">
        <v>45777</v>
      </c>
      <c r="D1618" t="s">
        <v>3962</v>
      </c>
      <c r="E1618" t="s">
        <v>3963</v>
      </c>
      <c r="F1618">
        <v>0</v>
      </c>
      <c r="G1618">
        <v>0</v>
      </c>
      <c r="H1618">
        <v>19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228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228</v>
      </c>
      <c r="AC1618" t="s">
        <v>147</v>
      </c>
      <c r="AD1618" t="s">
        <v>1381</v>
      </c>
      <c r="AE1618">
        <v>25309</v>
      </c>
      <c r="AF1618" t="s">
        <v>214</v>
      </c>
      <c r="AG1618" t="s">
        <v>101</v>
      </c>
      <c r="AH1618">
        <v>767</v>
      </c>
      <c r="AI1618" t="b">
        <v>0</v>
      </c>
      <c r="AJ1618">
        <v>18</v>
      </c>
      <c r="AK1618">
        <v>19</v>
      </c>
    </row>
    <row r="1619" spans="1:37" x14ac:dyDescent="0.2">
      <c r="A1619" t="str">
        <f t="shared" si="25"/>
        <v>Premier Companies</v>
      </c>
      <c r="B1619" t="s">
        <v>144</v>
      </c>
      <c r="C1619" s="1">
        <v>45777</v>
      </c>
      <c r="D1619" t="s">
        <v>3964</v>
      </c>
      <c r="E1619" t="s">
        <v>3965</v>
      </c>
      <c r="F1619">
        <v>0</v>
      </c>
      <c r="G1619">
        <v>0</v>
      </c>
      <c r="H1619">
        <v>11</v>
      </c>
      <c r="I1619">
        <v>10</v>
      </c>
      <c r="J1619">
        <v>11</v>
      </c>
      <c r="K1619">
        <v>2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110</v>
      </c>
      <c r="W1619">
        <v>200</v>
      </c>
      <c r="X1619">
        <v>110</v>
      </c>
      <c r="Y1619">
        <v>0</v>
      </c>
      <c r="Z1619">
        <v>0</v>
      </c>
      <c r="AA1619">
        <v>0</v>
      </c>
      <c r="AB1619">
        <v>420</v>
      </c>
      <c r="AC1619" t="s">
        <v>147</v>
      </c>
      <c r="AD1619" t="s">
        <v>152</v>
      </c>
      <c r="AE1619">
        <v>2360</v>
      </c>
      <c r="AF1619" t="s">
        <v>321</v>
      </c>
      <c r="AG1619" t="s">
        <v>1976</v>
      </c>
      <c r="AH1619">
        <v>1418</v>
      </c>
      <c r="AI1619" t="b">
        <v>1</v>
      </c>
      <c r="AJ1619">
        <v>10</v>
      </c>
      <c r="AK1619">
        <v>12</v>
      </c>
    </row>
    <row r="1620" spans="1:37" x14ac:dyDescent="0.2">
      <c r="A1620" t="str">
        <f t="shared" si="25"/>
        <v>Premier Companies</v>
      </c>
      <c r="B1620" t="s">
        <v>144</v>
      </c>
      <c r="C1620" s="1">
        <v>45777</v>
      </c>
      <c r="D1620" t="s">
        <v>3966</v>
      </c>
      <c r="E1620" t="s">
        <v>3967</v>
      </c>
      <c r="F1620">
        <v>0</v>
      </c>
      <c r="G1620">
        <v>0</v>
      </c>
      <c r="H1620">
        <v>10</v>
      </c>
      <c r="I1620">
        <v>9</v>
      </c>
      <c r="J1620">
        <v>10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100</v>
      </c>
      <c r="W1620">
        <v>180</v>
      </c>
      <c r="X1620">
        <v>100</v>
      </c>
      <c r="Y1620">
        <v>0</v>
      </c>
      <c r="Z1620">
        <v>0</v>
      </c>
      <c r="AA1620">
        <v>0</v>
      </c>
      <c r="AB1620">
        <v>380</v>
      </c>
      <c r="AC1620" t="s">
        <v>147</v>
      </c>
      <c r="AD1620" t="s">
        <v>152</v>
      </c>
      <c r="AE1620">
        <v>2601</v>
      </c>
      <c r="AF1620" t="s">
        <v>321</v>
      </c>
      <c r="AG1620" t="s">
        <v>1976</v>
      </c>
      <c r="AH1620">
        <v>1418</v>
      </c>
      <c r="AI1620" t="b">
        <v>1</v>
      </c>
      <c r="AJ1620">
        <v>8</v>
      </c>
      <c r="AK1620">
        <v>10</v>
      </c>
    </row>
    <row r="1621" spans="1:37" x14ac:dyDescent="0.2">
      <c r="A1621" t="str">
        <f t="shared" si="25"/>
        <v>Lovering Auto Group</v>
      </c>
      <c r="B1621" t="s">
        <v>144</v>
      </c>
      <c r="C1621" s="1">
        <v>45777</v>
      </c>
      <c r="D1621" t="s">
        <v>3968</v>
      </c>
      <c r="E1621" t="s">
        <v>3969</v>
      </c>
      <c r="F1621">
        <v>0</v>
      </c>
      <c r="G1621">
        <v>0</v>
      </c>
      <c r="H1621">
        <v>10</v>
      </c>
      <c r="I1621">
        <v>9</v>
      </c>
      <c r="J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120</v>
      </c>
      <c r="W1621">
        <v>180</v>
      </c>
      <c r="X1621">
        <v>0</v>
      </c>
      <c r="Y1621">
        <v>0</v>
      </c>
      <c r="Z1621">
        <v>0</v>
      </c>
      <c r="AA1621">
        <v>0</v>
      </c>
      <c r="AB1621">
        <v>300</v>
      </c>
      <c r="AC1621" t="s">
        <v>147</v>
      </c>
      <c r="AD1621" t="s">
        <v>767</v>
      </c>
      <c r="AE1621">
        <v>3253</v>
      </c>
      <c r="AF1621" t="s">
        <v>321</v>
      </c>
      <c r="AG1621" t="s">
        <v>3970</v>
      </c>
      <c r="AH1621">
        <v>428</v>
      </c>
      <c r="AI1621" t="b">
        <v>1</v>
      </c>
      <c r="AJ1621">
        <v>9</v>
      </c>
      <c r="AK1621">
        <v>10</v>
      </c>
    </row>
    <row r="1622" spans="1:37" x14ac:dyDescent="0.2">
      <c r="A1622" t="str">
        <f t="shared" si="25"/>
        <v>Lovering Auto Group</v>
      </c>
      <c r="B1622" t="s">
        <v>144</v>
      </c>
      <c r="C1622" s="1">
        <v>45777</v>
      </c>
      <c r="D1622" t="s">
        <v>3971</v>
      </c>
      <c r="E1622" t="s">
        <v>3972</v>
      </c>
      <c r="F1622">
        <v>0</v>
      </c>
      <c r="G1622">
        <v>0</v>
      </c>
      <c r="H1622">
        <v>15</v>
      </c>
      <c r="I1622">
        <v>14</v>
      </c>
      <c r="J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180</v>
      </c>
      <c r="W1622">
        <v>280</v>
      </c>
      <c r="X1622">
        <v>0</v>
      </c>
      <c r="Y1622">
        <v>0</v>
      </c>
      <c r="Z1622">
        <v>0</v>
      </c>
      <c r="AA1622">
        <v>0</v>
      </c>
      <c r="AB1622">
        <v>460</v>
      </c>
      <c r="AC1622" t="s">
        <v>147</v>
      </c>
      <c r="AD1622" t="s">
        <v>767</v>
      </c>
      <c r="AE1622">
        <v>3301</v>
      </c>
      <c r="AF1622" t="s">
        <v>321</v>
      </c>
      <c r="AG1622" t="s">
        <v>3970</v>
      </c>
      <c r="AH1622">
        <v>428</v>
      </c>
      <c r="AI1622" t="b">
        <v>1</v>
      </c>
      <c r="AJ1622">
        <v>15</v>
      </c>
      <c r="AK1622">
        <v>17</v>
      </c>
    </row>
    <row r="1623" spans="1:37" x14ac:dyDescent="0.2">
      <c r="A1623" t="str">
        <f t="shared" si="25"/>
        <v>Goodwin Motor Group</v>
      </c>
      <c r="B1623" t="s">
        <v>144</v>
      </c>
      <c r="C1623" s="1">
        <v>45777</v>
      </c>
      <c r="D1623" t="s">
        <v>3973</v>
      </c>
      <c r="E1623" t="s">
        <v>3974</v>
      </c>
      <c r="F1623">
        <v>0</v>
      </c>
      <c r="G1623">
        <v>0</v>
      </c>
      <c r="H1623">
        <v>19</v>
      </c>
      <c r="I1623">
        <v>21</v>
      </c>
      <c r="J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228</v>
      </c>
      <c r="W1623">
        <v>420</v>
      </c>
      <c r="X1623">
        <v>0</v>
      </c>
      <c r="Y1623">
        <v>0</v>
      </c>
      <c r="Z1623">
        <v>0</v>
      </c>
      <c r="AA1623">
        <v>0</v>
      </c>
      <c r="AB1623">
        <v>648</v>
      </c>
      <c r="AC1623" t="s">
        <v>147</v>
      </c>
      <c r="AD1623" t="s">
        <v>1969</v>
      </c>
      <c r="AE1623">
        <v>4086</v>
      </c>
      <c r="AF1623" t="s">
        <v>321</v>
      </c>
      <c r="AG1623" t="s">
        <v>3643</v>
      </c>
      <c r="AH1623">
        <v>752</v>
      </c>
      <c r="AI1623" t="b">
        <v>1</v>
      </c>
      <c r="AJ1623">
        <v>18</v>
      </c>
      <c r="AK1623">
        <v>23</v>
      </c>
    </row>
    <row r="1624" spans="1:37" x14ac:dyDescent="0.2">
      <c r="A1624" t="str">
        <f t="shared" si="25"/>
        <v>Valenti Auto Group</v>
      </c>
      <c r="B1624" t="s">
        <v>144</v>
      </c>
      <c r="C1624" s="1">
        <v>45777</v>
      </c>
      <c r="D1624" t="s">
        <v>3975</v>
      </c>
      <c r="E1624" t="s">
        <v>3976</v>
      </c>
      <c r="F1624">
        <v>0</v>
      </c>
      <c r="G1624">
        <v>0</v>
      </c>
      <c r="H1624">
        <v>11</v>
      </c>
      <c r="I1624">
        <v>14</v>
      </c>
      <c r="J1624">
        <v>0</v>
      </c>
      <c r="K1624">
        <v>2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132</v>
      </c>
      <c r="W1624">
        <v>280</v>
      </c>
      <c r="X1624">
        <v>0</v>
      </c>
      <c r="Y1624">
        <v>0</v>
      </c>
      <c r="Z1624">
        <v>0</v>
      </c>
      <c r="AA1624">
        <v>0</v>
      </c>
      <c r="AB1624">
        <v>412</v>
      </c>
      <c r="AC1624" t="s">
        <v>147</v>
      </c>
      <c r="AD1624" t="s">
        <v>307</v>
      </c>
      <c r="AE1624">
        <v>6795</v>
      </c>
      <c r="AF1624" t="s">
        <v>321</v>
      </c>
      <c r="AG1624" t="s">
        <v>1999</v>
      </c>
      <c r="AH1624">
        <v>450</v>
      </c>
      <c r="AI1624" t="b">
        <v>1</v>
      </c>
      <c r="AJ1624">
        <v>8</v>
      </c>
      <c r="AK1624">
        <v>11</v>
      </c>
    </row>
    <row r="1625" spans="1:37" x14ac:dyDescent="0.2">
      <c r="A1625" t="str">
        <f t="shared" si="25"/>
        <v>The Premier Collection</v>
      </c>
      <c r="B1625" t="s">
        <v>144</v>
      </c>
      <c r="C1625" s="1">
        <v>45777</v>
      </c>
      <c r="D1625" t="s">
        <v>3977</v>
      </c>
      <c r="E1625" t="s">
        <v>3978</v>
      </c>
      <c r="F1625">
        <v>0</v>
      </c>
      <c r="G1625">
        <v>0</v>
      </c>
      <c r="H1625">
        <v>22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264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264</v>
      </c>
      <c r="AC1625" t="s">
        <v>147</v>
      </c>
      <c r="AD1625" t="s">
        <v>307</v>
      </c>
      <c r="AE1625">
        <v>6811</v>
      </c>
      <c r="AF1625" t="s">
        <v>321</v>
      </c>
      <c r="AG1625" t="s">
        <v>314</v>
      </c>
      <c r="AH1625">
        <v>312</v>
      </c>
      <c r="AI1625" t="b">
        <v>1</v>
      </c>
      <c r="AJ1625">
        <v>21</v>
      </c>
      <c r="AK1625">
        <v>22</v>
      </c>
    </row>
    <row r="1626" spans="1:37" x14ac:dyDescent="0.2">
      <c r="A1626" t="str">
        <f t="shared" si="25"/>
        <v>Brian Miller Automotive Group</v>
      </c>
      <c r="B1626" t="s">
        <v>144</v>
      </c>
      <c r="C1626" s="1">
        <v>45777</v>
      </c>
      <c r="D1626" t="s">
        <v>3979</v>
      </c>
      <c r="E1626" t="s">
        <v>3980</v>
      </c>
      <c r="F1626">
        <v>0</v>
      </c>
      <c r="G1626">
        <v>0</v>
      </c>
      <c r="H1626">
        <v>36</v>
      </c>
      <c r="I1626">
        <v>32</v>
      </c>
      <c r="J1626">
        <v>36</v>
      </c>
      <c r="K1626">
        <v>7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360</v>
      </c>
      <c r="W1626">
        <v>640</v>
      </c>
      <c r="X1626">
        <v>360</v>
      </c>
      <c r="Y1626">
        <v>0</v>
      </c>
      <c r="Z1626">
        <v>0</v>
      </c>
      <c r="AA1626">
        <v>0</v>
      </c>
      <c r="AB1626">
        <v>1360</v>
      </c>
      <c r="AC1626" t="s">
        <v>147</v>
      </c>
      <c r="AD1626" t="s">
        <v>307</v>
      </c>
      <c r="AE1626">
        <v>6880</v>
      </c>
      <c r="AF1626" t="s">
        <v>321</v>
      </c>
      <c r="AG1626" t="s">
        <v>786</v>
      </c>
      <c r="AH1626">
        <v>732</v>
      </c>
      <c r="AI1626" t="b">
        <v>1</v>
      </c>
      <c r="AJ1626">
        <v>27</v>
      </c>
      <c r="AK1626">
        <v>37</v>
      </c>
    </row>
    <row r="1627" spans="1:37" x14ac:dyDescent="0.2">
      <c r="A1627">
        <f t="shared" si="25"/>
        <v>0</v>
      </c>
      <c r="B1627" t="s">
        <v>144</v>
      </c>
      <c r="C1627" s="1">
        <v>45777</v>
      </c>
      <c r="D1627" t="s">
        <v>3981</v>
      </c>
      <c r="E1627" t="s">
        <v>3982</v>
      </c>
      <c r="F1627">
        <v>0</v>
      </c>
      <c r="G1627">
        <v>0</v>
      </c>
      <c r="H1627">
        <v>55</v>
      </c>
      <c r="I1627">
        <v>65</v>
      </c>
      <c r="J1627">
        <v>0</v>
      </c>
      <c r="L1627">
        <v>0</v>
      </c>
      <c r="M1627">
        <v>55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500</v>
      </c>
      <c r="W1627">
        <v>975</v>
      </c>
      <c r="X1627">
        <v>0</v>
      </c>
      <c r="Y1627">
        <v>0</v>
      </c>
      <c r="Z1627">
        <v>275</v>
      </c>
      <c r="AA1627">
        <v>0</v>
      </c>
      <c r="AB1627">
        <v>1750</v>
      </c>
      <c r="AC1627" t="s">
        <v>147</v>
      </c>
      <c r="AD1627" t="s">
        <v>156</v>
      </c>
      <c r="AE1627">
        <v>7901</v>
      </c>
      <c r="AF1627" t="s">
        <v>321</v>
      </c>
      <c r="AH1627">
        <v>9999</v>
      </c>
      <c r="AI1627" t="b">
        <v>1</v>
      </c>
      <c r="AJ1627">
        <v>51</v>
      </c>
      <c r="AK1627">
        <v>78</v>
      </c>
    </row>
    <row r="1628" spans="1:37" x14ac:dyDescent="0.2">
      <c r="A1628" t="str">
        <f t="shared" si="25"/>
        <v>Prestige Auto Group NJ</v>
      </c>
      <c r="B1628" t="s">
        <v>144</v>
      </c>
      <c r="C1628" s="1">
        <v>45777</v>
      </c>
      <c r="D1628" t="s">
        <v>3983</v>
      </c>
      <c r="E1628" t="s">
        <v>3984</v>
      </c>
      <c r="F1628">
        <v>0</v>
      </c>
      <c r="G1628">
        <v>0</v>
      </c>
      <c r="H1628">
        <v>69</v>
      </c>
      <c r="I1628">
        <v>86</v>
      </c>
      <c r="J1628">
        <v>69</v>
      </c>
      <c r="K1628">
        <v>29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500</v>
      </c>
      <c r="W1628">
        <v>1720</v>
      </c>
      <c r="X1628">
        <v>690</v>
      </c>
      <c r="Y1628">
        <v>0</v>
      </c>
      <c r="Z1628">
        <v>0</v>
      </c>
      <c r="AA1628">
        <v>0</v>
      </c>
      <c r="AB1628">
        <v>2910</v>
      </c>
      <c r="AC1628" t="s">
        <v>147</v>
      </c>
      <c r="AD1628" t="s">
        <v>156</v>
      </c>
      <c r="AE1628">
        <v>7936</v>
      </c>
      <c r="AF1628" t="s">
        <v>321</v>
      </c>
      <c r="AG1628" t="s">
        <v>322</v>
      </c>
      <c r="AH1628">
        <v>1854</v>
      </c>
      <c r="AI1628" t="b">
        <v>1</v>
      </c>
      <c r="AJ1628">
        <v>60</v>
      </c>
      <c r="AK1628">
        <v>75</v>
      </c>
    </row>
    <row r="1629" spans="1:37" x14ac:dyDescent="0.2">
      <c r="A1629" t="str">
        <f t="shared" si="25"/>
        <v>Volvo Country</v>
      </c>
      <c r="B1629" t="s">
        <v>144</v>
      </c>
      <c r="C1629" s="1">
        <v>45777</v>
      </c>
      <c r="D1629" t="s">
        <v>3985</v>
      </c>
      <c r="E1629" t="s">
        <v>3986</v>
      </c>
      <c r="F1629">
        <v>0</v>
      </c>
      <c r="G1629">
        <v>0</v>
      </c>
      <c r="H1629">
        <v>71</v>
      </c>
      <c r="I1629">
        <v>54</v>
      </c>
      <c r="J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500</v>
      </c>
      <c r="W1629">
        <v>1080</v>
      </c>
      <c r="X1629">
        <v>0</v>
      </c>
      <c r="Y1629">
        <v>0</v>
      </c>
      <c r="Z1629">
        <v>0</v>
      </c>
      <c r="AA1629">
        <v>0</v>
      </c>
      <c r="AB1629">
        <v>1580</v>
      </c>
      <c r="AC1629" t="s">
        <v>147</v>
      </c>
      <c r="AD1629" t="s">
        <v>156</v>
      </c>
      <c r="AE1629">
        <v>8648</v>
      </c>
      <c r="AF1629" t="s">
        <v>321</v>
      </c>
      <c r="AG1629" t="s">
        <v>3987</v>
      </c>
      <c r="AH1629">
        <v>9999</v>
      </c>
      <c r="AI1629" t="b">
        <v>1</v>
      </c>
      <c r="AJ1629">
        <v>69</v>
      </c>
      <c r="AK1629">
        <v>86</v>
      </c>
    </row>
    <row r="1630" spans="1:37" x14ac:dyDescent="0.2">
      <c r="A1630">
        <f t="shared" si="25"/>
        <v>0</v>
      </c>
      <c r="B1630" t="s">
        <v>144</v>
      </c>
      <c r="C1630" s="1">
        <v>45777</v>
      </c>
      <c r="D1630" t="s">
        <v>3988</v>
      </c>
      <c r="E1630" t="s">
        <v>3989</v>
      </c>
      <c r="F1630">
        <v>0</v>
      </c>
      <c r="G1630">
        <v>0</v>
      </c>
      <c r="H1630">
        <v>78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500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500</v>
      </c>
      <c r="AC1630" t="s">
        <v>147</v>
      </c>
      <c r="AD1630" t="s">
        <v>156</v>
      </c>
      <c r="AE1630">
        <v>8736</v>
      </c>
      <c r="AF1630" t="s">
        <v>321</v>
      </c>
      <c r="AH1630">
        <v>9999</v>
      </c>
      <c r="AI1630" t="b">
        <v>1</v>
      </c>
      <c r="AJ1630">
        <v>70</v>
      </c>
      <c r="AK1630">
        <v>84</v>
      </c>
    </row>
    <row r="1631" spans="1:37" x14ac:dyDescent="0.2">
      <c r="A1631" t="str">
        <f t="shared" si="25"/>
        <v>Volvo Country</v>
      </c>
      <c r="B1631" t="s">
        <v>144</v>
      </c>
      <c r="C1631" s="1">
        <v>45777</v>
      </c>
      <c r="D1631" t="s">
        <v>3990</v>
      </c>
      <c r="E1631" t="s">
        <v>3991</v>
      </c>
      <c r="F1631">
        <v>0</v>
      </c>
      <c r="G1631">
        <v>0</v>
      </c>
      <c r="H1631">
        <v>43</v>
      </c>
      <c r="I1631">
        <v>36</v>
      </c>
      <c r="J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500</v>
      </c>
      <c r="W1631">
        <v>720</v>
      </c>
      <c r="X1631">
        <v>0</v>
      </c>
      <c r="Y1631">
        <v>0</v>
      </c>
      <c r="Z1631">
        <v>0</v>
      </c>
      <c r="AA1631">
        <v>0</v>
      </c>
      <c r="AB1631">
        <v>1220</v>
      </c>
      <c r="AC1631" t="s">
        <v>147</v>
      </c>
      <c r="AD1631" t="s">
        <v>156</v>
      </c>
      <c r="AE1631">
        <v>8876</v>
      </c>
      <c r="AF1631" t="s">
        <v>321</v>
      </c>
      <c r="AG1631" t="s">
        <v>3987</v>
      </c>
      <c r="AH1631">
        <v>9999</v>
      </c>
      <c r="AI1631" t="b">
        <v>1</v>
      </c>
      <c r="AJ1631">
        <v>43</v>
      </c>
      <c r="AK1631">
        <v>45</v>
      </c>
    </row>
    <row r="1632" spans="1:37" x14ac:dyDescent="0.2">
      <c r="A1632" t="str">
        <f t="shared" si="25"/>
        <v>Brian Miller Automotive Group</v>
      </c>
      <c r="B1632" t="s">
        <v>144</v>
      </c>
      <c r="C1632" s="1">
        <v>45777</v>
      </c>
      <c r="D1632" t="s">
        <v>3992</v>
      </c>
      <c r="E1632" t="s">
        <v>3993</v>
      </c>
      <c r="F1632">
        <v>0</v>
      </c>
      <c r="G1632">
        <v>0</v>
      </c>
      <c r="H1632">
        <v>19</v>
      </c>
      <c r="I1632">
        <v>0</v>
      </c>
      <c r="J1632">
        <v>19</v>
      </c>
      <c r="K1632">
        <v>18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228</v>
      </c>
      <c r="W1632">
        <v>0</v>
      </c>
      <c r="X1632">
        <v>209</v>
      </c>
      <c r="Y1632">
        <v>0</v>
      </c>
      <c r="Z1632">
        <v>0</v>
      </c>
      <c r="AA1632">
        <v>0</v>
      </c>
      <c r="AB1632">
        <v>437</v>
      </c>
      <c r="AC1632" t="s">
        <v>147</v>
      </c>
      <c r="AD1632" t="s">
        <v>161</v>
      </c>
      <c r="AE1632">
        <v>10036</v>
      </c>
      <c r="AF1632" t="s">
        <v>321</v>
      </c>
      <c r="AG1632" t="s">
        <v>786</v>
      </c>
      <c r="AH1632">
        <v>732</v>
      </c>
      <c r="AI1632" t="b">
        <v>1</v>
      </c>
      <c r="AJ1632">
        <v>18</v>
      </c>
      <c r="AK1632">
        <v>20</v>
      </c>
    </row>
    <row r="1633" spans="1:37" x14ac:dyDescent="0.2">
      <c r="A1633" t="str">
        <f t="shared" si="25"/>
        <v>The Premier Collection</v>
      </c>
      <c r="B1633" t="s">
        <v>144</v>
      </c>
      <c r="C1633" s="1">
        <v>45777</v>
      </c>
      <c r="D1633" t="s">
        <v>3994</v>
      </c>
      <c r="E1633" t="s">
        <v>3995</v>
      </c>
      <c r="F1633">
        <v>0</v>
      </c>
      <c r="G1633">
        <v>0</v>
      </c>
      <c r="H1633">
        <v>61</v>
      </c>
      <c r="I1633">
        <v>87</v>
      </c>
      <c r="J1633">
        <v>61</v>
      </c>
      <c r="K1633">
        <v>32</v>
      </c>
      <c r="L1633">
        <v>0</v>
      </c>
      <c r="M1633">
        <v>61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0</v>
      </c>
      <c r="V1633">
        <v>500</v>
      </c>
      <c r="W1633">
        <v>1740</v>
      </c>
      <c r="X1633">
        <v>610</v>
      </c>
      <c r="Y1633">
        <v>0</v>
      </c>
      <c r="Z1633">
        <v>305</v>
      </c>
      <c r="AA1633">
        <v>0</v>
      </c>
      <c r="AB1633">
        <v>3155</v>
      </c>
      <c r="AC1633" t="s">
        <v>147</v>
      </c>
      <c r="AD1633" t="s">
        <v>161</v>
      </c>
      <c r="AE1633">
        <v>10523</v>
      </c>
      <c r="AF1633" t="s">
        <v>321</v>
      </c>
      <c r="AG1633" t="s">
        <v>314</v>
      </c>
      <c r="AH1633">
        <v>312</v>
      </c>
      <c r="AI1633" t="b">
        <v>1</v>
      </c>
      <c r="AJ1633">
        <v>61</v>
      </c>
      <c r="AK1633">
        <v>65</v>
      </c>
    </row>
    <row r="1634" spans="1:37" x14ac:dyDescent="0.2">
      <c r="A1634" t="str">
        <f t="shared" si="25"/>
        <v>Helms Auto Group</v>
      </c>
      <c r="B1634" t="s">
        <v>144</v>
      </c>
      <c r="C1634" s="1">
        <v>45777</v>
      </c>
      <c r="D1634" t="s">
        <v>3996</v>
      </c>
      <c r="E1634" t="s">
        <v>3997</v>
      </c>
      <c r="F1634">
        <v>0</v>
      </c>
      <c r="G1634">
        <v>0</v>
      </c>
      <c r="H1634">
        <v>30</v>
      </c>
      <c r="I1634">
        <v>59</v>
      </c>
      <c r="J1634">
        <v>30</v>
      </c>
      <c r="K1634">
        <v>10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300</v>
      </c>
      <c r="W1634">
        <v>1180</v>
      </c>
      <c r="X1634">
        <v>300</v>
      </c>
      <c r="Y1634">
        <v>0</v>
      </c>
      <c r="Z1634">
        <v>0</v>
      </c>
      <c r="AA1634">
        <v>0</v>
      </c>
      <c r="AB1634">
        <v>1780</v>
      </c>
      <c r="AC1634" t="s">
        <v>147</v>
      </c>
      <c r="AD1634" t="s">
        <v>161</v>
      </c>
      <c r="AE1634">
        <v>11361</v>
      </c>
      <c r="AF1634" t="s">
        <v>321</v>
      </c>
      <c r="AG1634" t="s">
        <v>64</v>
      </c>
      <c r="AH1634">
        <v>650</v>
      </c>
      <c r="AI1634" t="b">
        <v>1</v>
      </c>
      <c r="AJ1634">
        <v>28</v>
      </c>
      <c r="AK1634">
        <v>30</v>
      </c>
    </row>
    <row r="1635" spans="1:37" x14ac:dyDescent="0.2">
      <c r="A1635" t="str">
        <f t="shared" si="25"/>
        <v>The Premier Collection</v>
      </c>
      <c r="B1635" t="s">
        <v>144</v>
      </c>
      <c r="C1635" s="1">
        <v>45777</v>
      </c>
      <c r="D1635" t="s">
        <v>3998</v>
      </c>
      <c r="E1635" t="s">
        <v>3999</v>
      </c>
      <c r="F1635">
        <v>0</v>
      </c>
      <c r="G1635">
        <v>0</v>
      </c>
      <c r="H1635">
        <v>20</v>
      </c>
      <c r="I1635">
        <v>0</v>
      </c>
      <c r="J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240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240</v>
      </c>
      <c r="AC1635" t="s">
        <v>147</v>
      </c>
      <c r="AD1635" t="s">
        <v>161</v>
      </c>
      <c r="AE1635">
        <v>12590</v>
      </c>
      <c r="AF1635" t="s">
        <v>321</v>
      </c>
      <c r="AG1635" t="s">
        <v>314</v>
      </c>
      <c r="AH1635">
        <v>312</v>
      </c>
      <c r="AI1635" t="b">
        <v>1</v>
      </c>
      <c r="AJ1635">
        <v>17</v>
      </c>
      <c r="AK1635">
        <v>24</v>
      </c>
    </row>
    <row r="1636" spans="1:37" x14ac:dyDescent="0.2">
      <c r="A1636">
        <f t="shared" si="25"/>
        <v>0</v>
      </c>
      <c r="B1636" t="s">
        <v>144</v>
      </c>
      <c r="C1636" s="1">
        <v>45777</v>
      </c>
      <c r="D1636" t="s">
        <v>4000</v>
      </c>
      <c r="E1636" t="s">
        <v>4001</v>
      </c>
      <c r="F1636">
        <v>0</v>
      </c>
      <c r="G1636">
        <v>0</v>
      </c>
      <c r="H1636">
        <v>31</v>
      </c>
      <c r="I1636">
        <v>0</v>
      </c>
      <c r="J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372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372</v>
      </c>
      <c r="AC1636" t="s">
        <v>147</v>
      </c>
      <c r="AD1636" t="s">
        <v>161</v>
      </c>
      <c r="AE1636">
        <v>13204</v>
      </c>
      <c r="AF1636" t="s">
        <v>321</v>
      </c>
      <c r="AH1636">
        <v>9999</v>
      </c>
      <c r="AI1636" t="b">
        <v>0</v>
      </c>
      <c r="AJ1636">
        <v>28</v>
      </c>
      <c r="AK1636">
        <v>32</v>
      </c>
    </row>
    <row r="1637" spans="1:37" x14ac:dyDescent="0.2">
      <c r="A1637" t="str">
        <f t="shared" si="25"/>
        <v>Northtown Automotive Companies</v>
      </c>
      <c r="B1637" t="s">
        <v>144</v>
      </c>
      <c r="C1637" s="1">
        <v>45777</v>
      </c>
      <c r="D1637" t="s">
        <v>4002</v>
      </c>
      <c r="E1637" t="s">
        <v>4003</v>
      </c>
      <c r="F1637">
        <v>0</v>
      </c>
      <c r="G1637">
        <v>0</v>
      </c>
      <c r="H1637">
        <v>16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192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192</v>
      </c>
      <c r="AC1637" t="s">
        <v>147</v>
      </c>
      <c r="AD1637" t="s">
        <v>161</v>
      </c>
      <c r="AE1637">
        <v>14221</v>
      </c>
      <c r="AF1637" t="s">
        <v>321</v>
      </c>
      <c r="AG1637" t="s">
        <v>3660</v>
      </c>
      <c r="AH1637">
        <v>211</v>
      </c>
      <c r="AI1637" t="b">
        <v>0</v>
      </c>
      <c r="AJ1637">
        <v>14</v>
      </c>
      <c r="AK1637">
        <v>17</v>
      </c>
    </row>
    <row r="1638" spans="1:37" x14ac:dyDescent="0.2">
      <c r="A1638">
        <f t="shared" si="25"/>
        <v>0</v>
      </c>
      <c r="B1638" t="s">
        <v>144</v>
      </c>
      <c r="C1638" s="1">
        <v>45777</v>
      </c>
      <c r="D1638" t="s">
        <v>4004</v>
      </c>
      <c r="E1638" t="s">
        <v>4005</v>
      </c>
      <c r="F1638">
        <v>0</v>
      </c>
      <c r="G1638">
        <v>0</v>
      </c>
      <c r="H1638">
        <v>7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84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84</v>
      </c>
      <c r="AC1638" t="s">
        <v>147</v>
      </c>
      <c r="AD1638" t="s">
        <v>287</v>
      </c>
      <c r="AE1638">
        <v>16506</v>
      </c>
      <c r="AF1638" t="s">
        <v>321</v>
      </c>
      <c r="AH1638">
        <v>9999</v>
      </c>
      <c r="AI1638" t="b">
        <v>0</v>
      </c>
      <c r="AJ1638">
        <v>7</v>
      </c>
      <c r="AK1638">
        <v>6</v>
      </c>
    </row>
    <row r="1639" spans="1:37" x14ac:dyDescent="0.2">
      <c r="A1639" t="str">
        <f t="shared" si="25"/>
        <v>Lehman Motors</v>
      </c>
      <c r="B1639" t="s">
        <v>144</v>
      </c>
      <c r="C1639" s="1">
        <v>45777</v>
      </c>
      <c r="D1639" t="s">
        <v>4006</v>
      </c>
      <c r="E1639" t="s">
        <v>4007</v>
      </c>
      <c r="F1639">
        <v>0</v>
      </c>
      <c r="G1639">
        <v>0</v>
      </c>
      <c r="H1639">
        <v>29</v>
      </c>
      <c r="I1639">
        <v>26</v>
      </c>
      <c r="J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348</v>
      </c>
      <c r="W1639">
        <v>520</v>
      </c>
      <c r="X1639">
        <v>0</v>
      </c>
      <c r="Y1639">
        <v>0</v>
      </c>
      <c r="Z1639">
        <v>0</v>
      </c>
      <c r="AA1639">
        <v>0</v>
      </c>
      <c r="AB1639">
        <v>868</v>
      </c>
      <c r="AC1639" t="s">
        <v>147</v>
      </c>
      <c r="AD1639" t="s">
        <v>287</v>
      </c>
      <c r="AE1639">
        <v>17050</v>
      </c>
      <c r="AF1639" t="s">
        <v>321</v>
      </c>
      <c r="AG1639" t="s">
        <v>4007</v>
      </c>
      <c r="AH1639">
        <v>1852</v>
      </c>
      <c r="AI1639" t="b">
        <v>1</v>
      </c>
      <c r="AJ1639">
        <v>29</v>
      </c>
      <c r="AK1639">
        <v>36</v>
      </c>
    </row>
    <row r="1640" spans="1:37" x14ac:dyDescent="0.2">
      <c r="A1640" t="str">
        <f t="shared" si="25"/>
        <v>Lehman Motors</v>
      </c>
      <c r="B1640" t="s">
        <v>144</v>
      </c>
      <c r="C1640" s="1">
        <v>45777</v>
      </c>
      <c r="D1640" t="s">
        <v>4008</v>
      </c>
      <c r="E1640" t="s">
        <v>4009</v>
      </c>
      <c r="F1640">
        <v>0</v>
      </c>
      <c r="G1640">
        <v>0</v>
      </c>
      <c r="H1640">
        <v>19</v>
      </c>
      <c r="I1640">
        <v>13</v>
      </c>
      <c r="J1640">
        <v>0</v>
      </c>
      <c r="L1640">
        <v>0</v>
      </c>
      <c r="M1640">
        <v>19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228</v>
      </c>
      <c r="W1640">
        <v>260</v>
      </c>
      <c r="X1640">
        <v>0</v>
      </c>
      <c r="Y1640">
        <v>0</v>
      </c>
      <c r="Z1640">
        <v>95</v>
      </c>
      <c r="AA1640">
        <v>0</v>
      </c>
      <c r="AB1640">
        <v>583</v>
      </c>
      <c r="AC1640" t="s">
        <v>147</v>
      </c>
      <c r="AD1640" t="s">
        <v>287</v>
      </c>
      <c r="AE1640">
        <v>17402</v>
      </c>
      <c r="AF1640" t="s">
        <v>321</v>
      </c>
      <c r="AG1640" t="s">
        <v>4007</v>
      </c>
      <c r="AH1640">
        <v>1852</v>
      </c>
      <c r="AI1640" t="b">
        <v>1</v>
      </c>
      <c r="AJ1640">
        <v>14</v>
      </c>
      <c r="AK1640">
        <v>23</v>
      </c>
    </row>
    <row r="1641" spans="1:37" x14ac:dyDescent="0.2">
      <c r="A1641">
        <f t="shared" si="25"/>
        <v>0</v>
      </c>
      <c r="B1641" t="s">
        <v>144</v>
      </c>
      <c r="C1641" s="1">
        <v>45777</v>
      </c>
      <c r="D1641" t="s">
        <v>4010</v>
      </c>
      <c r="E1641" t="s">
        <v>4011</v>
      </c>
      <c r="F1641">
        <v>0</v>
      </c>
      <c r="G1641">
        <v>0</v>
      </c>
      <c r="H1641">
        <v>27</v>
      </c>
      <c r="I1641">
        <v>30</v>
      </c>
      <c r="J1641">
        <v>0</v>
      </c>
      <c r="L1641">
        <v>0</v>
      </c>
      <c r="M1641">
        <v>27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324</v>
      </c>
      <c r="W1641">
        <v>600</v>
      </c>
      <c r="X1641">
        <v>0</v>
      </c>
      <c r="Y1641">
        <v>0</v>
      </c>
      <c r="Z1641">
        <v>135</v>
      </c>
      <c r="AA1641">
        <v>0</v>
      </c>
      <c r="AB1641">
        <v>1059</v>
      </c>
      <c r="AC1641" t="s">
        <v>147</v>
      </c>
      <c r="AD1641" t="s">
        <v>287</v>
      </c>
      <c r="AE1641">
        <v>18901</v>
      </c>
      <c r="AF1641" t="s">
        <v>321</v>
      </c>
      <c r="AH1641">
        <v>9999</v>
      </c>
      <c r="AI1641" t="b">
        <v>1</v>
      </c>
      <c r="AJ1641">
        <v>27</v>
      </c>
      <c r="AK1641">
        <v>33</v>
      </c>
    </row>
    <row r="1642" spans="1:37" x14ac:dyDescent="0.2">
      <c r="A1642">
        <f t="shared" si="25"/>
        <v>0</v>
      </c>
      <c r="B1642" t="s">
        <v>144</v>
      </c>
      <c r="C1642" s="1">
        <v>45777</v>
      </c>
      <c r="D1642" t="s">
        <v>4012</v>
      </c>
      <c r="E1642" t="s">
        <v>4013</v>
      </c>
      <c r="F1642">
        <v>0</v>
      </c>
      <c r="G1642">
        <v>0</v>
      </c>
      <c r="H1642">
        <v>30</v>
      </c>
      <c r="I1642">
        <v>30</v>
      </c>
      <c r="J1642">
        <v>30</v>
      </c>
      <c r="K1642">
        <v>23</v>
      </c>
      <c r="L1642">
        <v>0</v>
      </c>
      <c r="M1642">
        <v>30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1</v>
      </c>
      <c r="U1642">
        <v>0</v>
      </c>
      <c r="V1642">
        <v>300</v>
      </c>
      <c r="W1642">
        <v>600</v>
      </c>
      <c r="X1642">
        <v>300</v>
      </c>
      <c r="Y1642">
        <v>0</v>
      </c>
      <c r="Z1642">
        <v>150</v>
      </c>
      <c r="AA1642">
        <v>0</v>
      </c>
      <c r="AB1642">
        <v>1350</v>
      </c>
      <c r="AC1642" t="s">
        <v>147</v>
      </c>
      <c r="AD1642" t="s">
        <v>287</v>
      </c>
      <c r="AE1642">
        <v>19034</v>
      </c>
      <c r="AF1642" t="s">
        <v>321</v>
      </c>
      <c r="AH1642">
        <v>9999</v>
      </c>
      <c r="AI1642" t="b">
        <v>1</v>
      </c>
      <c r="AJ1642">
        <v>28</v>
      </c>
      <c r="AK1642">
        <v>33</v>
      </c>
    </row>
    <row r="1643" spans="1:37" x14ac:dyDescent="0.2">
      <c r="A1643">
        <f t="shared" si="25"/>
        <v>0</v>
      </c>
      <c r="B1643" t="s">
        <v>144</v>
      </c>
      <c r="C1643" s="1">
        <v>45777</v>
      </c>
      <c r="D1643" t="s">
        <v>4014</v>
      </c>
      <c r="E1643" t="s">
        <v>4015</v>
      </c>
      <c r="F1643">
        <v>0</v>
      </c>
      <c r="G1643">
        <v>0</v>
      </c>
      <c r="H1643">
        <v>34</v>
      </c>
      <c r="I1643">
        <v>31</v>
      </c>
      <c r="J1643">
        <v>0</v>
      </c>
      <c r="L1643">
        <v>0</v>
      </c>
      <c r="M1643">
        <v>34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408</v>
      </c>
      <c r="W1643">
        <v>620</v>
      </c>
      <c r="X1643">
        <v>0</v>
      </c>
      <c r="Y1643">
        <v>0</v>
      </c>
      <c r="Z1643">
        <v>170</v>
      </c>
      <c r="AA1643">
        <v>0</v>
      </c>
      <c r="AB1643">
        <v>1198</v>
      </c>
      <c r="AC1643" t="s">
        <v>147</v>
      </c>
      <c r="AD1643" t="s">
        <v>287</v>
      </c>
      <c r="AE1643">
        <v>19312</v>
      </c>
      <c r="AF1643" t="s">
        <v>321</v>
      </c>
      <c r="AH1643">
        <v>9999</v>
      </c>
      <c r="AI1643" t="b">
        <v>1</v>
      </c>
      <c r="AJ1643">
        <v>31</v>
      </c>
      <c r="AK1643">
        <v>36</v>
      </c>
    </row>
    <row r="1644" spans="1:37" x14ac:dyDescent="0.2">
      <c r="A1644">
        <f t="shared" si="25"/>
        <v>0</v>
      </c>
      <c r="B1644" t="s">
        <v>144</v>
      </c>
      <c r="C1644" s="1">
        <v>45777</v>
      </c>
      <c r="D1644" t="s">
        <v>4016</v>
      </c>
      <c r="E1644" t="s">
        <v>4017</v>
      </c>
      <c r="F1644">
        <v>0</v>
      </c>
      <c r="G1644">
        <v>0</v>
      </c>
      <c r="H1644">
        <v>43</v>
      </c>
      <c r="I1644">
        <v>33</v>
      </c>
      <c r="J1644">
        <v>43</v>
      </c>
      <c r="K1644">
        <v>14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430</v>
      </c>
      <c r="W1644">
        <v>660</v>
      </c>
      <c r="X1644">
        <v>430</v>
      </c>
      <c r="Y1644">
        <v>0</v>
      </c>
      <c r="Z1644">
        <v>0</v>
      </c>
      <c r="AA1644">
        <v>0</v>
      </c>
      <c r="AB1644">
        <v>1520</v>
      </c>
      <c r="AC1644" t="s">
        <v>147</v>
      </c>
      <c r="AD1644" t="s">
        <v>287</v>
      </c>
      <c r="AE1644">
        <v>19382</v>
      </c>
      <c r="AF1644" t="s">
        <v>321</v>
      </c>
      <c r="AH1644">
        <v>9999</v>
      </c>
      <c r="AI1644" t="b">
        <v>1</v>
      </c>
      <c r="AJ1644">
        <v>39</v>
      </c>
      <c r="AK1644">
        <v>43</v>
      </c>
    </row>
    <row r="1645" spans="1:37" x14ac:dyDescent="0.2">
      <c r="A1645" t="str">
        <f t="shared" si="25"/>
        <v>The Wynn Group</v>
      </c>
      <c r="B1645" t="s">
        <v>144</v>
      </c>
      <c r="C1645" s="1">
        <v>45777</v>
      </c>
      <c r="D1645" t="s">
        <v>4018</v>
      </c>
      <c r="E1645" t="s">
        <v>4019</v>
      </c>
      <c r="F1645">
        <v>0</v>
      </c>
      <c r="G1645">
        <v>0</v>
      </c>
      <c r="H1645">
        <v>20</v>
      </c>
      <c r="I1645">
        <v>0</v>
      </c>
      <c r="J1645">
        <v>20</v>
      </c>
      <c r="K1645">
        <v>8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240</v>
      </c>
      <c r="W1645">
        <v>0</v>
      </c>
      <c r="X1645">
        <v>220</v>
      </c>
      <c r="Y1645">
        <v>0</v>
      </c>
      <c r="Z1645">
        <v>0</v>
      </c>
      <c r="AA1645">
        <v>0</v>
      </c>
      <c r="AB1645">
        <v>460</v>
      </c>
      <c r="AC1645" t="s">
        <v>147</v>
      </c>
      <c r="AD1645" t="s">
        <v>287</v>
      </c>
      <c r="AE1645">
        <v>19403</v>
      </c>
      <c r="AF1645" t="s">
        <v>321</v>
      </c>
      <c r="AG1645" t="s">
        <v>3145</v>
      </c>
      <c r="AH1645">
        <v>1856</v>
      </c>
      <c r="AI1645" t="b">
        <v>1</v>
      </c>
      <c r="AJ1645">
        <v>18</v>
      </c>
      <c r="AK1645">
        <v>19</v>
      </c>
    </row>
    <row r="1646" spans="1:37" x14ac:dyDescent="0.2">
      <c r="A1646">
        <f t="shared" si="25"/>
        <v>0</v>
      </c>
      <c r="B1646" t="s">
        <v>144</v>
      </c>
      <c r="C1646" s="1">
        <v>45777</v>
      </c>
      <c r="D1646" t="s">
        <v>4020</v>
      </c>
      <c r="E1646" t="s">
        <v>4021</v>
      </c>
      <c r="F1646">
        <v>0</v>
      </c>
      <c r="G1646">
        <v>0</v>
      </c>
      <c r="H1646">
        <v>15</v>
      </c>
      <c r="I1646">
        <v>14</v>
      </c>
      <c r="J1646">
        <v>15</v>
      </c>
      <c r="K1646">
        <v>3</v>
      </c>
      <c r="L1646">
        <v>0</v>
      </c>
      <c r="M1646">
        <v>15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150</v>
      </c>
      <c r="W1646">
        <v>280</v>
      </c>
      <c r="X1646">
        <v>150</v>
      </c>
      <c r="Y1646">
        <v>0</v>
      </c>
      <c r="Z1646">
        <v>75</v>
      </c>
      <c r="AA1646">
        <v>0</v>
      </c>
      <c r="AB1646">
        <v>655</v>
      </c>
      <c r="AC1646" t="s">
        <v>147</v>
      </c>
      <c r="AD1646" t="s">
        <v>287</v>
      </c>
      <c r="AE1646">
        <v>19608</v>
      </c>
      <c r="AF1646" t="s">
        <v>321</v>
      </c>
      <c r="AH1646">
        <v>9999</v>
      </c>
      <c r="AI1646" t="b">
        <v>1</v>
      </c>
      <c r="AJ1646">
        <v>15</v>
      </c>
      <c r="AK1646">
        <v>15</v>
      </c>
    </row>
    <row r="1647" spans="1:37" x14ac:dyDescent="0.2">
      <c r="A1647" t="str">
        <f t="shared" si="25"/>
        <v>Beyer Auto Group</v>
      </c>
      <c r="B1647" t="s">
        <v>144</v>
      </c>
      <c r="C1647" s="1">
        <v>45777</v>
      </c>
      <c r="D1647" t="s">
        <v>4022</v>
      </c>
      <c r="E1647" t="s">
        <v>4023</v>
      </c>
      <c r="F1647">
        <v>0</v>
      </c>
      <c r="G1647">
        <v>0</v>
      </c>
      <c r="H1647">
        <v>36</v>
      </c>
      <c r="I1647">
        <v>35</v>
      </c>
      <c r="J1647">
        <v>36</v>
      </c>
      <c r="K1647">
        <v>24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360</v>
      </c>
      <c r="W1647">
        <v>700</v>
      </c>
      <c r="X1647">
        <v>360</v>
      </c>
      <c r="Y1647">
        <v>0</v>
      </c>
      <c r="Z1647">
        <v>0</v>
      </c>
      <c r="AA1647">
        <v>0</v>
      </c>
      <c r="AB1647">
        <v>1420</v>
      </c>
      <c r="AC1647" t="s">
        <v>147</v>
      </c>
      <c r="AD1647" t="s">
        <v>240</v>
      </c>
      <c r="AE1647">
        <v>20166</v>
      </c>
      <c r="AF1647" t="s">
        <v>321</v>
      </c>
      <c r="AG1647" t="s">
        <v>4024</v>
      </c>
      <c r="AH1647">
        <v>350</v>
      </c>
      <c r="AI1647" t="b">
        <v>1</v>
      </c>
      <c r="AJ1647">
        <v>35</v>
      </c>
      <c r="AK1647">
        <v>43</v>
      </c>
    </row>
    <row r="1648" spans="1:37" x14ac:dyDescent="0.2">
      <c r="A1648" t="str">
        <f t="shared" si="25"/>
        <v>Beyer Auto Group</v>
      </c>
      <c r="B1648" t="s">
        <v>144</v>
      </c>
      <c r="C1648" s="1">
        <v>45777</v>
      </c>
      <c r="D1648" t="s">
        <v>4025</v>
      </c>
      <c r="E1648" t="s">
        <v>4026</v>
      </c>
      <c r="F1648">
        <v>0</v>
      </c>
      <c r="G1648">
        <v>0</v>
      </c>
      <c r="H1648">
        <v>35</v>
      </c>
      <c r="I1648">
        <v>75</v>
      </c>
      <c r="J1648">
        <v>35</v>
      </c>
      <c r="K1648">
        <v>18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350</v>
      </c>
      <c r="W1648">
        <v>1500</v>
      </c>
      <c r="X1648">
        <v>350</v>
      </c>
      <c r="Y1648">
        <v>0</v>
      </c>
      <c r="Z1648">
        <v>0</v>
      </c>
      <c r="AA1648">
        <v>0</v>
      </c>
      <c r="AB1648">
        <v>2200</v>
      </c>
      <c r="AC1648" t="s">
        <v>147</v>
      </c>
      <c r="AD1648" t="s">
        <v>240</v>
      </c>
      <c r="AE1648">
        <v>22046</v>
      </c>
      <c r="AF1648" t="s">
        <v>321</v>
      </c>
      <c r="AG1648" t="s">
        <v>4024</v>
      </c>
      <c r="AH1648">
        <v>350</v>
      </c>
      <c r="AI1648" t="b">
        <v>1</v>
      </c>
      <c r="AJ1648">
        <v>35</v>
      </c>
      <c r="AK1648">
        <v>36</v>
      </c>
    </row>
    <row r="1649" spans="1:37" x14ac:dyDescent="0.2">
      <c r="A1649" t="str">
        <f t="shared" si="25"/>
        <v>Haley Automotive Group</v>
      </c>
      <c r="B1649" t="s">
        <v>144</v>
      </c>
      <c r="C1649" s="1">
        <v>45777</v>
      </c>
      <c r="D1649" t="s">
        <v>4027</v>
      </c>
      <c r="E1649" t="s">
        <v>4028</v>
      </c>
      <c r="F1649">
        <v>0</v>
      </c>
      <c r="G1649">
        <v>0</v>
      </c>
      <c r="H1649">
        <v>30</v>
      </c>
      <c r="I1649">
        <v>25</v>
      </c>
      <c r="J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360</v>
      </c>
      <c r="W1649">
        <v>500</v>
      </c>
      <c r="X1649">
        <v>0</v>
      </c>
      <c r="Y1649">
        <v>0</v>
      </c>
      <c r="Z1649">
        <v>0</v>
      </c>
      <c r="AA1649">
        <v>0</v>
      </c>
      <c r="AB1649">
        <v>860</v>
      </c>
      <c r="AC1649" t="s">
        <v>147</v>
      </c>
      <c r="AD1649" t="s">
        <v>240</v>
      </c>
      <c r="AE1649">
        <v>23294</v>
      </c>
      <c r="AF1649" t="s">
        <v>321</v>
      </c>
      <c r="AG1649" t="s">
        <v>4029</v>
      </c>
      <c r="AH1649">
        <v>73</v>
      </c>
      <c r="AI1649" t="b">
        <v>1</v>
      </c>
      <c r="AJ1649">
        <v>30</v>
      </c>
      <c r="AK1649">
        <v>31</v>
      </c>
    </row>
    <row r="1650" spans="1:37" x14ac:dyDescent="0.2">
      <c r="A1650">
        <f t="shared" si="25"/>
        <v>0</v>
      </c>
      <c r="B1650" t="s">
        <v>144</v>
      </c>
      <c r="C1650" s="1">
        <v>45777</v>
      </c>
      <c r="D1650" t="s">
        <v>4030</v>
      </c>
      <c r="E1650" t="s">
        <v>4031</v>
      </c>
      <c r="F1650">
        <v>0</v>
      </c>
      <c r="G1650">
        <v>0</v>
      </c>
      <c r="H1650">
        <v>23</v>
      </c>
      <c r="I1650">
        <v>16</v>
      </c>
      <c r="J1650">
        <v>23</v>
      </c>
      <c r="K1650">
        <v>9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230</v>
      </c>
      <c r="W1650">
        <v>320</v>
      </c>
      <c r="X1650">
        <v>230</v>
      </c>
      <c r="Y1650">
        <v>0</v>
      </c>
      <c r="Z1650">
        <v>0</v>
      </c>
      <c r="AA1650">
        <v>0</v>
      </c>
      <c r="AB1650">
        <v>780</v>
      </c>
      <c r="AC1650" t="s">
        <v>147</v>
      </c>
      <c r="AD1650" t="s">
        <v>240</v>
      </c>
      <c r="AE1650">
        <v>23462</v>
      </c>
      <c r="AF1650" t="s">
        <v>321</v>
      </c>
      <c r="AH1650">
        <v>9999</v>
      </c>
      <c r="AI1650" t="b">
        <v>1</v>
      </c>
      <c r="AJ1650">
        <v>22</v>
      </c>
      <c r="AK1650">
        <v>26</v>
      </c>
    </row>
    <row r="1651" spans="1:37" x14ac:dyDescent="0.2">
      <c r="A1651">
        <f t="shared" si="25"/>
        <v>0</v>
      </c>
      <c r="B1651" t="s">
        <v>144</v>
      </c>
      <c r="C1651" s="1">
        <v>45777</v>
      </c>
      <c r="D1651" t="s">
        <v>4032</v>
      </c>
      <c r="E1651" t="s">
        <v>4033</v>
      </c>
      <c r="F1651">
        <v>0</v>
      </c>
      <c r="G1651">
        <v>0</v>
      </c>
      <c r="H1651">
        <v>12</v>
      </c>
      <c r="I1651">
        <v>10</v>
      </c>
      <c r="J1651">
        <v>12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120</v>
      </c>
      <c r="W1651">
        <v>200</v>
      </c>
      <c r="X1651">
        <v>120</v>
      </c>
      <c r="Y1651">
        <v>0</v>
      </c>
      <c r="Z1651">
        <v>0</v>
      </c>
      <c r="AA1651">
        <v>0</v>
      </c>
      <c r="AB1651">
        <v>440</v>
      </c>
      <c r="AC1651" t="s">
        <v>147</v>
      </c>
      <c r="AD1651" t="s">
        <v>240</v>
      </c>
      <c r="AE1651">
        <v>23666</v>
      </c>
      <c r="AF1651" t="s">
        <v>321</v>
      </c>
      <c r="AH1651">
        <v>9999</v>
      </c>
      <c r="AI1651" t="b">
        <v>1</v>
      </c>
      <c r="AJ1651">
        <v>10</v>
      </c>
      <c r="AK1651">
        <v>12</v>
      </c>
    </row>
    <row r="1652" spans="1:37" x14ac:dyDescent="0.2">
      <c r="A1652" t="str">
        <f t="shared" si="25"/>
        <v>West Salem Shopping Center</v>
      </c>
      <c r="B1652" t="s">
        <v>144</v>
      </c>
      <c r="C1652" s="1">
        <v>45777</v>
      </c>
      <c r="D1652" t="s">
        <v>4034</v>
      </c>
      <c r="E1652" t="s">
        <v>4035</v>
      </c>
      <c r="F1652">
        <v>0</v>
      </c>
      <c r="G1652">
        <v>0</v>
      </c>
      <c r="H1652">
        <v>44</v>
      </c>
      <c r="I1652">
        <v>45</v>
      </c>
      <c r="J1652">
        <v>44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440</v>
      </c>
      <c r="W1652">
        <v>900</v>
      </c>
      <c r="X1652">
        <v>440</v>
      </c>
      <c r="Y1652">
        <v>0</v>
      </c>
      <c r="Z1652">
        <v>0</v>
      </c>
      <c r="AA1652">
        <v>0</v>
      </c>
      <c r="AB1652">
        <v>1780</v>
      </c>
      <c r="AC1652" t="s">
        <v>147</v>
      </c>
      <c r="AD1652" t="s">
        <v>263</v>
      </c>
      <c r="AE1652">
        <v>27103</v>
      </c>
      <c r="AF1652" t="s">
        <v>321</v>
      </c>
      <c r="AG1652" t="s">
        <v>4036</v>
      </c>
      <c r="AH1652">
        <v>1883</v>
      </c>
      <c r="AI1652" t="b">
        <v>0</v>
      </c>
      <c r="AJ1652">
        <v>44</v>
      </c>
      <c r="AK1652">
        <v>40</v>
      </c>
    </row>
    <row r="1653" spans="1:37" x14ac:dyDescent="0.2">
      <c r="A1653">
        <f t="shared" si="25"/>
        <v>0</v>
      </c>
      <c r="B1653" t="s">
        <v>144</v>
      </c>
      <c r="C1653" s="1">
        <v>45777</v>
      </c>
      <c r="D1653" t="s">
        <v>4037</v>
      </c>
      <c r="E1653" t="s">
        <v>4038</v>
      </c>
      <c r="F1653">
        <v>0</v>
      </c>
      <c r="G1653">
        <v>0</v>
      </c>
      <c r="H1653">
        <v>21</v>
      </c>
      <c r="I1653">
        <v>15</v>
      </c>
      <c r="J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252</v>
      </c>
      <c r="W1653">
        <v>300</v>
      </c>
      <c r="X1653">
        <v>0</v>
      </c>
      <c r="Y1653">
        <v>0</v>
      </c>
      <c r="Z1653">
        <v>0</v>
      </c>
      <c r="AA1653">
        <v>0</v>
      </c>
      <c r="AB1653">
        <v>552</v>
      </c>
      <c r="AC1653" t="s">
        <v>147</v>
      </c>
      <c r="AD1653" t="s">
        <v>263</v>
      </c>
      <c r="AE1653">
        <v>27513</v>
      </c>
      <c r="AF1653" t="s">
        <v>321</v>
      </c>
      <c r="AH1653">
        <v>9999</v>
      </c>
      <c r="AI1653" t="b">
        <v>0</v>
      </c>
      <c r="AJ1653">
        <v>19</v>
      </c>
      <c r="AK1653">
        <v>21</v>
      </c>
    </row>
    <row r="1654" spans="1:37" x14ac:dyDescent="0.2">
      <c r="A1654">
        <f t="shared" si="25"/>
        <v>0</v>
      </c>
      <c r="B1654" t="s">
        <v>144</v>
      </c>
      <c r="C1654" s="1">
        <v>45777</v>
      </c>
      <c r="D1654" t="s">
        <v>4039</v>
      </c>
      <c r="E1654" t="s">
        <v>4040</v>
      </c>
      <c r="F1654">
        <v>0</v>
      </c>
      <c r="G1654">
        <v>0</v>
      </c>
      <c r="H1654">
        <v>15</v>
      </c>
      <c r="I1654">
        <v>15</v>
      </c>
      <c r="J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180</v>
      </c>
      <c r="W1654">
        <v>300</v>
      </c>
      <c r="X1654">
        <v>0</v>
      </c>
      <c r="Y1654">
        <v>0</v>
      </c>
      <c r="Z1654">
        <v>0</v>
      </c>
      <c r="AA1654">
        <v>0</v>
      </c>
      <c r="AB1654">
        <v>480</v>
      </c>
      <c r="AC1654" t="s">
        <v>147</v>
      </c>
      <c r="AD1654" t="s">
        <v>263</v>
      </c>
      <c r="AE1654">
        <v>27604</v>
      </c>
      <c r="AF1654" t="s">
        <v>321</v>
      </c>
      <c r="AH1654">
        <v>9999</v>
      </c>
      <c r="AI1654" t="b">
        <v>0</v>
      </c>
      <c r="AJ1654">
        <v>14</v>
      </c>
      <c r="AK1654">
        <v>15</v>
      </c>
    </row>
    <row r="1655" spans="1:37" x14ac:dyDescent="0.2">
      <c r="A1655" t="str">
        <f t="shared" si="25"/>
        <v>O'Steen Automotive Group</v>
      </c>
      <c r="B1655" t="s">
        <v>144</v>
      </c>
      <c r="C1655" s="1">
        <v>45777</v>
      </c>
      <c r="D1655" t="s">
        <v>4041</v>
      </c>
      <c r="E1655" t="s">
        <v>4042</v>
      </c>
      <c r="F1655">
        <v>0</v>
      </c>
      <c r="G1655">
        <v>0</v>
      </c>
      <c r="H1655">
        <v>39</v>
      </c>
      <c r="I1655">
        <v>47</v>
      </c>
      <c r="J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468</v>
      </c>
      <c r="W1655">
        <v>940</v>
      </c>
      <c r="X1655">
        <v>0</v>
      </c>
      <c r="Y1655">
        <v>0</v>
      </c>
      <c r="Z1655">
        <v>0</v>
      </c>
      <c r="AA1655">
        <v>0</v>
      </c>
      <c r="AB1655">
        <v>1408</v>
      </c>
      <c r="AC1655" t="s">
        <v>147</v>
      </c>
      <c r="AD1655" t="s">
        <v>205</v>
      </c>
      <c r="AE1655">
        <v>32256</v>
      </c>
      <c r="AF1655" t="s">
        <v>321</v>
      </c>
      <c r="AG1655" t="s">
        <v>3416</v>
      </c>
      <c r="AH1655">
        <v>528</v>
      </c>
      <c r="AI1655" t="b">
        <v>0</v>
      </c>
      <c r="AJ1655">
        <v>36</v>
      </c>
      <c r="AK1655">
        <v>39</v>
      </c>
    </row>
    <row r="1656" spans="1:37" x14ac:dyDescent="0.2">
      <c r="A1656">
        <f t="shared" si="25"/>
        <v>0</v>
      </c>
      <c r="B1656" t="s">
        <v>144</v>
      </c>
      <c r="C1656" s="1">
        <v>45777</v>
      </c>
      <c r="D1656" t="s">
        <v>4043</v>
      </c>
      <c r="E1656" t="s">
        <v>4044</v>
      </c>
      <c r="F1656">
        <v>0</v>
      </c>
      <c r="G1656">
        <v>0</v>
      </c>
      <c r="H1656">
        <v>34</v>
      </c>
      <c r="I1656">
        <v>30</v>
      </c>
      <c r="J1656">
        <v>34</v>
      </c>
      <c r="K1656">
        <v>33</v>
      </c>
      <c r="L1656">
        <v>0</v>
      </c>
      <c r="M1656">
        <v>34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340</v>
      </c>
      <c r="W1656">
        <v>600</v>
      </c>
      <c r="X1656">
        <v>340</v>
      </c>
      <c r="Y1656">
        <v>0</v>
      </c>
      <c r="Z1656">
        <v>170</v>
      </c>
      <c r="AA1656">
        <v>0</v>
      </c>
      <c r="AB1656">
        <v>1450</v>
      </c>
      <c r="AC1656" t="s">
        <v>147</v>
      </c>
      <c r="AD1656" t="s">
        <v>205</v>
      </c>
      <c r="AE1656">
        <v>32789</v>
      </c>
      <c r="AF1656" t="s">
        <v>321</v>
      </c>
      <c r="AH1656">
        <v>9999</v>
      </c>
      <c r="AI1656" t="b">
        <v>1</v>
      </c>
      <c r="AJ1656">
        <v>29</v>
      </c>
      <c r="AK1656">
        <v>40</v>
      </c>
    </row>
    <row r="1657" spans="1:37" x14ac:dyDescent="0.2">
      <c r="A1657">
        <f t="shared" si="25"/>
        <v>0</v>
      </c>
      <c r="B1657" t="s">
        <v>144</v>
      </c>
      <c r="C1657" s="1">
        <v>45777</v>
      </c>
      <c r="D1657" t="s">
        <v>4045</v>
      </c>
      <c r="E1657" t="s">
        <v>4046</v>
      </c>
      <c r="F1657">
        <v>0</v>
      </c>
      <c r="G1657">
        <v>0</v>
      </c>
      <c r="H1657">
        <v>48</v>
      </c>
      <c r="I1657">
        <v>30</v>
      </c>
      <c r="J1657">
        <v>48</v>
      </c>
      <c r="K1657">
        <v>44</v>
      </c>
      <c r="L1657">
        <v>0</v>
      </c>
      <c r="M1657">
        <v>48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1</v>
      </c>
      <c r="U1657">
        <v>0</v>
      </c>
      <c r="V1657">
        <v>480</v>
      </c>
      <c r="W1657">
        <v>450</v>
      </c>
      <c r="X1657">
        <v>480</v>
      </c>
      <c r="Y1657">
        <v>0</v>
      </c>
      <c r="Z1657">
        <v>240</v>
      </c>
      <c r="AA1657">
        <v>0</v>
      </c>
      <c r="AB1657">
        <v>1650</v>
      </c>
      <c r="AC1657" t="s">
        <v>147</v>
      </c>
      <c r="AD1657" t="s">
        <v>205</v>
      </c>
      <c r="AE1657">
        <v>33169</v>
      </c>
      <c r="AF1657" t="s">
        <v>321</v>
      </c>
      <c r="AH1657">
        <v>9999</v>
      </c>
      <c r="AI1657" t="b">
        <v>1</v>
      </c>
      <c r="AJ1657">
        <v>31</v>
      </c>
      <c r="AK1657">
        <v>48</v>
      </c>
    </row>
    <row r="1658" spans="1:37" x14ac:dyDescent="0.2">
      <c r="A1658">
        <f t="shared" si="25"/>
        <v>0</v>
      </c>
      <c r="B1658" t="s">
        <v>144</v>
      </c>
      <c r="C1658" s="1">
        <v>45777</v>
      </c>
      <c r="D1658" t="s">
        <v>4047</v>
      </c>
      <c r="E1658" t="s">
        <v>4048</v>
      </c>
      <c r="F1658">
        <v>0</v>
      </c>
      <c r="G1658">
        <v>0</v>
      </c>
      <c r="H1658">
        <v>26</v>
      </c>
      <c r="I1658">
        <v>31</v>
      </c>
      <c r="J1658">
        <v>26</v>
      </c>
      <c r="K1658">
        <v>25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260</v>
      </c>
      <c r="W1658">
        <v>620</v>
      </c>
      <c r="X1658">
        <v>260</v>
      </c>
      <c r="Y1658">
        <v>0</v>
      </c>
      <c r="Z1658">
        <v>0</v>
      </c>
      <c r="AA1658">
        <v>0</v>
      </c>
      <c r="AB1658">
        <v>1140</v>
      </c>
      <c r="AC1658" t="s">
        <v>147</v>
      </c>
      <c r="AD1658" t="s">
        <v>205</v>
      </c>
      <c r="AE1658">
        <v>33614</v>
      </c>
      <c r="AF1658" t="s">
        <v>321</v>
      </c>
      <c r="AH1658">
        <v>9999</v>
      </c>
      <c r="AI1658" t="b">
        <v>1</v>
      </c>
      <c r="AJ1658">
        <v>25</v>
      </c>
      <c r="AK1658">
        <v>26</v>
      </c>
    </row>
    <row r="1659" spans="1:37" x14ac:dyDescent="0.2">
      <c r="A1659" t="str">
        <f t="shared" si="25"/>
        <v>Crown Automotive Group</v>
      </c>
      <c r="B1659" t="s">
        <v>144</v>
      </c>
      <c r="C1659" s="1">
        <v>45777</v>
      </c>
      <c r="D1659" t="s">
        <v>4049</v>
      </c>
      <c r="E1659" t="s">
        <v>4050</v>
      </c>
      <c r="F1659">
        <v>0</v>
      </c>
      <c r="G1659">
        <v>0</v>
      </c>
      <c r="H1659">
        <v>1</v>
      </c>
      <c r="I1659">
        <v>22</v>
      </c>
      <c r="J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12</v>
      </c>
      <c r="W1659">
        <v>440</v>
      </c>
      <c r="X1659">
        <v>0</v>
      </c>
      <c r="Y1659">
        <v>0</v>
      </c>
      <c r="Z1659">
        <v>0</v>
      </c>
      <c r="AA1659">
        <v>0</v>
      </c>
      <c r="AB1659">
        <v>452</v>
      </c>
      <c r="AC1659" t="s">
        <v>147</v>
      </c>
      <c r="AD1659" t="s">
        <v>205</v>
      </c>
      <c r="AE1659">
        <v>33714</v>
      </c>
      <c r="AF1659" t="s">
        <v>321</v>
      </c>
      <c r="AG1659" t="s">
        <v>912</v>
      </c>
      <c r="AH1659">
        <v>81</v>
      </c>
      <c r="AI1659" t="b">
        <v>1</v>
      </c>
      <c r="AJ1659">
        <v>1</v>
      </c>
      <c r="AK1659">
        <v>1</v>
      </c>
    </row>
    <row r="1660" spans="1:37" x14ac:dyDescent="0.2">
      <c r="A1660" t="str">
        <f t="shared" si="25"/>
        <v>Quantrell Auto Group</v>
      </c>
      <c r="B1660" t="s">
        <v>144</v>
      </c>
      <c r="C1660" s="1">
        <v>45777</v>
      </c>
      <c r="D1660" t="s">
        <v>4051</v>
      </c>
      <c r="E1660" t="s">
        <v>4052</v>
      </c>
      <c r="F1660">
        <v>0</v>
      </c>
      <c r="G1660">
        <v>0</v>
      </c>
      <c r="H1660">
        <v>25</v>
      </c>
      <c r="I1660">
        <v>0</v>
      </c>
      <c r="J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300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300</v>
      </c>
      <c r="AC1660" t="s">
        <v>147</v>
      </c>
      <c r="AD1660" t="s">
        <v>284</v>
      </c>
      <c r="AE1660">
        <v>40509</v>
      </c>
      <c r="AF1660" t="s">
        <v>321</v>
      </c>
      <c r="AG1660" t="s">
        <v>4053</v>
      </c>
      <c r="AH1660">
        <v>1316</v>
      </c>
      <c r="AI1660" t="b">
        <v>0</v>
      </c>
      <c r="AJ1660">
        <v>24</v>
      </c>
      <c r="AK1660">
        <v>28</v>
      </c>
    </row>
    <row r="1661" spans="1:37" x14ac:dyDescent="0.2">
      <c r="A1661" t="str">
        <f t="shared" si="25"/>
        <v>Bill Napleton Automotive Group</v>
      </c>
      <c r="B1661" t="s">
        <v>144</v>
      </c>
      <c r="C1661" s="1">
        <v>45777</v>
      </c>
      <c r="D1661" t="s">
        <v>4054</v>
      </c>
      <c r="E1661" t="s">
        <v>4055</v>
      </c>
      <c r="F1661">
        <v>0</v>
      </c>
      <c r="G1661">
        <v>0</v>
      </c>
      <c r="H1661">
        <v>8</v>
      </c>
      <c r="I1661">
        <v>20</v>
      </c>
      <c r="J1661">
        <v>8</v>
      </c>
      <c r="K1661">
        <v>4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80</v>
      </c>
      <c r="W1661">
        <v>400</v>
      </c>
      <c r="X1661">
        <v>80</v>
      </c>
      <c r="Y1661">
        <v>0</v>
      </c>
      <c r="Z1661">
        <v>0</v>
      </c>
      <c r="AA1661">
        <v>0</v>
      </c>
      <c r="AB1661">
        <v>560</v>
      </c>
      <c r="AC1661" t="s">
        <v>147</v>
      </c>
      <c r="AD1661" t="s">
        <v>290</v>
      </c>
      <c r="AE1661">
        <v>46375</v>
      </c>
      <c r="AF1661" t="s">
        <v>321</v>
      </c>
      <c r="AG1661" t="s">
        <v>270</v>
      </c>
      <c r="AH1661">
        <v>14</v>
      </c>
      <c r="AI1661" t="b">
        <v>0</v>
      </c>
      <c r="AJ1661">
        <v>8</v>
      </c>
      <c r="AK1661">
        <v>9</v>
      </c>
    </row>
    <row r="1662" spans="1:37" x14ac:dyDescent="0.2">
      <c r="A1662" t="str">
        <f t="shared" si="25"/>
        <v>The Autobarn Auto Group - Richard Fisher Dealerships</v>
      </c>
      <c r="B1662" t="s">
        <v>144</v>
      </c>
      <c r="C1662" s="1">
        <v>45777</v>
      </c>
      <c r="D1662" t="s">
        <v>4056</v>
      </c>
      <c r="E1662" t="s">
        <v>4057</v>
      </c>
      <c r="F1662">
        <v>0</v>
      </c>
      <c r="G1662">
        <v>0</v>
      </c>
      <c r="H1662">
        <v>20</v>
      </c>
      <c r="I1662">
        <v>13</v>
      </c>
      <c r="J1662">
        <v>20</v>
      </c>
      <c r="K1662">
        <v>5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200</v>
      </c>
      <c r="W1662">
        <v>260</v>
      </c>
      <c r="X1662">
        <v>200</v>
      </c>
      <c r="Y1662">
        <v>0</v>
      </c>
      <c r="Z1662">
        <v>0</v>
      </c>
      <c r="AA1662">
        <v>0</v>
      </c>
      <c r="AB1662">
        <v>660</v>
      </c>
      <c r="AC1662" t="s">
        <v>147</v>
      </c>
      <c r="AD1662" t="s">
        <v>267</v>
      </c>
      <c r="AE1662">
        <v>60304</v>
      </c>
      <c r="AF1662" t="s">
        <v>321</v>
      </c>
      <c r="AG1662" t="s">
        <v>4058</v>
      </c>
      <c r="AH1662">
        <v>282</v>
      </c>
      <c r="AI1662" t="b">
        <v>1</v>
      </c>
      <c r="AJ1662">
        <v>20</v>
      </c>
      <c r="AK1662">
        <v>20</v>
      </c>
    </row>
    <row r="1663" spans="1:37" x14ac:dyDescent="0.2">
      <c r="A1663" t="str">
        <f t="shared" si="25"/>
        <v>International Autos Group</v>
      </c>
      <c r="B1663" t="s">
        <v>144</v>
      </c>
      <c r="C1663" s="1">
        <v>45777</v>
      </c>
      <c r="D1663" t="s">
        <v>4059</v>
      </c>
      <c r="E1663" t="s">
        <v>4060</v>
      </c>
      <c r="F1663">
        <v>0</v>
      </c>
      <c r="G1663">
        <v>0</v>
      </c>
      <c r="H1663">
        <v>10</v>
      </c>
      <c r="I1663">
        <v>10</v>
      </c>
      <c r="J1663">
        <v>10</v>
      </c>
      <c r="K1663">
        <v>5</v>
      </c>
      <c r="L1663">
        <v>0</v>
      </c>
      <c r="M1663">
        <v>10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100</v>
      </c>
      <c r="W1663">
        <v>200</v>
      </c>
      <c r="X1663">
        <v>100</v>
      </c>
      <c r="Y1663">
        <v>0</v>
      </c>
      <c r="Z1663">
        <v>50</v>
      </c>
      <c r="AA1663">
        <v>0</v>
      </c>
      <c r="AB1663">
        <v>450</v>
      </c>
      <c r="AC1663" t="s">
        <v>147</v>
      </c>
      <c r="AD1663" t="s">
        <v>267</v>
      </c>
      <c r="AE1663">
        <v>60477</v>
      </c>
      <c r="AF1663" t="s">
        <v>321</v>
      </c>
      <c r="AG1663" t="s">
        <v>2160</v>
      </c>
      <c r="AH1663">
        <v>65</v>
      </c>
      <c r="AI1663" t="b">
        <v>1</v>
      </c>
      <c r="AJ1663">
        <v>10</v>
      </c>
      <c r="AK1663">
        <v>10</v>
      </c>
    </row>
    <row r="1664" spans="1:37" x14ac:dyDescent="0.2">
      <c r="A1664" t="str">
        <f t="shared" si="25"/>
        <v>Chicagoland Automotive Group</v>
      </c>
      <c r="B1664" t="s">
        <v>144</v>
      </c>
      <c r="C1664" s="1">
        <v>45777</v>
      </c>
      <c r="D1664" t="s">
        <v>4061</v>
      </c>
      <c r="E1664" t="s">
        <v>4062</v>
      </c>
      <c r="F1664">
        <v>0</v>
      </c>
      <c r="G1664">
        <v>0</v>
      </c>
      <c r="H1664">
        <v>40</v>
      </c>
      <c r="I1664">
        <v>38</v>
      </c>
      <c r="J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480</v>
      </c>
      <c r="W1664">
        <v>760</v>
      </c>
      <c r="X1664">
        <v>0</v>
      </c>
      <c r="Y1664">
        <v>0</v>
      </c>
      <c r="Z1664">
        <v>0</v>
      </c>
      <c r="AA1664">
        <v>0</v>
      </c>
      <c r="AB1664">
        <v>1240</v>
      </c>
      <c r="AC1664" t="s">
        <v>147</v>
      </c>
      <c r="AD1664" t="s">
        <v>267</v>
      </c>
      <c r="AE1664">
        <v>60532</v>
      </c>
      <c r="AF1664" t="s">
        <v>321</v>
      </c>
      <c r="AG1664" t="s">
        <v>969</v>
      </c>
      <c r="AH1664">
        <v>9999</v>
      </c>
      <c r="AI1664" t="b">
        <v>1</v>
      </c>
      <c r="AJ1664">
        <v>37</v>
      </c>
      <c r="AK1664">
        <v>45</v>
      </c>
    </row>
    <row r="1665" spans="1:37" x14ac:dyDescent="0.2">
      <c r="A1665">
        <f t="shared" si="25"/>
        <v>0</v>
      </c>
      <c r="B1665" t="s">
        <v>144</v>
      </c>
      <c r="C1665" s="1">
        <v>45777</v>
      </c>
      <c r="D1665" t="s">
        <v>4063</v>
      </c>
      <c r="E1665" t="s">
        <v>4064</v>
      </c>
      <c r="F1665">
        <v>0</v>
      </c>
      <c r="G1665">
        <v>0</v>
      </c>
      <c r="H1665">
        <v>24</v>
      </c>
      <c r="I1665">
        <v>19</v>
      </c>
      <c r="J1665">
        <v>0</v>
      </c>
      <c r="L1665">
        <v>0</v>
      </c>
      <c r="M1665">
        <v>24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288</v>
      </c>
      <c r="W1665">
        <v>380</v>
      </c>
      <c r="X1665">
        <v>0</v>
      </c>
      <c r="Y1665">
        <v>0</v>
      </c>
      <c r="Z1665">
        <v>120</v>
      </c>
      <c r="AA1665">
        <v>0</v>
      </c>
      <c r="AB1665">
        <v>788</v>
      </c>
      <c r="AC1665" t="s">
        <v>147</v>
      </c>
      <c r="AD1665" t="s">
        <v>796</v>
      </c>
      <c r="AE1665">
        <v>68118</v>
      </c>
      <c r="AF1665" t="s">
        <v>321</v>
      </c>
      <c r="AH1665">
        <v>9999</v>
      </c>
      <c r="AI1665" t="b">
        <v>0</v>
      </c>
      <c r="AJ1665">
        <v>21</v>
      </c>
      <c r="AK1665">
        <v>29</v>
      </c>
    </row>
    <row r="1666" spans="1:37" x14ac:dyDescent="0.2">
      <c r="A1666">
        <f t="shared" si="25"/>
        <v>0</v>
      </c>
      <c r="B1666" t="s">
        <v>144</v>
      </c>
      <c r="C1666" s="1">
        <v>45777</v>
      </c>
      <c r="D1666" t="s">
        <v>4065</v>
      </c>
      <c r="E1666" t="s">
        <v>4066</v>
      </c>
      <c r="F1666">
        <v>0</v>
      </c>
      <c r="G1666">
        <v>0</v>
      </c>
      <c r="H1666">
        <v>12</v>
      </c>
      <c r="I1666">
        <v>12</v>
      </c>
      <c r="J1666">
        <v>0</v>
      </c>
      <c r="L1666">
        <v>0</v>
      </c>
      <c r="M1666">
        <v>12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144</v>
      </c>
      <c r="W1666">
        <v>240</v>
      </c>
      <c r="X1666">
        <v>0</v>
      </c>
      <c r="Y1666">
        <v>0</v>
      </c>
      <c r="Z1666">
        <v>60</v>
      </c>
      <c r="AA1666">
        <v>0</v>
      </c>
      <c r="AB1666">
        <v>444</v>
      </c>
      <c r="AC1666" t="s">
        <v>147</v>
      </c>
      <c r="AD1666" t="s">
        <v>182</v>
      </c>
      <c r="AE1666">
        <v>70816</v>
      </c>
      <c r="AF1666" t="s">
        <v>321</v>
      </c>
      <c r="AH1666">
        <v>9999</v>
      </c>
      <c r="AI1666" t="b">
        <v>0</v>
      </c>
      <c r="AJ1666">
        <v>10</v>
      </c>
      <c r="AK1666">
        <v>12</v>
      </c>
    </row>
    <row r="1667" spans="1:37" x14ac:dyDescent="0.2">
      <c r="A1667" t="str">
        <f t="shared" ref="A1667:A1730" si="26">AG1667</f>
        <v>Bob Howard Luxury Auto Group</v>
      </c>
      <c r="B1667" t="s">
        <v>144</v>
      </c>
      <c r="C1667" s="1">
        <v>45777</v>
      </c>
      <c r="D1667" t="s">
        <v>4067</v>
      </c>
      <c r="E1667" t="s">
        <v>4068</v>
      </c>
      <c r="F1667">
        <v>0</v>
      </c>
      <c r="G1667">
        <v>0</v>
      </c>
      <c r="H1667">
        <v>24</v>
      </c>
      <c r="I1667">
        <v>25</v>
      </c>
      <c r="J1667">
        <v>24</v>
      </c>
      <c r="K1667">
        <v>16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240</v>
      </c>
      <c r="W1667">
        <v>500</v>
      </c>
      <c r="X1667">
        <v>240</v>
      </c>
      <c r="Y1667">
        <v>0</v>
      </c>
      <c r="Z1667">
        <v>0</v>
      </c>
      <c r="AA1667">
        <v>0</v>
      </c>
      <c r="AB1667">
        <v>980</v>
      </c>
      <c r="AC1667" t="s">
        <v>147</v>
      </c>
      <c r="AD1667" t="s">
        <v>209</v>
      </c>
      <c r="AE1667">
        <v>77546</v>
      </c>
      <c r="AF1667" t="s">
        <v>321</v>
      </c>
      <c r="AG1667" t="s">
        <v>703</v>
      </c>
      <c r="AH1667">
        <v>9999</v>
      </c>
      <c r="AI1667" t="b">
        <v>1</v>
      </c>
      <c r="AJ1667">
        <v>21</v>
      </c>
      <c r="AK1667">
        <v>27</v>
      </c>
    </row>
    <row r="1668" spans="1:37" x14ac:dyDescent="0.2">
      <c r="A1668">
        <f t="shared" si="26"/>
        <v>0</v>
      </c>
      <c r="B1668" t="s">
        <v>144</v>
      </c>
      <c r="C1668" s="1">
        <v>45777</v>
      </c>
      <c r="D1668" t="s">
        <v>4069</v>
      </c>
      <c r="E1668" t="s">
        <v>4070</v>
      </c>
      <c r="F1668">
        <v>0</v>
      </c>
      <c r="G1668">
        <v>0</v>
      </c>
      <c r="H1668">
        <v>28</v>
      </c>
      <c r="I1668">
        <v>27</v>
      </c>
      <c r="J1668">
        <v>28</v>
      </c>
      <c r="K1668">
        <v>3</v>
      </c>
      <c r="L1668">
        <v>0</v>
      </c>
      <c r="M1668">
        <v>28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1</v>
      </c>
      <c r="U1668">
        <v>0</v>
      </c>
      <c r="V1668">
        <v>280</v>
      </c>
      <c r="W1668">
        <v>540</v>
      </c>
      <c r="X1668">
        <v>280</v>
      </c>
      <c r="Y1668">
        <v>0</v>
      </c>
      <c r="Z1668">
        <v>140</v>
      </c>
      <c r="AA1668">
        <v>0</v>
      </c>
      <c r="AB1668">
        <v>1240</v>
      </c>
      <c r="AC1668" t="s">
        <v>147</v>
      </c>
      <c r="AD1668" t="s">
        <v>935</v>
      </c>
      <c r="AE1668">
        <v>80203</v>
      </c>
      <c r="AF1668" t="s">
        <v>321</v>
      </c>
      <c r="AH1668">
        <v>9999</v>
      </c>
      <c r="AI1668" t="b">
        <v>1</v>
      </c>
      <c r="AJ1668">
        <v>27</v>
      </c>
      <c r="AK1668">
        <v>29</v>
      </c>
    </row>
    <row r="1669" spans="1:37" x14ac:dyDescent="0.2">
      <c r="A1669" t="str">
        <f t="shared" si="26"/>
        <v>House of Courtesy</v>
      </c>
      <c r="B1669" t="s">
        <v>144</v>
      </c>
      <c r="C1669" s="1">
        <v>45777</v>
      </c>
      <c r="D1669" t="s">
        <v>4071</v>
      </c>
      <c r="E1669" t="s">
        <v>4072</v>
      </c>
      <c r="F1669">
        <v>0</v>
      </c>
      <c r="G1669">
        <v>0</v>
      </c>
      <c r="H1669">
        <v>32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384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384</v>
      </c>
      <c r="AC1669" t="s">
        <v>147</v>
      </c>
      <c r="AD1669" t="s">
        <v>177</v>
      </c>
      <c r="AE1669">
        <v>85251</v>
      </c>
      <c r="AF1669" t="s">
        <v>321</v>
      </c>
      <c r="AG1669" t="s">
        <v>1217</v>
      </c>
      <c r="AH1669">
        <v>9999</v>
      </c>
      <c r="AI1669" t="b">
        <v>0</v>
      </c>
      <c r="AJ1669">
        <v>30</v>
      </c>
      <c r="AK1669">
        <v>36</v>
      </c>
    </row>
    <row r="1670" spans="1:37" x14ac:dyDescent="0.2">
      <c r="A1670">
        <f t="shared" si="26"/>
        <v>0</v>
      </c>
      <c r="B1670" t="s">
        <v>144</v>
      </c>
      <c r="C1670" s="1">
        <v>45777</v>
      </c>
      <c r="D1670" t="s">
        <v>4073</v>
      </c>
      <c r="E1670" t="s">
        <v>4074</v>
      </c>
      <c r="F1670">
        <v>0</v>
      </c>
      <c r="G1670">
        <v>0</v>
      </c>
      <c r="H1670">
        <v>27</v>
      </c>
      <c r="I1670">
        <v>0</v>
      </c>
      <c r="J1670">
        <v>0</v>
      </c>
      <c r="L1670">
        <v>0</v>
      </c>
      <c r="M1670">
        <v>27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324</v>
      </c>
      <c r="W1670">
        <v>0</v>
      </c>
      <c r="X1670">
        <v>0</v>
      </c>
      <c r="Y1670">
        <v>0</v>
      </c>
      <c r="Z1670">
        <v>135</v>
      </c>
      <c r="AA1670">
        <v>0</v>
      </c>
      <c r="AB1670">
        <v>459</v>
      </c>
      <c r="AC1670" t="s">
        <v>147</v>
      </c>
      <c r="AD1670" t="s">
        <v>199</v>
      </c>
      <c r="AE1670">
        <v>90230</v>
      </c>
      <c r="AF1670" t="s">
        <v>321</v>
      </c>
      <c r="AH1670">
        <v>9999</v>
      </c>
      <c r="AI1670" t="b">
        <v>1</v>
      </c>
      <c r="AJ1670">
        <v>25</v>
      </c>
      <c r="AK1670">
        <v>27</v>
      </c>
    </row>
    <row r="1671" spans="1:37" x14ac:dyDescent="0.2">
      <c r="A1671">
        <f t="shared" si="26"/>
        <v>0</v>
      </c>
      <c r="B1671" t="s">
        <v>144</v>
      </c>
      <c r="C1671" s="1">
        <v>45777</v>
      </c>
      <c r="D1671" t="s">
        <v>4075</v>
      </c>
      <c r="E1671" t="s">
        <v>4076</v>
      </c>
      <c r="F1671">
        <v>0</v>
      </c>
      <c r="G1671">
        <v>0</v>
      </c>
      <c r="H1671">
        <v>12</v>
      </c>
      <c r="I1671">
        <v>11</v>
      </c>
      <c r="J1671">
        <v>12</v>
      </c>
      <c r="L1671">
        <v>0</v>
      </c>
      <c r="M1671">
        <v>12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120</v>
      </c>
      <c r="W1671">
        <v>220</v>
      </c>
      <c r="X1671">
        <v>120</v>
      </c>
      <c r="Y1671">
        <v>0</v>
      </c>
      <c r="Z1671">
        <v>60</v>
      </c>
      <c r="AA1671">
        <v>0</v>
      </c>
      <c r="AB1671">
        <v>520</v>
      </c>
      <c r="AC1671" t="s">
        <v>147</v>
      </c>
      <c r="AD1671" t="s">
        <v>199</v>
      </c>
      <c r="AE1671">
        <v>92009</v>
      </c>
      <c r="AF1671" t="s">
        <v>321</v>
      </c>
      <c r="AH1671">
        <v>9999</v>
      </c>
      <c r="AI1671" t="b">
        <v>0</v>
      </c>
      <c r="AJ1671">
        <v>12</v>
      </c>
      <c r="AK1671">
        <v>12</v>
      </c>
    </row>
    <row r="1672" spans="1:37" x14ac:dyDescent="0.2">
      <c r="A1672">
        <f t="shared" si="26"/>
        <v>0</v>
      </c>
      <c r="B1672" t="s">
        <v>144</v>
      </c>
      <c r="C1672" s="1">
        <v>45777</v>
      </c>
      <c r="D1672" t="s">
        <v>4077</v>
      </c>
      <c r="E1672" t="s">
        <v>4078</v>
      </c>
      <c r="F1672">
        <v>0</v>
      </c>
      <c r="G1672">
        <v>0</v>
      </c>
      <c r="H1672">
        <v>9</v>
      </c>
      <c r="I1672">
        <v>12</v>
      </c>
      <c r="J1672">
        <v>9</v>
      </c>
      <c r="L1672">
        <v>0</v>
      </c>
      <c r="M1672">
        <v>9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1</v>
      </c>
      <c r="U1672">
        <v>0</v>
      </c>
      <c r="V1672">
        <v>90</v>
      </c>
      <c r="W1672">
        <v>240</v>
      </c>
      <c r="X1672">
        <v>90</v>
      </c>
      <c r="Y1672">
        <v>0</v>
      </c>
      <c r="Z1672">
        <v>45</v>
      </c>
      <c r="AA1672">
        <v>0</v>
      </c>
      <c r="AB1672">
        <v>465</v>
      </c>
      <c r="AC1672" t="s">
        <v>147</v>
      </c>
      <c r="AD1672" t="s">
        <v>199</v>
      </c>
      <c r="AE1672">
        <v>92029</v>
      </c>
      <c r="AF1672" t="s">
        <v>321</v>
      </c>
      <c r="AH1672">
        <v>9999</v>
      </c>
      <c r="AI1672" t="b">
        <v>0</v>
      </c>
      <c r="AJ1672">
        <v>9</v>
      </c>
      <c r="AK1672">
        <v>9</v>
      </c>
    </row>
    <row r="1673" spans="1:37" x14ac:dyDescent="0.2">
      <c r="A1673" t="str">
        <f t="shared" si="26"/>
        <v>Unstoppable Automotive Group</v>
      </c>
      <c r="B1673" t="s">
        <v>144</v>
      </c>
      <c r="C1673" s="1">
        <v>45777</v>
      </c>
      <c r="D1673" t="s">
        <v>4079</v>
      </c>
      <c r="E1673" t="s">
        <v>4080</v>
      </c>
      <c r="F1673">
        <v>0</v>
      </c>
      <c r="G1673">
        <v>0</v>
      </c>
      <c r="H1673">
        <v>43</v>
      </c>
      <c r="I1673">
        <v>59</v>
      </c>
      <c r="J1673">
        <v>43</v>
      </c>
      <c r="K1673">
        <v>26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430</v>
      </c>
      <c r="W1673">
        <v>1180</v>
      </c>
      <c r="X1673">
        <v>430</v>
      </c>
      <c r="Y1673">
        <v>0</v>
      </c>
      <c r="Z1673">
        <v>0</v>
      </c>
      <c r="AA1673">
        <v>0</v>
      </c>
      <c r="AB1673">
        <v>2040</v>
      </c>
      <c r="AC1673" t="s">
        <v>147</v>
      </c>
      <c r="AD1673" t="s">
        <v>199</v>
      </c>
      <c r="AE1673">
        <v>92692</v>
      </c>
      <c r="AF1673" t="s">
        <v>321</v>
      </c>
      <c r="AG1673" t="s">
        <v>777</v>
      </c>
      <c r="AH1673">
        <v>9999</v>
      </c>
      <c r="AI1673" t="b">
        <v>1</v>
      </c>
      <c r="AJ1673">
        <v>43</v>
      </c>
      <c r="AK1673">
        <v>47</v>
      </c>
    </row>
    <row r="1674" spans="1:37" x14ac:dyDescent="0.2">
      <c r="A1674" t="str">
        <f t="shared" si="26"/>
        <v>Niello Automotive</v>
      </c>
      <c r="B1674" t="s">
        <v>144</v>
      </c>
      <c r="C1674" s="1">
        <v>45777</v>
      </c>
      <c r="D1674" t="s">
        <v>4081</v>
      </c>
      <c r="E1674" t="s">
        <v>4082</v>
      </c>
      <c r="F1674">
        <v>0</v>
      </c>
      <c r="G1674">
        <v>0</v>
      </c>
      <c r="H1674">
        <v>26</v>
      </c>
      <c r="I1674">
        <v>35</v>
      </c>
      <c r="J1674">
        <v>26</v>
      </c>
      <c r="K1674">
        <v>3</v>
      </c>
      <c r="L1674">
        <v>0</v>
      </c>
      <c r="M1674">
        <v>26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1</v>
      </c>
      <c r="U1674">
        <v>0</v>
      </c>
      <c r="V1674">
        <v>260</v>
      </c>
      <c r="W1674">
        <v>700</v>
      </c>
      <c r="X1674">
        <v>260</v>
      </c>
      <c r="Y1674">
        <v>0</v>
      </c>
      <c r="Z1674">
        <v>130</v>
      </c>
      <c r="AA1674">
        <v>0</v>
      </c>
      <c r="AB1674">
        <v>1350</v>
      </c>
      <c r="AC1674" t="s">
        <v>147</v>
      </c>
      <c r="AD1674" t="s">
        <v>199</v>
      </c>
      <c r="AE1674">
        <v>95841</v>
      </c>
      <c r="AF1674" t="s">
        <v>321</v>
      </c>
      <c r="AG1674" t="s">
        <v>1834</v>
      </c>
      <c r="AH1674">
        <v>444</v>
      </c>
      <c r="AI1674" t="b">
        <v>1</v>
      </c>
      <c r="AJ1674">
        <v>23</v>
      </c>
      <c r="AK1674">
        <v>33</v>
      </c>
    </row>
    <row r="1675" spans="1:37" x14ac:dyDescent="0.2">
      <c r="A1675" t="str">
        <f t="shared" si="26"/>
        <v>Swickard Auto Group</v>
      </c>
      <c r="B1675" t="s">
        <v>144</v>
      </c>
      <c r="C1675" s="1">
        <v>45777</v>
      </c>
      <c r="D1675" t="s">
        <v>4083</v>
      </c>
      <c r="E1675" t="s">
        <v>4084</v>
      </c>
      <c r="F1675">
        <v>0</v>
      </c>
      <c r="G1675">
        <v>0</v>
      </c>
      <c r="H1675">
        <v>113</v>
      </c>
      <c r="I1675">
        <v>70</v>
      </c>
      <c r="J1675">
        <v>113</v>
      </c>
      <c r="K1675">
        <v>37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500</v>
      </c>
      <c r="W1675">
        <v>1400</v>
      </c>
      <c r="X1675">
        <v>1130</v>
      </c>
      <c r="Y1675">
        <v>0</v>
      </c>
      <c r="Z1675">
        <v>0</v>
      </c>
      <c r="AA1675">
        <v>0</v>
      </c>
      <c r="AB1675">
        <v>3030</v>
      </c>
      <c r="AC1675" t="s">
        <v>147</v>
      </c>
      <c r="AD1675" t="s">
        <v>353</v>
      </c>
      <c r="AE1675">
        <v>98004</v>
      </c>
      <c r="AF1675" t="s">
        <v>321</v>
      </c>
      <c r="AG1675" t="s">
        <v>70</v>
      </c>
      <c r="AH1675">
        <v>61</v>
      </c>
      <c r="AI1675" t="b">
        <v>1</v>
      </c>
      <c r="AJ1675">
        <v>110</v>
      </c>
      <c r="AK1675">
        <v>113</v>
      </c>
    </row>
    <row r="1676" spans="1:37" x14ac:dyDescent="0.2">
      <c r="A1676" t="str">
        <f t="shared" si="26"/>
        <v>Swickard Auto Group</v>
      </c>
      <c r="B1676" t="s">
        <v>144</v>
      </c>
      <c r="C1676" s="1">
        <v>45777</v>
      </c>
      <c r="D1676" t="s">
        <v>4085</v>
      </c>
      <c r="E1676" t="s">
        <v>4086</v>
      </c>
      <c r="F1676">
        <v>0</v>
      </c>
      <c r="G1676">
        <v>0</v>
      </c>
      <c r="H1676">
        <v>42</v>
      </c>
      <c r="I1676">
        <v>55</v>
      </c>
      <c r="J1676">
        <v>42</v>
      </c>
      <c r="K1676">
        <v>19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420</v>
      </c>
      <c r="W1676">
        <v>1100</v>
      </c>
      <c r="X1676">
        <v>420</v>
      </c>
      <c r="Y1676">
        <v>0</v>
      </c>
      <c r="Z1676">
        <v>0</v>
      </c>
      <c r="AA1676">
        <v>0</v>
      </c>
      <c r="AB1676">
        <v>1940</v>
      </c>
      <c r="AC1676" t="s">
        <v>147</v>
      </c>
      <c r="AD1676" t="s">
        <v>353</v>
      </c>
      <c r="AE1676">
        <v>98105</v>
      </c>
      <c r="AF1676" t="s">
        <v>321</v>
      </c>
      <c r="AG1676" t="s">
        <v>70</v>
      </c>
      <c r="AH1676">
        <v>61</v>
      </c>
      <c r="AI1676" t="b">
        <v>1</v>
      </c>
      <c r="AJ1676">
        <v>38</v>
      </c>
      <c r="AK1676">
        <v>42</v>
      </c>
    </row>
    <row r="1677" spans="1:37" x14ac:dyDescent="0.2">
      <c r="A1677" t="str">
        <f t="shared" si="26"/>
        <v>Lovering Auto Group</v>
      </c>
      <c r="B1677" t="s">
        <v>144</v>
      </c>
      <c r="C1677" s="1">
        <v>45777</v>
      </c>
      <c r="D1677" t="s">
        <v>4087</v>
      </c>
      <c r="E1677" t="s">
        <v>4088</v>
      </c>
      <c r="F1677">
        <v>0</v>
      </c>
      <c r="G1677">
        <v>0</v>
      </c>
      <c r="H1677">
        <v>30</v>
      </c>
      <c r="I1677">
        <v>23</v>
      </c>
      <c r="J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360</v>
      </c>
      <c r="W1677">
        <v>460</v>
      </c>
      <c r="X1677">
        <v>0</v>
      </c>
      <c r="Y1677">
        <v>0</v>
      </c>
      <c r="Z1677">
        <v>0</v>
      </c>
      <c r="AA1677">
        <v>0</v>
      </c>
      <c r="AB1677">
        <v>820</v>
      </c>
      <c r="AC1677" t="s">
        <v>147</v>
      </c>
      <c r="AD1677" t="s">
        <v>767</v>
      </c>
      <c r="AE1677">
        <v>3060</v>
      </c>
      <c r="AF1677" t="s">
        <v>321</v>
      </c>
      <c r="AG1677" t="s">
        <v>3970</v>
      </c>
      <c r="AH1677">
        <v>428</v>
      </c>
      <c r="AI1677" t="b">
        <v>1</v>
      </c>
      <c r="AJ1677">
        <v>23</v>
      </c>
      <c r="AK1677">
        <v>36</v>
      </c>
    </row>
    <row r="1678" spans="1:37" x14ac:dyDescent="0.2">
      <c r="A1678" t="str">
        <f t="shared" si="26"/>
        <v>Mitchell Auto Group</v>
      </c>
      <c r="B1678" t="s">
        <v>144</v>
      </c>
      <c r="C1678" s="1">
        <v>45777</v>
      </c>
      <c r="D1678" t="s">
        <v>4089</v>
      </c>
      <c r="E1678" t="s">
        <v>4090</v>
      </c>
      <c r="F1678">
        <v>0</v>
      </c>
      <c r="G1678">
        <v>0</v>
      </c>
      <c r="H1678">
        <v>22</v>
      </c>
      <c r="I1678">
        <v>19</v>
      </c>
      <c r="J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264</v>
      </c>
      <c r="W1678">
        <v>380</v>
      </c>
      <c r="X1678">
        <v>0</v>
      </c>
      <c r="Y1678">
        <v>0</v>
      </c>
      <c r="Z1678">
        <v>0</v>
      </c>
      <c r="AA1678">
        <v>0</v>
      </c>
      <c r="AB1678">
        <v>644</v>
      </c>
      <c r="AC1678" t="s">
        <v>147</v>
      </c>
      <c r="AD1678" t="s">
        <v>307</v>
      </c>
      <c r="AE1678">
        <v>6070</v>
      </c>
      <c r="AF1678" t="s">
        <v>321</v>
      </c>
      <c r="AG1678" t="s">
        <v>311</v>
      </c>
      <c r="AH1678">
        <v>1416</v>
      </c>
      <c r="AI1678" t="b">
        <v>1</v>
      </c>
      <c r="AJ1678">
        <v>19</v>
      </c>
      <c r="AK1678">
        <v>27</v>
      </c>
    </row>
    <row r="1679" spans="1:37" x14ac:dyDescent="0.2">
      <c r="A1679" t="str">
        <f t="shared" si="26"/>
        <v>Garber Automotive Group</v>
      </c>
      <c r="B1679" t="s">
        <v>144</v>
      </c>
      <c r="C1679" s="1">
        <v>45777</v>
      </c>
      <c r="D1679" t="s">
        <v>4091</v>
      </c>
      <c r="E1679" t="s">
        <v>4092</v>
      </c>
      <c r="F1679">
        <v>0</v>
      </c>
      <c r="G1679">
        <v>0</v>
      </c>
      <c r="H1679">
        <v>33</v>
      </c>
      <c r="I1679">
        <v>25</v>
      </c>
      <c r="J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396</v>
      </c>
      <c r="W1679">
        <v>500</v>
      </c>
      <c r="X1679">
        <v>0</v>
      </c>
      <c r="Y1679">
        <v>0</v>
      </c>
      <c r="Z1679">
        <v>0</v>
      </c>
      <c r="AA1679">
        <v>0</v>
      </c>
      <c r="AB1679">
        <v>896</v>
      </c>
      <c r="AC1679" t="s">
        <v>147</v>
      </c>
      <c r="AD1679" t="s">
        <v>161</v>
      </c>
      <c r="AE1679">
        <v>14610</v>
      </c>
      <c r="AF1679" t="s">
        <v>321</v>
      </c>
      <c r="AG1679" t="s">
        <v>100</v>
      </c>
      <c r="AH1679">
        <v>138</v>
      </c>
      <c r="AI1679" t="b">
        <v>0</v>
      </c>
      <c r="AJ1679">
        <v>27</v>
      </c>
      <c r="AK1679">
        <v>40</v>
      </c>
    </row>
    <row r="1680" spans="1:37" x14ac:dyDescent="0.2">
      <c r="A1680" t="str">
        <f t="shared" si="26"/>
        <v>Stevens Management Dealership Group</v>
      </c>
      <c r="B1680" t="s">
        <v>144</v>
      </c>
      <c r="C1680" s="1">
        <v>45777</v>
      </c>
      <c r="D1680" t="s">
        <v>4093</v>
      </c>
      <c r="E1680" t="s">
        <v>4094</v>
      </c>
      <c r="F1680">
        <v>0</v>
      </c>
      <c r="G1680">
        <v>0</v>
      </c>
      <c r="H1680">
        <v>16</v>
      </c>
      <c r="I1680">
        <v>17</v>
      </c>
      <c r="J1680">
        <v>16</v>
      </c>
      <c r="K1680">
        <v>13</v>
      </c>
      <c r="L1680">
        <v>0</v>
      </c>
      <c r="M1680">
        <v>16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160</v>
      </c>
      <c r="W1680">
        <v>340</v>
      </c>
      <c r="X1680">
        <v>160</v>
      </c>
      <c r="Y1680">
        <v>0</v>
      </c>
      <c r="Z1680">
        <v>80</v>
      </c>
      <c r="AA1680">
        <v>0</v>
      </c>
      <c r="AB1680">
        <v>740</v>
      </c>
      <c r="AC1680" t="s">
        <v>147</v>
      </c>
      <c r="AD1680" t="s">
        <v>199</v>
      </c>
      <c r="AE1680">
        <v>94925</v>
      </c>
      <c r="AF1680" t="s">
        <v>230</v>
      </c>
      <c r="AG1680" t="s">
        <v>4095</v>
      </c>
      <c r="AH1680">
        <v>9999</v>
      </c>
      <c r="AI1680" t="b">
        <v>1</v>
      </c>
      <c r="AJ1680">
        <v>13</v>
      </c>
      <c r="AK1680">
        <v>16</v>
      </c>
    </row>
    <row r="1681" spans="1:37" x14ac:dyDescent="0.2">
      <c r="A1681">
        <f t="shared" si="26"/>
        <v>0</v>
      </c>
      <c r="B1681" t="s">
        <v>144</v>
      </c>
      <c r="C1681" s="1">
        <v>45777</v>
      </c>
      <c r="D1681" t="s">
        <v>4096</v>
      </c>
      <c r="E1681" t="s">
        <v>4097</v>
      </c>
      <c r="F1681">
        <v>0</v>
      </c>
      <c r="G1681">
        <v>0</v>
      </c>
      <c r="H1681">
        <v>16</v>
      </c>
      <c r="I1681">
        <v>19</v>
      </c>
      <c r="J1681">
        <v>16</v>
      </c>
      <c r="K1681">
        <v>10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208</v>
      </c>
      <c r="W1681">
        <v>380</v>
      </c>
      <c r="X1681">
        <v>192</v>
      </c>
      <c r="Y1681">
        <v>0</v>
      </c>
      <c r="Z1681">
        <v>0</v>
      </c>
      <c r="AA1681">
        <v>0</v>
      </c>
      <c r="AB1681">
        <v>780</v>
      </c>
      <c r="AC1681" t="s">
        <v>147</v>
      </c>
      <c r="AD1681" t="s">
        <v>267</v>
      </c>
      <c r="AE1681">
        <v>60035</v>
      </c>
      <c r="AF1681" t="s">
        <v>230</v>
      </c>
      <c r="AH1681">
        <v>9999</v>
      </c>
      <c r="AI1681" t="b">
        <v>1</v>
      </c>
      <c r="AJ1681">
        <v>16</v>
      </c>
      <c r="AK1681">
        <v>16</v>
      </c>
    </row>
    <row r="1682" spans="1:37" x14ac:dyDescent="0.2">
      <c r="A1682">
        <f t="shared" si="26"/>
        <v>0</v>
      </c>
      <c r="B1682" t="s">
        <v>144</v>
      </c>
      <c r="C1682" s="1">
        <v>45777</v>
      </c>
      <c r="D1682" t="s">
        <v>4098</v>
      </c>
      <c r="E1682" t="s">
        <v>4099</v>
      </c>
      <c r="F1682">
        <v>0</v>
      </c>
      <c r="G1682">
        <v>0</v>
      </c>
      <c r="H1682">
        <v>31</v>
      </c>
      <c r="I1682">
        <v>23</v>
      </c>
      <c r="J1682">
        <v>0</v>
      </c>
      <c r="L1682">
        <v>0</v>
      </c>
      <c r="M1682">
        <v>31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403</v>
      </c>
      <c r="W1682">
        <v>460</v>
      </c>
      <c r="X1682">
        <v>0</v>
      </c>
      <c r="Y1682">
        <v>0</v>
      </c>
      <c r="Z1682">
        <v>155</v>
      </c>
      <c r="AA1682">
        <v>0</v>
      </c>
      <c r="AB1682">
        <v>1018</v>
      </c>
      <c r="AC1682" t="s">
        <v>147</v>
      </c>
      <c r="AD1682" t="s">
        <v>182</v>
      </c>
      <c r="AE1682">
        <v>70003</v>
      </c>
      <c r="AF1682" t="s">
        <v>230</v>
      </c>
      <c r="AH1682">
        <v>9999</v>
      </c>
      <c r="AI1682" t="b">
        <v>0</v>
      </c>
      <c r="AJ1682">
        <v>31</v>
      </c>
      <c r="AK1682">
        <v>31</v>
      </c>
    </row>
    <row r="1683" spans="1:37" x14ac:dyDescent="0.2">
      <c r="A1683" t="str">
        <f t="shared" si="26"/>
        <v>Crown Automotive Group</v>
      </c>
      <c r="B1683" t="s">
        <v>144</v>
      </c>
      <c r="C1683" s="1">
        <v>45777</v>
      </c>
      <c r="D1683" t="s">
        <v>4100</v>
      </c>
      <c r="E1683" t="s">
        <v>4101</v>
      </c>
      <c r="F1683">
        <v>0</v>
      </c>
      <c r="G1683">
        <v>0</v>
      </c>
      <c r="H1683">
        <v>29</v>
      </c>
      <c r="I1683">
        <v>44</v>
      </c>
      <c r="J1683">
        <v>29</v>
      </c>
      <c r="K1683">
        <v>23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377</v>
      </c>
      <c r="W1683">
        <v>880</v>
      </c>
      <c r="X1683">
        <v>348</v>
      </c>
      <c r="Y1683">
        <v>0</v>
      </c>
      <c r="Z1683">
        <v>0</v>
      </c>
      <c r="AA1683">
        <v>0</v>
      </c>
      <c r="AB1683">
        <v>1605</v>
      </c>
      <c r="AC1683" t="s">
        <v>147</v>
      </c>
      <c r="AD1683" t="s">
        <v>205</v>
      </c>
      <c r="AE1683">
        <v>33764</v>
      </c>
      <c r="AF1683" t="s">
        <v>230</v>
      </c>
      <c r="AG1683" t="s">
        <v>912</v>
      </c>
      <c r="AH1683">
        <v>81</v>
      </c>
      <c r="AI1683" t="b">
        <v>1</v>
      </c>
      <c r="AJ1683">
        <v>29</v>
      </c>
      <c r="AK1683">
        <v>32</v>
      </c>
    </row>
    <row r="1684" spans="1:37" x14ac:dyDescent="0.2">
      <c r="A1684">
        <f t="shared" si="26"/>
        <v>0</v>
      </c>
      <c r="B1684" t="s">
        <v>144</v>
      </c>
      <c r="C1684" s="1">
        <v>45777</v>
      </c>
      <c r="D1684" t="s">
        <v>4102</v>
      </c>
      <c r="E1684" t="s">
        <v>4103</v>
      </c>
      <c r="F1684">
        <v>0</v>
      </c>
      <c r="G1684">
        <v>0</v>
      </c>
      <c r="H1684">
        <v>40</v>
      </c>
      <c r="I1684">
        <v>42</v>
      </c>
      <c r="J1684">
        <v>40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400</v>
      </c>
      <c r="W1684">
        <v>840</v>
      </c>
      <c r="X1684">
        <v>400</v>
      </c>
      <c r="Y1684">
        <v>0</v>
      </c>
      <c r="Z1684">
        <v>0</v>
      </c>
      <c r="AA1684">
        <v>0</v>
      </c>
      <c r="AB1684">
        <v>1640</v>
      </c>
      <c r="AC1684" t="s">
        <v>147</v>
      </c>
      <c r="AD1684" t="s">
        <v>161</v>
      </c>
      <c r="AE1684">
        <v>10538</v>
      </c>
      <c r="AF1684" t="s">
        <v>230</v>
      </c>
      <c r="AH1684">
        <v>9999</v>
      </c>
      <c r="AI1684" t="b">
        <v>1</v>
      </c>
      <c r="AJ1684">
        <v>39</v>
      </c>
      <c r="AK1684">
        <v>40</v>
      </c>
    </row>
    <row r="1685" spans="1:37" x14ac:dyDescent="0.2">
      <c r="A1685" t="str">
        <f t="shared" si="26"/>
        <v>Hopkins Auto Group</v>
      </c>
      <c r="B1685" t="s">
        <v>144</v>
      </c>
      <c r="C1685" s="1">
        <v>45777</v>
      </c>
      <c r="D1685" t="s">
        <v>4104</v>
      </c>
      <c r="E1685" t="s">
        <v>4105</v>
      </c>
      <c r="F1685">
        <v>0</v>
      </c>
      <c r="G1685">
        <v>0</v>
      </c>
      <c r="H1685">
        <v>11</v>
      </c>
      <c r="I1685">
        <v>13</v>
      </c>
      <c r="J1685">
        <v>11</v>
      </c>
      <c r="K1685">
        <v>7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143</v>
      </c>
      <c r="W1685">
        <v>260</v>
      </c>
      <c r="X1685">
        <v>132</v>
      </c>
      <c r="Y1685">
        <v>0</v>
      </c>
      <c r="Z1685">
        <v>0</v>
      </c>
      <c r="AA1685">
        <v>0</v>
      </c>
      <c r="AB1685">
        <v>535</v>
      </c>
      <c r="AC1685" t="s">
        <v>147</v>
      </c>
      <c r="AD1685" t="s">
        <v>199</v>
      </c>
      <c r="AE1685">
        <v>94063</v>
      </c>
      <c r="AF1685" t="s">
        <v>230</v>
      </c>
      <c r="AG1685" t="s">
        <v>4106</v>
      </c>
      <c r="AH1685">
        <v>179</v>
      </c>
      <c r="AI1685" t="b">
        <v>1</v>
      </c>
      <c r="AJ1685">
        <v>11</v>
      </c>
      <c r="AK1685">
        <v>11</v>
      </c>
    </row>
    <row r="1686" spans="1:37" x14ac:dyDescent="0.2">
      <c r="A1686">
        <f t="shared" si="26"/>
        <v>0</v>
      </c>
      <c r="B1686" t="s">
        <v>144</v>
      </c>
      <c r="C1686" s="1">
        <v>45777</v>
      </c>
      <c r="D1686" t="s">
        <v>4107</v>
      </c>
      <c r="E1686" t="s">
        <v>4108</v>
      </c>
      <c r="F1686">
        <v>0</v>
      </c>
      <c r="G1686">
        <v>0</v>
      </c>
      <c r="H1686">
        <v>49</v>
      </c>
      <c r="I1686">
        <v>42</v>
      </c>
      <c r="J1686">
        <v>0</v>
      </c>
      <c r="L1686">
        <v>0</v>
      </c>
      <c r="M1686">
        <v>49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500</v>
      </c>
      <c r="W1686">
        <v>840</v>
      </c>
      <c r="X1686">
        <v>0</v>
      </c>
      <c r="Y1686">
        <v>0</v>
      </c>
      <c r="Z1686">
        <v>245</v>
      </c>
      <c r="AA1686">
        <v>0</v>
      </c>
      <c r="AB1686">
        <v>1585</v>
      </c>
      <c r="AC1686" t="s">
        <v>147</v>
      </c>
      <c r="AD1686" t="s">
        <v>226</v>
      </c>
      <c r="AE1686">
        <v>37027</v>
      </c>
      <c r="AF1686" t="s">
        <v>230</v>
      </c>
      <c r="AH1686">
        <v>9999</v>
      </c>
      <c r="AI1686" t="b">
        <v>0</v>
      </c>
      <c r="AJ1686">
        <v>47</v>
      </c>
      <c r="AK1686">
        <v>53</v>
      </c>
    </row>
    <row r="1687" spans="1:37" x14ac:dyDescent="0.2">
      <c r="A1687" t="str">
        <f t="shared" si="26"/>
        <v>Higgins Auto Group</v>
      </c>
      <c r="B1687" t="s">
        <v>144</v>
      </c>
      <c r="C1687" s="1">
        <v>45777</v>
      </c>
      <c r="D1687" t="s">
        <v>4109</v>
      </c>
      <c r="E1687" t="s">
        <v>4110</v>
      </c>
      <c r="F1687">
        <v>0</v>
      </c>
      <c r="G1687">
        <v>0</v>
      </c>
      <c r="H1687">
        <v>22</v>
      </c>
      <c r="I1687">
        <v>23</v>
      </c>
      <c r="J1687">
        <v>0</v>
      </c>
      <c r="L1687">
        <v>0</v>
      </c>
      <c r="M1687">
        <v>22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264</v>
      </c>
      <c r="W1687">
        <v>460</v>
      </c>
      <c r="X1687">
        <v>0</v>
      </c>
      <c r="Y1687">
        <v>0</v>
      </c>
      <c r="Z1687">
        <v>110</v>
      </c>
      <c r="AA1687">
        <v>0</v>
      </c>
      <c r="AB1687">
        <v>834</v>
      </c>
      <c r="AC1687" t="s">
        <v>147</v>
      </c>
      <c r="AD1687" t="s">
        <v>161</v>
      </c>
      <c r="AE1687">
        <v>12110</v>
      </c>
      <c r="AF1687" t="s">
        <v>230</v>
      </c>
      <c r="AG1687" t="s">
        <v>3758</v>
      </c>
      <c r="AH1687">
        <v>9999</v>
      </c>
      <c r="AI1687" t="b">
        <v>1</v>
      </c>
      <c r="AJ1687">
        <v>20</v>
      </c>
      <c r="AK1687">
        <v>23</v>
      </c>
    </row>
    <row r="1688" spans="1:37" x14ac:dyDescent="0.2">
      <c r="A1688" t="str">
        <f t="shared" si="26"/>
        <v>Dick Hannah Dealerships</v>
      </c>
      <c r="B1688" t="s">
        <v>144</v>
      </c>
      <c r="C1688" s="1">
        <v>45777</v>
      </c>
      <c r="D1688" t="s">
        <v>4111</v>
      </c>
      <c r="E1688" t="s">
        <v>4112</v>
      </c>
      <c r="F1688">
        <v>0</v>
      </c>
      <c r="G1688">
        <v>0</v>
      </c>
      <c r="H1688">
        <v>13</v>
      </c>
      <c r="I1688">
        <v>13</v>
      </c>
      <c r="J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169</v>
      </c>
      <c r="W1688">
        <v>260</v>
      </c>
      <c r="X1688">
        <v>0</v>
      </c>
      <c r="Y1688">
        <v>0</v>
      </c>
      <c r="Z1688">
        <v>0</v>
      </c>
      <c r="AA1688">
        <v>0</v>
      </c>
      <c r="AB1688">
        <v>429</v>
      </c>
      <c r="AC1688" t="s">
        <v>147</v>
      </c>
      <c r="AD1688" t="s">
        <v>430</v>
      </c>
      <c r="AE1688">
        <v>97216</v>
      </c>
      <c r="AF1688" t="s">
        <v>230</v>
      </c>
      <c r="AG1688" t="s">
        <v>3727</v>
      </c>
      <c r="AH1688">
        <v>122</v>
      </c>
      <c r="AI1688" t="b">
        <v>0</v>
      </c>
      <c r="AJ1688">
        <v>13</v>
      </c>
      <c r="AK1688">
        <v>13</v>
      </c>
    </row>
    <row r="1689" spans="1:37" x14ac:dyDescent="0.2">
      <c r="A1689">
        <f t="shared" si="26"/>
        <v>0</v>
      </c>
      <c r="B1689" t="s">
        <v>144</v>
      </c>
      <c r="C1689" s="1">
        <v>45777</v>
      </c>
      <c r="D1689" t="s">
        <v>4113</v>
      </c>
      <c r="E1689" t="s">
        <v>4114</v>
      </c>
      <c r="F1689">
        <v>0</v>
      </c>
      <c r="G1689">
        <v>0</v>
      </c>
      <c r="H1689">
        <v>41</v>
      </c>
      <c r="I1689">
        <v>39</v>
      </c>
      <c r="J1689">
        <v>0</v>
      </c>
      <c r="L1689">
        <v>0</v>
      </c>
      <c r="M1689">
        <v>41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500</v>
      </c>
      <c r="W1689">
        <v>780</v>
      </c>
      <c r="X1689">
        <v>0</v>
      </c>
      <c r="Y1689">
        <v>0</v>
      </c>
      <c r="Z1689">
        <v>205</v>
      </c>
      <c r="AA1689">
        <v>0</v>
      </c>
      <c r="AB1689">
        <v>1485</v>
      </c>
      <c r="AC1689" t="s">
        <v>147</v>
      </c>
      <c r="AD1689" t="s">
        <v>767</v>
      </c>
      <c r="AE1689">
        <v>3063</v>
      </c>
      <c r="AF1689" t="s">
        <v>230</v>
      </c>
      <c r="AH1689">
        <v>9999</v>
      </c>
      <c r="AI1689" t="b">
        <v>1</v>
      </c>
      <c r="AJ1689">
        <v>34</v>
      </c>
      <c r="AK1689">
        <v>53</v>
      </c>
    </row>
    <row r="1690" spans="1:37" x14ac:dyDescent="0.2">
      <c r="A1690" t="str">
        <f t="shared" si="26"/>
        <v>Winrock Motors, Inc</v>
      </c>
      <c r="B1690" t="s">
        <v>144</v>
      </c>
      <c r="C1690" s="1">
        <v>45777</v>
      </c>
      <c r="D1690" t="s">
        <v>4115</v>
      </c>
      <c r="E1690" t="s">
        <v>4116</v>
      </c>
      <c r="F1690">
        <v>0</v>
      </c>
      <c r="G1690">
        <v>0</v>
      </c>
      <c r="H1690">
        <v>28</v>
      </c>
      <c r="I1690">
        <v>28</v>
      </c>
      <c r="J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364</v>
      </c>
      <c r="W1690">
        <v>560</v>
      </c>
      <c r="X1690">
        <v>0</v>
      </c>
      <c r="Y1690">
        <v>0</v>
      </c>
      <c r="Z1690">
        <v>0</v>
      </c>
      <c r="AA1690">
        <v>0</v>
      </c>
      <c r="AB1690">
        <v>924</v>
      </c>
      <c r="AC1690" t="s">
        <v>147</v>
      </c>
      <c r="AD1690" t="s">
        <v>341</v>
      </c>
      <c r="AE1690">
        <v>72210</v>
      </c>
      <c r="AF1690" t="s">
        <v>230</v>
      </c>
      <c r="AG1690" t="s">
        <v>1050</v>
      </c>
      <c r="AH1690">
        <v>1404</v>
      </c>
      <c r="AI1690" t="b">
        <v>0</v>
      </c>
      <c r="AJ1690">
        <v>27</v>
      </c>
      <c r="AK1690">
        <v>34</v>
      </c>
    </row>
    <row r="1691" spans="1:37" x14ac:dyDescent="0.2">
      <c r="A1691" t="str">
        <f t="shared" si="26"/>
        <v>Jones Family of Dealerships</v>
      </c>
      <c r="B1691" t="s">
        <v>144</v>
      </c>
      <c r="C1691" s="1">
        <v>45777</v>
      </c>
      <c r="D1691" t="s">
        <v>4117</v>
      </c>
      <c r="E1691" t="s">
        <v>4118</v>
      </c>
      <c r="F1691">
        <v>0</v>
      </c>
      <c r="G1691">
        <v>0</v>
      </c>
      <c r="H1691">
        <v>10</v>
      </c>
      <c r="I1691">
        <v>5</v>
      </c>
      <c r="J1691">
        <v>0</v>
      </c>
      <c r="L1691">
        <v>0</v>
      </c>
      <c r="M1691">
        <v>10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120</v>
      </c>
      <c r="W1691">
        <v>100</v>
      </c>
      <c r="X1691">
        <v>0</v>
      </c>
      <c r="Y1691">
        <v>0</v>
      </c>
      <c r="Z1691">
        <v>50</v>
      </c>
      <c r="AA1691">
        <v>0</v>
      </c>
      <c r="AB1691">
        <v>270</v>
      </c>
      <c r="AC1691" t="s">
        <v>147</v>
      </c>
      <c r="AD1691" t="s">
        <v>287</v>
      </c>
      <c r="AE1691">
        <v>17601</v>
      </c>
      <c r="AF1691" t="s">
        <v>230</v>
      </c>
      <c r="AG1691" t="s">
        <v>3696</v>
      </c>
      <c r="AH1691">
        <v>9999</v>
      </c>
      <c r="AI1691" t="b">
        <v>1</v>
      </c>
      <c r="AJ1691">
        <v>5</v>
      </c>
      <c r="AK1691">
        <v>10</v>
      </c>
    </row>
    <row r="1692" spans="1:37" x14ac:dyDescent="0.2">
      <c r="A1692" t="str">
        <f t="shared" si="26"/>
        <v>George Criswell Auto</v>
      </c>
      <c r="B1692" t="s">
        <v>144</v>
      </c>
      <c r="C1692" s="1">
        <v>45777</v>
      </c>
      <c r="D1692" t="s">
        <v>4119</v>
      </c>
      <c r="E1692" t="s">
        <v>4120</v>
      </c>
      <c r="F1692">
        <v>0</v>
      </c>
      <c r="G1692">
        <v>0</v>
      </c>
      <c r="H1692">
        <v>23</v>
      </c>
      <c r="I1692">
        <v>25</v>
      </c>
      <c r="J1692">
        <v>23</v>
      </c>
      <c r="K1692">
        <v>10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230</v>
      </c>
      <c r="W1692">
        <v>500</v>
      </c>
      <c r="X1692">
        <v>230</v>
      </c>
      <c r="Y1692">
        <v>0</v>
      </c>
      <c r="Z1692">
        <v>0</v>
      </c>
      <c r="AA1692">
        <v>0</v>
      </c>
      <c r="AB1692">
        <v>960</v>
      </c>
      <c r="AC1692" t="s">
        <v>147</v>
      </c>
      <c r="AD1692" t="s">
        <v>233</v>
      </c>
      <c r="AE1692">
        <v>21401</v>
      </c>
      <c r="AF1692" t="s">
        <v>230</v>
      </c>
      <c r="AG1692" t="s">
        <v>2066</v>
      </c>
      <c r="AH1692">
        <v>945</v>
      </c>
      <c r="AI1692" t="b">
        <v>1</v>
      </c>
      <c r="AJ1692">
        <v>22</v>
      </c>
      <c r="AK1692">
        <v>30</v>
      </c>
    </row>
    <row r="1693" spans="1:37" x14ac:dyDescent="0.2">
      <c r="A1693" t="str">
        <f t="shared" si="26"/>
        <v>The Proctor Dealerships</v>
      </c>
      <c r="B1693" t="s">
        <v>144</v>
      </c>
      <c r="C1693" s="1">
        <v>45777</v>
      </c>
      <c r="D1693" t="s">
        <v>4121</v>
      </c>
      <c r="E1693" t="s">
        <v>4122</v>
      </c>
      <c r="F1693">
        <v>1</v>
      </c>
      <c r="G1693">
        <v>0</v>
      </c>
      <c r="H1693">
        <v>17</v>
      </c>
      <c r="I1693">
        <v>16</v>
      </c>
      <c r="J1693">
        <v>0</v>
      </c>
      <c r="L1693">
        <v>0</v>
      </c>
      <c r="M1693">
        <v>17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204</v>
      </c>
      <c r="W1693">
        <v>320</v>
      </c>
      <c r="X1693">
        <v>0</v>
      </c>
      <c r="Y1693">
        <v>0</v>
      </c>
      <c r="Z1693">
        <v>85</v>
      </c>
      <c r="AA1693">
        <v>0</v>
      </c>
      <c r="AB1693">
        <v>609</v>
      </c>
      <c r="AC1693" t="s">
        <v>147</v>
      </c>
      <c r="AD1693" t="s">
        <v>205</v>
      </c>
      <c r="AE1693">
        <v>32304</v>
      </c>
      <c r="AF1693" t="s">
        <v>230</v>
      </c>
      <c r="AG1693" t="s">
        <v>3691</v>
      </c>
      <c r="AH1693">
        <v>9999</v>
      </c>
      <c r="AI1693" t="b">
        <v>0</v>
      </c>
      <c r="AJ1693">
        <v>16</v>
      </c>
      <c r="AK1693">
        <v>18</v>
      </c>
    </row>
    <row r="1694" spans="1:37" x14ac:dyDescent="0.2">
      <c r="A1694">
        <f t="shared" si="26"/>
        <v>0</v>
      </c>
      <c r="B1694" t="s">
        <v>144</v>
      </c>
      <c r="C1694" s="1">
        <v>45777</v>
      </c>
      <c r="D1694" t="s">
        <v>4123</v>
      </c>
      <c r="E1694" t="s">
        <v>4124</v>
      </c>
      <c r="F1694">
        <v>0</v>
      </c>
      <c r="G1694">
        <v>0</v>
      </c>
      <c r="H1694">
        <v>22</v>
      </c>
      <c r="I1694">
        <v>9</v>
      </c>
      <c r="J1694">
        <v>22</v>
      </c>
      <c r="K1694">
        <v>18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286</v>
      </c>
      <c r="W1694">
        <v>180</v>
      </c>
      <c r="X1694">
        <v>264</v>
      </c>
      <c r="Y1694">
        <v>0</v>
      </c>
      <c r="Z1694">
        <v>0</v>
      </c>
      <c r="AA1694">
        <v>0</v>
      </c>
      <c r="AB1694">
        <v>730</v>
      </c>
      <c r="AC1694" t="s">
        <v>147</v>
      </c>
      <c r="AD1694" t="s">
        <v>156</v>
      </c>
      <c r="AE1694">
        <v>8648</v>
      </c>
      <c r="AF1694" t="s">
        <v>230</v>
      </c>
      <c r="AH1694">
        <v>9999</v>
      </c>
      <c r="AI1694" t="b">
        <v>1</v>
      </c>
      <c r="AJ1694">
        <v>21</v>
      </c>
      <c r="AK1694">
        <v>24</v>
      </c>
    </row>
    <row r="1695" spans="1:37" x14ac:dyDescent="0.2">
      <c r="A1695" t="str">
        <f t="shared" si="26"/>
        <v>Joe Bullard Automotive Group</v>
      </c>
      <c r="B1695" t="s">
        <v>144</v>
      </c>
      <c r="C1695" s="1">
        <v>45777</v>
      </c>
      <c r="D1695" t="s">
        <v>4125</v>
      </c>
      <c r="E1695" t="s">
        <v>4126</v>
      </c>
      <c r="F1695">
        <v>0</v>
      </c>
      <c r="G1695">
        <v>0</v>
      </c>
      <c r="H1695">
        <v>20</v>
      </c>
      <c r="I1695">
        <v>18</v>
      </c>
      <c r="J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260</v>
      </c>
      <c r="W1695">
        <v>360</v>
      </c>
      <c r="X1695">
        <v>0</v>
      </c>
      <c r="Y1695">
        <v>0</v>
      </c>
      <c r="Z1695">
        <v>0</v>
      </c>
      <c r="AA1695">
        <v>0</v>
      </c>
      <c r="AB1695">
        <v>620</v>
      </c>
      <c r="AC1695" t="s">
        <v>147</v>
      </c>
      <c r="AD1695" t="s">
        <v>220</v>
      </c>
      <c r="AE1695">
        <v>36606</v>
      </c>
      <c r="AF1695" t="s">
        <v>230</v>
      </c>
      <c r="AG1695" t="s">
        <v>4127</v>
      </c>
      <c r="AH1695">
        <v>791</v>
      </c>
      <c r="AI1695" t="b">
        <v>0</v>
      </c>
      <c r="AJ1695">
        <v>18</v>
      </c>
      <c r="AK1695">
        <v>29</v>
      </c>
    </row>
    <row r="1696" spans="1:37" x14ac:dyDescent="0.2">
      <c r="A1696" t="str">
        <f t="shared" si="26"/>
        <v>Hubler Automotive Group</v>
      </c>
      <c r="B1696" t="s">
        <v>144</v>
      </c>
      <c r="C1696" s="1">
        <v>45777</v>
      </c>
      <c r="D1696" t="s">
        <v>4128</v>
      </c>
      <c r="E1696" t="s">
        <v>4129</v>
      </c>
      <c r="F1696">
        <v>1</v>
      </c>
      <c r="G1696">
        <v>0</v>
      </c>
      <c r="H1696">
        <v>20</v>
      </c>
      <c r="I1696">
        <v>25</v>
      </c>
      <c r="J1696">
        <v>0</v>
      </c>
      <c r="L1696">
        <v>0</v>
      </c>
      <c r="M1696">
        <v>20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240</v>
      </c>
      <c r="W1696">
        <v>500</v>
      </c>
      <c r="X1696">
        <v>0</v>
      </c>
      <c r="Y1696">
        <v>0</v>
      </c>
      <c r="Z1696">
        <v>100</v>
      </c>
      <c r="AA1696">
        <v>0</v>
      </c>
      <c r="AB1696">
        <v>840</v>
      </c>
      <c r="AC1696" t="s">
        <v>147</v>
      </c>
      <c r="AD1696" t="s">
        <v>290</v>
      </c>
      <c r="AE1696">
        <v>46143</v>
      </c>
      <c r="AF1696" t="s">
        <v>230</v>
      </c>
      <c r="AG1696" t="s">
        <v>4130</v>
      </c>
      <c r="AH1696">
        <v>309</v>
      </c>
      <c r="AI1696" t="b">
        <v>0</v>
      </c>
      <c r="AJ1696">
        <v>20</v>
      </c>
      <c r="AK1696">
        <v>20</v>
      </c>
    </row>
    <row r="1697" spans="1:37" x14ac:dyDescent="0.2">
      <c r="A1697" t="str">
        <f t="shared" si="26"/>
        <v>Paragon Cars</v>
      </c>
      <c r="B1697" t="s">
        <v>144</v>
      </c>
      <c r="C1697" s="1">
        <v>45777</v>
      </c>
      <c r="D1697" t="s">
        <v>4131</v>
      </c>
      <c r="E1697" t="s">
        <v>4132</v>
      </c>
      <c r="F1697">
        <v>0</v>
      </c>
      <c r="G1697">
        <v>0</v>
      </c>
      <c r="H1697">
        <v>45</v>
      </c>
      <c r="I1697">
        <v>50</v>
      </c>
      <c r="J1697">
        <v>45</v>
      </c>
      <c r="K1697">
        <v>25</v>
      </c>
      <c r="L1697">
        <v>0</v>
      </c>
      <c r="M1697">
        <v>45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450</v>
      </c>
      <c r="W1697">
        <v>1000</v>
      </c>
      <c r="X1697">
        <v>450</v>
      </c>
      <c r="Y1697">
        <v>0</v>
      </c>
      <c r="Z1697">
        <v>225</v>
      </c>
      <c r="AA1697">
        <v>0</v>
      </c>
      <c r="AB1697">
        <v>2125</v>
      </c>
      <c r="AC1697" t="s">
        <v>147</v>
      </c>
      <c r="AD1697" t="s">
        <v>161</v>
      </c>
      <c r="AE1697">
        <v>11377</v>
      </c>
      <c r="AF1697" t="s">
        <v>230</v>
      </c>
      <c r="AG1697" t="s">
        <v>3707</v>
      </c>
      <c r="AH1697">
        <v>9999</v>
      </c>
      <c r="AI1697" t="b">
        <v>1</v>
      </c>
      <c r="AJ1697">
        <v>37</v>
      </c>
      <c r="AK1697">
        <v>63</v>
      </c>
    </row>
    <row r="1698" spans="1:37" x14ac:dyDescent="0.2">
      <c r="A1698">
        <f t="shared" si="26"/>
        <v>0</v>
      </c>
      <c r="B1698" t="s">
        <v>144</v>
      </c>
      <c r="C1698" s="1">
        <v>45777</v>
      </c>
      <c r="D1698" t="s">
        <v>4133</v>
      </c>
      <c r="E1698" t="s">
        <v>4134</v>
      </c>
      <c r="F1698">
        <v>0</v>
      </c>
      <c r="G1698">
        <v>0</v>
      </c>
      <c r="H1698">
        <v>35</v>
      </c>
      <c r="I1698">
        <v>30</v>
      </c>
      <c r="J1698">
        <v>35</v>
      </c>
      <c r="K1698">
        <v>22</v>
      </c>
      <c r="L1698">
        <v>0</v>
      </c>
      <c r="M1698">
        <v>35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350</v>
      </c>
      <c r="W1698">
        <v>600</v>
      </c>
      <c r="X1698">
        <v>350</v>
      </c>
      <c r="Y1698">
        <v>0</v>
      </c>
      <c r="Z1698">
        <v>175</v>
      </c>
      <c r="AA1698">
        <v>0</v>
      </c>
      <c r="AB1698">
        <v>1475</v>
      </c>
      <c r="AC1698" t="s">
        <v>147</v>
      </c>
      <c r="AD1698" t="s">
        <v>209</v>
      </c>
      <c r="AE1698">
        <v>78744</v>
      </c>
      <c r="AF1698" t="s">
        <v>230</v>
      </c>
      <c r="AH1698">
        <v>9999</v>
      </c>
      <c r="AI1698" t="b">
        <v>1</v>
      </c>
      <c r="AJ1698">
        <v>29</v>
      </c>
      <c r="AK1698">
        <v>41</v>
      </c>
    </row>
    <row r="1699" spans="1:37" x14ac:dyDescent="0.2">
      <c r="A1699" t="str">
        <f t="shared" si="26"/>
        <v>Garber Automotive Group</v>
      </c>
      <c r="B1699" t="s">
        <v>144</v>
      </c>
      <c r="C1699" s="1">
        <v>45777</v>
      </c>
      <c r="D1699" t="s">
        <v>4135</v>
      </c>
      <c r="E1699" t="s">
        <v>4136</v>
      </c>
      <c r="F1699">
        <v>0</v>
      </c>
      <c r="G1699">
        <v>0</v>
      </c>
      <c r="H1699">
        <v>25</v>
      </c>
      <c r="I1699">
        <v>20</v>
      </c>
      <c r="J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325</v>
      </c>
      <c r="W1699">
        <v>400</v>
      </c>
      <c r="X1699">
        <v>0</v>
      </c>
      <c r="Y1699">
        <v>0</v>
      </c>
      <c r="Z1699">
        <v>0</v>
      </c>
      <c r="AA1699">
        <v>0</v>
      </c>
      <c r="AB1699">
        <v>725</v>
      </c>
      <c r="AC1699" t="s">
        <v>147</v>
      </c>
      <c r="AD1699" t="s">
        <v>161</v>
      </c>
      <c r="AE1699">
        <v>14623</v>
      </c>
      <c r="AF1699" t="s">
        <v>230</v>
      </c>
      <c r="AG1699" t="s">
        <v>100</v>
      </c>
      <c r="AH1699">
        <v>138</v>
      </c>
      <c r="AI1699" t="b">
        <v>0</v>
      </c>
      <c r="AJ1699">
        <v>21</v>
      </c>
      <c r="AK1699">
        <v>25</v>
      </c>
    </row>
    <row r="1700" spans="1:37" x14ac:dyDescent="0.2">
      <c r="A1700" t="str">
        <f t="shared" si="26"/>
        <v>Walser Automotive</v>
      </c>
      <c r="B1700" t="s">
        <v>144</v>
      </c>
      <c r="C1700" s="1">
        <v>45777</v>
      </c>
      <c r="D1700" t="s">
        <v>4137</v>
      </c>
      <c r="E1700" t="s">
        <v>4138</v>
      </c>
      <c r="F1700">
        <v>0</v>
      </c>
      <c r="G1700">
        <v>0</v>
      </c>
      <c r="H1700">
        <v>16</v>
      </c>
      <c r="I1700">
        <v>13</v>
      </c>
      <c r="J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208</v>
      </c>
      <c r="W1700">
        <v>260</v>
      </c>
      <c r="X1700">
        <v>0</v>
      </c>
      <c r="Y1700">
        <v>0</v>
      </c>
      <c r="Z1700">
        <v>0</v>
      </c>
      <c r="AA1700">
        <v>0</v>
      </c>
      <c r="AB1700">
        <v>468</v>
      </c>
      <c r="AC1700" t="s">
        <v>147</v>
      </c>
      <c r="AD1700" t="s">
        <v>148</v>
      </c>
      <c r="AE1700">
        <v>67206</v>
      </c>
      <c r="AF1700" t="s">
        <v>230</v>
      </c>
      <c r="AG1700" t="s">
        <v>96</v>
      </c>
      <c r="AH1700">
        <v>78</v>
      </c>
      <c r="AI1700" t="b">
        <v>0</v>
      </c>
      <c r="AJ1700">
        <v>16</v>
      </c>
      <c r="AK1700">
        <v>16</v>
      </c>
    </row>
    <row r="1701" spans="1:37" x14ac:dyDescent="0.2">
      <c r="A1701" t="str">
        <f t="shared" si="26"/>
        <v>Autobahn Motorcar Group</v>
      </c>
      <c r="B1701" t="s">
        <v>144</v>
      </c>
      <c r="C1701" s="1">
        <v>45777</v>
      </c>
      <c r="D1701" t="s">
        <v>4139</v>
      </c>
      <c r="E1701" t="s">
        <v>4140</v>
      </c>
      <c r="F1701">
        <v>0</v>
      </c>
      <c r="G1701">
        <v>0</v>
      </c>
      <c r="H1701">
        <v>73</v>
      </c>
      <c r="I1701">
        <v>54</v>
      </c>
      <c r="J1701">
        <v>73</v>
      </c>
      <c r="K1701">
        <v>58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500</v>
      </c>
      <c r="W1701">
        <v>1080</v>
      </c>
      <c r="X1701">
        <v>730</v>
      </c>
      <c r="Y1701">
        <v>0</v>
      </c>
      <c r="Z1701">
        <v>0</v>
      </c>
      <c r="AA1701">
        <v>0</v>
      </c>
      <c r="AB1701">
        <v>2310</v>
      </c>
      <c r="AC1701" t="s">
        <v>147</v>
      </c>
      <c r="AD1701" t="s">
        <v>209</v>
      </c>
      <c r="AE1701">
        <v>76107</v>
      </c>
      <c r="AF1701" t="s">
        <v>210</v>
      </c>
      <c r="AG1701" t="s">
        <v>4141</v>
      </c>
      <c r="AH1701">
        <v>466</v>
      </c>
      <c r="AI1701" t="b">
        <v>1</v>
      </c>
      <c r="AJ1701">
        <v>73</v>
      </c>
      <c r="AK1701">
        <v>75</v>
      </c>
    </row>
    <row r="1702" spans="1:37" x14ac:dyDescent="0.2">
      <c r="A1702" t="str">
        <f t="shared" si="26"/>
        <v>Autobahn Motorcar Group</v>
      </c>
      <c r="B1702" t="s">
        <v>144</v>
      </c>
      <c r="C1702" s="1">
        <v>45777</v>
      </c>
      <c r="D1702" t="s">
        <v>4142</v>
      </c>
      <c r="E1702" t="s">
        <v>4143</v>
      </c>
      <c r="F1702">
        <v>0</v>
      </c>
      <c r="G1702">
        <v>0</v>
      </c>
      <c r="H1702">
        <v>34</v>
      </c>
      <c r="I1702">
        <v>0</v>
      </c>
      <c r="J1702">
        <v>34</v>
      </c>
      <c r="K1702">
        <v>28</v>
      </c>
      <c r="L1702">
        <v>34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340</v>
      </c>
      <c r="W1702">
        <v>0</v>
      </c>
      <c r="X1702">
        <v>340</v>
      </c>
      <c r="Y1702">
        <v>680</v>
      </c>
      <c r="Z1702">
        <v>0</v>
      </c>
      <c r="AA1702">
        <v>0</v>
      </c>
      <c r="AB1702">
        <v>1360</v>
      </c>
      <c r="AC1702" t="s">
        <v>147</v>
      </c>
      <c r="AD1702" t="s">
        <v>209</v>
      </c>
      <c r="AE1702">
        <v>76107</v>
      </c>
      <c r="AF1702" t="s">
        <v>452</v>
      </c>
      <c r="AG1702" t="s">
        <v>4141</v>
      </c>
      <c r="AH1702">
        <v>466</v>
      </c>
      <c r="AI1702" t="b">
        <v>1</v>
      </c>
      <c r="AJ1702">
        <v>34</v>
      </c>
      <c r="AK1702">
        <v>34</v>
      </c>
    </row>
    <row r="1703" spans="1:37" x14ac:dyDescent="0.2">
      <c r="A1703" t="str">
        <f t="shared" si="26"/>
        <v>Autobahn Motorcar Group</v>
      </c>
      <c r="B1703" t="s">
        <v>144</v>
      </c>
      <c r="C1703" s="1">
        <v>45777</v>
      </c>
      <c r="D1703" t="s">
        <v>4144</v>
      </c>
      <c r="E1703" t="s">
        <v>4145</v>
      </c>
      <c r="F1703">
        <v>0</v>
      </c>
      <c r="G1703">
        <v>0</v>
      </c>
      <c r="H1703">
        <v>52</v>
      </c>
      <c r="I1703">
        <v>56</v>
      </c>
      <c r="J1703">
        <v>52</v>
      </c>
      <c r="K1703">
        <v>46</v>
      </c>
      <c r="L1703">
        <v>0</v>
      </c>
      <c r="M1703">
        <v>52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500</v>
      </c>
      <c r="W1703">
        <v>1120</v>
      </c>
      <c r="X1703">
        <v>520</v>
      </c>
      <c r="Y1703">
        <v>0</v>
      </c>
      <c r="Z1703">
        <v>260</v>
      </c>
      <c r="AA1703">
        <v>0</v>
      </c>
      <c r="AB1703">
        <v>2400</v>
      </c>
      <c r="AC1703" t="s">
        <v>147</v>
      </c>
      <c r="AD1703" t="s">
        <v>209</v>
      </c>
      <c r="AE1703">
        <v>76107</v>
      </c>
      <c r="AF1703" t="s">
        <v>321</v>
      </c>
      <c r="AG1703" t="s">
        <v>4141</v>
      </c>
      <c r="AH1703">
        <v>466</v>
      </c>
      <c r="AI1703" t="b">
        <v>1</v>
      </c>
      <c r="AJ1703">
        <v>48</v>
      </c>
      <c r="AK1703">
        <v>62</v>
      </c>
    </row>
    <row r="1704" spans="1:37" x14ac:dyDescent="0.2">
      <c r="A1704" t="str">
        <f t="shared" si="26"/>
        <v>IDEA Auto Group</v>
      </c>
      <c r="B1704" t="s">
        <v>144</v>
      </c>
      <c r="C1704" s="1">
        <v>45777</v>
      </c>
      <c r="D1704" t="s">
        <v>4146</v>
      </c>
      <c r="E1704" t="s">
        <v>4147</v>
      </c>
      <c r="F1704">
        <v>0</v>
      </c>
      <c r="G1704">
        <v>0</v>
      </c>
      <c r="H1704">
        <v>83</v>
      </c>
      <c r="I1704">
        <v>70</v>
      </c>
      <c r="J1704">
        <v>83</v>
      </c>
      <c r="K1704">
        <v>81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500</v>
      </c>
      <c r="W1704">
        <v>700</v>
      </c>
      <c r="X1704">
        <v>830</v>
      </c>
      <c r="Y1704">
        <v>10</v>
      </c>
      <c r="Z1704">
        <v>0</v>
      </c>
      <c r="AA1704">
        <v>0</v>
      </c>
      <c r="AB1704">
        <v>2040</v>
      </c>
      <c r="AC1704" t="s">
        <v>147</v>
      </c>
      <c r="AD1704" t="s">
        <v>209</v>
      </c>
      <c r="AE1704">
        <v>78641</v>
      </c>
      <c r="AF1704" t="s">
        <v>471</v>
      </c>
      <c r="AG1704" t="s">
        <v>2559</v>
      </c>
      <c r="AH1704">
        <v>9999</v>
      </c>
      <c r="AI1704" t="b">
        <v>1</v>
      </c>
      <c r="AJ1704">
        <v>76</v>
      </c>
      <c r="AK1704">
        <v>91</v>
      </c>
    </row>
    <row r="1705" spans="1:37" x14ac:dyDescent="0.2">
      <c r="A1705" t="str">
        <f t="shared" si="26"/>
        <v>Pilson Auto Center</v>
      </c>
      <c r="B1705" t="s">
        <v>144</v>
      </c>
      <c r="C1705" s="1">
        <v>45777</v>
      </c>
      <c r="D1705" t="s">
        <v>4148</v>
      </c>
      <c r="E1705" t="s">
        <v>4149</v>
      </c>
      <c r="F1705">
        <v>0</v>
      </c>
      <c r="G1705">
        <v>0</v>
      </c>
      <c r="H1705">
        <v>17</v>
      </c>
      <c r="I1705">
        <v>16</v>
      </c>
      <c r="J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221</v>
      </c>
      <c r="W1705">
        <v>320</v>
      </c>
      <c r="X1705">
        <v>0</v>
      </c>
      <c r="Y1705">
        <v>0</v>
      </c>
      <c r="Z1705">
        <v>0</v>
      </c>
      <c r="AA1705">
        <v>0</v>
      </c>
      <c r="AB1705">
        <v>541</v>
      </c>
      <c r="AC1705" t="s">
        <v>147</v>
      </c>
      <c r="AD1705" t="s">
        <v>267</v>
      </c>
      <c r="AE1705">
        <v>61938</v>
      </c>
      <c r="AF1705" t="s">
        <v>357</v>
      </c>
      <c r="AG1705" t="s">
        <v>4150</v>
      </c>
      <c r="AH1705">
        <v>859</v>
      </c>
      <c r="AI1705" t="b">
        <v>0</v>
      </c>
      <c r="AJ1705">
        <v>16</v>
      </c>
      <c r="AK1705">
        <v>18</v>
      </c>
    </row>
    <row r="1706" spans="1:37" x14ac:dyDescent="0.2">
      <c r="A1706" t="str">
        <f t="shared" si="26"/>
        <v>Winrock Motors, Inc</v>
      </c>
      <c r="B1706" t="s">
        <v>144</v>
      </c>
      <c r="C1706" s="1">
        <v>45777</v>
      </c>
      <c r="D1706" t="s">
        <v>4151</v>
      </c>
      <c r="E1706" t="s">
        <v>4152</v>
      </c>
      <c r="F1706">
        <v>0</v>
      </c>
      <c r="G1706">
        <v>0</v>
      </c>
      <c r="H1706">
        <v>53</v>
      </c>
      <c r="I1706">
        <v>24</v>
      </c>
      <c r="J1706">
        <v>0</v>
      </c>
      <c r="L1706">
        <v>19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500</v>
      </c>
      <c r="W1706">
        <v>480</v>
      </c>
      <c r="X1706">
        <v>0</v>
      </c>
      <c r="Y1706">
        <v>380</v>
      </c>
      <c r="Z1706">
        <v>0</v>
      </c>
      <c r="AA1706">
        <v>0</v>
      </c>
      <c r="AB1706">
        <v>1360</v>
      </c>
      <c r="AC1706" t="s">
        <v>147</v>
      </c>
      <c r="AD1706" t="s">
        <v>341</v>
      </c>
      <c r="AE1706">
        <v>72210</v>
      </c>
      <c r="AF1706" t="s">
        <v>210</v>
      </c>
      <c r="AG1706" t="s">
        <v>1050</v>
      </c>
      <c r="AH1706">
        <v>1404</v>
      </c>
      <c r="AI1706" t="b">
        <v>0</v>
      </c>
      <c r="AJ1706">
        <v>53</v>
      </c>
      <c r="AK1706">
        <v>46</v>
      </c>
    </row>
    <row r="1707" spans="1:37" x14ac:dyDescent="0.2">
      <c r="A1707" t="str">
        <f t="shared" si="26"/>
        <v>Yark Automotive Group</v>
      </c>
      <c r="B1707" t="s">
        <v>144</v>
      </c>
      <c r="C1707" s="1">
        <v>45777</v>
      </c>
      <c r="D1707" t="s">
        <v>4153</v>
      </c>
      <c r="E1707" t="s">
        <v>4154</v>
      </c>
      <c r="F1707">
        <v>0</v>
      </c>
      <c r="G1707">
        <v>0</v>
      </c>
      <c r="H1707">
        <v>1</v>
      </c>
      <c r="I1707">
        <v>0</v>
      </c>
      <c r="J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13</v>
      </c>
      <c r="AC1707" t="s">
        <v>147</v>
      </c>
      <c r="AD1707" t="s">
        <v>167</v>
      </c>
      <c r="AE1707">
        <v>43615</v>
      </c>
      <c r="AF1707" t="s">
        <v>357</v>
      </c>
      <c r="AG1707" t="s">
        <v>664</v>
      </c>
      <c r="AH1707">
        <v>458</v>
      </c>
      <c r="AI1707" t="b">
        <v>0</v>
      </c>
      <c r="AJ1707">
        <v>1</v>
      </c>
      <c r="AK1707">
        <v>1</v>
      </c>
    </row>
    <row r="1708" spans="1:37" x14ac:dyDescent="0.2">
      <c r="A1708" t="str">
        <f t="shared" si="26"/>
        <v>Pilson Auto Center</v>
      </c>
      <c r="B1708" t="s">
        <v>144</v>
      </c>
      <c r="C1708" s="1">
        <v>45777</v>
      </c>
      <c r="D1708" t="s">
        <v>4155</v>
      </c>
      <c r="E1708" t="s">
        <v>4156</v>
      </c>
      <c r="F1708">
        <v>0</v>
      </c>
      <c r="G1708">
        <v>0</v>
      </c>
      <c r="H1708">
        <v>19</v>
      </c>
      <c r="I1708">
        <v>25</v>
      </c>
      <c r="J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247</v>
      </c>
      <c r="W1708">
        <v>500</v>
      </c>
      <c r="X1708">
        <v>0</v>
      </c>
      <c r="Y1708">
        <v>0</v>
      </c>
      <c r="Z1708">
        <v>0</v>
      </c>
      <c r="AA1708">
        <v>0</v>
      </c>
      <c r="AB1708">
        <v>747</v>
      </c>
      <c r="AC1708" t="s">
        <v>147</v>
      </c>
      <c r="AD1708" t="s">
        <v>290</v>
      </c>
      <c r="AE1708">
        <v>47842</v>
      </c>
      <c r="AF1708" t="s">
        <v>349</v>
      </c>
      <c r="AG1708" t="s">
        <v>4150</v>
      </c>
      <c r="AH1708">
        <v>859</v>
      </c>
      <c r="AI1708" t="b">
        <v>0</v>
      </c>
      <c r="AJ1708">
        <v>19</v>
      </c>
      <c r="AK1708">
        <v>19</v>
      </c>
    </row>
    <row r="1709" spans="1:37" x14ac:dyDescent="0.2">
      <c r="A1709" t="str">
        <f t="shared" si="26"/>
        <v>Morgan Auto Group</v>
      </c>
      <c r="B1709" t="s">
        <v>144</v>
      </c>
      <c r="C1709" s="1">
        <v>45777</v>
      </c>
      <c r="D1709" t="s">
        <v>4157</v>
      </c>
      <c r="E1709" t="s">
        <v>4158</v>
      </c>
      <c r="F1709">
        <v>0</v>
      </c>
      <c r="G1709">
        <v>0</v>
      </c>
      <c r="H1709">
        <v>25</v>
      </c>
      <c r="I1709">
        <v>48</v>
      </c>
      <c r="J1709">
        <v>25</v>
      </c>
      <c r="K1709">
        <v>9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325</v>
      </c>
      <c r="W1709">
        <v>960</v>
      </c>
      <c r="X1709">
        <v>300</v>
      </c>
      <c r="Y1709">
        <v>0</v>
      </c>
      <c r="Z1709">
        <v>0</v>
      </c>
      <c r="AA1709">
        <v>0</v>
      </c>
      <c r="AB1709">
        <v>1585</v>
      </c>
      <c r="AC1709" t="s">
        <v>147</v>
      </c>
      <c r="AD1709" t="s">
        <v>205</v>
      </c>
      <c r="AE1709">
        <v>34731</v>
      </c>
      <c r="AF1709" t="s">
        <v>357</v>
      </c>
      <c r="AG1709" t="s">
        <v>71</v>
      </c>
      <c r="AH1709">
        <v>17</v>
      </c>
      <c r="AI1709" t="b">
        <v>0</v>
      </c>
      <c r="AJ1709">
        <v>25</v>
      </c>
      <c r="AK1709">
        <v>25</v>
      </c>
    </row>
    <row r="1710" spans="1:37" x14ac:dyDescent="0.2">
      <c r="A1710" t="str">
        <f t="shared" si="26"/>
        <v>Cavalier Auto Group</v>
      </c>
      <c r="B1710" t="s">
        <v>144</v>
      </c>
      <c r="C1710" s="1">
        <v>45777</v>
      </c>
      <c r="D1710" t="s">
        <v>4159</v>
      </c>
      <c r="E1710" t="s">
        <v>4160</v>
      </c>
      <c r="F1710">
        <v>0</v>
      </c>
      <c r="G1710">
        <v>0</v>
      </c>
      <c r="H1710">
        <v>7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91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91</v>
      </c>
      <c r="AC1710" t="s">
        <v>147</v>
      </c>
      <c r="AD1710" t="s">
        <v>233</v>
      </c>
      <c r="AE1710">
        <v>21771</v>
      </c>
      <c r="AF1710" t="s">
        <v>357</v>
      </c>
      <c r="AG1710" t="s">
        <v>4161</v>
      </c>
      <c r="AH1710">
        <v>480</v>
      </c>
      <c r="AI1710" t="b">
        <v>1</v>
      </c>
      <c r="AJ1710">
        <v>6</v>
      </c>
      <c r="AK1710">
        <v>9</v>
      </c>
    </row>
    <row r="1711" spans="1:37" x14ac:dyDescent="0.2">
      <c r="A1711" t="str">
        <f t="shared" si="26"/>
        <v>Chariot Automotive Group</v>
      </c>
      <c r="B1711" t="s">
        <v>144</v>
      </c>
      <c r="C1711" s="1">
        <v>45777</v>
      </c>
      <c r="D1711" t="s">
        <v>4162</v>
      </c>
      <c r="E1711" t="s">
        <v>4163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147</v>
      </c>
      <c r="AD1711" t="s">
        <v>290</v>
      </c>
      <c r="AE1711">
        <v>46902</v>
      </c>
      <c r="AF1711" t="s">
        <v>357</v>
      </c>
      <c r="AG1711" t="s">
        <v>4164</v>
      </c>
      <c r="AH1711">
        <v>9999</v>
      </c>
      <c r="AI1711" t="b">
        <v>0</v>
      </c>
      <c r="AJ1711">
        <v>0</v>
      </c>
    </row>
    <row r="1712" spans="1:37" x14ac:dyDescent="0.2">
      <c r="A1712" t="str">
        <f t="shared" si="26"/>
        <v>Don Johnson Auto Group</v>
      </c>
      <c r="B1712" t="s">
        <v>144</v>
      </c>
      <c r="C1712" s="1">
        <v>45777</v>
      </c>
      <c r="D1712" t="s">
        <v>4165</v>
      </c>
      <c r="E1712" t="s">
        <v>4166</v>
      </c>
      <c r="F1712">
        <v>0</v>
      </c>
      <c r="G1712">
        <v>0</v>
      </c>
      <c r="H1712">
        <v>5</v>
      </c>
      <c r="I1712">
        <v>5</v>
      </c>
      <c r="J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65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165</v>
      </c>
      <c r="AC1712" t="s">
        <v>147</v>
      </c>
      <c r="AD1712" t="s">
        <v>1220</v>
      </c>
      <c r="AE1712">
        <v>54843</v>
      </c>
      <c r="AF1712" t="s">
        <v>357</v>
      </c>
      <c r="AG1712" t="s">
        <v>3859</v>
      </c>
      <c r="AH1712">
        <v>9999</v>
      </c>
      <c r="AI1712" t="b">
        <v>0</v>
      </c>
      <c r="AJ1712">
        <v>4</v>
      </c>
      <c r="AK1712">
        <v>5</v>
      </c>
    </row>
    <row r="1713" spans="1:37" x14ac:dyDescent="0.2">
      <c r="A1713" t="str">
        <f t="shared" si="26"/>
        <v>Kelly Automotive Group</v>
      </c>
      <c r="B1713" t="s">
        <v>144</v>
      </c>
      <c r="C1713" s="1">
        <v>45777</v>
      </c>
      <c r="D1713" t="s">
        <v>4167</v>
      </c>
      <c r="E1713" t="s">
        <v>4168</v>
      </c>
      <c r="F1713">
        <v>1</v>
      </c>
      <c r="G1713">
        <v>0</v>
      </c>
      <c r="H1713">
        <v>0</v>
      </c>
      <c r="I1713">
        <v>0</v>
      </c>
      <c r="J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300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300</v>
      </c>
      <c r="AC1713" t="s">
        <v>147</v>
      </c>
      <c r="AD1713" t="s">
        <v>152</v>
      </c>
      <c r="AE1713">
        <v>1801</v>
      </c>
      <c r="AF1713" t="s">
        <v>188</v>
      </c>
      <c r="AG1713" t="s">
        <v>4169</v>
      </c>
      <c r="AH1713">
        <v>195</v>
      </c>
      <c r="AI1713" t="b">
        <v>1</v>
      </c>
      <c r="AJ1713">
        <v>0</v>
      </c>
    </row>
    <row r="1714" spans="1:37" x14ac:dyDescent="0.2">
      <c r="A1714" t="str">
        <f t="shared" si="26"/>
        <v>Dennis &amp; Company</v>
      </c>
      <c r="B1714" t="s">
        <v>144</v>
      </c>
      <c r="C1714" s="1">
        <v>45777</v>
      </c>
      <c r="D1714" t="s">
        <v>4170</v>
      </c>
      <c r="E1714" t="s">
        <v>4171</v>
      </c>
      <c r="F1714">
        <v>0</v>
      </c>
      <c r="G1714">
        <v>0</v>
      </c>
      <c r="H1714">
        <v>4</v>
      </c>
      <c r="I1714">
        <v>12</v>
      </c>
      <c r="J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52</v>
      </c>
      <c r="W1714">
        <v>240</v>
      </c>
      <c r="X1714">
        <v>0</v>
      </c>
      <c r="Y1714">
        <v>0</v>
      </c>
      <c r="Z1714">
        <v>0</v>
      </c>
      <c r="AA1714">
        <v>0</v>
      </c>
      <c r="AB1714">
        <v>292</v>
      </c>
      <c r="AC1714" t="s">
        <v>147</v>
      </c>
      <c r="AD1714" t="s">
        <v>161</v>
      </c>
      <c r="AE1714">
        <v>10994</v>
      </c>
      <c r="AF1714" t="s">
        <v>191</v>
      </c>
      <c r="AG1714" t="s">
        <v>658</v>
      </c>
      <c r="AH1714">
        <v>735</v>
      </c>
      <c r="AI1714" t="b">
        <v>1</v>
      </c>
      <c r="AJ1714">
        <v>4</v>
      </c>
      <c r="AK1714">
        <v>4</v>
      </c>
    </row>
    <row r="1715" spans="1:37" x14ac:dyDescent="0.2">
      <c r="A1715" t="str">
        <f t="shared" si="26"/>
        <v>Dick Hannah Dealerships</v>
      </c>
      <c r="B1715" t="s">
        <v>144</v>
      </c>
      <c r="C1715" s="1">
        <v>45777</v>
      </c>
      <c r="D1715" t="s">
        <v>4172</v>
      </c>
      <c r="E1715" t="s">
        <v>4173</v>
      </c>
      <c r="F1715">
        <v>0</v>
      </c>
      <c r="G1715">
        <v>0</v>
      </c>
      <c r="H1715">
        <v>0</v>
      </c>
      <c r="I1715">
        <v>0</v>
      </c>
      <c r="J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147</v>
      </c>
      <c r="AD1715" t="s">
        <v>353</v>
      </c>
      <c r="AE1715">
        <v>98662</v>
      </c>
      <c r="AF1715" t="s">
        <v>191</v>
      </c>
      <c r="AG1715" t="s">
        <v>3727</v>
      </c>
      <c r="AH1715">
        <v>122</v>
      </c>
      <c r="AI1715" t="b">
        <v>0</v>
      </c>
      <c r="AJ1715">
        <v>0</v>
      </c>
    </row>
    <row r="1716" spans="1:37" x14ac:dyDescent="0.2">
      <c r="A1716">
        <f t="shared" si="26"/>
        <v>0</v>
      </c>
      <c r="B1716" t="s">
        <v>144</v>
      </c>
      <c r="C1716" s="1">
        <v>45777</v>
      </c>
      <c r="D1716" t="s">
        <v>4174</v>
      </c>
      <c r="E1716" t="s">
        <v>4175</v>
      </c>
      <c r="F1716">
        <v>0</v>
      </c>
      <c r="G1716">
        <v>0</v>
      </c>
      <c r="H1716">
        <v>5</v>
      </c>
      <c r="I1716">
        <v>11</v>
      </c>
      <c r="J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65</v>
      </c>
      <c r="W1716">
        <v>220</v>
      </c>
      <c r="X1716">
        <v>0</v>
      </c>
      <c r="Y1716">
        <v>0</v>
      </c>
      <c r="Z1716">
        <v>0</v>
      </c>
      <c r="AA1716">
        <v>0</v>
      </c>
      <c r="AB1716">
        <v>285</v>
      </c>
      <c r="AC1716" t="s">
        <v>147</v>
      </c>
      <c r="AD1716" t="s">
        <v>148</v>
      </c>
      <c r="AE1716">
        <v>66046</v>
      </c>
      <c r="AF1716" t="s">
        <v>191</v>
      </c>
      <c r="AH1716">
        <v>9999</v>
      </c>
      <c r="AI1716" t="b">
        <v>0</v>
      </c>
      <c r="AJ1716">
        <v>5</v>
      </c>
      <c r="AK1716">
        <v>5</v>
      </c>
    </row>
    <row r="1717" spans="1:37" x14ac:dyDescent="0.2">
      <c r="A1717" t="str">
        <f t="shared" si="26"/>
        <v>Anderson Auto Group</v>
      </c>
      <c r="B1717" t="s">
        <v>144</v>
      </c>
      <c r="C1717" s="1">
        <v>45777</v>
      </c>
      <c r="D1717" t="s">
        <v>4176</v>
      </c>
      <c r="E1717" t="s">
        <v>4177</v>
      </c>
      <c r="F1717">
        <v>0</v>
      </c>
      <c r="G1717">
        <v>0</v>
      </c>
      <c r="H1717">
        <v>8</v>
      </c>
      <c r="I1717">
        <v>8</v>
      </c>
      <c r="J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104</v>
      </c>
      <c r="W1717">
        <v>160</v>
      </c>
      <c r="X1717">
        <v>0</v>
      </c>
      <c r="Y1717">
        <v>0</v>
      </c>
      <c r="Z1717">
        <v>0</v>
      </c>
      <c r="AA1717">
        <v>0</v>
      </c>
      <c r="AB1717">
        <v>264</v>
      </c>
      <c r="AC1717" t="s">
        <v>147</v>
      </c>
      <c r="AD1717" t="s">
        <v>229</v>
      </c>
      <c r="AE1717">
        <v>64507</v>
      </c>
      <c r="AF1717" t="s">
        <v>191</v>
      </c>
      <c r="AG1717" t="s">
        <v>797</v>
      </c>
      <c r="AH1717">
        <v>9999</v>
      </c>
      <c r="AI1717" t="b">
        <v>0</v>
      </c>
      <c r="AJ1717">
        <v>6</v>
      </c>
      <c r="AK1717">
        <v>8</v>
      </c>
    </row>
    <row r="1718" spans="1:37" x14ac:dyDescent="0.2">
      <c r="A1718" t="str">
        <f t="shared" si="26"/>
        <v>Difeo Auto Group</v>
      </c>
      <c r="B1718" t="s">
        <v>144</v>
      </c>
      <c r="C1718" s="1">
        <v>45777</v>
      </c>
      <c r="D1718" t="s">
        <v>4178</v>
      </c>
      <c r="E1718" t="s">
        <v>4179</v>
      </c>
      <c r="F1718">
        <v>0</v>
      </c>
      <c r="G1718">
        <v>0</v>
      </c>
      <c r="H1718">
        <v>3</v>
      </c>
      <c r="I1718">
        <v>0</v>
      </c>
      <c r="J1718">
        <v>3</v>
      </c>
      <c r="K1718">
        <v>5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39</v>
      </c>
      <c r="W1718">
        <v>0</v>
      </c>
      <c r="X1718">
        <v>36</v>
      </c>
      <c r="Y1718">
        <v>0</v>
      </c>
      <c r="Z1718">
        <v>0</v>
      </c>
      <c r="AA1718">
        <v>0</v>
      </c>
      <c r="AB1718">
        <v>75</v>
      </c>
      <c r="AC1718" t="s">
        <v>147</v>
      </c>
      <c r="AD1718" t="s">
        <v>156</v>
      </c>
      <c r="AE1718">
        <v>8050</v>
      </c>
      <c r="AF1718" t="s">
        <v>191</v>
      </c>
      <c r="AG1718" t="s">
        <v>4180</v>
      </c>
      <c r="AH1718">
        <v>826</v>
      </c>
      <c r="AI1718" t="b">
        <v>1</v>
      </c>
      <c r="AJ1718">
        <v>1</v>
      </c>
      <c r="AK1718">
        <v>3</v>
      </c>
    </row>
    <row r="1719" spans="1:37" x14ac:dyDescent="0.2">
      <c r="A1719">
        <f t="shared" si="26"/>
        <v>0</v>
      </c>
      <c r="B1719" t="s">
        <v>144</v>
      </c>
      <c r="C1719" s="1">
        <v>45777</v>
      </c>
      <c r="D1719" t="s">
        <v>4181</v>
      </c>
      <c r="E1719" t="s">
        <v>4182</v>
      </c>
      <c r="F1719">
        <v>0</v>
      </c>
      <c r="G1719">
        <v>0</v>
      </c>
      <c r="H1719">
        <v>0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147</v>
      </c>
      <c r="AD1719" t="s">
        <v>220</v>
      </c>
      <c r="AE1719">
        <v>35611</v>
      </c>
      <c r="AF1719" t="s">
        <v>221</v>
      </c>
      <c r="AH1719">
        <v>9999</v>
      </c>
      <c r="AI1719" t="b">
        <v>0</v>
      </c>
      <c r="AJ1719">
        <v>0</v>
      </c>
    </row>
    <row r="1720" spans="1:37" x14ac:dyDescent="0.2">
      <c r="A1720" t="str">
        <f t="shared" si="26"/>
        <v>Sons Auto Group</v>
      </c>
      <c r="B1720" t="s">
        <v>144</v>
      </c>
      <c r="C1720" s="1">
        <v>45777</v>
      </c>
      <c r="D1720" t="s">
        <v>4183</v>
      </c>
      <c r="E1720" t="s">
        <v>4184</v>
      </c>
      <c r="F1720">
        <v>0</v>
      </c>
      <c r="G1720">
        <v>0</v>
      </c>
      <c r="H1720">
        <v>4</v>
      </c>
      <c r="I1720">
        <v>10</v>
      </c>
      <c r="J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40</v>
      </c>
      <c r="W1720">
        <v>200</v>
      </c>
      <c r="X1720">
        <v>0</v>
      </c>
      <c r="Y1720">
        <v>0</v>
      </c>
      <c r="Z1720">
        <v>0</v>
      </c>
      <c r="AA1720">
        <v>0</v>
      </c>
      <c r="AB1720">
        <v>240</v>
      </c>
      <c r="AC1720" t="s">
        <v>147</v>
      </c>
      <c r="AD1720" t="s">
        <v>220</v>
      </c>
      <c r="AE1720">
        <v>36832</v>
      </c>
      <c r="AF1720" t="s">
        <v>221</v>
      </c>
      <c r="AG1720" t="s">
        <v>4185</v>
      </c>
      <c r="AH1720">
        <v>404</v>
      </c>
      <c r="AI1720" t="b">
        <v>0</v>
      </c>
      <c r="AJ1720">
        <v>4</v>
      </c>
      <c r="AK1720">
        <v>4</v>
      </c>
    </row>
    <row r="1721" spans="1:37" x14ac:dyDescent="0.2">
      <c r="A1721">
        <f t="shared" si="26"/>
        <v>0</v>
      </c>
      <c r="B1721" t="s">
        <v>144</v>
      </c>
      <c r="C1721" s="1">
        <v>45777</v>
      </c>
      <c r="D1721" t="s">
        <v>4186</v>
      </c>
      <c r="E1721" t="s">
        <v>4187</v>
      </c>
      <c r="F1721">
        <v>0</v>
      </c>
      <c r="G1721">
        <v>0</v>
      </c>
      <c r="H1721">
        <v>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80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80</v>
      </c>
      <c r="AC1721" t="s">
        <v>147</v>
      </c>
      <c r="AD1721" t="s">
        <v>220</v>
      </c>
      <c r="AE1721">
        <v>35058</v>
      </c>
      <c r="AF1721" t="s">
        <v>237</v>
      </c>
      <c r="AH1721">
        <v>9999</v>
      </c>
      <c r="AI1721" t="b">
        <v>0</v>
      </c>
      <c r="AJ1721">
        <v>8</v>
      </c>
      <c r="AK1721">
        <v>8</v>
      </c>
    </row>
    <row r="1722" spans="1:37" x14ac:dyDescent="0.2">
      <c r="A1722">
        <f t="shared" si="26"/>
        <v>0</v>
      </c>
      <c r="B1722" t="s">
        <v>144</v>
      </c>
      <c r="C1722" s="1">
        <v>45777</v>
      </c>
      <c r="D1722" t="s">
        <v>4188</v>
      </c>
      <c r="E1722" t="s">
        <v>4189</v>
      </c>
      <c r="F1722">
        <v>0</v>
      </c>
      <c r="G1722">
        <v>0</v>
      </c>
      <c r="H1722">
        <v>54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500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500</v>
      </c>
      <c r="AC1722" t="s">
        <v>147</v>
      </c>
      <c r="AD1722" t="s">
        <v>220</v>
      </c>
      <c r="AE1722">
        <v>35603</v>
      </c>
      <c r="AF1722" t="s">
        <v>221</v>
      </c>
      <c r="AH1722">
        <v>9999</v>
      </c>
      <c r="AI1722" t="b">
        <v>0</v>
      </c>
      <c r="AJ1722">
        <v>43</v>
      </c>
      <c r="AK1722">
        <v>56</v>
      </c>
    </row>
    <row r="1723" spans="1:37" x14ac:dyDescent="0.2">
      <c r="A1723">
        <f t="shared" si="26"/>
        <v>0</v>
      </c>
      <c r="B1723" t="s">
        <v>144</v>
      </c>
      <c r="C1723" s="1">
        <v>45777</v>
      </c>
      <c r="D1723" t="s">
        <v>4190</v>
      </c>
      <c r="E1723" t="s">
        <v>4191</v>
      </c>
      <c r="F1723">
        <v>0</v>
      </c>
      <c r="G1723">
        <v>0</v>
      </c>
      <c r="H1723">
        <v>17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170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170</v>
      </c>
      <c r="AC1723" t="s">
        <v>147</v>
      </c>
      <c r="AD1723" t="s">
        <v>220</v>
      </c>
      <c r="AE1723">
        <v>35903</v>
      </c>
      <c r="AF1723" t="s">
        <v>221</v>
      </c>
      <c r="AH1723">
        <v>9999</v>
      </c>
      <c r="AI1723" t="b">
        <v>0</v>
      </c>
      <c r="AJ1723">
        <v>17</v>
      </c>
      <c r="AK1723">
        <v>17</v>
      </c>
    </row>
    <row r="1724" spans="1:37" x14ac:dyDescent="0.2">
      <c r="A1724" t="str">
        <f t="shared" si="26"/>
        <v>Buster Miles Auto Group</v>
      </c>
      <c r="B1724" t="s">
        <v>144</v>
      </c>
      <c r="C1724" s="1">
        <v>45777</v>
      </c>
      <c r="D1724" t="s">
        <v>4192</v>
      </c>
      <c r="E1724" t="s">
        <v>4193</v>
      </c>
      <c r="F1724">
        <v>0</v>
      </c>
      <c r="G1724">
        <v>0</v>
      </c>
      <c r="H1724">
        <v>16</v>
      </c>
      <c r="I1724">
        <v>10</v>
      </c>
      <c r="J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160</v>
      </c>
      <c r="W1724">
        <v>200</v>
      </c>
      <c r="X1724">
        <v>0</v>
      </c>
      <c r="Y1724">
        <v>0</v>
      </c>
      <c r="Z1724">
        <v>0</v>
      </c>
      <c r="AA1724">
        <v>0</v>
      </c>
      <c r="AB1724">
        <v>360</v>
      </c>
      <c r="AC1724" t="s">
        <v>147</v>
      </c>
      <c r="AD1724" t="s">
        <v>220</v>
      </c>
      <c r="AE1724">
        <v>36264</v>
      </c>
      <c r="AF1724" t="s">
        <v>221</v>
      </c>
      <c r="AG1724" t="s">
        <v>4194</v>
      </c>
      <c r="AH1724">
        <v>9999</v>
      </c>
      <c r="AI1724" t="b">
        <v>0</v>
      </c>
      <c r="AJ1724">
        <v>16</v>
      </c>
      <c r="AK1724">
        <v>20</v>
      </c>
    </row>
    <row r="1725" spans="1:37" x14ac:dyDescent="0.2">
      <c r="A1725" t="str">
        <f t="shared" si="26"/>
        <v>Long Lewis Auto Group</v>
      </c>
      <c r="B1725" t="s">
        <v>144</v>
      </c>
      <c r="C1725" s="1">
        <v>45777</v>
      </c>
      <c r="D1725" t="s">
        <v>4195</v>
      </c>
      <c r="E1725" t="s">
        <v>4196</v>
      </c>
      <c r="F1725">
        <v>0</v>
      </c>
      <c r="G1725">
        <v>0</v>
      </c>
      <c r="H1725">
        <v>12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120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120</v>
      </c>
      <c r="AC1725" t="s">
        <v>147</v>
      </c>
      <c r="AD1725" t="s">
        <v>220</v>
      </c>
      <c r="AE1725">
        <v>35244</v>
      </c>
      <c r="AF1725" t="s">
        <v>221</v>
      </c>
      <c r="AG1725" t="s">
        <v>4197</v>
      </c>
      <c r="AH1725">
        <v>181</v>
      </c>
      <c r="AI1725" t="b">
        <v>0</v>
      </c>
      <c r="AJ1725">
        <v>12</v>
      </c>
      <c r="AK1725">
        <v>12</v>
      </c>
    </row>
    <row r="1726" spans="1:37" x14ac:dyDescent="0.2">
      <c r="A1726" t="str">
        <f t="shared" si="26"/>
        <v>Long Lewis Auto Group</v>
      </c>
      <c r="B1726" t="s">
        <v>144</v>
      </c>
      <c r="C1726" s="1">
        <v>45777</v>
      </c>
      <c r="D1726" t="s">
        <v>4198</v>
      </c>
      <c r="E1726" t="s">
        <v>4199</v>
      </c>
      <c r="F1726">
        <v>0</v>
      </c>
      <c r="G1726">
        <v>0</v>
      </c>
      <c r="H1726">
        <v>17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170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170</v>
      </c>
      <c r="AC1726" t="s">
        <v>147</v>
      </c>
      <c r="AD1726" t="s">
        <v>220</v>
      </c>
      <c r="AE1726">
        <v>35661</v>
      </c>
      <c r="AF1726" t="s">
        <v>237</v>
      </c>
      <c r="AG1726" t="s">
        <v>4197</v>
      </c>
      <c r="AH1726">
        <v>181</v>
      </c>
      <c r="AI1726" t="b">
        <v>0</v>
      </c>
      <c r="AJ1726">
        <v>17</v>
      </c>
      <c r="AK1726">
        <v>17</v>
      </c>
    </row>
    <row r="1727" spans="1:37" x14ac:dyDescent="0.2">
      <c r="A1727" t="str">
        <f t="shared" si="26"/>
        <v>Harbin Automotive</v>
      </c>
      <c r="B1727" t="s">
        <v>144</v>
      </c>
      <c r="C1727" s="1">
        <v>45777</v>
      </c>
      <c r="D1727" t="s">
        <v>4200</v>
      </c>
      <c r="E1727" t="s">
        <v>4201</v>
      </c>
      <c r="F1727">
        <v>0</v>
      </c>
      <c r="G1727">
        <v>0</v>
      </c>
      <c r="H1727">
        <v>0</v>
      </c>
      <c r="I1727">
        <v>15</v>
      </c>
      <c r="J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300</v>
      </c>
      <c r="X1727">
        <v>0</v>
      </c>
      <c r="Y1727">
        <v>0</v>
      </c>
      <c r="Z1727">
        <v>0</v>
      </c>
      <c r="AA1727">
        <v>0</v>
      </c>
      <c r="AB1727">
        <v>300</v>
      </c>
      <c r="AC1727" t="s">
        <v>147</v>
      </c>
      <c r="AD1727" t="s">
        <v>220</v>
      </c>
      <c r="AE1727">
        <v>35769</v>
      </c>
      <c r="AF1727" t="s">
        <v>221</v>
      </c>
      <c r="AG1727" t="s">
        <v>3866</v>
      </c>
      <c r="AH1727">
        <v>1849</v>
      </c>
      <c r="AI1727" t="b">
        <v>0</v>
      </c>
      <c r="AJ1727">
        <v>0</v>
      </c>
    </row>
    <row r="1728" spans="1:37" x14ac:dyDescent="0.2">
      <c r="A1728">
        <f t="shared" si="26"/>
        <v>0</v>
      </c>
      <c r="B1728" t="s">
        <v>144</v>
      </c>
      <c r="C1728" s="1">
        <v>45777</v>
      </c>
      <c r="D1728" t="s">
        <v>4202</v>
      </c>
      <c r="E1728" t="s">
        <v>4203</v>
      </c>
      <c r="F1728">
        <v>0</v>
      </c>
      <c r="G1728">
        <v>0</v>
      </c>
      <c r="H1728">
        <v>2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20</v>
      </c>
      <c r="AC1728" t="s">
        <v>147</v>
      </c>
      <c r="AD1728" t="s">
        <v>220</v>
      </c>
      <c r="AE1728">
        <v>36081</v>
      </c>
      <c r="AF1728" t="s">
        <v>221</v>
      </c>
      <c r="AH1728">
        <v>9999</v>
      </c>
      <c r="AI1728" t="b">
        <v>0</v>
      </c>
      <c r="AJ1728">
        <v>2</v>
      </c>
      <c r="AK1728">
        <v>2</v>
      </c>
    </row>
    <row r="1729" spans="1:37" x14ac:dyDescent="0.2">
      <c r="A1729">
        <f t="shared" si="26"/>
        <v>0</v>
      </c>
      <c r="B1729" t="s">
        <v>144</v>
      </c>
      <c r="C1729" s="1">
        <v>45777</v>
      </c>
      <c r="D1729" t="s">
        <v>4204</v>
      </c>
      <c r="E1729" t="s">
        <v>4205</v>
      </c>
      <c r="F1729">
        <v>0</v>
      </c>
      <c r="G1729">
        <v>0</v>
      </c>
      <c r="H1729">
        <v>17</v>
      </c>
      <c r="I1729">
        <v>16</v>
      </c>
      <c r="J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170</v>
      </c>
      <c r="W1729">
        <v>320</v>
      </c>
      <c r="X1729">
        <v>0</v>
      </c>
      <c r="Y1729">
        <v>0</v>
      </c>
      <c r="Z1729">
        <v>0</v>
      </c>
      <c r="AA1729">
        <v>0</v>
      </c>
      <c r="AB1729">
        <v>490</v>
      </c>
      <c r="AC1729" t="s">
        <v>147</v>
      </c>
      <c r="AD1729" t="s">
        <v>341</v>
      </c>
      <c r="AE1729">
        <v>72023</v>
      </c>
      <c r="AF1729" t="s">
        <v>221</v>
      </c>
      <c r="AH1729">
        <v>9999</v>
      </c>
      <c r="AI1729" t="b">
        <v>0</v>
      </c>
      <c r="AJ1729">
        <v>16</v>
      </c>
      <c r="AK1729">
        <v>23</v>
      </c>
    </row>
    <row r="1730" spans="1:37" x14ac:dyDescent="0.2">
      <c r="A1730">
        <f t="shared" si="26"/>
        <v>0</v>
      </c>
      <c r="B1730" t="s">
        <v>144</v>
      </c>
      <c r="C1730" s="1">
        <v>45777</v>
      </c>
      <c r="D1730" t="s">
        <v>4206</v>
      </c>
      <c r="E1730" t="s">
        <v>4207</v>
      </c>
      <c r="F1730">
        <v>0</v>
      </c>
      <c r="G1730">
        <v>0</v>
      </c>
      <c r="H1730">
        <v>29</v>
      </c>
      <c r="I1730">
        <v>32</v>
      </c>
      <c r="J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290</v>
      </c>
      <c r="W1730">
        <v>640</v>
      </c>
      <c r="X1730">
        <v>0</v>
      </c>
      <c r="Y1730">
        <v>0</v>
      </c>
      <c r="Z1730">
        <v>0</v>
      </c>
      <c r="AA1730">
        <v>0</v>
      </c>
      <c r="AB1730">
        <v>930</v>
      </c>
      <c r="AC1730" t="s">
        <v>147</v>
      </c>
      <c r="AD1730" t="s">
        <v>341</v>
      </c>
      <c r="AE1730">
        <v>72830</v>
      </c>
      <c r="AF1730" t="s">
        <v>221</v>
      </c>
      <c r="AH1730">
        <v>9999</v>
      </c>
      <c r="AI1730" t="b">
        <v>0</v>
      </c>
      <c r="AJ1730">
        <v>29</v>
      </c>
      <c r="AK1730">
        <v>29</v>
      </c>
    </row>
    <row r="1731" spans="1:37" x14ac:dyDescent="0.2">
      <c r="A1731" t="str">
        <f t="shared" ref="A1731:A1794" si="27">AG1731</f>
        <v>Lewis Automotive Group</v>
      </c>
      <c r="B1731" t="s">
        <v>144</v>
      </c>
      <c r="C1731" s="1">
        <v>45777</v>
      </c>
      <c r="D1731" t="s">
        <v>4208</v>
      </c>
      <c r="E1731" t="s">
        <v>4209</v>
      </c>
      <c r="F1731">
        <v>0</v>
      </c>
      <c r="G1731">
        <v>0</v>
      </c>
      <c r="H1731">
        <v>16</v>
      </c>
      <c r="I1731">
        <v>14</v>
      </c>
      <c r="J1731">
        <v>0</v>
      </c>
      <c r="L1731">
        <v>0</v>
      </c>
      <c r="M1731">
        <v>16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160</v>
      </c>
      <c r="W1731">
        <v>280</v>
      </c>
      <c r="X1731">
        <v>0</v>
      </c>
      <c r="Y1731">
        <v>0</v>
      </c>
      <c r="Z1731">
        <v>80</v>
      </c>
      <c r="AA1731">
        <v>0</v>
      </c>
      <c r="AB1731">
        <v>520</v>
      </c>
      <c r="AC1731" t="s">
        <v>147</v>
      </c>
      <c r="AD1731" t="s">
        <v>341</v>
      </c>
      <c r="AE1731">
        <v>72703</v>
      </c>
      <c r="AF1731" t="s">
        <v>221</v>
      </c>
      <c r="AG1731" t="s">
        <v>4210</v>
      </c>
      <c r="AH1731">
        <v>62</v>
      </c>
      <c r="AI1731" t="b">
        <v>0</v>
      </c>
      <c r="AJ1731">
        <v>12</v>
      </c>
      <c r="AK1731">
        <v>16</v>
      </c>
    </row>
    <row r="1732" spans="1:37" x14ac:dyDescent="0.2">
      <c r="A1732">
        <f t="shared" si="27"/>
        <v>0</v>
      </c>
      <c r="B1732" t="s">
        <v>144</v>
      </c>
      <c r="C1732" s="1">
        <v>45777</v>
      </c>
      <c r="D1732" t="s">
        <v>4211</v>
      </c>
      <c r="E1732" t="s">
        <v>4212</v>
      </c>
      <c r="F1732">
        <v>0</v>
      </c>
      <c r="G1732">
        <v>0</v>
      </c>
      <c r="H1732">
        <v>22</v>
      </c>
      <c r="I1732">
        <v>0</v>
      </c>
      <c r="J1732">
        <v>0</v>
      </c>
      <c r="L1732">
        <v>24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220</v>
      </c>
      <c r="W1732">
        <v>0</v>
      </c>
      <c r="X1732">
        <v>0</v>
      </c>
      <c r="Y1732">
        <v>480</v>
      </c>
      <c r="Z1732">
        <v>0</v>
      </c>
      <c r="AA1732">
        <v>0</v>
      </c>
      <c r="AB1732">
        <v>700</v>
      </c>
      <c r="AC1732" t="s">
        <v>147</v>
      </c>
      <c r="AD1732" t="s">
        <v>341</v>
      </c>
      <c r="AE1732">
        <v>72903</v>
      </c>
      <c r="AF1732" t="s">
        <v>221</v>
      </c>
      <c r="AH1732">
        <v>9999</v>
      </c>
      <c r="AI1732" t="b">
        <v>0</v>
      </c>
      <c r="AJ1732">
        <v>17</v>
      </c>
      <c r="AK1732">
        <v>26</v>
      </c>
    </row>
    <row r="1733" spans="1:37" x14ac:dyDescent="0.2">
      <c r="A1733" t="str">
        <f t="shared" si="27"/>
        <v>Riser auto group</v>
      </c>
      <c r="B1733" t="s">
        <v>144</v>
      </c>
      <c r="C1733" s="1">
        <v>45777</v>
      </c>
      <c r="D1733" t="s">
        <v>4213</v>
      </c>
      <c r="E1733" t="s">
        <v>4214</v>
      </c>
      <c r="F1733">
        <v>0</v>
      </c>
      <c r="G1733">
        <v>0</v>
      </c>
      <c r="H1733">
        <v>45</v>
      </c>
      <c r="I1733">
        <v>0</v>
      </c>
      <c r="J1733">
        <v>0</v>
      </c>
      <c r="L1733">
        <v>43</v>
      </c>
      <c r="M1733">
        <v>45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450</v>
      </c>
      <c r="W1733">
        <v>0</v>
      </c>
      <c r="X1733">
        <v>0</v>
      </c>
      <c r="Y1733">
        <v>860</v>
      </c>
      <c r="Z1733">
        <v>225</v>
      </c>
      <c r="AA1733">
        <v>0</v>
      </c>
      <c r="AB1733">
        <v>1535</v>
      </c>
      <c r="AC1733" t="s">
        <v>147</v>
      </c>
      <c r="AD1733" t="s">
        <v>341</v>
      </c>
      <c r="AE1733">
        <v>71913</v>
      </c>
      <c r="AF1733" t="s">
        <v>221</v>
      </c>
      <c r="AG1733" t="s">
        <v>4215</v>
      </c>
      <c r="AH1733">
        <v>1459</v>
      </c>
      <c r="AI1733" t="b">
        <v>0</v>
      </c>
      <c r="AJ1733">
        <v>35</v>
      </c>
      <c r="AK1733">
        <v>52</v>
      </c>
    </row>
    <row r="1734" spans="1:37" x14ac:dyDescent="0.2">
      <c r="A1734" t="str">
        <f t="shared" si="27"/>
        <v>Ultimate Auto Group</v>
      </c>
      <c r="B1734" t="s">
        <v>144</v>
      </c>
      <c r="C1734" s="1">
        <v>45777</v>
      </c>
      <c r="D1734" t="s">
        <v>4216</v>
      </c>
      <c r="E1734" t="s">
        <v>4217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147</v>
      </c>
      <c r="AD1734" t="s">
        <v>341</v>
      </c>
      <c r="AE1734">
        <v>72653</v>
      </c>
      <c r="AF1734" t="s">
        <v>221</v>
      </c>
      <c r="AG1734" t="s">
        <v>4218</v>
      </c>
      <c r="AH1734">
        <v>1047</v>
      </c>
      <c r="AI1734" t="b">
        <v>0</v>
      </c>
      <c r="AJ1734">
        <v>0</v>
      </c>
    </row>
    <row r="1735" spans="1:37" x14ac:dyDescent="0.2">
      <c r="A1735">
        <f t="shared" si="27"/>
        <v>0</v>
      </c>
      <c r="B1735" t="s">
        <v>144</v>
      </c>
      <c r="C1735" s="1">
        <v>45777</v>
      </c>
      <c r="D1735" t="s">
        <v>4219</v>
      </c>
      <c r="E1735" t="s">
        <v>4220</v>
      </c>
      <c r="F1735">
        <v>0</v>
      </c>
      <c r="G1735">
        <v>0</v>
      </c>
      <c r="H1735">
        <v>9</v>
      </c>
      <c r="I1735">
        <v>7</v>
      </c>
      <c r="J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90</v>
      </c>
      <c r="W1735">
        <v>140</v>
      </c>
      <c r="X1735">
        <v>0</v>
      </c>
      <c r="Y1735">
        <v>0</v>
      </c>
      <c r="Z1735">
        <v>0</v>
      </c>
      <c r="AA1735">
        <v>0</v>
      </c>
      <c r="AB1735">
        <v>230</v>
      </c>
      <c r="AC1735" t="s">
        <v>147</v>
      </c>
      <c r="AD1735" t="s">
        <v>341</v>
      </c>
      <c r="AE1735">
        <v>72949</v>
      </c>
      <c r="AF1735" t="s">
        <v>221</v>
      </c>
      <c r="AH1735">
        <v>9999</v>
      </c>
      <c r="AI1735" t="b">
        <v>0</v>
      </c>
      <c r="AJ1735">
        <v>9</v>
      </c>
      <c r="AK1735">
        <v>9</v>
      </c>
    </row>
    <row r="1736" spans="1:37" x14ac:dyDescent="0.2">
      <c r="A1736">
        <f t="shared" si="27"/>
        <v>0</v>
      </c>
      <c r="B1736" t="s">
        <v>144</v>
      </c>
      <c r="C1736" s="1">
        <v>45777</v>
      </c>
      <c r="D1736" t="s">
        <v>4221</v>
      </c>
      <c r="E1736" t="s">
        <v>4222</v>
      </c>
      <c r="F1736">
        <v>0</v>
      </c>
      <c r="G1736">
        <v>0</v>
      </c>
      <c r="H1736">
        <v>9</v>
      </c>
      <c r="I1736">
        <v>10</v>
      </c>
      <c r="J1736">
        <v>0</v>
      </c>
      <c r="L1736">
        <v>0</v>
      </c>
      <c r="M1736">
        <v>9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90</v>
      </c>
      <c r="W1736">
        <v>200</v>
      </c>
      <c r="X1736">
        <v>0</v>
      </c>
      <c r="Y1736">
        <v>0</v>
      </c>
      <c r="Z1736">
        <v>45</v>
      </c>
      <c r="AA1736">
        <v>0</v>
      </c>
      <c r="AB1736">
        <v>335</v>
      </c>
      <c r="AC1736" t="s">
        <v>147</v>
      </c>
      <c r="AD1736" t="s">
        <v>341</v>
      </c>
      <c r="AE1736">
        <v>72143</v>
      </c>
      <c r="AF1736" t="s">
        <v>221</v>
      </c>
      <c r="AH1736">
        <v>9999</v>
      </c>
      <c r="AI1736" t="b">
        <v>0</v>
      </c>
      <c r="AJ1736">
        <v>7</v>
      </c>
      <c r="AK1736">
        <v>9</v>
      </c>
    </row>
    <row r="1737" spans="1:37" x14ac:dyDescent="0.2">
      <c r="A1737" t="str">
        <f t="shared" si="27"/>
        <v>Superior Automotive Group</v>
      </c>
      <c r="B1737" t="s">
        <v>144</v>
      </c>
      <c r="C1737" s="1">
        <v>45777</v>
      </c>
      <c r="D1737" t="s">
        <v>4223</v>
      </c>
      <c r="E1737" t="s">
        <v>4224</v>
      </c>
      <c r="F1737">
        <v>0</v>
      </c>
      <c r="G1737">
        <v>0</v>
      </c>
      <c r="H1737">
        <v>1</v>
      </c>
      <c r="I1737">
        <v>0</v>
      </c>
      <c r="J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10</v>
      </c>
      <c r="AC1737" t="s">
        <v>147</v>
      </c>
      <c r="AD1737" t="s">
        <v>341</v>
      </c>
      <c r="AE1737">
        <v>72761</v>
      </c>
      <c r="AF1737" t="s">
        <v>221</v>
      </c>
      <c r="AG1737" t="s">
        <v>4225</v>
      </c>
      <c r="AH1737">
        <v>45</v>
      </c>
      <c r="AI1737" t="b">
        <v>0</v>
      </c>
      <c r="AJ1737">
        <v>1</v>
      </c>
      <c r="AK1737">
        <v>1</v>
      </c>
    </row>
    <row r="1738" spans="1:37" x14ac:dyDescent="0.2">
      <c r="A1738">
        <f t="shared" si="27"/>
        <v>0</v>
      </c>
      <c r="B1738" t="s">
        <v>144</v>
      </c>
      <c r="C1738" s="1">
        <v>45777</v>
      </c>
      <c r="D1738" t="s">
        <v>4226</v>
      </c>
      <c r="E1738" t="s">
        <v>4227</v>
      </c>
      <c r="F1738">
        <v>0</v>
      </c>
      <c r="G1738">
        <v>0</v>
      </c>
      <c r="H1738">
        <v>3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30</v>
      </c>
      <c r="AC1738" t="s">
        <v>147</v>
      </c>
      <c r="AD1738" t="s">
        <v>341</v>
      </c>
      <c r="AE1738">
        <v>72160</v>
      </c>
      <c r="AF1738" t="s">
        <v>221</v>
      </c>
      <c r="AH1738">
        <v>9999</v>
      </c>
      <c r="AI1738" t="b">
        <v>0</v>
      </c>
      <c r="AJ1738">
        <v>2</v>
      </c>
      <c r="AK1738">
        <v>3</v>
      </c>
    </row>
    <row r="1739" spans="1:37" x14ac:dyDescent="0.2">
      <c r="A1739" t="str">
        <f t="shared" si="27"/>
        <v>Jones Automotive Group</v>
      </c>
      <c r="B1739" t="s">
        <v>144</v>
      </c>
      <c r="C1739" s="1">
        <v>45777</v>
      </c>
      <c r="D1739" t="s">
        <v>4228</v>
      </c>
      <c r="E1739" t="s">
        <v>4229</v>
      </c>
      <c r="F1739">
        <v>0</v>
      </c>
      <c r="G1739">
        <v>0</v>
      </c>
      <c r="H1739">
        <v>12</v>
      </c>
      <c r="I1739">
        <v>0</v>
      </c>
      <c r="J1739">
        <v>0</v>
      </c>
      <c r="L1739">
        <v>12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120</v>
      </c>
      <c r="W1739">
        <v>0</v>
      </c>
      <c r="X1739">
        <v>0</v>
      </c>
      <c r="Y1739">
        <v>240</v>
      </c>
      <c r="Z1739">
        <v>0</v>
      </c>
      <c r="AA1739">
        <v>0</v>
      </c>
      <c r="AB1739">
        <v>360</v>
      </c>
      <c r="AC1739" t="s">
        <v>147</v>
      </c>
      <c r="AD1739" t="s">
        <v>177</v>
      </c>
      <c r="AE1739">
        <v>85326</v>
      </c>
      <c r="AF1739" t="s">
        <v>221</v>
      </c>
      <c r="AG1739" t="s">
        <v>4230</v>
      </c>
      <c r="AH1739">
        <v>473</v>
      </c>
      <c r="AI1739" t="b">
        <v>0</v>
      </c>
      <c r="AJ1739">
        <v>12</v>
      </c>
      <c r="AK1739">
        <v>17</v>
      </c>
    </row>
    <row r="1740" spans="1:37" x14ac:dyDescent="0.2">
      <c r="A1740" t="str">
        <f t="shared" si="27"/>
        <v>Jones Automotive Group</v>
      </c>
      <c r="B1740" t="s">
        <v>144</v>
      </c>
      <c r="C1740" s="1">
        <v>45777</v>
      </c>
      <c r="D1740" t="s">
        <v>4231</v>
      </c>
      <c r="E1740" t="s">
        <v>4232</v>
      </c>
      <c r="F1740">
        <v>0</v>
      </c>
      <c r="G1740">
        <v>0</v>
      </c>
      <c r="H1740">
        <v>0</v>
      </c>
      <c r="I1740">
        <v>1</v>
      </c>
      <c r="J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</v>
      </c>
      <c r="X1740">
        <v>0</v>
      </c>
      <c r="Y1740">
        <v>0</v>
      </c>
      <c r="Z1740">
        <v>0</v>
      </c>
      <c r="AA1740">
        <v>0</v>
      </c>
      <c r="AB1740">
        <v>20</v>
      </c>
      <c r="AC1740" t="s">
        <v>147</v>
      </c>
      <c r="AD1740" t="s">
        <v>177</v>
      </c>
      <c r="AE1740">
        <v>86322</v>
      </c>
      <c r="AF1740" t="s">
        <v>221</v>
      </c>
      <c r="AG1740" t="s">
        <v>4230</v>
      </c>
      <c r="AH1740">
        <v>473</v>
      </c>
      <c r="AI1740" t="b">
        <v>0</v>
      </c>
      <c r="AJ1740">
        <v>0</v>
      </c>
    </row>
    <row r="1741" spans="1:37" x14ac:dyDescent="0.2">
      <c r="A1741" t="str">
        <f t="shared" si="27"/>
        <v>Jones Automotive Group</v>
      </c>
      <c r="B1741" t="s">
        <v>144</v>
      </c>
      <c r="C1741" s="1">
        <v>45777</v>
      </c>
      <c r="D1741" t="s">
        <v>4233</v>
      </c>
      <c r="E1741" t="s">
        <v>4234</v>
      </c>
      <c r="F1741">
        <v>0</v>
      </c>
      <c r="G1741">
        <v>0</v>
      </c>
      <c r="H1741">
        <v>8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80</v>
      </c>
      <c r="AC1741" t="s">
        <v>147</v>
      </c>
      <c r="AD1741" t="s">
        <v>177</v>
      </c>
      <c r="AE1741">
        <v>85122</v>
      </c>
      <c r="AF1741" t="s">
        <v>221</v>
      </c>
      <c r="AG1741" t="s">
        <v>4230</v>
      </c>
      <c r="AH1741">
        <v>473</v>
      </c>
      <c r="AI1741" t="b">
        <v>0</v>
      </c>
      <c r="AJ1741">
        <v>8</v>
      </c>
      <c r="AK1741">
        <v>8</v>
      </c>
    </row>
    <row r="1742" spans="1:37" x14ac:dyDescent="0.2">
      <c r="A1742" t="str">
        <f t="shared" si="27"/>
        <v>Bradley Auto Group</v>
      </c>
      <c r="B1742" t="s">
        <v>144</v>
      </c>
      <c r="C1742" s="1">
        <v>45777</v>
      </c>
      <c r="D1742" t="s">
        <v>4235</v>
      </c>
      <c r="E1742" t="s">
        <v>4236</v>
      </c>
      <c r="F1742">
        <v>0</v>
      </c>
      <c r="G1742">
        <v>0</v>
      </c>
      <c r="H1742">
        <v>12</v>
      </c>
      <c r="I1742">
        <v>0</v>
      </c>
      <c r="J1742">
        <v>0</v>
      </c>
      <c r="L1742">
        <v>3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120</v>
      </c>
      <c r="W1742">
        <v>0</v>
      </c>
      <c r="X1742">
        <v>0</v>
      </c>
      <c r="Y1742">
        <v>60</v>
      </c>
      <c r="Z1742">
        <v>0</v>
      </c>
      <c r="AA1742">
        <v>0</v>
      </c>
      <c r="AB1742">
        <v>180</v>
      </c>
      <c r="AC1742" t="s">
        <v>147</v>
      </c>
      <c r="AD1742" t="s">
        <v>177</v>
      </c>
      <c r="AE1742">
        <v>86403</v>
      </c>
      <c r="AF1742" t="s">
        <v>221</v>
      </c>
      <c r="AG1742" t="s">
        <v>4237</v>
      </c>
      <c r="AH1742">
        <v>771</v>
      </c>
      <c r="AI1742" t="b">
        <v>0</v>
      </c>
      <c r="AJ1742">
        <v>11</v>
      </c>
      <c r="AK1742">
        <v>12</v>
      </c>
    </row>
    <row r="1743" spans="1:37" x14ac:dyDescent="0.2">
      <c r="A1743" t="str">
        <f t="shared" si="27"/>
        <v>Asbury Automotive Group Inc.</v>
      </c>
      <c r="B1743" t="s">
        <v>144</v>
      </c>
      <c r="C1743" s="1">
        <v>45777</v>
      </c>
      <c r="D1743" t="s">
        <v>4238</v>
      </c>
      <c r="E1743" t="s">
        <v>4239</v>
      </c>
      <c r="F1743">
        <v>0</v>
      </c>
      <c r="G1743">
        <v>0</v>
      </c>
      <c r="H1743">
        <v>55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500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500</v>
      </c>
      <c r="AC1743" t="s">
        <v>147</v>
      </c>
      <c r="AD1743" t="s">
        <v>177</v>
      </c>
      <c r="AE1743">
        <v>85204</v>
      </c>
      <c r="AF1743" t="s">
        <v>221</v>
      </c>
      <c r="AG1743" t="s">
        <v>25</v>
      </c>
      <c r="AH1743">
        <v>6</v>
      </c>
      <c r="AI1743" t="b">
        <v>0</v>
      </c>
      <c r="AJ1743">
        <v>55</v>
      </c>
      <c r="AK1743">
        <v>70</v>
      </c>
    </row>
    <row r="1744" spans="1:37" x14ac:dyDescent="0.2">
      <c r="A1744">
        <f t="shared" si="27"/>
        <v>0</v>
      </c>
      <c r="B1744" t="s">
        <v>144</v>
      </c>
      <c r="C1744" s="1">
        <v>45777</v>
      </c>
      <c r="D1744" t="s">
        <v>4240</v>
      </c>
      <c r="E1744" t="s">
        <v>4241</v>
      </c>
      <c r="F1744">
        <v>0</v>
      </c>
      <c r="G1744">
        <v>0</v>
      </c>
      <c r="H1744">
        <v>20</v>
      </c>
      <c r="I1744">
        <v>40</v>
      </c>
      <c r="J1744">
        <v>0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200</v>
      </c>
      <c r="W1744">
        <v>800</v>
      </c>
      <c r="X1744">
        <v>0</v>
      </c>
      <c r="Y1744">
        <v>20</v>
      </c>
      <c r="Z1744">
        <v>0</v>
      </c>
      <c r="AA1744">
        <v>0</v>
      </c>
      <c r="AB1744">
        <v>1020</v>
      </c>
      <c r="AC1744" t="s">
        <v>147</v>
      </c>
      <c r="AD1744" t="s">
        <v>177</v>
      </c>
      <c r="AE1744">
        <v>85623</v>
      </c>
      <c r="AF1744" t="s">
        <v>221</v>
      </c>
      <c r="AH1744">
        <v>9999</v>
      </c>
      <c r="AI1744" t="b">
        <v>0</v>
      </c>
      <c r="AJ1744">
        <v>18</v>
      </c>
      <c r="AK1744">
        <v>32</v>
      </c>
    </row>
    <row r="1745" spans="1:37" x14ac:dyDescent="0.2">
      <c r="A1745" t="str">
        <f t="shared" si="27"/>
        <v>The Berge Group</v>
      </c>
      <c r="B1745" t="s">
        <v>144</v>
      </c>
      <c r="C1745" s="1">
        <v>45777</v>
      </c>
      <c r="D1745" t="s">
        <v>4242</v>
      </c>
      <c r="E1745" t="s">
        <v>4243</v>
      </c>
      <c r="F1745">
        <v>0</v>
      </c>
      <c r="G1745">
        <v>0</v>
      </c>
      <c r="H1745">
        <v>37</v>
      </c>
      <c r="I1745">
        <v>40</v>
      </c>
      <c r="J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370</v>
      </c>
      <c r="W1745">
        <v>800</v>
      </c>
      <c r="X1745">
        <v>0</v>
      </c>
      <c r="Y1745">
        <v>0</v>
      </c>
      <c r="Z1745">
        <v>0</v>
      </c>
      <c r="AA1745">
        <v>0</v>
      </c>
      <c r="AB1745">
        <v>1170</v>
      </c>
      <c r="AC1745" t="s">
        <v>147</v>
      </c>
      <c r="AD1745" t="s">
        <v>177</v>
      </c>
      <c r="AE1745">
        <v>85023</v>
      </c>
      <c r="AF1745" t="s">
        <v>221</v>
      </c>
      <c r="AG1745" t="s">
        <v>4244</v>
      </c>
      <c r="AH1745">
        <v>99</v>
      </c>
      <c r="AI1745" t="b">
        <v>0</v>
      </c>
      <c r="AJ1745">
        <v>28</v>
      </c>
      <c r="AK1745">
        <v>40</v>
      </c>
    </row>
    <row r="1746" spans="1:37" x14ac:dyDescent="0.2">
      <c r="A1746" t="str">
        <f t="shared" si="27"/>
        <v>Jones Automotive Group</v>
      </c>
      <c r="B1746" t="s">
        <v>144</v>
      </c>
      <c r="C1746" s="1">
        <v>45777</v>
      </c>
      <c r="D1746" t="s">
        <v>4245</v>
      </c>
      <c r="E1746" t="s">
        <v>4246</v>
      </c>
      <c r="F1746">
        <v>0</v>
      </c>
      <c r="G1746">
        <v>0</v>
      </c>
      <c r="H1746">
        <v>14</v>
      </c>
      <c r="I1746">
        <v>13</v>
      </c>
      <c r="J1746">
        <v>0</v>
      </c>
      <c r="L1746">
        <v>0</v>
      </c>
      <c r="M1746">
        <v>14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140</v>
      </c>
      <c r="W1746">
        <v>260</v>
      </c>
      <c r="X1746">
        <v>0</v>
      </c>
      <c r="Y1746">
        <v>0</v>
      </c>
      <c r="Z1746">
        <v>70</v>
      </c>
      <c r="AA1746">
        <v>0</v>
      </c>
      <c r="AB1746">
        <v>470</v>
      </c>
      <c r="AC1746" t="s">
        <v>147</v>
      </c>
      <c r="AD1746" t="s">
        <v>177</v>
      </c>
      <c r="AE1746">
        <v>85390</v>
      </c>
      <c r="AF1746" t="s">
        <v>221</v>
      </c>
      <c r="AG1746" t="s">
        <v>4230</v>
      </c>
      <c r="AH1746">
        <v>473</v>
      </c>
      <c r="AI1746" t="b">
        <v>0</v>
      </c>
      <c r="AJ1746">
        <v>14</v>
      </c>
      <c r="AK1746">
        <v>14</v>
      </c>
    </row>
    <row r="1747" spans="1:37" x14ac:dyDescent="0.2">
      <c r="A1747">
        <f t="shared" si="27"/>
        <v>0</v>
      </c>
      <c r="B1747" t="s">
        <v>144</v>
      </c>
      <c r="C1747" s="1">
        <v>45777</v>
      </c>
      <c r="D1747" t="s">
        <v>4247</v>
      </c>
      <c r="E1747" t="s">
        <v>4248</v>
      </c>
      <c r="F1747">
        <v>0</v>
      </c>
      <c r="G1747">
        <v>0</v>
      </c>
      <c r="H1747">
        <v>29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290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290</v>
      </c>
      <c r="AC1747" t="s">
        <v>147</v>
      </c>
      <c r="AD1747" t="s">
        <v>177</v>
      </c>
      <c r="AE1747">
        <v>85365</v>
      </c>
      <c r="AF1747" t="s">
        <v>237</v>
      </c>
      <c r="AH1747">
        <v>9999</v>
      </c>
      <c r="AI1747" t="b">
        <v>0</v>
      </c>
      <c r="AJ1747">
        <v>26</v>
      </c>
      <c r="AK1747">
        <v>36</v>
      </c>
    </row>
    <row r="1748" spans="1:37" x14ac:dyDescent="0.2">
      <c r="A1748">
        <f t="shared" si="27"/>
        <v>0</v>
      </c>
      <c r="B1748" t="s">
        <v>144</v>
      </c>
      <c r="C1748" s="1">
        <v>45777</v>
      </c>
      <c r="D1748" t="s">
        <v>4249</v>
      </c>
      <c r="E1748" t="s">
        <v>4250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11</v>
      </c>
      <c r="L1748">
        <v>9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200</v>
      </c>
      <c r="W1748">
        <v>0</v>
      </c>
      <c r="X1748">
        <v>200</v>
      </c>
      <c r="Y1748">
        <v>180</v>
      </c>
      <c r="Z1748">
        <v>0</v>
      </c>
      <c r="AA1748">
        <v>0</v>
      </c>
      <c r="AB1748">
        <v>580</v>
      </c>
      <c r="AC1748" t="s">
        <v>147</v>
      </c>
      <c r="AD1748" t="s">
        <v>199</v>
      </c>
      <c r="AE1748">
        <v>94513</v>
      </c>
      <c r="AF1748" t="s">
        <v>221</v>
      </c>
      <c r="AH1748">
        <v>9999</v>
      </c>
      <c r="AI1748" t="b">
        <v>1</v>
      </c>
      <c r="AJ1748">
        <v>19</v>
      </c>
      <c r="AK1748">
        <v>23</v>
      </c>
    </row>
    <row r="1749" spans="1:37" x14ac:dyDescent="0.2">
      <c r="A1749" t="str">
        <f t="shared" si="27"/>
        <v>Ken Grody Automotive Group</v>
      </c>
      <c r="B1749" t="s">
        <v>144</v>
      </c>
      <c r="C1749" s="1">
        <v>45777</v>
      </c>
      <c r="D1749" t="s">
        <v>4251</v>
      </c>
      <c r="E1749" t="s">
        <v>4252</v>
      </c>
      <c r="F1749">
        <v>0</v>
      </c>
      <c r="G1749">
        <v>0</v>
      </c>
      <c r="H1749">
        <v>1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</v>
      </c>
      <c r="AC1749" t="s">
        <v>147</v>
      </c>
      <c r="AD1749" t="s">
        <v>199</v>
      </c>
      <c r="AE1749">
        <v>92008</v>
      </c>
      <c r="AF1749" t="s">
        <v>221</v>
      </c>
      <c r="AG1749" t="s">
        <v>4253</v>
      </c>
      <c r="AH1749">
        <v>9999</v>
      </c>
      <c r="AI1749" t="b">
        <v>0</v>
      </c>
      <c r="AJ1749">
        <v>1</v>
      </c>
      <c r="AK1749">
        <v>1</v>
      </c>
    </row>
    <row r="1750" spans="1:37" x14ac:dyDescent="0.2">
      <c r="A1750">
        <f t="shared" si="27"/>
        <v>0</v>
      </c>
      <c r="B1750" t="s">
        <v>144</v>
      </c>
      <c r="C1750" s="1">
        <v>45777</v>
      </c>
      <c r="D1750" t="s">
        <v>4254</v>
      </c>
      <c r="E1750" t="s">
        <v>4255</v>
      </c>
      <c r="F1750">
        <v>0</v>
      </c>
      <c r="G1750">
        <v>0</v>
      </c>
      <c r="H1750">
        <v>2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20</v>
      </c>
      <c r="AC1750" t="s">
        <v>147</v>
      </c>
      <c r="AD1750" t="s">
        <v>199</v>
      </c>
      <c r="AE1750">
        <v>95932</v>
      </c>
      <c r="AF1750" t="s">
        <v>221</v>
      </c>
      <c r="AH1750">
        <v>9999</v>
      </c>
      <c r="AI1750" t="b">
        <v>0</v>
      </c>
      <c r="AJ1750">
        <v>2</v>
      </c>
      <c r="AK1750">
        <v>2</v>
      </c>
    </row>
    <row r="1751" spans="1:37" x14ac:dyDescent="0.2">
      <c r="A1751">
        <f t="shared" si="27"/>
        <v>0</v>
      </c>
      <c r="B1751" t="s">
        <v>144</v>
      </c>
      <c r="C1751" s="1">
        <v>45777</v>
      </c>
      <c r="D1751" t="s">
        <v>4256</v>
      </c>
      <c r="E1751" t="s">
        <v>4257</v>
      </c>
      <c r="F1751">
        <v>0</v>
      </c>
      <c r="G1751">
        <v>0</v>
      </c>
      <c r="H1751">
        <v>28</v>
      </c>
      <c r="I1751">
        <v>0</v>
      </c>
      <c r="J1751">
        <v>28</v>
      </c>
      <c r="K1751">
        <v>5</v>
      </c>
      <c r="L1751">
        <v>23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280</v>
      </c>
      <c r="W1751">
        <v>0</v>
      </c>
      <c r="X1751">
        <v>280</v>
      </c>
      <c r="Y1751">
        <v>460</v>
      </c>
      <c r="Z1751">
        <v>0</v>
      </c>
      <c r="AA1751">
        <v>0</v>
      </c>
      <c r="AB1751">
        <v>1020</v>
      </c>
      <c r="AC1751" t="s">
        <v>147</v>
      </c>
      <c r="AD1751" t="s">
        <v>199</v>
      </c>
      <c r="AE1751">
        <v>95620</v>
      </c>
      <c r="AF1751" t="s">
        <v>221</v>
      </c>
      <c r="AH1751">
        <v>9999</v>
      </c>
      <c r="AI1751" t="b">
        <v>0</v>
      </c>
      <c r="AJ1751">
        <v>20</v>
      </c>
      <c r="AK1751">
        <v>29</v>
      </c>
    </row>
    <row r="1752" spans="1:37" x14ac:dyDescent="0.2">
      <c r="A1752" t="str">
        <f t="shared" si="27"/>
        <v>Lithia Motors Inc.</v>
      </c>
      <c r="B1752" t="s">
        <v>144</v>
      </c>
      <c r="C1752" s="1">
        <v>45777</v>
      </c>
      <c r="D1752" t="s">
        <v>4258</v>
      </c>
      <c r="E1752" t="s">
        <v>4259</v>
      </c>
      <c r="F1752">
        <v>0</v>
      </c>
      <c r="G1752">
        <v>0</v>
      </c>
      <c r="H1752">
        <v>6</v>
      </c>
      <c r="I1752">
        <v>0</v>
      </c>
      <c r="J1752">
        <v>0</v>
      </c>
      <c r="L1752">
        <v>4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60</v>
      </c>
      <c r="W1752">
        <v>0</v>
      </c>
      <c r="X1752">
        <v>0</v>
      </c>
      <c r="Y1752">
        <v>80</v>
      </c>
      <c r="Z1752">
        <v>0</v>
      </c>
      <c r="AA1752">
        <v>0</v>
      </c>
      <c r="AB1752">
        <v>140</v>
      </c>
      <c r="AC1752" t="s">
        <v>147</v>
      </c>
      <c r="AD1752" t="s">
        <v>199</v>
      </c>
      <c r="AE1752">
        <v>95757</v>
      </c>
      <c r="AF1752" t="s">
        <v>221</v>
      </c>
      <c r="AG1752" t="s">
        <v>54</v>
      </c>
      <c r="AH1752">
        <v>1</v>
      </c>
      <c r="AI1752" t="b">
        <v>1</v>
      </c>
      <c r="AJ1752">
        <v>5</v>
      </c>
      <c r="AK1752">
        <v>8</v>
      </c>
    </row>
    <row r="1753" spans="1:37" x14ac:dyDescent="0.2">
      <c r="A1753" t="str">
        <f t="shared" si="27"/>
        <v>Monarch Auto Group</v>
      </c>
      <c r="B1753" t="s">
        <v>144</v>
      </c>
      <c r="C1753" s="1">
        <v>45777</v>
      </c>
      <c r="D1753" t="s">
        <v>4260</v>
      </c>
      <c r="E1753" t="s">
        <v>4261</v>
      </c>
      <c r="F1753">
        <v>0</v>
      </c>
      <c r="G1753">
        <v>0</v>
      </c>
      <c r="H1753">
        <v>4</v>
      </c>
      <c r="I1753">
        <v>0</v>
      </c>
      <c r="J1753">
        <v>0</v>
      </c>
      <c r="L1753">
        <v>4</v>
      </c>
      <c r="M1753">
        <v>4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40</v>
      </c>
      <c r="W1753">
        <v>0</v>
      </c>
      <c r="X1753">
        <v>0</v>
      </c>
      <c r="Y1753">
        <v>80</v>
      </c>
      <c r="Z1753">
        <v>20</v>
      </c>
      <c r="AA1753">
        <v>0</v>
      </c>
      <c r="AB1753">
        <v>140</v>
      </c>
      <c r="AC1753" t="s">
        <v>147</v>
      </c>
      <c r="AD1753" t="s">
        <v>199</v>
      </c>
      <c r="AE1753">
        <v>93221</v>
      </c>
      <c r="AF1753" t="s">
        <v>221</v>
      </c>
      <c r="AG1753" t="s">
        <v>4262</v>
      </c>
      <c r="AH1753">
        <v>1275</v>
      </c>
      <c r="AI1753" t="b">
        <v>0</v>
      </c>
      <c r="AJ1753">
        <v>4</v>
      </c>
      <c r="AK1753">
        <v>4</v>
      </c>
    </row>
    <row r="1754" spans="1:37" x14ac:dyDescent="0.2">
      <c r="A1754" t="str">
        <f t="shared" si="27"/>
        <v>Knight Group</v>
      </c>
      <c r="B1754" t="s">
        <v>144</v>
      </c>
      <c r="C1754" s="1">
        <v>45777</v>
      </c>
      <c r="D1754" t="s">
        <v>4263</v>
      </c>
      <c r="E1754" t="s">
        <v>4264</v>
      </c>
      <c r="F1754">
        <v>0</v>
      </c>
      <c r="G1754">
        <v>0</v>
      </c>
      <c r="H1754">
        <v>73</v>
      </c>
      <c r="I1754">
        <v>0</v>
      </c>
      <c r="J1754">
        <v>0</v>
      </c>
      <c r="L1754">
        <v>61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500</v>
      </c>
      <c r="W1754">
        <v>0</v>
      </c>
      <c r="X1754">
        <v>0</v>
      </c>
      <c r="Y1754">
        <v>1220</v>
      </c>
      <c r="Z1754">
        <v>0</v>
      </c>
      <c r="AA1754">
        <v>0</v>
      </c>
      <c r="AB1754">
        <v>1720</v>
      </c>
      <c r="AC1754" t="s">
        <v>147</v>
      </c>
      <c r="AD1754" t="s">
        <v>199</v>
      </c>
      <c r="AE1754">
        <v>92335</v>
      </c>
      <c r="AF1754" t="s">
        <v>221</v>
      </c>
      <c r="AG1754" t="s">
        <v>1831</v>
      </c>
      <c r="AH1754">
        <v>9999</v>
      </c>
      <c r="AI1754" t="b">
        <v>1</v>
      </c>
      <c r="AJ1754">
        <v>68</v>
      </c>
      <c r="AK1754">
        <v>75</v>
      </c>
    </row>
    <row r="1755" spans="1:37" x14ac:dyDescent="0.2">
      <c r="A1755" t="str">
        <f t="shared" si="27"/>
        <v>Gill Auto Group</v>
      </c>
      <c r="B1755" t="s">
        <v>144</v>
      </c>
      <c r="C1755" s="1">
        <v>45777</v>
      </c>
      <c r="D1755" t="s">
        <v>4265</v>
      </c>
      <c r="E1755" t="s">
        <v>4266</v>
      </c>
      <c r="F1755">
        <v>0</v>
      </c>
      <c r="G1755">
        <v>0</v>
      </c>
      <c r="H1755">
        <v>1</v>
      </c>
      <c r="I1755">
        <v>20</v>
      </c>
      <c r="J1755">
        <v>1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10</v>
      </c>
      <c r="W1755">
        <v>400</v>
      </c>
      <c r="X1755">
        <v>10</v>
      </c>
      <c r="Y1755">
        <v>0</v>
      </c>
      <c r="Z1755">
        <v>0</v>
      </c>
      <c r="AA1755">
        <v>0</v>
      </c>
      <c r="AB1755">
        <v>420</v>
      </c>
      <c r="AC1755" t="s">
        <v>147</v>
      </c>
      <c r="AD1755" t="s">
        <v>199</v>
      </c>
      <c r="AE1755">
        <v>94551</v>
      </c>
      <c r="AF1755" t="s">
        <v>221</v>
      </c>
      <c r="AG1755" t="s">
        <v>3598</v>
      </c>
      <c r="AH1755">
        <v>788</v>
      </c>
      <c r="AI1755" t="b">
        <v>1</v>
      </c>
      <c r="AJ1755">
        <v>1</v>
      </c>
      <c r="AK1755">
        <v>1</v>
      </c>
    </row>
    <row r="1756" spans="1:37" x14ac:dyDescent="0.2">
      <c r="A1756" t="str">
        <f t="shared" si="27"/>
        <v>Billion Auto Group</v>
      </c>
      <c r="B1756" t="s">
        <v>144</v>
      </c>
      <c r="C1756" s="1">
        <v>45777</v>
      </c>
      <c r="D1756" t="s">
        <v>4267</v>
      </c>
      <c r="E1756" t="s">
        <v>4268</v>
      </c>
      <c r="F1756">
        <v>0</v>
      </c>
      <c r="G1756">
        <v>0</v>
      </c>
      <c r="H1756">
        <v>57</v>
      </c>
      <c r="I1756">
        <v>10</v>
      </c>
      <c r="J1756">
        <v>0</v>
      </c>
      <c r="L1756">
        <v>0</v>
      </c>
      <c r="M1756">
        <v>57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500</v>
      </c>
      <c r="W1756">
        <v>200</v>
      </c>
      <c r="X1756">
        <v>0</v>
      </c>
      <c r="Y1756">
        <v>0</v>
      </c>
      <c r="Z1756">
        <v>285</v>
      </c>
      <c r="AA1756">
        <v>0</v>
      </c>
      <c r="AB1756">
        <v>985</v>
      </c>
      <c r="AC1756" t="s">
        <v>147</v>
      </c>
      <c r="AD1756" t="s">
        <v>199</v>
      </c>
      <c r="AE1756">
        <v>90815</v>
      </c>
      <c r="AF1756" t="s">
        <v>221</v>
      </c>
      <c r="AG1756" t="s">
        <v>4269</v>
      </c>
      <c r="AH1756">
        <v>9999</v>
      </c>
      <c r="AI1756" t="b">
        <v>1</v>
      </c>
      <c r="AJ1756">
        <v>57</v>
      </c>
      <c r="AK1756">
        <v>57</v>
      </c>
    </row>
    <row r="1757" spans="1:37" x14ac:dyDescent="0.2">
      <c r="A1757">
        <f t="shared" si="27"/>
        <v>0</v>
      </c>
      <c r="B1757" t="s">
        <v>144</v>
      </c>
      <c r="C1757" s="1">
        <v>45777</v>
      </c>
      <c r="D1757" t="s">
        <v>4270</v>
      </c>
      <c r="E1757" t="s">
        <v>4271</v>
      </c>
      <c r="F1757">
        <v>0</v>
      </c>
      <c r="G1757">
        <v>0</v>
      </c>
      <c r="H1757">
        <v>9</v>
      </c>
      <c r="I1757">
        <v>0</v>
      </c>
      <c r="J1757">
        <v>9</v>
      </c>
      <c r="K1757">
        <v>1</v>
      </c>
      <c r="L1757">
        <v>7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90</v>
      </c>
      <c r="W1757">
        <v>0</v>
      </c>
      <c r="X1757">
        <v>90</v>
      </c>
      <c r="Y1757">
        <v>140</v>
      </c>
      <c r="Z1757">
        <v>0</v>
      </c>
      <c r="AA1757">
        <v>0</v>
      </c>
      <c r="AB1757">
        <v>320</v>
      </c>
      <c r="AC1757" t="s">
        <v>147</v>
      </c>
      <c r="AD1757" t="s">
        <v>199</v>
      </c>
      <c r="AE1757">
        <v>94559</v>
      </c>
      <c r="AF1757" t="s">
        <v>221</v>
      </c>
      <c r="AH1757">
        <v>9999</v>
      </c>
      <c r="AI1757" t="b">
        <v>1</v>
      </c>
      <c r="AJ1757">
        <v>4</v>
      </c>
      <c r="AK1757">
        <v>9</v>
      </c>
    </row>
    <row r="1758" spans="1:37" x14ac:dyDescent="0.2">
      <c r="A1758" t="str">
        <f t="shared" si="27"/>
        <v>Dosanjh Family Auto Group</v>
      </c>
      <c r="B1758" t="s">
        <v>144</v>
      </c>
      <c r="C1758" s="1">
        <v>45777</v>
      </c>
      <c r="D1758" t="s">
        <v>4272</v>
      </c>
      <c r="E1758" t="s">
        <v>4273</v>
      </c>
      <c r="F1758">
        <v>0</v>
      </c>
      <c r="G1758">
        <v>0</v>
      </c>
      <c r="H1758">
        <v>38</v>
      </c>
      <c r="I1758">
        <v>0</v>
      </c>
      <c r="J1758">
        <v>38</v>
      </c>
      <c r="K1758">
        <v>20</v>
      </c>
      <c r="L1758">
        <v>2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380</v>
      </c>
      <c r="W1758">
        <v>0</v>
      </c>
      <c r="X1758">
        <v>380</v>
      </c>
      <c r="Y1758">
        <v>40</v>
      </c>
      <c r="Z1758">
        <v>0</v>
      </c>
      <c r="AA1758">
        <v>0</v>
      </c>
      <c r="AB1758">
        <v>800</v>
      </c>
      <c r="AC1758" t="s">
        <v>147</v>
      </c>
      <c r="AD1758" t="s">
        <v>199</v>
      </c>
      <c r="AE1758">
        <v>94560</v>
      </c>
      <c r="AF1758" t="s">
        <v>221</v>
      </c>
      <c r="AG1758" t="s">
        <v>1182</v>
      </c>
      <c r="AH1758">
        <v>9999</v>
      </c>
      <c r="AI1758" t="b">
        <v>1</v>
      </c>
      <c r="AJ1758">
        <v>38</v>
      </c>
      <c r="AK1758">
        <v>43</v>
      </c>
    </row>
    <row r="1759" spans="1:37" x14ac:dyDescent="0.2">
      <c r="A1759" t="str">
        <f t="shared" si="27"/>
        <v>Knight Group</v>
      </c>
      <c r="B1759" t="s">
        <v>144</v>
      </c>
      <c r="C1759" s="1">
        <v>45777</v>
      </c>
      <c r="D1759" t="s">
        <v>4274</v>
      </c>
      <c r="E1759" t="s">
        <v>4275</v>
      </c>
      <c r="F1759">
        <v>0</v>
      </c>
      <c r="G1759">
        <v>0</v>
      </c>
      <c r="H1759">
        <v>24</v>
      </c>
      <c r="I1759">
        <v>0</v>
      </c>
      <c r="J1759">
        <v>0</v>
      </c>
      <c r="L1759">
        <v>8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240</v>
      </c>
      <c r="W1759">
        <v>0</v>
      </c>
      <c r="X1759">
        <v>0</v>
      </c>
      <c r="Y1759">
        <v>160</v>
      </c>
      <c r="Z1759">
        <v>0</v>
      </c>
      <c r="AA1759">
        <v>0</v>
      </c>
      <c r="AB1759">
        <v>400</v>
      </c>
      <c r="AC1759" t="s">
        <v>147</v>
      </c>
      <c r="AD1759" t="s">
        <v>199</v>
      </c>
      <c r="AE1759">
        <v>91601</v>
      </c>
      <c r="AF1759" t="s">
        <v>221</v>
      </c>
      <c r="AG1759" t="s">
        <v>1831</v>
      </c>
      <c r="AH1759">
        <v>9999</v>
      </c>
      <c r="AI1759" t="b">
        <v>1</v>
      </c>
      <c r="AJ1759">
        <v>21</v>
      </c>
      <c r="AK1759">
        <v>24</v>
      </c>
    </row>
    <row r="1760" spans="1:37" x14ac:dyDescent="0.2">
      <c r="A1760">
        <f t="shared" si="27"/>
        <v>0</v>
      </c>
      <c r="B1760" t="s">
        <v>144</v>
      </c>
      <c r="C1760" s="1">
        <v>45777</v>
      </c>
      <c r="D1760" t="s">
        <v>4276</v>
      </c>
      <c r="E1760" t="s">
        <v>4277</v>
      </c>
      <c r="F1760">
        <v>0</v>
      </c>
      <c r="G1760">
        <v>0</v>
      </c>
      <c r="H1760">
        <v>18</v>
      </c>
      <c r="I1760">
        <v>23</v>
      </c>
      <c r="J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180</v>
      </c>
      <c r="W1760">
        <v>460</v>
      </c>
      <c r="X1760">
        <v>0</v>
      </c>
      <c r="Y1760">
        <v>0</v>
      </c>
      <c r="Z1760">
        <v>0</v>
      </c>
      <c r="AA1760">
        <v>0</v>
      </c>
      <c r="AB1760">
        <v>640</v>
      </c>
      <c r="AC1760" t="s">
        <v>147</v>
      </c>
      <c r="AD1760" t="s">
        <v>199</v>
      </c>
      <c r="AE1760">
        <v>95361</v>
      </c>
      <c r="AF1760" t="s">
        <v>221</v>
      </c>
      <c r="AH1760">
        <v>9999</v>
      </c>
      <c r="AI1760" t="b">
        <v>0</v>
      </c>
      <c r="AJ1760">
        <v>18</v>
      </c>
      <c r="AK1760">
        <v>18</v>
      </c>
    </row>
    <row r="1761" spans="1:37" x14ac:dyDescent="0.2">
      <c r="A1761" t="str">
        <f t="shared" si="27"/>
        <v>Borjon Auto Center</v>
      </c>
      <c r="B1761" t="s">
        <v>144</v>
      </c>
      <c r="C1761" s="1">
        <v>45777</v>
      </c>
      <c r="D1761" t="s">
        <v>4278</v>
      </c>
      <c r="E1761" t="s">
        <v>4279</v>
      </c>
      <c r="F1761">
        <v>0</v>
      </c>
      <c r="G1761">
        <v>0</v>
      </c>
      <c r="H1761">
        <v>4</v>
      </c>
      <c r="I1761">
        <v>12</v>
      </c>
      <c r="J1761">
        <v>0</v>
      </c>
      <c r="L1761">
        <v>0</v>
      </c>
      <c r="M1761">
        <v>4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40</v>
      </c>
      <c r="W1761">
        <v>240</v>
      </c>
      <c r="X1761">
        <v>0</v>
      </c>
      <c r="Y1761">
        <v>0</v>
      </c>
      <c r="Z1761">
        <v>20</v>
      </c>
      <c r="AA1761">
        <v>0</v>
      </c>
      <c r="AB1761">
        <v>300</v>
      </c>
      <c r="AC1761" t="s">
        <v>147</v>
      </c>
      <c r="AD1761" t="s">
        <v>199</v>
      </c>
      <c r="AE1761">
        <v>93446</v>
      </c>
      <c r="AF1761" t="s">
        <v>221</v>
      </c>
      <c r="AG1761" t="s">
        <v>4280</v>
      </c>
      <c r="AH1761">
        <v>897</v>
      </c>
      <c r="AI1761" t="b">
        <v>0</v>
      </c>
      <c r="AJ1761">
        <v>3</v>
      </c>
      <c r="AK1761">
        <v>4</v>
      </c>
    </row>
    <row r="1762" spans="1:37" x14ac:dyDescent="0.2">
      <c r="A1762">
        <f t="shared" si="27"/>
        <v>0</v>
      </c>
      <c r="B1762" t="s">
        <v>144</v>
      </c>
      <c r="C1762" s="1">
        <v>45777</v>
      </c>
      <c r="D1762" t="s">
        <v>4281</v>
      </c>
      <c r="E1762" t="s">
        <v>4282</v>
      </c>
      <c r="F1762">
        <v>0</v>
      </c>
      <c r="G1762">
        <v>0</v>
      </c>
      <c r="H1762">
        <v>0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147</v>
      </c>
      <c r="AD1762" t="s">
        <v>199</v>
      </c>
      <c r="AE1762">
        <v>96001</v>
      </c>
      <c r="AF1762" t="s">
        <v>221</v>
      </c>
      <c r="AH1762">
        <v>9999</v>
      </c>
      <c r="AI1762" t="b">
        <v>0</v>
      </c>
      <c r="AJ1762">
        <v>0</v>
      </c>
    </row>
    <row r="1763" spans="1:37" x14ac:dyDescent="0.2">
      <c r="A1763">
        <f t="shared" si="27"/>
        <v>0</v>
      </c>
      <c r="B1763" t="s">
        <v>144</v>
      </c>
      <c r="C1763" s="1">
        <v>45777</v>
      </c>
      <c r="D1763" t="s">
        <v>4283</v>
      </c>
      <c r="E1763" t="s">
        <v>4284</v>
      </c>
      <c r="F1763">
        <v>0</v>
      </c>
      <c r="G1763">
        <v>0</v>
      </c>
      <c r="H1763">
        <v>33</v>
      </c>
      <c r="I1763">
        <v>0</v>
      </c>
      <c r="J1763">
        <v>0</v>
      </c>
      <c r="L1763">
        <v>24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330</v>
      </c>
      <c r="W1763">
        <v>0</v>
      </c>
      <c r="X1763">
        <v>0</v>
      </c>
      <c r="Y1763">
        <v>480</v>
      </c>
      <c r="Z1763">
        <v>0</v>
      </c>
      <c r="AA1763">
        <v>0</v>
      </c>
      <c r="AB1763">
        <v>810</v>
      </c>
      <c r="AC1763" t="s">
        <v>147</v>
      </c>
      <c r="AD1763" t="s">
        <v>199</v>
      </c>
      <c r="AE1763">
        <v>92507</v>
      </c>
      <c r="AF1763" t="s">
        <v>221</v>
      </c>
      <c r="AH1763">
        <v>9999</v>
      </c>
      <c r="AI1763" t="b">
        <v>1</v>
      </c>
      <c r="AJ1763">
        <v>30</v>
      </c>
      <c r="AK1763">
        <v>37</v>
      </c>
    </row>
    <row r="1764" spans="1:37" x14ac:dyDescent="0.2">
      <c r="A1764">
        <f t="shared" si="27"/>
        <v>0</v>
      </c>
      <c r="B1764" t="s">
        <v>144</v>
      </c>
      <c r="C1764" s="1">
        <v>45777</v>
      </c>
      <c r="D1764" t="s">
        <v>4285</v>
      </c>
      <c r="E1764" t="s">
        <v>4286</v>
      </c>
      <c r="F1764">
        <v>0</v>
      </c>
      <c r="G1764">
        <v>0</v>
      </c>
      <c r="H1764">
        <v>17</v>
      </c>
      <c r="I1764">
        <v>0</v>
      </c>
      <c r="J1764">
        <v>0</v>
      </c>
      <c r="L1764">
        <v>11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170</v>
      </c>
      <c r="W1764">
        <v>0</v>
      </c>
      <c r="X1764">
        <v>0</v>
      </c>
      <c r="Y1764">
        <v>220</v>
      </c>
      <c r="Z1764">
        <v>0</v>
      </c>
      <c r="AA1764">
        <v>0</v>
      </c>
      <c r="AB1764">
        <v>390</v>
      </c>
      <c r="AC1764" t="s">
        <v>147</v>
      </c>
      <c r="AD1764" t="s">
        <v>199</v>
      </c>
      <c r="AE1764">
        <v>93454</v>
      </c>
      <c r="AF1764" t="s">
        <v>221</v>
      </c>
      <c r="AH1764">
        <v>9999</v>
      </c>
      <c r="AI1764" t="b">
        <v>0</v>
      </c>
      <c r="AJ1764">
        <v>17</v>
      </c>
      <c r="AK1764">
        <v>17</v>
      </c>
    </row>
    <row r="1765" spans="1:37" x14ac:dyDescent="0.2">
      <c r="A1765">
        <f t="shared" si="27"/>
        <v>0</v>
      </c>
      <c r="B1765" t="s">
        <v>144</v>
      </c>
      <c r="C1765" s="1">
        <v>45777</v>
      </c>
      <c r="D1765" t="s">
        <v>4287</v>
      </c>
      <c r="E1765" t="s">
        <v>4288</v>
      </c>
      <c r="F1765">
        <v>0</v>
      </c>
      <c r="G1765">
        <v>0</v>
      </c>
      <c r="H1765">
        <v>82</v>
      </c>
      <c r="I1765">
        <v>0</v>
      </c>
      <c r="J1765">
        <v>0</v>
      </c>
      <c r="L1765">
        <v>0</v>
      </c>
      <c r="M1765">
        <v>82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500</v>
      </c>
      <c r="W1765">
        <v>0</v>
      </c>
      <c r="X1765">
        <v>0</v>
      </c>
      <c r="Y1765">
        <v>0</v>
      </c>
      <c r="Z1765">
        <v>410</v>
      </c>
      <c r="AA1765">
        <v>0</v>
      </c>
      <c r="AB1765">
        <v>910</v>
      </c>
      <c r="AC1765" t="s">
        <v>147</v>
      </c>
      <c r="AD1765" t="s">
        <v>199</v>
      </c>
      <c r="AE1765">
        <v>93065</v>
      </c>
      <c r="AF1765" t="s">
        <v>221</v>
      </c>
      <c r="AH1765">
        <v>9999</v>
      </c>
      <c r="AI1765" t="b">
        <v>0</v>
      </c>
      <c r="AJ1765">
        <v>77</v>
      </c>
      <c r="AK1765">
        <v>82</v>
      </c>
    </row>
    <row r="1766" spans="1:37" x14ac:dyDescent="0.2">
      <c r="A1766">
        <f t="shared" si="27"/>
        <v>0</v>
      </c>
      <c r="B1766" t="s">
        <v>144</v>
      </c>
      <c r="C1766" s="1">
        <v>45777</v>
      </c>
      <c r="D1766" t="s">
        <v>4289</v>
      </c>
      <c r="E1766" t="s">
        <v>4290</v>
      </c>
      <c r="F1766">
        <v>0</v>
      </c>
      <c r="G1766">
        <v>0</v>
      </c>
      <c r="H1766">
        <v>49</v>
      </c>
      <c r="I1766">
        <v>24</v>
      </c>
      <c r="J1766">
        <v>49</v>
      </c>
      <c r="K1766">
        <v>6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490</v>
      </c>
      <c r="W1766">
        <v>480</v>
      </c>
      <c r="X1766">
        <v>490</v>
      </c>
      <c r="Y1766">
        <v>0</v>
      </c>
      <c r="Z1766">
        <v>0</v>
      </c>
      <c r="AA1766">
        <v>0</v>
      </c>
      <c r="AB1766">
        <v>1460</v>
      </c>
      <c r="AC1766" t="s">
        <v>147</v>
      </c>
      <c r="AD1766" t="s">
        <v>199</v>
      </c>
      <c r="AE1766">
        <v>91784</v>
      </c>
      <c r="AF1766" t="s">
        <v>221</v>
      </c>
      <c r="AH1766">
        <v>9999</v>
      </c>
      <c r="AI1766" t="b">
        <v>1</v>
      </c>
      <c r="AJ1766">
        <v>47</v>
      </c>
      <c r="AK1766">
        <v>51</v>
      </c>
    </row>
    <row r="1767" spans="1:37" x14ac:dyDescent="0.2">
      <c r="A1767" t="str">
        <f t="shared" si="27"/>
        <v>Crowley Car Company</v>
      </c>
      <c r="B1767" t="s">
        <v>144</v>
      </c>
      <c r="C1767" s="1">
        <v>45777</v>
      </c>
      <c r="D1767" t="s">
        <v>4291</v>
      </c>
      <c r="E1767" t="s">
        <v>4292</v>
      </c>
      <c r="F1767">
        <v>0</v>
      </c>
      <c r="G1767">
        <v>0</v>
      </c>
      <c r="H1767">
        <v>35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350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350</v>
      </c>
      <c r="AC1767" t="s">
        <v>147</v>
      </c>
      <c r="AD1767" t="s">
        <v>199</v>
      </c>
      <c r="AE1767">
        <v>92083</v>
      </c>
      <c r="AF1767" t="s">
        <v>221</v>
      </c>
      <c r="AG1767" t="s">
        <v>4293</v>
      </c>
      <c r="AH1767">
        <v>1130</v>
      </c>
      <c r="AI1767" t="b">
        <v>0</v>
      </c>
      <c r="AJ1767">
        <v>30</v>
      </c>
      <c r="AK1767">
        <v>35</v>
      </c>
    </row>
    <row r="1768" spans="1:37" x14ac:dyDescent="0.2">
      <c r="A1768" t="str">
        <f t="shared" si="27"/>
        <v>Schomp Automotive Group</v>
      </c>
      <c r="B1768" t="s">
        <v>144</v>
      </c>
      <c r="C1768" s="1">
        <v>45777</v>
      </c>
      <c r="D1768" t="s">
        <v>4294</v>
      </c>
      <c r="E1768" t="s">
        <v>4295</v>
      </c>
      <c r="F1768">
        <v>0</v>
      </c>
      <c r="G1768">
        <v>0</v>
      </c>
      <c r="H1768">
        <v>16</v>
      </c>
      <c r="I1768">
        <v>0</v>
      </c>
      <c r="J1768">
        <v>0</v>
      </c>
      <c r="L1768">
        <v>8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160</v>
      </c>
      <c r="W1768">
        <v>0</v>
      </c>
      <c r="X1768">
        <v>0</v>
      </c>
      <c r="Y1768">
        <v>160</v>
      </c>
      <c r="Z1768">
        <v>0</v>
      </c>
      <c r="AA1768">
        <v>0</v>
      </c>
      <c r="AB1768">
        <v>320</v>
      </c>
      <c r="AC1768" t="s">
        <v>147</v>
      </c>
      <c r="AD1768" t="s">
        <v>935</v>
      </c>
      <c r="AE1768">
        <v>80012</v>
      </c>
      <c r="AF1768" t="s">
        <v>221</v>
      </c>
      <c r="AG1768" t="s">
        <v>4296</v>
      </c>
      <c r="AH1768">
        <v>372</v>
      </c>
      <c r="AI1768" t="b">
        <v>1</v>
      </c>
      <c r="AJ1768">
        <v>16</v>
      </c>
      <c r="AK1768">
        <v>16</v>
      </c>
    </row>
    <row r="1769" spans="1:37" x14ac:dyDescent="0.2">
      <c r="A1769" t="str">
        <f t="shared" si="27"/>
        <v>Brighton Auto Sales Inc</v>
      </c>
      <c r="B1769" t="s">
        <v>144</v>
      </c>
      <c r="C1769" s="1">
        <v>45777</v>
      </c>
      <c r="D1769" t="s">
        <v>4297</v>
      </c>
      <c r="E1769" t="s">
        <v>4298</v>
      </c>
      <c r="F1769">
        <v>0</v>
      </c>
      <c r="G1769">
        <v>0</v>
      </c>
      <c r="H1769">
        <v>25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250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250</v>
      </c>
      <c r="AC1769" t="s">
        <v>147</v>
      </c>
      <c r="AD1769" t="s">
        <v>935</v>
      </c>
      <c r="AE1769">
        <v>80601</v>
      </c>
      <c r="AF1769" t="s">
        <v>221</v>
      </c>
      <c r="AG1769" t="s">
        <v>4299</v>
      </c>
      <c r="AH1769">
        <v>500</v>
      </c>
      <c r="AI1769" t="b">
        <v>1</v>
      </c>
      <c r="AJ1769">
        <v>20</v>
      </c>
      <c r="AK1769">
        <v>25</v>
      </c>
    </row>
    <row r="1770" spans="1:37" x14ac:dyDescent="0.2">
      <c r="A1770">
        <f t="shared" si="27"/>
        <v>0</v>
      </c>
      <c r="B1770" t="s">
        <v>144</v>
      </c>
      <c r="C1770" s="1">
        <v>45777</v>
      </c>
      <c r="D1770" t="s">
        <v>4300</v>
      </c>
      <c r="E1770" t="s">
        <v>4301</v>
      </c>
      <c r="F1770">
        <v>0</v>
      </c>
      <c r="G1770">
        <v>0</v>
      </c>
      <c r="H1770">
        <v>7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70</v>
      </c>
      <c r="AC1770" t="s">
        <v>147</v>
      </c>
      <c r="AD1770" t="s">
        <v>935</v>
      </c>
      <c r="AE1770">
        <v>81212</v>
      </c>
      <c r="AF1770" t="s">
        <v>221</v>
      </c>
      <c r="AH1770">
        <v>9999</v>
      </c>
      <c r="AI1770" t="b">
        <v>0</v>
      </c>
      <c r="AJ1770">
        <v>6</v>
      </c>
      <c r="AK1770">
        <v>7</v>
      </c>
    </row>
    <row r="1771" spans="1:37" x14ac:dyDescent="0.2">
      <c r="A1771" t="str">
        <f t="shared" si="27"/>
        <v>Foundation Automotive Corporation</v>
      </c>
      <c r="B1771" t="s">
        <v>144</v>
      </c>
      <c r="C1771" s="1">
        <v>45777</v>
      </c>
      <c r="D1771" t="s">
        <v>4302</v>
      </c>
      <c r="E1771" t="s">
        <v>4303</v>
      </c>
      <c r="F1771">
        <v>0</v>
      </c>
      <c r="G1771">
        <v>0</v>
      </c>
      <c r="H1771">
        <v>34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340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340</v>
      </c>
      <c r="AC1771" t="s">
        <v>147</v>
      </c>
      <c r="AD1771" t="s">
        <v>935</v>
      </c>
      <c r="AE1771">
        <v>80104</v>
      </c>
      <c r="AF1771" t="s">
        <v>221</v>
      </c>
      <c r="AG1771" t="s">
        <v>4304</v>
      </c>
      <c r="AH1771">
        <v>9999</v>
      </c>
      <c r="AI1771" t="b">
        <v>1</v>
      </c>
      <c r="AJ1771">
        <v>10</v>
      </c>
      <c r="AK1771">
        <v>38</v>
      </c>
    </row>
    <row r="1772" spans="1:37" x14ac:dyDescent="0.2">
      <c r="A1772">
        <f t="shared" si="27"/>
        <v>0</v>
      </c>
      <c r="B1772" t="s">
        <v>144</v>
      </c>
      <c r="C1772" s="1">
        <v>45777</v>
      </c>
      <c r="D1772" t="s">
        <v>4305</v>
      </c>
      <c r="E1772" t="s">
        <v>4306</v>
      </c>
      <c r="F1772">
        <v>0</v>
      </c>
      <c r="G1772">
        <v>0</v>
      </c>
      <c r="H1772">
        <v>9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90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90</v>
      </c>
      <c r="AC1772" t="s">
        <v>147</v>
      </c>
      <c r="AD1772" t="s">
        <v>935</v>
      </c>
      <c r="AE1772">
        <v>81601</v>
      </c>
      <c r="AF1772" t="s">
        <v>221</v>
      </c>
      <c r="AH1772">
        <v>9999</v>
      </c>
      <c r="AI1772" t="b">
        <v>0</v>
      </c>
      <c r="AJ1772">
        <v>5</v>
      </c>
      <c r="AK1772">
        <v>9</v>
      </c>
    </row>
    <row r="1773" spans="1:37" x14ac:dyDescent="0.2">
      <c r="A1773">
        <f t="shared" si="27"/>
        <v>0</v>
      </c>
      <c r="B1773" t="s">
        <v>144</v>
      </c>
      <c r="C1773" s="1">
        <v>45777</v>
      </c>
      <c r="D1773" t="s">
        <v>4307</v>
      </c>
      <c r="E1773" t="s">
        <v>4308</v>
      </c>
      <c r="F1773">
        <v>0</v>
      </c>
      <c r="G1773">
        <v>0</v>
      </c>
      <c r="H1773">
        <v>14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140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140</v>
      </c>
      <c r="AC1773" t="s">
        <v>147</v>
      </c>
      <c r="AD1773" t="s">
        <v>935</v>
      </c>
      <c r="AE1773">
        <v>81505</v>
      </c>
      <c r="AF1773" t="s">
        <v>221</v>
      </c>
      <c r="AH1773">
        <v>9999</v>
      </c>
      <c r="AI1773" t="b">
        <v>0</v>
      </c>
      <c r="AJ1773">
        <v>13</v>
      </c>
      <c r="AK1773">
        <v>14</v>
      </c>
    </row>
    <row r="1774" spans="1:37" x14ac:dyDescent="0.2">
      <c r="A1774" t="str">
        <f t="shared" si="27"/>
        <v>Valley Auto Group</v>
      </c>
      <c r="B1774" t="s">
        <v>144</v>
      </c>
      <c r="C1774" s="1">
        <v>45777</v>
      </c>
      <c r="D1774" t="s">
        <v>4309</v>
      </c>
      <c r="E1774" t="s">
        <v>4310</v>
      </c>
      <c r="F1774">
        <v>0</v>
      </c>
      <c r="G1774">
        <v>0</v>
      </c>
      <c r="H1774">
        <v>70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500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500</v>
      </c>
      <c r="AC1774" t="s">
        <v>147</v>
      </c>
      <c r="AD1774" t="s">
        <v>935</v>
      </c>
      <c r="AE1774">
        <v>80537</v>
      </c>
      <c r="AF1774" t="s">
        <v>221</v>
      </c>
      <c r="AG1774" t="s">
        <v>1278</v>
      </c>
      <c r="AH1774">
        <v>9999</v>
      </c>
      <c r="AI1774" t="b">
        <v>1</v>
      </c>
      <c r="AJ1774">
        <v>65</v>
      </c>
      <c r="AK1774">
        <v>70</v>
      </c>
    </row>
    <row r="1775" spans="1:37" x14ac:dyDescent="0.2">
      <c r="A1775" t="str">
        <f t="shared" si="27"/>
        <v>O'Meara Motors</v>
      </c>
      <c r="B1775" t="s">
        <v>144</v>
      </c>
      <c r="C1775" s="1">
        <v>45777</v>
      </c>
      <c r="D1775" t="s">
        <v>4311</v>
      </c>
      <c r="E1775" t="s">
        <v>4312</v>
      </c>
      <c r="F1775">
        <v>0</v>
      </c>
      <c r="G1775">
        <v>0</v>
      </c>
      <c r="H1775">
        <v>44</v>
      </c>
      <c r="I1775">
        <v>0</v>
      </c>
      <c r="J1775">
        <v>0</v>
      </c>
      <c r="L1775">
        <v>31</v>
      </c>
      <c r="M1775">
        <v>44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440</v>
      </c>
      <c r="W1775">
        <v>0</v>
      </c>
      <c r="X1775">
        <v>0</v>
      </c>
      <c r="Y1775">
        <v>620</v>
      </c>
      <c r="Z1775">
        <v>220</v>
      </c>
      <c r="AA1775">
        <v>0</v>
      </c>
      <c r="AB1775">
        <v>1280</v>
      </c>
      <c r="AC1775" t="s">
        <v>147</v>
      </c>
      <c r="AD1775" t="s">
        <v>935</v>
      </c>
      <c r="AE1775">
        <v>80234</v>
      </c>
      <c r="AF1775" t="s">
        <v>221</v>
      </c>
      <c r="AG1775" t="s">
        <v>4313</v>
      </c>
      <c r="AH1775">
        <v>677</v>
      </c>
      <c r="AI1775" t="b">
        <v>1</v>
      </c>
      <c r="AJ1775">
        <v>34</v>
      </c>
      <c r="AK1775">
        <v>45</v>
      </c>
    </row>
    <row r="1776" spans="1:37" x14ac:dyDescent="0.2">
      <c r="A1776">
        <f t="shared" si="27"/>
        <v>0</v>
      </c>
      <c r="B1776" t="s">
        <v>144</v>
      </c>
      <c r="C1776" s="1">
        <v>45777</v>
      </c>
      <c r="D1776" t="s">
        <v>4314</v>
      </c>
      <c r="E1776" t="s">
        <v>4315</v>
      </c>
      <c r="F1776">
        <v>0</v>
      </c>
      <c r="G1776">
        <v>0</v>
      </c>
      <c r="H1776">
        <v>11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110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110</v>
      </c>
      <c r="AC1776" t="s">
        <v>147</v>
      </c>
      <c r="AD1776" t="s">
        <v>935</v>
      </c>
      <c r="AE1776">
        <v>81201</v>
      </c>
      <c r="AF1776" t="s">
        <v>221</v>
      </c>
      <c r="AH1776">
        <v>9999</v>
      </c>
      <c r="AI1776" t="b">
        <v>0</v>
      </c>
      <c r="AJ1776">
        <v>10</v>
      </c>
      <c r="AK1776">
        <v>13</v>
      </c>
    </row>
    <row r="1777" spans="1:37" x14ac:dyDescent="0.2">
      <c r="A1777">
        <f t="shared" si="27"/>
        <v>0</v>
      </c>
      <c r="B1777" t="s">
        <v>144</v>
      </c>
      <c r="C1777" s="1">
        <v>45777</v>
      </c>
      <c r="D1777" t="s">
        <v>4316</v>
      </c>
      <c r="E1777" t="s">
        <v>4317</v>
      </c>
      <c r="F1777">
        <v>0</v>
      </c>
      <c r="G1777">
        <v>0</v>
      </c>
      <c r="H1777">
        <v>0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147</v>
      </c>
      <c r="AD1777" t="s">
        <v>935</v>
      </c>
      <c r="AE1777">
        <v>81082</v>
      </c>
      <c r="AF1777" t="s">
        <v>221</v>
      </c>
      <c r="AH1777">
        <v>9999</v>
      </c>
      <c r="AI1777" t="b">
        <v>0</v>
      </c>
      <c r="AJ1777">
        <v>0</v>
      </c>
    </row>
    <row r="1778" spans="1:37" x14ac:dyDescent="0.2">
      <c r="A1778" t="str">
        <f t="shared" si="27"/>
        <v>Zee Auto Group</v>
      </c>
      <c r="B1778" t="s">
        <v>144</v>
      </c>
      <c r="C1778" s="1">
        <v>45777</v>
      </c>
      <c r="D1778" t="s">
        <v>4318</v>
      </c>
      <c r="E1778" t="s">
        <v>4319</v>
      </c>
      <c r="F1778">
        <v>0</v>
      </c>
      <c r="G1778">
        <v>0</v>
      </c>
      <c r="H1778">
        <v>5</v>
      </c>
      <c r="I1778">
        <v>0</v>
      </c>
      <c r="J1778">
        <v>0</v>
      </c>
      <c r="L1778">
        <v>5</v>
      </c>
      <c r="M1778">
        <v>5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50</v>
      </c>
      <c r="W1778">
        <v>0</v>
      </c>
      <c r="X1778">
        <v>0</v>
      </c>
      <c r="Y1778">
        <v>100</v>
      </c>
      <c r="Z1778">
        <v>25</v>
      </c>
      <c r="AA1778">
        <v>0</v>
      </c>
      <c r="AB1778">
        <v>175</v>
      </c>
      <c r="AC1778" t="s">
        <v>147</v>
      </c>
      <c r="AD1778" t="s">
        <v>307</v>
      </c>
      <c r="AE1778">
        <v>6405</v>
      </c>
      <c r="AF1778" t="s">
        <v>221</v>
      </c>
      <c r="AG1778" t="s">
        <v>4320</v>
      </c>
      <c r="AH1778">
        <v>1058</v>
      </c>
      <c r="AI1778" t="b">
        <v>1</v>
      </c>
      <c r="AJ1778">
        <v>5</v>
      </c>
      <c r="AK1778">
        <v>5</v>
      </c>
    </row>
    <row r="1779" spans="1:37" x14ac:dyDescent="0.2">
      <c r="A1779">
        <f t="shared" si="27"/>
        <v>0</v>
      </c>
      <c r="B1779" t="s">
        <v>144</v>
      </c>
      <c r="C1779" s="1">
        <v>45777</v>
      </c>
      <c r="D1779" t="s">
        <v>4321</v>
      </c>
      <c r="E1779" t="s">
        <v>4322</v>
      </c>
      <c r="F1779">
        <v>0</v>
      </c>
      <c r="G1779">
        <v>0</v>
      </c>
      <c r="H1779">
        <v>6</v>
      </c>
      <c r="I1779">
        <v>0</v>
      </c>
      <c r="J1779">
        <v>6</v>
      </c>
      <c r="L1779">
        <v>6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60</v>
      </c>
      <c r="W1779">
        <v>0</v>
      </c>
      <c r="X1779">
        <v>60</v>
      </c>
      <c r="Y1779">
        <v>120</v>
      </c>
      <c r="Z1779">
        <v>0</v>
      </c>
      <c r="AA1779">
        <v>0</v>
      </c>
      <c r="AB1779">
        <v>240</v>
      </c>
      <c r="AC1779" t="s">
        <v>147</v>
      </c>
      <c r="AD1779" t="s">
        <v>307</v>
      </c>
      <c r="AE1779">
        <v>6606</v>
      </c>
      <c r="AF1779" t="s">
        <v>221</v>
      </c>
      <c r="AH1779">
        <v>9999</v>
      </c>
      <c r="AI1779" t="b">
        <v>1</v>
      </c>
      <c r="AJ1779">
        <v>6</v>
      </c>
      <c r="AK1779">
        <v>6</v>
      </c>
    </row>
    <row r="1780" spans="1:37" x14ac:dyDescent="0.2">
      <c r="A1780">
        <f t="shared" si="27"/>
        <v>0</v>
      </c>
      <c r="B1780" t="s">
        <v>144</v>
      </c>
      <c r="C1780" s="1">
        <v>45777</v>
      </c>
      <c r="D1780" t="s">
        <v>4323</v>
      </c>
      <c r="E1780" t="s">
        <v>4324</v>
      </c>
      <c r="F1780">
        <v>0</v>
      </c>
      <c r="G1780">
        <v>0</v>
      </c>
      <c r="H1780">
        <v>10</v>
      </c>
      <c r="I1780">
        <v>0</v>
      </c>
      <c r="J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 t="s">
        <v>147</v>
      </c>
      <c r="AD1780" t="s">
        <v>307</v>
      </c>
      <c r="AE1780">
        <v>6759</v>
      </c>
      <c r="AF1780" t="s">
        <v>221</v>
      </c>
      <c r="AH1780">
        <v>9999</v>
      </c>
      <c r="AI1780" t="b">
        <v>1</v>
      </c>
      <c r="AJ1780">
        <v>9</v>
      </c>
      <c r="AK1780">
        <v>10</v>
      </c>
    </row>
    <row r="1781" spans="1:37" x14ac:dyDescent="0.2">
      <c r="A1781" t="str">
        <f t="shared" si="27"/>
        <v>Valenti Family of Dealerships</v>
      </c>
      <c r="B1781" t="s">
        <v>144</v>
      </c>
      <c r="C1781" s="1">
        <v>45777</v>
      </c>
      <c r="D1781" t="s">
        <v>4325</v>
      </c>
      <c r="E1781" t="s">
        <v>4326</v>
      </c>
      <c r="F1781">
        <v>0</v>
      </c>
      <c r="G1781">
        <v>0</v>
      </c>
      <c r="H1781">
        <v>14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140</v>
      </c>
      <c r="AC1781" t="s">
        <v>147</v>
      </c>
      <c r="AD1781" t="s">
        <v>307</v>
      </c>
      <c r="AE1781">
        <v>6355</v>
      </c>
      <c r="AF1781" t="s">
        <v>221</v>
      </c>
      <c r="AG1781" t="s">
        <v>3448</v>
      </c>
      <c r="AH1781">
        <v>9999</v>
      </c>
      <c r="AI1781" t="b">
        <v>1</v>
      </c>
      <c r="AJ1781">
        <v>14</v>
      </c>
      <c r="AK1781">
        <v>13</v>
      </c>
    </row>
    <row r="1782" spans="1:37" x14ac:dyDescent="0.2">
      <c r="A1782">
        <f t="shared" si="27"/>
        <v>0</v>
      </c>
      <c r="B1782" t="s">
        <v>144</v>
      </c>
      <c r="C1782" s="1">
        <v>45777</v>
      </c>
      <c r="D1782" t="s">
        <v>4327</v>
      </c>
      <c r="E1782" t="s">
        <v>4328</v>
      </c>
      <c r="F1782">
        <v>0</v>
      </c>
      <c r="G1782">
        <v>0</v>
      </c>
      <c r="H1782">
        <v>6</v>
      </c>
      <c r="I1782">
        <v>7</v>
      </c>
      <c r="J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60</v>
      </c>
      <c r="W1782">
        <v>140</v>
      </c>
      <c r="X1782">
        <v>0</v>
      </c>
      <c r="Y1782">
        <v>0</v>
      </c>
      <c r="Z1782">
        <v>0</v>
      </c>
      <c r="AA1782">
        <v>0</v>
      </c>
      <c r="AB1782">
        <v>200</v>
      </c>
      <c r="AC1782" t="s">
        <v>147</v>
      </c>
      <c r="AD1782" t="s">
        <v>307</v>
      </c>
      <c r="AE1782">
        <v>6475</v>
      </c>
      <c r="AF1782" t="s">
        <v>221</v>
      </c>
      <c r="AH1782">
        <v>9999</v>
      </c>
      <c r="AI1782" t="b">
        <v>1</v>
      </c>
      <c r="AJ1782">
        <v>6</v>
      </c>
      <c r="AK1782">
        <v>6</v>
      </c>
    </row>
    <row r="1783" spans="1:37" x14ac:dyDescent="0.2">
      <c r="A1783" t="str">
        <f t="shared" si="27"/>
        <v>Shaker Automotive Group</v>
      </c>
      <c r="B1783" t="s">
        <v>144</v>
      </c>
      <c r="C1783" s="1">
        <v>45777</v>
      </c>
      <c r="D1783" t="s">
        <v>4329</v>
      </c>
      <c r="E1783" t="s">
        <v>4330</v>
      </c>
      <c r="F1783">
        <v>0</v>
      </c>
      <c r="G1783">
        <v>0</v>
      </c>
      <c r="H1783">
        <v>14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140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140</v>
      </c>
      <c r="AC1783" t="s">
        <v>147</v>
      </c>
      <c r="AD1783" t="s">
        <v>307</v>
      </c>
      <c r="AE1783">
        <v>67953</v>
      </c>
      <c r="AF1783" t="s">
        <v>221</v>
      </c>
      <c r="AG1783" t="s">
        <v>4331</v>
      </c>
      <c r="AH1783">
        <v>743</v>
      </c>
      <c r="AI1783" t="b">
        <v>1</v>
      </c>
      <c r="AJ1783">
        <v>14</v>
      </c>
      <c r="AK1783">
        <v>15</v>
      </c>
    </row>
    <row r="1784" spans="1:37" x14ac:dyDescent="0.2">
      <c r="A1784" t="str">
        <f t="shared" si="27"/>
        <v>Mitchell Auto Group</v>
      </c>
      <c r="B1784" t="s">
        <v>144</v>
      </c>
      <c r="C1784" s="1">
        <v>45777</v>
      </c>
      <c r="D1784" t="s">
        <v>4332</v>
      </c>
      <c r="E1784" t="s">
        <v>4333</v>
      </c>
      <c r="F1784">
        <v>0</v>
      </c>
      <c r="G1784">
        <v>0</v>
      </c>
      <c r="H1784">
        <v>23</v>
      </c>
      <c r="I1784">
        <v>23</v>
      </c>
      <c r="J1784">
        <v>0</v>
      </c>
      <c r="K1784">
        <v>5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230</v>
      </c>
      <c r="W1784">
        <v>460</v>
      </c>
      <c r="X1784">
        <v>0</v>
      </c>
      <c r="Y1784">
        <v>0</v>
      </c>
      <c r="Z1784">
        <v>0</v>
      </c>
      <c r="AA1784">
        <v>0</v>
      </c>
      <c r="AB1784">
        <v>690</v>
      </c>
      <c r="AC1784" t="s">
        <v>147</v>
      </c>
      <c r="AD1784" t="s">
        <v>307</v>
      </c>
      <c r="AE1784">
        <v>6095</v>
      </c>
      <c r="AF1784" t="s">
        <v>221</v>
      </c>
      <c r="AG1784" t="s">
        <v>311</v>
      </c>
      <c r="AH1784">
        <v>1416</v>
      </c>
      <c r="AI1784" t="b">
        <v>1</v>
      </c>
      <c r="AJ1784">
        <v>23</v>
      </c>
      <c r="AK1784">
        <v>24</v>
      </c>
    </row>
    <row r="1785" spans="1:37" x14ac:dyDescent="0.2">
      <c r="A1785" t="str">
        <f t="shared" si="27"/>
        <v>Preston Automotive Group</v>
      </c>
      <c r="B1785" t="s">
        <v>144</v>
      </c>
      <c r="C1785" s="1">
        <v>45777</v>
      </c>
      <c r="D1785" t="s">
        <v>4334</v>
      </c>
      <c r="E1785" t="s">
        <v>4335</v>
      </c>
      <c r="F1785">
        <v>0</v>
      </c>
      <c r="G1785">
        <v>0</v>
      </c>
      <c r="H1785">
        <v>17</v>
      </c>
      <c r="I1785">
        <v>0</v>
      </c>
      <c r="J1785">
        <v>0</v>
      </c>
      <c r="L1785">
        <v>9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170</v>
      </c>
      <c r="W1785">
        <v>0</v>
      </c>
      <c r="X1785">
        <v>0</v>
      </c>
      <c r="Y1785">
        <v>180</v>
      </c>
      <c r="Z1785">
        <v>0</v>
      </c>
      <c r="AA1785">
        <v>0</v>
      </c>
      <c r="AB1785">
        <v>350</v>
      </c>
      <c r="AC1785" t="s">
        <v>147</v>
      </c>
      <c r="AD1785" t="s">
        <v>1923</v>
      </c>
      <c r="AE1785">
        <v>19947</v>
      </c>
      <c r="AF1785" t="s">
        <v>221</v>
      </c>
      <c r="AG1785" t="s">
        <v>4336</v>
      </c>
      <c r="AH1785">
        <v>9999</v>
      </c>
      <c r="AI1785" t="b">
        <v>1</v>
      </c>
      <c r="AJ1785">
        <v>17</v>
      </c>
      <c r="AK1785">
        <v>17</v>
      </c>
    </row>
    <row r="1786" spans="1:37" x14ac:dyDescent="0.2">
      <c r="A1786" t="str">
        <f t="shared" si="27"/>
        <v>Willis Automotive Group</v>
      </c>
      <c r="B1786" t="s">
        <v>144</v>
      </c>
      <c r="C1786" s="1">
        <v>45777</v>
      </c>
      <c r="D1786" t="s">
        <v>4337</v>
      </c>
      <c r="E1786" t="s">
        <v>4338</v>
      </c>
      <c r="F1786">
        <v>0</v>
      </c>
      <c r="G1786">
        <v>0</v>
      </c>
      <c r="H1786">
        <v>8</v>
      </c>
      <c r="I1786">
        <v>9</v>
      </c>
      <c r="J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80</v>
      </c>
      <c r="W1786">
        <v>180</v>
      </c>
      <c r="X1786">
        <v>0</v>
      </c>
      <c r="Y1786">
        <v>0</v>
      </c>
      <c r="Z1786">
        <v>0</v>
      </c>
      <c r="AA1786">
        <v>0</v>
      </c>
      <c r="AB1786">
        <v>260</v>
      </c>
      <c r="AC1786" t="s">
        <v>147</v>
      </c>
      <c r="AD1786" t="s">
        <v>1923</v>
      </c>
      <c r="AE1786">
        <v>19977</v>
      </c>
      <c r="AF1786" t="s">
        <v>221</v>
      </c>
      <c r="AG1786" t="s">
        <v>4339</v>
      </c>
      <c r="AH1786">
        <v>9999</v>
      </c>
      <c r="AI1786" t="b">
        <v>1</v>
      </c>
      <c r="AJ1786">
        <v>8</v>
      </c>
      <c r="AK1786">
        <v>8</v>
      </c>
    </row>
    <row r="1787" spans="1:37" x14ac:dyDescent="0.2">
      <c r="A1787" t="str">
        <f t="shared" si="27"/>
        <v>Jarrett Ford Automotive Group</v>
      </c>
      <c r="B1787" t="s">
        <v>144</v>
      </c>
      <c r="C1787" s="1">
        <v>45777</v>
      </c>
      <c r="D1787" t="s">
        <v>4340</v>
      </c>
      <c r="E1787" t="s">
        <v>4341</v>
      </c>
      <c r="F1787">
        <v>0</v>
      </c>
      <c r="G1787">
        <v>0</v>
      </c>
      <c r="H1787">
        <v>10</v>
      </c>
      <c r="I1787">
        <v>0</v>
      </c>
      <c r="J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100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100</v>
      </c>
      <c r="AC1787" t="s">
        <v>147</v>
      </c>
      <c r="AD1787" t="s">
        <v>205</v>
      </c>
      <c r="AE1787">
        <v>33825</v>
      </c>
      <c r="AF1787" t="s">
        <v>221</v>
      </c>
      <c r="AG1787" t="s">
        <v>4342</v>
      </c>
      <c r="AH1787">
        <v>132</v>
      </c>
      <c r="AI1787" t="b">
        <v>0</v>
      </c>
      <c r="AJ1787">
        <v>8</v>
      </c>
      <c r="AK1787">
        <v>13</v>
      </c>
    </row>
    <row r="1788" spans="1:37" x14ac:dyDescent="0.2">
      <c r="A1788">
        <f t="shared" si="27"/>
        <v>0</v>
      </c>
      <c r="B1788" t="s">
        <v>144</v>
      </c>
      <c r="C1788" s="1">
        <v>45777</v>
      </c>
      <c r="D1788" t="s">
        <v>4343</v>
      </c>
      <c r="E1788" t="s">
        <v>4344</v>
      </c>
      <c r="F1788">
        <v>0</v>
      </c>
      <c r="G1788">
        <v>0</v>
      </c>
      <c r="H1788">
        <v>9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90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90</v>
      </c>
      <c r="AC1788" t="s">
        <v>147</v>
      </c>
      <c r="AD1788" t="s">
        <v>205</v>
      </c>
      <c r="AE1788">
        <v>34428</v>
      </c>
      <c r="AF1788" t="s">
        <v>237</v>
      </c>
      <c r="AH1788">
        <v>9999</v>
      </c>
      <c r="AI1788" t="b">
        <v>0</v>
      </c>
      <c r="AJ1788">
        <v>6</v>
      </c>
      <c r="AK1788">
        <v>14</v>
      </c>
    </row>
    <row r="1789" spans="1:37" x14ac:dyDescent="0.2">
      <c r="A1789" t="str">
        <f t="shared" si="27"/>
        <v>Jarrett Ford Automotive Group</v>
      </c>
      <c r="B1789" t="s">
        <v>144</v>
      </c>
      <c r="C1789" s="1">
        <v>45777</v>
      </c>
      <c r="D1789" t="s">
        <v>4345</v>
      </c>
      <c r="E1789" t="s">
        <v>4346</v>
      </c>
      <c r="F1789">
        <v>0</v>
      </c>
      <c r="G1789">
        <v>0</v>
      </c>
      <c r="H1789">
        <v>11</v>
      </c>
      <c r="I1789">
        <v>0</v>
      </c>
      <c r="J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110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110</v>
      </c>
      <c r="AC1789" t="s">
        <v>147</v>
      </c>
      <c r="AD1789" t="s">
        <v>205</v>
      </c>
      <c r="AE1789">
        <v>33525</v>
      </c>
      <c r="AF1789" t="s">
        <v>221</v>
      </c>
      <c r="AG1789" t="s">
        <v>4342</v>
      </c>
      <c r="AH1789">
        <v>132</v>
      </c>
      <c r="AI1789" t="b">
        <v>1</v>
      </c>
      <c r="AJ1789">
        <v>7</v>
      </c>
      <c r="AK1789">
        <v>16</v>
      </c>
    </row>
    <row r="1790" spans="1:37" x14ac:dyDescent="0.2">
      <c r="A1790" t="str">
        <f t="shared" si="27"/>
        <v>Jarrett Ford Automotive Group</v>
      </c>
      <c r="B1790" t="s">
        <v>144</v>
      </c>
      <c r="C1790" s="1">
        <v>45777</v>
      </c>
      <c r="D1790" t="s">
        <v>4347</v>
      </c>
      <c r="E1790" t="s">
        <v>4348</v>
      </c>
      <c r="F1790">
        <v>0</v>
      </c>
      <c r="G1790">
        <v>0</v>
      </c>
      <c r="H1790">
        <v>22</v>
      </c>
      <c r="I1790">
        <v>0</v>
      </c>
      <c r="J1790">
        <v>22</v>
      </c>
      <c r="K1790">
        <v>19</v>
      </c>
      <c r="L1790">
        <v>16</v>
      </c>
      <c r="M1790">
        <v>22</v>
      </c>
      <c r="N1790">
        <v>0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220</v>
      </c>
      <c r="W1790">
        <v>0</v>
      </c>
      <c r="X1790">
        <v>220</v>
      </c>
      <c r="Y1790">
        <v>320</v>
      </c>
      <c r="Z1790">
        <v>110</v>
      </c>
      <c r="AA1790">
        <v>0</v>
      </c>
      <c r="AB1790">
        <v>870</v>
      </c>
      <c r="AC1790" t="s">
        <v>147</v>
      </c>
      <c r="AD1790" t="s">
        <v>205</v>
      </c>
      <c r="AE1790">
        <v>33897</v>
      </c>
      <c r="AF1790" t="s">
        <v>221</v>
      </c>
      <c r="AG1790" t="s">
        <v>4342</v>
      </c>
      <c r="AH1790">
        <v>132</v>
      </c>
      <c r="AI1790" t="b">
        <v>0</v>
      </c>
      <c r="AJ1790">
        <v>21</v>
      </c>
      <c r="AK1790">
        <v>23</v>
      </c>
    </row>
    <row r="1791" spans="1:37" x14ac:dyDescent="0.2">
      <c r="A1791">
        <f t="shared" si="27"/>
        <v>0</v>
      </c>
      <c r="B1791" t="s">
        <v>144</v>
      </c>
      <c r="C1791" s="1">
        <v>45777</v>
      </c>
      <c r="D1791" t="s">
        <v>4349</v>
      </c>
      <c r="E1791" t="s">
        <v>4350</v>
      </c>
      <c r="F1791">
        <v>0</v>
      </c>
      <c r="G1791">
        <v>0</v>
      </c>
      <c r="H1791">
        <v>30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300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300</v>
      </c>
      <c r="AC1791" t="s">
        <v>147</v>
      </c>
      <c r="AD1791" t="s">
        <v>205</v>
      </c>
      <c r="AE1791">
        <v>33928</v>
      </c>
      <c r="AF1791" t="s">
        <v>221</v>
      </c>
      <c r="AH1791">
        <v>9999</v>
      </c>
      <c r="AI1791" t="b">
        <v>0</v>
      </c>
      <c r="AJ1791">
        <v>27</v>
      </c>
      <c r="AK1791">
        <v>30</v>
      </c>
    </row>
    <row r="1792" spans="1:37" x14ac:dyDescent="0.2">
      <c r="A1792" t="str">
        <f t="shared" si="27"/>
        <v>Parks Motor Group</v>
      </c>
      <c r="B1792" t="s">
        <v>144</v>
      </c>
      <c r="C1792" s="1">
        <v>45777</v>
      </c>
      <c r="D1792" t="s">
        <v>4351</v>
      </c>
      <c r="E1792" t="s">
        <v>4352</v>
      </c>
      <c r="F1792">
        <v>0</v>
      </c>
      <c r="G1792">
        <v>0</v>
      </c>
      <c r="H1792">
        <v>2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20</v>
      </c>
      <c r="AC1792" t="s">
        <v>147</v>
      </c>
      <c r="AD1792" t="s">
        <v>205</v>
      </c>
      <c r="AE1792">
        <v>32609</v>
      </c>
      <c r="AF1792" t="s">
        <v>221</v>
      </c>
      <c r="AG1792" t="s">
        <v>279</v>
      </c>
      <c r="AH1792">
        <v>183</v>
      </c>
      <c r="AI1792" t="b">
        <v>0</v>
      </c>
      <c r="AJ1792">
        <v>2</v>
      </c>
      <c r="AK1792">
        <v>2</v>
      </c>
    </row>
    <row r="1793" spans="1:37" x14ac:dyDescent="0.2">
      <c r="A1793">
        <f t="shared" si="27"/>
        <v>0</v>
      </c>
      <c r="B1793" t="s">
        <v>144</v>
      </c>
      <c r="C1793" s="1">
        <v>45777</v>
      </c>
      <c r="D1793" t="s">
        <v>4353</v>
      </c>
      <c r="E1793" t="s">
        <v>4354</v>
      </c>
      <c r="F1793">
        <v>0</v>
      </c>
      <c r="G1793">
        <v>0</v>
      </c>
      <c r="H1793">
        <v>2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20</v>
      </c>
      <c r="AC1793" t="s">
        <v>147</v>
      </c>
      <c r="AD1793" t="s">
        <v>205</v>
      </c>
      <c r="AE1793">
        <v>32333</v>
      </c>
      <c r="AF1793" t="s">
        <v>221</v>
      </c>
      <c r="AH1793">
        <v>9999</v>
      </c>
      <c r="AI1793" t="b">
        <v>0</v>
      </c>
      <c r="AJ1793">
        <v>2</v>
      </c>
      <c r="AK1793">
        <v>2</v>
      </c>
    </row>
    <row r="1794" spans="1:37" x14ac:dyDescent="0.2">
      <c r="A1794">
        <f t="shared" si="27"/>
        <v>0</v>
      </c>
      <c r="B1794" t="s">
        <v>144</v>
      </c>
      <c r="C1794" s="1">
        <v>45777</v>
      </c>
      <c r="D1794" t="s">
        <v>4355</v>
      </c>
      <c r="E1794" t="s">
        <v>4356</v>
      </c>
      <c r="F1794">
        <v>0</v>
      </c>
      <c r="G1794">
        <v>0</v>
      </c>
      <c r="H1794">
        <v>39</v>
      </c>
      <c r="I1794">
        <v>0</v>
      </c>
      <c r="J1794">
        <v>39</v>
      </c>
      <c r="K1794">
        <v>34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390</v>
      </c>
      <c r="W1794">
        <v>0</v>
      </c>
      <c r="X1794">
        <v>390</v>
      </c>
      <c r="Y1794">
        <v>0</v>
      </c>
      <c r="Z1794">
        <v>0</v>
      </c>
      <c r="AA1794">
        <v>0</v>
      </c>
      <c r="AB1794">
        <v>780</v>
      </c>
      <c r="AC1794" t="s">
        <v>147</v>
      </c>
      <c r="AD1794" t="s">
        <v>205</v>
      </c>
      <c r="AE1794">
        <v>33030</v>
      </c>
      <c r="AF1794" t="s">
        <v>221</v>
      </c>
      <c r="AH1794">
        <v>9999</v>
      </c>
      <c r="AI1794" t="b">
        <v>0</v>
      </c>
      <c r="AJ1794">
        <v>29</v>
      </c>
      <c r="AK1794">
        <v>52</v>
      </c>
    </row>
    <row r="1795" spans="1:37" x14ac:dyDescent="0.2">
      <c r="A1795">
        <f t="shared" ref="A1795:A1858" si="28">AG1795</f>
        <v>0</v>
      </c>
      <c r="B1795" t="s">
        <v>144</v>
      </c>
      <c r="C1795" s="1">
        <v>45777</v>
      </c>
      <c r="D1795" t="s">
        <v>4357</v>
      </c>
      <c r="E1795" t="s">
        <v>4358</v>
      </c>
      <c r="F1795">
        <v>0</v>
      </c>
      <c r="G1795">
        <v>0</v>
      </c>
      <c r="H1795">
        <v>0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147</v>
      </c>
      <c r="AD1795" t="s">
        <v>205</v>
      </c>
      <c r="AE1795">
        <v>32446</v>
      </c>
      <c r="AF1795" t="s">
        <v>221</v>
      </c>
      <c r="AH1795">
        <v>9999</v>
      </c>
      <c r="AI1795" t="b">
        <v>0</v>
      </c>
      <c r="AJ1795">
        <v>0</v>
      </c>
    </row>
    <row r="1796" spans="1:37" x14ac:dyDescent="0.2">
      <c r="A1796">
        <f t="shared" si="28"/>
        <v>0</v>
      </c>
      <c r="B1796" t="s">
        <v>144</v>
      </c>
      <c r="C1796" s="1">
        <v>45777</v>
      </c>
      <c r="D1796" t="s">
        <v>4359</v>
      </c>
      <c r="E1796" t="s">
        <v>4360</v>
      </c>
      <c r="F1796">
        <v>0</v>
      </c>
      <c r="G1796">
        <v>0</v>
      </c>
      <c r="H1796">
        <v>22</v>
      </c>
      <c r="I1796">
        <v>0</v>
      </c>
      <c r="J1796">
        <v>22</v>
      </c>
      <c r="K1796">
        <v>8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220</v>
      </c>
      <c r="W1796">
        <v>0</v>
      </c>
      <c r="X1796">
        <v>220</v>
      </c>
      <c r="Y1796">
        <v>0</v>
      </c>
      <c r="Z1796">
        <v>0</v>
      </c>
      <c r="AA1796">
        <v>0</v>
      </c>
      <c r="AB1796">
        <v>440</v>
      </c>
      <c r="AC1796" t="s">
        <v>147</v>
      </c>
      <c r="AD1796" t="s">
        <v>205</v>
      </c>
      <c r="AE1796">
        <v>32935</v>
      </c>
      <c r="AF1796" t="s">
        <v>221</v>
      </c>
      <c r="AH1796">
        <v>9999</v>
      </c>
      <c r="AI1796" t="b">
        <v>0</v>
      </c>
      <c r="AJ1796">
        <v>21</v>
      </c>
      <c r="AK1796">
        <v>28</v>
      </c>
    </row>
    <row r="1797" spans="1:37" x14ac:dyDescent="0.2">
      <c r="A1797">
        <f t="shared" si="28"/>
        <v>0</v>
      </c>
      <c r="B1797" t="s">
        <v>144</v>
      </c>
      <c r="C1797" s="1">
        <v>45777</v>
      </c>
      <c r="D1797" t="s">
        <v>4361</v>
      </c>
      <c r="E1797" t="s">
        <v>4362</v>
      </c>
      <c r="F1797">
        <v>0</v>
      </c>
      <c r="G1797">
        <v>0</v>
      </c>
      <c r="H1797">
        <v>40</v>
      </c>
      <c r="I1797">
        <v>0</v>
      </c>
      <c r="J1797">
        <v>0</v>
      </c>
      <c r="L1797">
        <v>40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400</v>
      </c>
      <c r="W1797">
        <v>0</v>
      </c>
      <c r="X1797">
        <v>0</v>
      </c>
      <c r="Y1797">
        <v>800</v>
      </c>
      <c r="Z1797">
        <v>0</v>
      </c>
      <c r="AA1797">
        <v>0</v>
      </c>
      <c r="AB1797">
        <v>1200</v>
      </c>
      <c r="AC1797" t="s">
        <v>147</v>
      </c>
      <c r="AD1797" t="s">
        <v>205</v>
      </c>
      <c r="AE1797">
        <v>34104</v>
      </c>
      <c r="AF1797" t="s">
        <v>221</v>
      </c>
      <c r="AH1797">
        <v>9999</v>
      </c>
      <c r="AI1797" t="b">
        <v>0</v>
      </c>
      <c r="AJ1797">
        <v>37</v>
      </c>
      <c r="AK1797">
        <v>51</v>
      </c>
    </row>
    <row r="1798" spans="1:37" x14ac:dyDescent="0.2">
      <c r="A1798">
        <f t="shared" si="28"/>
        <v>0</v>
      </c>
      <c r="B1798" t="s">
        <v>144</v>
      </c>
      <c r="C1798" s="1">
        <v>45777</v>
      </c>
      <c r="D1798" t="s">
        <v>4363</v>
      </c>
      <c r="E1798" t="s">
        <v>4364</v>
      </c>
      <c r="F1798">
        <v>0</v>
      </c>
      <c r="G1798">
        <v>0</v>
      </c>
      <c r="H1798">
        <v>58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500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500</v>
      </c>
      <c r="AC1798" t="s">
        <v>147</v>
      </c>
      <c r="AD1798" t="s">
        <v>205</v>
      </c>
      <c r="AE1798">
        <v>34275</v>
      </c>
      <c r="AF1798" t="s">
        <v>221</v>
      </c>
      <c r="AH1798">
        <v>9999</v>
      </c>
      <c r="AI1798" t="b">
        <v>0</v>
      </c>
      <c r="AJ1798">
        <v>45</v>
      </c>
      <c r="AK1798">
        <v>78</v>
      </c>
    </row>
    <row r="1799" spans="1:37" x14ac:dyDescent="0.2">
      <c r="A1799">
        <f t="shared" si="28"/>
        <v>0</v>
      </c>
      <c r="B1799" t="s">
        <v>144</v>
      </c>
      <c r="C1799" s="1">
        <v>45777</v>
      </c>
      <c r="D1799" t="s">
        <v>4365</v>
      </c>
      <c r="E1799" t="s">
        <v>4366</v>
      </c>
      <c r="F1799">
        <v>0</v>
      </c>
      <c r="G1799">
        <v>0</v>
      </c>
      <c r="H1799">
        <v>19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190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190</v>
      </c>
      <c r="AC1799" t="s">
        <v>147</v>
      </c>
      <c r="AD1799" t="s">
        <v>205</v>
      </c>
      <c r="AE1799">
        <v>34974</v>
      </c>
      <c r="AF1799" t="s">
        <v>221</v>
      </c>
      <c r="AH1799">
        <v>9999</v>
      </c>
      <c r="AI1799" t="b">
        <v>0</v>
      </c>
      <c r="AJ1799">
        <v>12</v>
      </c>
      <c r="AK1799">
        <v>21</v>
      </c>
    </row>
    <row r="1800" spans="1:37" x14ac:dyDescent="0.2">
      <c r="A1800">
        <f t="shared" si="28"/>
        <v>0</v>
      </c>
      <c r="B1800" t="s">
        <v>144</v>
      </c>
      <c r="C1800" s="1">
        <v>45777</v>
      </c>
      <c r="D1800" t="s">
        <v>4367</v>
      </c>
      <c r="E1800" t="s">
        <v>4368</v>
      </c>
      <c r="F1800">
        <v>0</v>
      </c>
      <c r="G1800">
        <v>0</v>
      </c>
      <c r="H1800">
        <v>30</v>
      </c>
      <c r="I1800">
        <v>0</v>
      </c>
      <c r="J1800">
        <v>30</v>
      </c>
      <c r="K1800">
        <v>38</v>
      </c>
      <c r="L1800">
        <v>44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300</v>
      </c>
      <c r="W1800">
        <v>0</v>
      </c>
      <c r="X1800">
        <v>300</v>
      </c>
      <c r="Y1800">
        <v>880</v>
      </c>
      <c r="Z1800">
        <v>0</v>
      </c>
      <c r="AA1800">
        <v>0</v>
      </c>
      <c r="AB1800">
        <v>1480</v>
      </c>
      <c r="AC1800" t="s">
        <v>147</v>
      </c>
      <c r="AD1800" t="s">
        <v>205</v>
      </c>
      <c r="AE1800">
        <v>32808</v>
      </c>
      <c r="AF1800" t="s">
        <v>221</v>
      </c>
      <c r="AH1800">
        <v>9999</v>
      </c>
      <c r="AI1800" t="b">
        <v>1</v>
      </c>
      <c r="AJ1800">
        <v>29</v>
      </c>
      <c r="AK1800">
        <v>47</v>
      </c>
    </row>
    <row r="1801" spans="1:37" x14ac:dyDescent="0.2">
      <c r="A1801">
        <f t="shared" si="28"/>
        <v>0</v>
      </c>
      <c r="B1801" t="s">
        <v>144</v>
      </c>
      <c r="C1801" s="1">
        <v>45777</v>
      </c>
      <c r="D1801" t="s">
        <v>4369</v>
      </c>
      <c r="E1801" t="s">
        <v>4370</v>
      </c>
      <c r="F1801">
        <v>0</v>
      </c>
      <c r="G1801">
        <v>0</v>
      </c>
      <c r="H1801">
        <v>18</v>
      </c>
      <c r="I1801">
        <v>0</v>
      </c>
      <c r="J1801">
        <v>0</v>
      </c>
      <c r="L1801">
        <v>19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180</v>
      </c>
      <c r="W1801">
        <v>0</v>
      </c>
      <c r="X1801">
        <v>0</v>
      </c>
      <c r="Y1801">
        <v>380</v>
      </c>
      <c r="Z1801">
        <v>0</v>
      </c>
      <c r="AA1801">
        <v>0</v>
      </c>
      <c r="AB1801">
        <v>560</v>
      </c>
      <c r="AC1801" t="s">
        <v>147</v>
      </c>
      <c r="AD1801" t="s">
        <v>205</v>
      </c>
      <c r="AE1801">
        <v>32137</v>
      </c>
      <c r="AF1801" t="s">
        <v>221</v>
      </c>
      <c r="AH1801">
        <v>9999</v>
      </c>
      <c r="AI1801" t="b">
        <v>0</v>
      </c>
      <c r="AJ1801">
        <v>16</v>
      </c>
      <c r="AK1801">
        <v>26</v>
      </c>
    </row>
    <row r="1802" spans="1:37" x14ac:dyDescent="0.2">
      <c r="A1802" t="str">
        <f t="shared" si="28"/>
        <v>Jarrett Ford Automotive Group</v>
      </c>
      <c r="B1802" t="s">
        <v>144</v>
      </c>
      <c r="C1802" s="1">
        <v>45777</v>
      </c>
      <c r="D1802" t="s">
        <v>4371</v>
      </c>
      <c r="E1802" t="s">
        <v>4372</v>
      </c>
      <c r="F1802">
        <v>0</v>
      </c>
      <c r="G1802">
        <v>0</v>
      </c>
      <c r="H1802">
        <v>11</v>
      </c>
      <c r="I1802">
        <v>0</v>
      </c>
      <c r="J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110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110</v>
      </c>
      <c r="AC1802" t="s">
        <v>147</v>
      </c>
      <c r="AD1802" t="s">
        <v>205</v>
      </c>
      <c r="AE1802">
        <v>33563</v>
      </c>
      <c r="AF1802" t="s">
        <v>221</v>
      </c>
      <c r="AG1802" t="s">
        <v>4342</v>
      </c>
      <c r="AH1802">
        <v>132</v>
      </c>
      <c r="AI1802" t="b">
        <v>1</v>
      </c>
      <c r="AJ1802">
        <v>7</v>
      </c>
      <c r="AK1802">
        <v>16</v>
      </c>
    </row>
    <row r="1803" spans="1:37" x14ac:dyDescent="0.2">
      <c r="A1803">
        <f t="shared" si="28"/>
        <v>0</v>
      </c>
      <c r="B1803" t="s">
        <v>144</v>
      </c>
      <c r="C1803" s="1">
        <v>45777</v>
      </c>
      <c r="D1803" t="s">
        <v>4373</v>
      </c>
      <c r="E1803" t="s">
        <v>4374</v>
      </c>
      <c r="F1803">
        <v>0</v>
      </c>
      <c r="G1803">
        <v>0</v>
      </c>
      <c r="H1803">
        <v>3</v>
      </c>
      <c r="I1803">
        <v>0</v>
      </c>
      <c r="J1803">
        <v>3</v>
      </c>
      <c r="K1803">
        <v>2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30</v>
      </c>
      <c r="W1803">
        <v>0</v>
      </c>
      <c r="X1803">
        <v>30</v>
      </c>
      <c r="Y1803">
        <v>0</v>
      </c>
      <c r="Z1803">
        <v>0</v>
      </c>
      <c r="AA1803">
        <v>0</v>
      </c>
      <c r="AB1803">
        <v>60</v>
      </c>
      <c r="AC1803" t="s">
        <v>147</v>
      </c>
      <c r="AD1803" t="s">
        <v>205</v>
      </c>
      <c r="AE1803">
        <v>33317</v>
      </c>
      <c r="AF1803" t="s">
        <v>221</v>
      </c>
      <c r="AH1803">
        <v>9999</v>
      </c>
      <c r="AI1803" t="b">
        <v>1</v>
      </c>
      <c r="AJ1803">
        <v>3</v>
      </c>
      <c r="AK1803">
        <v>3</v>
      </c>
    </row>
    <row r="1804" spans="1:37" x14ac:dyDescent="0.2">
      <c r="A1804">
        <f t="shared" si="28"/>
        <v>0</v>
      </c>
      <c r="B1804" t="s">
        <v>144</v>
      </c>
      <c r="C1804" s="1">
        <v>45777</v>
      </c>
      <c r="D1804" t="s">
        <v>4375</v>
      </c>
      <c r="E1804" t="s">
        <v>4376</v>
      </c>
      <c r="F1804">
        <v>0</v>
      </c>
      <c r="G1804">
        <v>0</v>
      </c>
      <c r="H1804">
        <v>29</v>
      </c>
      <c r="I1804">
        <v>0</v>
      </c>
      <c r="J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290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290</v>
      </c>
      <c r="AC1804" t="s">
        <v>147</v>
      </c>
      <c r="AD1804" t="s">
        <v>205</v>
      </c>
      <c r="AE1804">
        <v>34769</v>
      </c>
      <c r="AF1804" t="s">
        <v>221</v>
      </c>
      <c r="AH1804">
        <v>9999</v>
      </c>
      <c r="AI1804" t="b">
        <v>0</v>
      </c>
      <c r="AJ1804">
        <v>29</v>
      </c>
      <c r="AK1804">
        <v>38</v>
      </c>
    </row>
    <row r="1805" spans="1:37" x14ac:dyDescent="0.2">
      <c r="A1805" t="str">
        <f t="shared" si="28"/>
        <v>Alan Jay Automotive Network</v>
      </c>
      <c r="B1805" t="s">
        <v>144</v>
      </c>
      <c r="C1805" s="1">
        <v>45777</v>
      </c>
      <c r="D1805" t="s">
        <v>4377</v>
      </c>
      <c r="E1805" t="s">
        <v>4378</v>
      </c>
      <c r="F1805">
        <v>0</v>
      </c>
      <c r="G1805">
        <v>0</v>
      </c>
      <c r="H1805">
        <v>6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60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60</v>
      </c>
      <c r="AC1805" t="s">
        <v>147</v>
      </c>
      <c r="AD1805" t="s">
        <v>205</v>
      </c>
      <c r="AE1805">
        <v>33870</v>
      </c>
      <c r="AF1805" t="s">
        <v>237</v>
      </c>
      <c r="AG1805" t="s">
        <v>4379</v>
      </c>
      <c r="AH1805">
        <v>154</v>
      </c>
      <c r="AI1805" t="b">
        <v>0</v>
      </c>
      <c r="AJ1805">
        <v>5</v>
      </c>
      <c r="AK1805">
        <v>9</v>
      </c>
    </row>
    <row r="1806" spans="1:37" x14ac:dyDescent="0.2">
      <c r="A1806">
        <f t="shared" si="28"/>
        <v>0</v>
      </c>
      <c r="B1806" t="s">
        <v>144</v>
      </c>
      <c r="C1806" s="1">
        <v>45777</v>
      </c>
      <c r="D1806" t="s">
        <v>4380</v>
      </c>
      <c r="E1806" t="s">
        <v>4381</v>
      </c>
      <c r="F1806">
        <v>0</v>
      </c>
      <c r="G1806">
        <v>0</v>
      </c>
      <c r="H1806">
        <v>9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90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90</v>
      </c>
      <c r="AC1806" t="s">
        <v>147</v>
      </c>
      <c r="AD1806" t="s">
        <v>205</v>
      </c>
      <c r="AE1806">
        <v>34606</v>
      </c>
      <c r="AF1806" t="s">
        <v>221</v>
      </c>
      <c r="AH1806">
        <v>9999</v>
      </c>
      <c r="AI1806" t="b">
        <v>0</v>
      </c>
      <c r="AJ1806">
        <v>5</v>
      </c>
      <c r="AK1806">
        <v>9</v>
      </c>
    </row>
    <row r="1807" spans="1:37" x14ac:dyDescent="0.2">
      <c r="A1807">
        <f t="shared" si="28"/>
        <v>0</v>
      </c>
      <c r="B1807" t="s">
        <v>144</v>
      </c>
      <c r="C1807" s="1">
        <v>45777</v>
      </c>
      <c r="D1807" t="s">
        <v>4382</v>
      </c>
      <c r="E1807" t="s">
        <v>4383</v>
      </c>
      <c r="F1807">
        <v>0</v>
      </c>
      <c r="G1807">
        <v>0</v>
      </c>
      <c r="H1807">
        <v>12</v>
      </c>
      <c r="I1807">
        <v>0</v>
      </c>
      <c r="J1807">
        <v>12</v>
      </c>
      <c r="K1807">
        <v>3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120</v>
      </c>
      <c r="W1807">
        <v>0</v>
      </c>
      <c r="X1807">
        <v>120</v>
      </c>
      <c r="Y1807">
        <v>0</v>
      </c>
      <c r="Z1807">
        <v>0</v>
      </c>
      <c r="AA1807">
        <v>0</v>
      </c>
      <c r="AB1807">
        <v>240</v>
      </c>
      <c r="AC1807" t="s">
        <v>147</v>
      </c>
      <c r="AD1807" t="s">
        <v>205</v>
      </c>
      <c r="AE1807">
        <v>33323</v>
      </c>
      <c r="AF1807" t="s">
        <v>221</v>
      </c>
      <c r="AH1807">
        <v>9999</v>
      </c>
      <c r="AI1807" t="b">
        <v>1</v>
      </c>
      <c r="AJ1807">
        <v>11</v>
      </c>
      <c r="AK1807">
        <v>13</v>
      </c>
    </row>
    <row r="1808" spans="1:37" x14ac:dyDescent="0.2">
      <c r="A1808">
        <f t="shared" si="28"/>
        <v>0</v>
      </c>
      <c r="B1808" t="s">
        <v>144</v>
      </c>
      <c r="C1808" s="1">
        <v>45777</v>
      </c>
      <c r="D1808" t="s">
        <v>4384</v>
      </c>
      <c r="E1808" t="s">
        <v>4385</v>
      </c>
      <c r="F1808">
        <v>0</v>
      </c>
      <c r="G1808">
        <v>0</v>
      </c>
      <c r="H1808">
        <v>106</v>
      </c>
      <c r="I1808">
        <v>85</v>
      </c>
      <c r="J1808">
        <v>106</v>
      </c>
      <c r="K1808">
        <v>83</v>
      </c>
      <c r="L1808">
        <v>31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500</v>
      </c>
      <c r="W1808">
        <v>1700</v>
      </c>
      <c r="X1808">
        <v>1060</v>
      </c>
      <c r="Y1808">
        <v>620</v>
      </c>
      <c r="Z1808">
        <v>0</v>
      </c>
      <c r="AA1808">
        <v>0</v>
      </c>
      <c r="AB1808">
        <v>3880</v>
      </c>
      <c r="AC1808" t="s">
        <v>147</v>
      </c>
      <c r="AD1808" t="s">
        <v>205</v>
      </c>
      <c r="AE1808">
        <v>33614</v>
      </c>
      <c r="AF1808" t="s">
        <v>221</v>
      </c>
      <c r="AH1808">
        <v>9999</v>
      </c>
      <c r="AI1808" t="b">
        <v>1</v>
      </c>
      <c r="AJ1808">
        <v>95</v>
      </c>
      <c r="AK1808">
        <v>169</v>
      </c>
    </row>
    <row r="1809" spans="1:37" x14ac:dyDescent="0.2">
      <c r="A1809" t="str">
        <f t="shared" si="28"/>
        <v>Jarrett Ford Automotive Group</v>
      </c>
      <c r="B1809" t="s">
        <v>144</v>
      </c>
      <c r="C1809" s="1">
        <v>45777</v>
      </c>
      <c r="D1809" t="s">
        <v>4386</v>
      </c>
      <c r="E1809" t="s">
        <v>4387</v>
      </c>
      <c r="F1809">
        <v>0</v>
      </c>
      <c r="G1809">
        <v>0</v>
      </c>
      <c r="H1809">
        <v>40</v>
      </c>
      <c r="I1809">
        <v>7</v>
      </c>
      <c r="J1809">
        <v>40</v>
      </c>
      <c r="K1809">
        <v>31</v>
      </c>
      <c r="L1809">
        <v>42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400</v>
      </c>
      <c r="W1809">
        <v>140</v>
      </c>
      <c r="X1809">
        <v>400</v>
      </c>
      <c r="Y1809">
        <v>840</v>
      </c>
      <c r="Z1809">
        <v>0</v>
      </c>
      <c r="AA1809">
        <v>0</v>
      </c>
      <c r="AB1809">
        <v>1780</v>
      </c>
      <c r="AC1809" t="s">
        <v>147</v>
      </c>
      <c r="AD1809" t="s">
        <v>205</v>
      </c>
      <c r="AE1809">
        <v>33881</v>
      </c>
      <c r="AF1809" t="s">
        <v>221</v>
      </c>
      <c r="AG1809" t="s">
        <v>4342</v>
      </c>
      <c r="AH1809">
        <v>132</v>
      </c>
      <c r="AI1809" t="b">
        <v>0</v>
      </c>
      <c r="AJ1809">
        <v>37</v>
      </c>
      <c r="AK1809">
        <v>50</v>
      </c>
    </row>
    <row r="1810" spans="1:37" x14ac:dyDescent="0.2">
      <c r="A1810">
        <f t="shared" si="28"/>
        <v>0</v>
      </c>
      <c r="B1810" t="s">
        <v>144</v>
      </c>
      <c r="C1810" s="1">
        <v>45777</v>
      </c>
      <c r="D1810" t="s">
        <v>4388</v>
      </c>
      <c r="E1810" t="s">
        <v>4389</v>
      </c>
      <c r="F1810">
        <v>0</v>
      </c>
      <c r="G1810">
        <v>0</v>
      </c>
      <c r="H1810">
        <v>2</v>
      </c>
      <c r="I1810">
        <v>6</v>
      </c>
      <c r="J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20</v>
      </c>
      <c r="W1810">
        <v>120</v>
      </c>
      <c r="X1810">
        <v>0</v>
      </c>
      <c r="Y1810">
        <v>0</v>
      </c>
      <c r="Z1810">
        <v>0</v>
      </c>
      <c r="AA1810">
        <v>0</v>
      </c>
      <c r="AB1810">
        <v>140</v>
      </c>
      <c r="AC1810" t="s">
        <v>147</v>
      </c>
      <c r="AD1810" t="s">
        <v>217</v>
      </c>
      <c r="AE1810">
        <v>31516</v>
      </c>
      <c r="AF1810" t="s">
        <v>221</v>
      </c>
      <c r="AH1810">
        <v>9999</v>
      </c>
      <c r="AI1810" t="b">
        <v>0</v>
      </c>
      <c r="AJ1810">
        <v>2</v>
      </c>
      <c r="AK1810">
        <v>2</v>
      </c>
    </row>
    <row r="1811" spans="1:37" x14ac:dyDescent="0.2">
      <c r="A1811" t="str">
        <f t="shared" si="28"/>
        <v>Berkshire Hathaway Automotive</v>
      </c>
      <c r="B1811" t="s">
        <v>144</v>
      </c>
      <c r="C1811" s="1">
        <v>45777</v>
      </c>
      <c r="D1811" t="s">
        <v>4390</v>
      </c>
      <c r="E1811" t="s">
        <v>4391</v>
      </c>
      <c r="F1811">
        <v>0</v>
      </c>
      <c r="G1811">
        <v>0</v>
      </c>
      <c r="H1811">
        <v>52</v>
      </c>
      <c r="I1811">
        <v>62</v>
      </c>
      <c r="J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500</v>
      </c>
      <c r="W1811">
        <v>1240</v>
      </c>
      <c r="X1811">
        <v>0</v>
      </c>
      <c r="Y1811">
        <v>0</v>
      </c>
      <c r="Z1811">
        <v>0</v>
      </c>
      <c r="AA1811">
        <v>0</v>
      </c>
      <c r="AB1811">
        <v>1740</v>
      </c>
      <c r="AC1811" t="s">
        <v>147</v>
      </c>
      <c r="AD1811" t="s">
        <v>217</v>
      </c>
      <c r="AE1811">
        <v>30518</v>
      </c>
      <c r="AF1811" t="s">
        <v>221</v>
      </c>
      <c r="AG1811" t="s">
        <v>909</v>
      </c>
      <c r="AH1811">
        <v>5</v>
      </c>
      <c r="AI1811" t="b">
        <v>0</v>
      </c>
      <c r="AJ1811">
        <v>49</v>
      </c>
      <c r="AK1811">
        <v>75</v>
      </c>
    </row>
    <row r="1812" spans="1:37" x14ac:dyDescent="0.2">
      <c r="A1812">
        <f t="shared" si="28"/>
        <v>0</v>
      </c>
      <c r="B1812" t="s">
        <v>144</v>
      </c>
      <c r="C1812" s="1">
        <v>45777</v>
      </c>
      <c r="D1812" t="s">
        <v>4392</v>
      </c>
      <c r="E1812" t="s">
        <v>4393</v>
      </c>
      <c r="F1812">
        <v>0</v>
      </c>
      <c r="G1812">
        <v>0</v>
      </c>
      <c r="H1812">
        <v>16</v>
      </c>
      <c r="I1812">
        <v>0</v>
      </c>
      <c r="J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160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160</v>
      </c>
      <c r="AC1812" t="s">
        <v>147</v>
      </c>
      <c r="AD1812" t="s">
        <v>217</v>
      </c>
      <c r="AE1812">
        <v>31008</v>
      </c>
      <c r="AF1812" t="s">
        <v>221</v>
      </c>
      <c r="AH1812">
        <v>9999</v>
      </c>
      <c r="AI1812" t="b">
        <v>0</v>
      </c>
      <c r="AJ1812">
        <v>16</v>
      </c>
      <c r="AK1812">
        <v>16</v>
      </c>
    </row>
    <row r="1813" spans="1:37" x14ac:dyDescent="0.2">
      <c r="A1813">
        <f t="shared" si="28"/>
        <v>0</v>
      </c>
      <c r="B1813" t="s">
        <v>144</v>
      </c>
      <c r="C1813" s="1">
        <v>45777</v>
      </c>
      <c r="D1813" t="s">
        <v>4394</v>
      </c>
      <c r="E1813" t="s">
        <v>4395</v>
      </c>
      <c r="F1813">
        <v>0</v>
      </c>
      <c r="G1813">
        <v>0</v>
      </c>
      <c r="H1813">
        <v>3</v>
      </c>
      <c r="I1813">
        <v>0</v>
      </c>
      <c r="J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30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30</v>
      </c>
      <c r="AC1813" t="s">
        <v>147</v>
      </c>
      <c r="AD1813" t="s">
        <v>217</v>
      </c>
      <c r="AE1813">
        <v>30125</v>
      </c>
      <c r="AF1813" t="s">
        <v>221</v>
      </c>
      <c r="AH1813">
        <v>9999</v>
      </c>
      <c r="AI1813" t="b">
        <v>0</v>
      </c>
      <c r="AJ1813">
        <v>2</v>
      </c>
      <c r="AK1813">
        <v>5</v>
      </c>
    </row>
    <row r="1814" spans="1:37" x14ac:dyDescent="0.2">
      <c r="A1814" t="str">
        <f t="shared" si="28"/>
        <v>Jacky Jones Automotive Group</v>
      </c>
      <c r="B1814" t="s">
        <v>144</v>
      </c>
      <c r="C1814" s="1">
        <v>45777</v>
      </c>
      <c r="D1814" t="s">
        <v>4396</v>
      </c>
      <c r="E1814" t="s">
        <v>4397</v>
      </c>
      <c r="F1814">
        <v>0</v>
      </c>
      <c r="G1814">
        <v>0</v>
      </c>
      <c r="H1814">
        <v>24</v>
      </c>
      <c r="I1814">
        <v>0</v>
      </c>
      <c r="J1814">
        <v>0</v>
      </c>
      <c r="L1814">
        <v>11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240</v>
      </c>
      <c r="W1814">
        <v>0</v>
      </c>
      <c r="X1814">
        <v>0</v>
      </c>
      <c r="Y1814">
        <v>220</v>
      </c>
      <c r="Z1814">
        <v>0</v>
      </c>
      <c r="AA1814">
        <v>0</v>
      </c>
      <c r="AB1814">
        <v>460</v>
      </c>
      <c r="AC1814" t="s">
        <v>147</v>
      </c>
      <c r="AD1814" t="s">
        <v>217</v>
      </c>
      <c r="AE1814">
        <v>30528</v>
      </c>
      <c r="AF1814" t="s">
        <v>221</v>
      </c>
      <c r="AG1814" t="s">
        <v>4398</v>
      </c>
      <c r="AH1814">
        <v>217</v>
      </c>
      <c r="AI1814" t="b">
        <v>0</v>
      </c>
      <c r="AJ1814">
        <v>14</v>
      </c>
      <c r="AK1814">
        <v>25</v>
      </c>
    </row>
    <row r="1815" spans="1:37" x14ac:dyDescent="0.2">
      <c r="A1815">
        <f t="shared" si="28"/>
        <v>0</v>
      </c>
      <c r="B1815" t="s">
        <v>144</v>
      </c>
      <c r="C1815" s="1">
        <v>45777</v>
      </c>
      <c r="D1815" t="s">
        <v>4399</v>
      </c>
      <c r="E1815" t="s">
        <v>4400</v>
      </c>
      <c r="F1815">
        <v>0</v>
      </c>
      <c r="G1815">
        <v>0</v>
      </c>
      <c r="H1815">
        <v>9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90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90</v>
      </c>
      <c r="AC1815" t="s">
        <v>147</v>
      </c>
      <c r="AD1815" t="s">
        <v>217</v>
      </c>
      <c r="AE1815">
        <v>30539</v>
      </c>
      <c r="AF1815" t="s">
        <v>221</v>
      </c>
      <c r="AH1815">
        <v>9999</v>
      </c>
      <c r="AI1815" t="b">
        <v>0</v>
      </c>
      <c r="AJ1815">
        <v>5</v>
      </c>
      <c r="AK1815">
        <v>9</v>
      </c>
    </row>
    <row r="1816" spans="1:37" x14ac:dyDescent="0.2">
      <c r="A1816">
        <f t="shared" si="28"/>
        <v>0</v>
      </c>
      <c r="B1816" t="s">
        <v>144</v>
      </c>
      <c r="C1816" s="1">
        <v>45777</v>
      </c>
      <c r="D1816" t="s">
        <v>4401</v>
      </c>
      <c r="E1816" t="s">
        <v>4402</v>
      </c>
      <c r="F1816">
        <v>0</v>
      </c>
      <c r="G1816">
        <v>0</v>
      </c>
      <c r="H1816">
        <v>6</v>
      </c>
      <c r="I1816">
        <v>20</v>
      </c>
      <c r="J1816">
        <v>0</v>
      </c>
      <c r="L1816">
        <v>0</v>
      </c>
      <c r="M1816">
        <v>6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60</v>
      </c>
      <c r="W1816">
        <v>400</v>
      </c>
      <c r="X1816">
        <v>0</v>
      </c>
      <c r="Y1816">
        <v>0</v>
      </c>
      <c r="Z1816">
        <v>30</v>
      </c>
      <c r="AA1816">
        <v>0</v>
      </c>
      <c r="AB1816">
        <v>490</v>
      </c>
      <c r="AC1816" t="s">
        <v>147</v>
      </c>
      <c r="AD1816" t="s">
        <v>217</v>
      </c>
      <c r="AE1816">
        <v>30214</v>
      </c>
      <c r="AF1816" t="s">
        <v>221</v>
      </c>
      <c r="AH1816">
        <v>9999</v>
      </c>
      <c r="AI1816" t="b">
        <v>0</v>
      </c>
      <c r="AJ1816">
        <v>5</v>
      </c>
      <c r="AK1816">
        <v>6</v>
      </c>
    </row>
    <row r="1817" spans="1:37" x14ac:dyDescent="0.2">
      <c r="A1817">
        <f t="shared" si="28"/>
        <v>0</v>
      </c>
      <c r="B1817" t="s">
        <v>144</v>
      </c>
      <c r="C1817" s="1">
        <v>45777</v>
      </c>
      <c r="D1817" t="s">
        <v>4403</v>
      </c>
      <c r="E1817" t="s">
        <v>4404</v>
      </c>
      <c r="F1817">
        <v>0</v>
      </c>
      <c r="G1817">
        <v>0</v>
      </c>
      <c r="H1817">
        <v>16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160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160</v>
      </c>
      <c r="AC1817" t="s">
        <v>147</v>
      </c>
      <c r="AD1817" t="s">
        <v>217</v>
      </c>
      <c r="AE1817">
        <v>31750</v>
      </c>
      <c r="AF1817" t="s">
        <v>221</v>
      </c>
      <c r="AH1817">
        <v>9999</v>
      </c>
      <c r="AI1817" t="b">
        <v>0</v>
      </c>
      <c r="AJ1817">
        <v>16</v>
      </c>
      <c r="AK1817">
        <v>16</v>
      </c>
    </row>
    <row r="1818" spans="1:37" x14ac:dyDescent="0.2">
      <c r="A1818">
        <f t="shared" si="28"/>
        <v>0</v>
      </c>
      <c r="B1818" t="s">
        <v>144</v>
      </c>
      <c r="C1818" s="1">
        <v>45777</v>
      </c>
      <c r="D1818" t="s">
        <v>4405</v>
      </c>
      <c r="E1818" t="s">
        <v>4406</v>
      </c>
      <c r="F1818">
        <v>0</v>
      </c>
      <c r="G1818">
        <v>0</v>
      </c>
      <c r="H1818">
        <v>77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500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500</v>
      </c>
      <c r="AC1818" t="s">
        <v>147</v>
      </c>
      <c r="AD1818" t="s">
        <v>217</v>
      </c>
      <c r="AE1818">
        <v>30439</v>
      </c>
      <c r="AF1818" t="s">
        <v>221</v>
      </c>
      <c r="AH1818">
        <v>9999</v>
      </c>
      <c r="AI1818" t="b">
        <v>0</v>
      </c>
      <c r="AJ1818">
        <v>77</v>
      </c>
      <c r="AK1818">
        <v>77</v>
      </c>
    </row>
    <row r="1819" spans="1:37" x14ac:dyDescent="0.2">
      <c r="A1819">
        <f t="shared" si="28"/>
        <v>0</v>
      </c>
      <c r="B1819" t="s">
        <v>144</v>
      </c>
      <c r="C1819" s="1">
        <v>45777</v>
      </c>
      <c r="D1819" t="s">
        <v>4407</v>
      </c>
      <c r="E1819" t="s">
        <v>4408</v>
      </c>
      <c r="F1819">
        <v>0</v>
      </c>
      <c r="G1819">
        <v>0</v>
      </c>
      <c r="H1819">
        <v>0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147</v>
      </c>
      <c r="AD1819" t="s">
        <v>217</v>
      </c>
      <c r="AE1819">
        <v>31788</v>
      </c>
      <c r="AF1819" t="s">
        <v>221</v>
      </c>
      <c r="AH1819">
        <v>9999</v>
      </c>
      <c r="AI1819" t="b">
        <v>0</v>
      </c>
      <c r="AJ1819">
        <v>0</v>
      </c>
    </row>
    <row r="1820" spans="1:37" x14ac:dyDescent="0.2">
      <c r="A1820" t="str">
        <f t="shared" si="28"/>
        <v>Five Star Automotive Group</v>
      </c>
      <c r="B1820" t="s">
        <v>144</v>
      </c>
      <c r="C1820" s="1">
        <v>45777</v>
      </c>
      <c r="D1820" t="s">
        <v>4409</v>
      </c>
      <c r="E1820" t="s">
        <v>4410</v>
      </c>
      <c r="F1820">
        <v>0</v>
      </c>
      <c r="G1820">
        <v>0</v>
      </c>
      <c r="H1820">
        <v>11</v>
      </c>
      <c r="I1820">
        <v>0</v>
      </c>
      <c r="J1820">
        <v>0</v>
      </c>
      <c r="L1820">
        <v>12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110</v>
      </c>
      <c r="W1820">
        <v>0</v>
      </c>
      <c r="X1820">
        <v>0</v>
      </c>
      <c r="Y1820">
        <v>240</v>
      </c>
      <c r="Z1820">
        <v>0</v>
      </c>
      <c r="AA1820">
        <v>0</v>
      </c>
      <c r="AB1820">
        <v>350</v>
      </c>
      <c r="AC1820" t="s">
        <v>147</v>
      </c>
      <c r="AD1820" t="s">
        <v>217</v>
      </c>
      <c r="AE1820">
        <v>30039</v>
      </c>
      <c r="AF1820" t="s">
        <v>221</v>
      </c>
      <c r="AG1820" t="s">
        <v>1239</v>
      </c>
      <c r="AH1820">
        <v>511</v>
      </c>
      <c r="AI1820" t="b">
        <v>0</v>
      </c>
      <c r="AJ1820">
        <v>8</v>
      </c>
      <c r="AK1820">
        <v>18</v>
      </c>
    </row>
    <row r="1821" spans="1:37" x14ac:dyDescent="0.2">
      <c r="A1821" t="str">
        <f t="shared" si="28"/>
        <v>Five Star Automotive Group</v>
      </c>
      <c r="B1821" t="s">
        <v>144</v>
      </c>
      <c r="C1821" s="1">
        <v>45777</v>
      </c>
      <c r="D1821" t="s">
        <v>4411</v>
      </c>
      <c r="E1821" t="s">
        <v>4412</v>
      </c>
      <c r="F1821">
        <v>0</v>
      </c>
      <c r="G1821">
        <v>0</v>
      </c>
      <c r="H1821">
        <v>6</v>
      </c>
      <c r="I1821">
        <v>0</v>
      </c>
      <c r="J1821">
        <v>0</v>
      </c>
      <c r="L1821">
        <v>6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60</v>
      </c>
      <c r="W1821">
        <v>0</v>
      </c>
      <c r="X1821">
        <v>0</v>
      </c>
      <c r="Y1821">
        <v>120</v>
      </c>
      <c r="Z1821">
        <v>0</v>
      </c>
      <c r="AA1821">
        <v>0</v>
      </c>
      <c r="AB1821">
        <v>180</v>
      </c>
      <c r="AC1821" t="s">
        <v>147</v>
      </c>
      <c r="AD1821" t="s">
        <v>217</v>
      </c>
      <c r="AE1821">
        <v>31088</v>
      </c>
      <c r="AF1821" t="s">
        <v>221</v>
      </c>
      <c r="AG1821" t="s">
        <v>1239</v>
      </c>
      <c r="AH1821">
        <v>511</v>
      </c>
      <c r="AI1821" t="b">
        <v>0</v>
      </c>
      <c r="AJ1821">
        <v>6</v>
      </c>
      <c r="AK1821">
        <v>8</v>
      </c>
    </row>
    <row r="1822" spans="1:37" x14ac:dyDescent="0.2">
      <c r="A1822">
        <f t="shared" si="28"/>
        <v>0</v>
      </c>
      <c r="B1822" t="s">
        <v>144</v>
      </c>
      <c r="C1822" s="1">
        <v>45777</v>
      </c>
      <c r="D1822" t="s">
        <v>4413</v>
      </c>
      <c r="E1822" t="s">
        <v>4414</v>
      </c>
      <c r="F1822">
        <v>0</v>
      </c>
      <c r="G1822">
        <v>0</v>
      </c>
      <c r="H1822">
        <v>6</v>
      </c>
      <c r="I1822">
        <v>0</v>
      </c>
      <c r="J1822">
        <v>0</v>
      </c>
      <c r="L1822">
        <v>6</v>
      </c>
      <c r="M1822">
        <v>6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60</v>
      </c>
      <c r="W1822">
        <v>0</v>
      </c>
      <c r="X1822">
        <v>0</v>
      </c>
      <c r="Y1822">
        <v>120</v>
      </c>
      <c r="Z1822">
        <v>30</v>
      </c>
      <c r="AA1822">
        <v>0</v>
      </c>
      <c r="AB1822">
        <v>210</v>
      </c>
      <c r="AC1822" t="s">
        <v>147</v>
      </c>
      <c r="AD1822" t="s">
        <v>1333</v>
      </c>
      <c r="AE1822">
        <v>96732</v>
      </c>
      <c r="AF1822" t="s">
        <v>221</v>
      </c>
      <c r="AH1822">
        <v>9999</v>
      </c>
      <c r="AI1822" t="b">
        <v>0</v>
      </c>
      <c r="AJ1822">
        <v>6</v>
      </c>
      <c r="AK1822">
        <v>6</v>
      </c>
    </row>
    <row r="1823" spans="1:37" x14ac:dyDescent="0.2">
      <c r="A1823">
        <f t="shared" si="28"/>
        <v>0</v>
      </c>
      <c r="B1823" t="s">
        <v>144</v>
      </c>
      <c r="C1823" s="1">
        <v>45777</v>
      </c>
      <c r="D1823" t="s">
        <v>4415</v>
      </c>
      <c r="E1823" t="s">
        <v>4416</v>
      </c>
      <c r="F1823">
        <v>0</v>
      </c>
      <c r="G1823">
        <v>0</v>
      </c>
      <c r="H1823">
        <v>2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20</v>
      </c>
      <c r="AC1823" t="s">
        <v>147</v>
      </c>
      <c r="AD1823" t="s">
        <v>1197</v>
      </c>
      <c r="AE1823">
        <v>50010</v>
      </c>
      <c r="AF1823" t="s">
        <v>237</v>
      </c>
      <c r="AH1823">
        <v>9999</v>
      </c>
      <c r="AI1823" t="b">
        <v>0</v>
      </c>
      <c r="AJ1823">
        <v>2</v>
      </c>
      <c r="AK1823">
        <v>2</v>
      </c>
    </row>
    <row r="1824" spans="1:37" x14ac:dyDescent="0.2">
      <c r="A1824">
        <f t="shared" si="28"/>
        <v>0</v>
      </c>
      <c r="B1824" t="s">
        <v>144</v>
      </c>
      <c r="C1824" s="1">
        <v>45777</v>
      </c>
      <c r="D1824" t="s">
        <v>4417</v>
      </c>
      <c r="E1824" t="s">
        <v>4418</v>
      </c>
      <c r="F1824">
        <v>0</v>
      </c>
      <c r="G1824">
        <v>0</v>
      </c>
      <c r="H1824">
        <v>11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110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110</v>
      </c>
      <c r="AC1824" t="s">
        <v>147</v>
      </c>
      <c r="AD1824" t="s">
        <v>1197</v>
      </c>
      <c r="AE1824">
        <v>52722</v>
      </c>
      <c r="AF1824" t="s">
        <v>221</v>
      </c>
      <c r="AH1824">
        <v>9999</v>
      </c>
      <c r="AI1824" t="b">
        <v>0</v>
      </c>
      <c r="AJ1824">
        <v>11</v>
      </c>
      <c r="AK1824">
        <v>10</v>
      </c>
    </row>
    <row r="1825" spans="1:37" x14ac:dyDescent="0.2">
      <c r="A1825">
        <f t="shared" si="28"/>
        <v>0</v>
      </c>
      <c r="B1825" t="s">
        <v>144</v>
      </c>
      <c r="C1825" s="1">
        <v>45777</v>
      </c>
      <c r="D1825" t="s">
        <v>4419</v>
      </c>
      <c r="E1825" t="s">
        <v>4420</v>
      </c>
      <c r="F1825">
        <v>0</v>
      </c>
      <c r="G1825">
        <v>0</v>
      </c>
      <c r="H1825">
        <v>20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200</v>
      </c>
      <c r="AC1825" t="s">
        <v>147</v>
      </c>
      <c r="AD1825" t="s">
        <v>1197</v>
      </c>
      <c r="AE1825">
        <v>50036</v>
      </c>
      <c r="AF1825" t="s">
        <v>221</v>
      </c>
      <c r="AH1825">
        <v>9999</v>
      </c>
      <c r="AI1825" t="b">
        <v>0</v>
      </c>
      <c r="AJ1825">
        <v>20</v>
      </c>
      <c r="AK1825">
        <v>20</v>
      </c>
    </row>
    <row r="1826" spans="1:37" x14ac:dyDescent="0.2">
      <c r="A1826" t="str">
        <f t="shared" si="28"/>
        <v>Kar Auto Group</v>
      </c>
      <c r="B1826" t="s">
        <v>144</v>
      </c>
      <c r="C1826" s="1">
        <v>45777</v>
      </c>
      <c r="D1826" t="s">
        <v>4421</v>
      </c>
      <c r="E1826" t="s">
        <v>4422</v>
      </c>
      <c r="F1826">
        <v>0</v>
      </c>
      <c r="G1826">
        <v>0</v>
      </c>
      <c r="H1826">
        <v>19</v>
      </c>
      <c r="I1826">
        <v>24</v>
      </c>
      <c r="J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190</v>
      </c>
      <c r="W1826">
        <v>480</v>
      </c>
      <c r="X1826">
        <v>0</v>
      </c>
      <c r="Y1826">
        <v>0</v>
      </c>
      <c r="Z1826">
        <v>0</v>
      </c>
      <c r="AA1826">
        <v>0</v>
      </c>
      <c r="AB1826">
        <v>670</v>
      </c>
      <c r="AC1826" t="s">
        <v>147</v>
      </c>
      <c r="AD1826" t="s">
        <v>1197</v>
      </c>
      <c r="AE1826">
        <v>52101</v>
      </c>
      <c r="AF1826" t="s">
        <v>221</v>
      </c>
      <c r="AG1826" t="s">
        <v>4423</v>
      </c>
      <c r="AH1826">
        <v>845</v>
      </c>
      <c r="AI1826" t="b">
        <v>0</v>
      </c>
      <c r="AJ1826">
        <v>18</v>
      </c>
      <c r="AK1826">
        <v>19</v>
      </c>
    </row>
    <row r="1827" spans="1:37" x14ac:dyDescent="0.2">
      <c r="A1827" t="str">
        <f t="shared" si="28"/>
        <v>Fort Dodge Ford Lincoln Toyota</v>
      </c>
      <c r="B1827" t="s">
        <v>144</v>
      </c>
      <c r="C1827" s="1">
        <v>45777</v>
      </c>
      <c r="D1827" t="s">
        <v>4424</v>
      </c>
      <c r="E1827" t="s">
        <v>4425</v>
      </c>
      <c r="F1827">
        <v>0</v>
      </c>
      <c r="G1827">
        <v>0</v>
      </c>
      <c r="H1827">
        <v>19</v>
      </c>
      <c r="I1827">
        <v>17</v>
      </c>
      <c r="J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190</v>
      </c>
      <c r="W1827">
        <v>340</v>
      </c>
      <c r="X1827">
        <v>0</v>
      </c>
      <c r="Y1827">
        <v>0</v>
      </c>
      <c r="Z1827">
        <v>0</v>
      </c>
      <c r="AA1827">
        <v>0</v>
      </c>
      <c r="AB1827">
        <v>530</v>
      </c>
      <c r="AC1827" t="s">
        <v>147</v>
      </c>
      <c r="AD1827" t="s">
        <v>1197</v>
      </c>
      <c r="AE1827">
        <v>50501</v>
      </c>
      <c r="AF1827" t="s">
        <v>221</v>
      </c>
      <c r="AG1827" t="s">
        <v>4426</v>
      </c>
      <c r="AH1827">
        <v>9999</v>
      </c>
      <c r="AI1827" t="b">
        <v>0</v>
      </c>
      <c r="AJ1827">
        <v>19</v>
      </c>
      <c r="AK1827">
        <v>20</v>
      </c>
    </row>
    <row r="1828" spans="1:37" x14ac:dyDescent="0.2">
      <c r="A1828">
        <f t="shared" si="28"/>
        <v>0</v>
      </c>
      <c r="B1828" t="s">
        <v>144</v>
      </c>
      <c r="C1828" s="1">
        <v>45777</v>
      </c>
      <c r="D1828" t="s">
        <v>4427</v>
      </c>
      <c r="E1828" t="s">
        <v>4428</v>
      </c>
      <c r="F1828">
        <v>0</v>
      </c>
      <c r="G1828">
        <v>0</v>
      </c>
      <c r="H1828">
        <v>104</v>
      </c>
      <c r="I1828">
        <v>0</v>
      </c>
      <c r="J1828">
        <v>0</v>
      </c>
      <c r="L1828">
        <v>36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500</v>
      </c>
      <c r="W1828">
        <v>0</v>
      </c>
      <c r="X1828">
        <v>0</v>
      </c>
      <c r="Y1828">
        <v>720</v>
      </c>
      <c r="Z1828">
        <v>0</v>
      </c>
      <c r="AA1828">
        <v>0</v>
      </c>
      <c r="AB1828">
        <v>1220</v>
      </c>
      <c r="AC1828" t="s">
        <v>147</v>
      </c>
      <c r="AD1828" t="s">
        <v>1197</v>
      </c>
      <c r="AE1828">
        <v>50109</v>
      </c>
      <c r="AF1828" t="s">
        <v>221</v>
      </c>
      <c r="AH1828">
        <v>9999</v>
      </c>
      <c r="AI1828" t="b">
        <v>0</v>
      </c>
      <c r="AJ1828">
        <v>104</v>
      </c>
      <c r="AK1828">
        <v>116</v>
      </c>
    </row>
    <row r="1829" spans="1:37" x14ac:dyDescent="0.2">
      <c r="A1829">
        <f t="shared" si="28"/>
        <v>0</v>
      </c>
      <c r="B1829" t="s">
        <v>144</v>
      </c>
      <c r="C1829" s="1">
        <v>45777</v>
      </c>
      <c r="D1829" t="s">
        <v>4429</v>
      </c>
      <c r="E1829" t="s">
        <v>4430</v>
      </c>
      <c r="F1829">
        <v>0</v>
      </c>
      <c r="G1829">
        <v>0</v>
      </c>
      <c r="H1829">
        <v>19</v>
      </c>
      <c r="I1829">
        <v>10</v>
      </c>
      <c r="J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190</v>
      </c>
      <c r="W1829">
        <v>200</v>
      </c>
      <c r="X1829">
        <v>0</v>
      </c>
      <c r="Y1829">
        <v>0</v>
      </c>
      <c r="Z1829">
        <v>0</v>
      </c>
      <c r="AA1829">
        <v>0</v>
      </c>
      <c r="AB1829">
        <v>390</v>
      </c>
      <c r="AC1829" t="s">
        <v>147</v>
      </c>
      <c r="AD1829" t="s">
        <v>1197</v>
      </c>
      <c r="AE1829">
        <v>50643</v>
      </c>
      <c r="AF1829" t="s">
        <v>221</v>
      </c>
      <c r="AH1829">
        <v>9999</v>
      </c>
      <c r="AI1829" t="b">
        <v>0</v>
      </c>
      <c r="AJ1829">
        <v>19</v>
      </c>
      <c r="AK1829">
        <v>20</v>
      </c>
    </row>
    <row r="1830" spans="1:37" x14ac:dyDescent="0.2">
      <c r="A1830">
        <f t="shared" si="28"/>
        <v>0</v>
      </c>
      <c r="B1830" t="s">
        <v>144</v>
      </c>
      <c r="C1830" s="1">
        <v>45777</v>
      </c>
      <c r="D1830" t="s">
        <v>4431</v>
      </c>
      <c r="E1830" t="s">
        <v>4432</v>
      </c>
      <c r="F1830">
        <v>0</v>
      </c>
      <c r="G1830">
        <v>0</v>
      </c>
      <c r="H1830">
        <v>17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170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170</v>
      </c>
      <c r="AC1830" t="s">
        <v>147</v>
      </c>
      <c r="AD1830" t="s">
        <v>1197</v>
      </c>
      <c r="AE1830">
        <v>50219</v>
      </c>
      <c r="AF1830" t="s">
        <v>221</v>
      </c>
      <c r="AH1830">
        <v>9999</v>
      </c>
      <c r="AI1830" t="b">
        <v>0</v>
      </c>
      <c r="AJ1830">
        <v>14</v>
      </c>
      <c r="AK1830">
        <v>20</v>
      </c>
    </row>
    <row r="1831" spans="1:37" x14ac:dyDescent="0.2">
      <c r="A1831">
        <f t="shared" si="28"/>
        <v>0</v>
      </c>
      <c r="B1831" t="s">
        <v>144</v>
      </c>
      <c r="C1831" s="1">
        <v>45777</v>
      </c>
      <c r="D1831" t="s">
        <v>4433</v>
      </c>
      <c r="E1831" t="s">
        <v>4434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147</v>
      </c>
      <c r="AD1831" t="s">
        <v>1197</v>
      </c>
      <c r="AE1831">
        <v>50670</v>
      </c>
      <c r="AF1831" t="s">
        <v>221</v>
      </c>
      <c r="AH1831">
        <v>9999</v>
      </c>
      <c r="AI1831" t="b">
        <v>0</v>
      </c>
      <c r="AJ1831">
        <v>0</v>
      </c>
    </row>
    <row r="1832" spans="1:37" x14ac:dyDescent="0.2">
      <c r="A1832">
        <f t="shared" si="28"/>
        <v>0</v>
      </c>
      <c r="B1832" t="s">
        <v>144</v>
      </c>
      <c r="C1832" s="1">
        <v>45777</v>
      </c>
      <c r="D1832" t="s">
        <v>4435</v>
      </c>
      <c r="E1832" t="s">
        <v>4436</v>
      </c>
      <c r="F1832">
        <v>0</v>
      </c>
      <c r="G1832">
        <v>0</v>
      </c>
      <c r="H1832">
        <v>0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147</v>
      </c>
      <c r="AD1832" t="s">
        <v>1197</v>
      </c>
      <c r="AE1832">
        <v>51249</v>
      </c>
      <c r="AF1832" t="s">
        <v>221</v>
      </c>
      <c r="AH1832">
        <v>9999</v>
      </c>
      <c r="AI1832" t="b">
        <v>0</v>
      </c>
      <c r="AJ1832">
        <v>0</v>
      </c>
    </row>
    <row r="1833" spans="1:37" x14ac:dyDescent="0.2">
      <c r="A1833">
        <f t="shared" si="28"/>
        <v>0</v>
      </c>
      <c r="B1833" t="s">
        <v>144</v>
      </c>
      <c r="C1833" s="1">
        <v>45777</v>
      </c>
      <c r="D1833" t="s">
        <v>4437</v>
      </c>
      <c r="E1833" t="s">
        <v>4438</v>
      </c>
      <c r="F1833">
        <v>0</v>
      </c>
      <c r="G1833">
        <v>0</v>
      </c>
      <c r="H1833">
        <v>13</v>
      </c>
      <c r="I1833">
        <v>0</v>
      </c>
      <c r="J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130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130</v>
      </c>
      <c r="AC1833" t="s">
        <v>147</v>
      </c>
      <c r="AD1833" t="s">
        <v>1197</v>
      </c>
      <c r="AE1833">
        <v>51106</v>
      </c>
      <c r="AF1833" t="s">
        <v>237</v>
      </c>
      <c r="AH1833">
        <v>9999</v>
      </c>
      <c r="AI1833" t="b">
        <v>0</v>
      </c>
      <c r="AJ1833">
        <v>12</v>
      </c>
      <c r="AK1833">
        <v>21</v>
      </c>
    </row>
    <row r="1834" spans="1:37" x14ac:dyDescent="0.2">
      <c r="A1834" t="str">
        <f t="shared" si="28"/>
        <v>Lithia Motors Inc.</v>
      </c>
      <c r="B1834" t="s">
        <v>144</v>
      </c>
      <c r="C1834" s="1">
        <v>45777</v>
      </c>
      <c r="D1834" t="s">
        <v>4439</v>
      </c>
      <c r="E1834" t="s">
        <v>4440</v>
      </c>
      <c r="F1834">
        <v>0</v>
      </c>
      <c r="G1834">
        <v>0</v>
      </c>
      <c r="H1834">
        <v>0</v>
      </c>
      <c r="I1834">
        <v>10</v>
      </c>
      <c r="J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200</v>
      </c>
      <c r="X1834">
        <v>0</v>
      </c>
      <c r="Y1834">
        <v>0</v>
      </c>
      <c r="Z1834">
        <v>0</v>
      </c>
      <c r="AA1834">
        <v>0</v>
      </c>
      <c r="AB1834">
        <v>200</v>
      </c>
      <c r="AC1834" t="s">
        <v>147</v>
      </c>
      <c r="AD1834" t="s">
        <v>113</v>
      </c>
      <c r="AE1834">
        <v>83704</v>
      </c>
      <c r="AF1834" t="s">
        <v>221</v>
      </c>
      <c r="AG1834" t="s">
        <v>54</v>
      </c>
      <c r="AH1834">
        <v>1</v>
      </c>
      <c r="AI1834" t="b">
        <v>0</v>
      </c>
      <c r="AJ1834">
        <v>0</v>
      </c>
    </row>
    <row r="1835" spans="1:37" x14ac:dyDescent="0.2">
      <c r="A1835" t="str">
        <f t="shared" si="28"/>
        <v>Goode Motor Auto Group</v>
      </c>
      <c r="B1835" t="s">
        <v>144</v>
      </c>
      <c r="C1835" s="1">
        <v>45777</v>
      </c>
      <c r="D1835" t="s">
        <v>4441</v>
      </c>
      <c r="E1835" t="s">
        <v>4442</v>
      </c>
      <c r="F1835">
        <v>0</v>
      </c>
      <c r="G1835">
        <v>0</v>
      </c>
      <c r="H1835">
        <v>23</v>
      </c>
      <c r="I1835">
        <v>0</v>
      </c>
      <c r="J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230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230</v>
      </c>
      <c r="AC1835" t="s">
        <v>147</v>
      </c>
      <c r="AD1835" t="s">
        <v>113</v>
      </c>
      <c r="AE1835">
        <v>83318</v>
      </c>
      <c r="AF1835" t="s">
        <v>221</v>
      </c>
      <c r="AG1835" t="s">
        <v>4443</v>
      </c>
      <c r="AH1835">
        <v>950</v>
      </c>
      <c r="AI1835" t="b">
        <v>0</v>
      </c>
      <c r="AJ1835">
        <v>23</v>
      </c>
      <c r="AK1835">
        <v>23</v>
      </c>
    </row>
    <row r="1836" spans="1:37" x14ac:dyDescent="0.2">
      <c r="A1836">
        <f t="shared" si="28"/>
        <v>0</v>
      </c>
      <c r="B1836" t="s">
        <v>144</v>
      </c>
      <c r="C1836" s="1">
        <v>45777</v>
      </c>
      <c r="D1836" t="s">
        <v>4444</v>
      </c>
      <c r="E1836" t="s">
        <v>4445</v>
      </c>
      <c r="F1836">
        <v>0</v>
      </c>
      <c r="G1836">
        <v>0</v>
      </c>
      <c r="H1836">
        <v>6</v>
      </c>
      <c r="I1836">
        <v>0</v>
      </c>
      <c r="J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60</v>
      </c>
      <c r="AC1836" t="s">
        <v>147</v>
      </c>
      <c r="AD1836" t="s">
        <v>113</v>
      </c>
      <c r="AE1836">
        <v>83647</v>
      </c>
      <c r="AF1836" t="s">
        <v>221</v>
      </c>
      <c r="AH1836">
        <v>9999</v>
      </c>
      <c r="AI1836" t="b">
        <v>0</v>
      </c>
      <c r="AJ1836">
        <v>6</v>
      </c>
      <c r="AK1836">
        <v>6</v>
      </c>
    </row>
    <row r="1837" spans="1:37" x14ac:dyDescent="0.2">
      <c r="A1837" t="str">
        <f t="shared" si="28"/>
        <v>Corwin Automotive Group</v>
      </c>
      <c r="B1837" t="s">
        <v>144</v>
      </c>
      <c r="C1837" s="1">
        <v>45777</v>
      </c>
      <c r="D1837" t="s">
        <v>4446</v>
      </c>
      <c r="E1837" t="s">
        <v>4447</v>
      </c>
      <c r="F1837">
        <v>0</v>
      </c>
      <c r="G1837">
        <v>0</v>
      </c>
      <c r="H1837">
        <v>26</v>
      </c>
      <c r="I1837">
        <v>0</v>
      </c>
      <c r="J1837">
        <v>0</v>
      </c>
      <c r="L1837">
        <v>4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260</v>
      </c>
      <c r="W1837">
        <v>0</v>
      </c>
      <c r="X1837">
        <v>0</v>
      </c>
      <c r="Y1837">
        <v>80</v>
      </c>
      <c r="Z1837">
        <v>0</v>
      </c>
      <c r="AA1837">
        <v>0</v>
      </c>
      <c r="AB1837">
        <v>340</v>
      </c>
      <c r="AC1837" t="s">
        <v>147</v>
      </c>
      <c r="AD1837" t="s">
        <v>113</v>
      </c>
      <c r="AE1837">
        <v>83687</v>
      </c>
      <c r="AF1837" t="s">
        <v>221</v>
      </c>
      <c r="AG1837" t="s">
        <v>2651</v>
      </c>
      <c r="AH1837">
        <v>147</v>
      </c>
      <c r="AI1837" t="b">
        <v>0</v>
      </c>
      <c r="AJ1837">
        <v>26</v>
      </c>
      <c r="AK1837">
        <v>26</v>
      </c>
    </row>
    <row r="1838" spans="1:37" x14ac:dyDescent="0.2">
      <c r="A1838" t="str">
        <f t="shared" si="28"/>
        <v>Phil Meador Auto Group</v>
      </c>
      <c r="B1838" t="s">
        <v>144</v>
      </c>
      <c r="C1838" s="1">
        <v>45777</v>
      </c>
      <c r="D1838" t="s">
        <v>4448</v>
      </c>
      <c r="E1838" t="s">
        <v>4449</v>
      </c>
      <c r="F1838">
        <v>1</v>
      </c>
      <c r="G1838">
        <v>0</v>
      </c>
      <c r="H1838">
        <v>11</v>
      </c>
      <c r="I1838">
        <v>0</v>
      </c>
      <c r="J1838">
        <v>0</v>
      </c>
      <c r="L1838">
        <v>0</v>
      </c>
      <c r="M1838">
        <v>11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110</v>
      </c>
      <c r="W1838">
        <v>0</v>
      </c>
      <c r="X1838">
        <v>0</v>
      </c>
      <c r="Y1838">
        <v>0</v>
      </c>
      <c r="Z1838">
        <v>55</v>
      </c>
      <c r="AA1838">
        <v>0</v>
      </c>
      <c r="AB1838">
        <v>165</v>
      </c>
      <c r="AC1838" t="s">
        <v>147</v>
      </c>
      <c r="AD1838" t="s">
        <v>113</v>
      </c>
      <c r="AE1838">
        <v>83202</v>
      </c>
      <c r="AF1838" t="s">
        <v>237</v>
      </c>
      <c r="AG1838" t="s">
        <v>4450</v>
      </c>
      <c r="AH1838">
        <v>9999</v>
      </c>
      <c r="AI1838" t="b">
        <v>0</v>
      </c>
      <c r="AJ1838">
        <v>6</v>
      </c>
      <c r="AK1838">
        <v>11</v>
      </c>
    </row>
    <row r="1839" spans="1:37" x14ac:dyDescent="0.2">
      <c r="A1839" t="str">
        <f t="shared" si="28"/>
        <v>Middlekauff Auto Group</v>
      </c>
      <c r="B1839" t="s">
        <v>144</v>
      </c>
      <c r="C1839" s="1">
        <v>45777</v>
      </c>
      <c r="D1839" t="s">
        <v>4451</v>
      </c>
      <c r="E1839" t="s">
        <v>4452</v>
      </c>
      <c r="F1839">
        <v>0</v>
      </c>
      <c r="G1839">
        <v>0</v>
      </c>
      <c r="H1839">
        <v>6</v>
      </c>
      <c r="I1839">
        <v>0</v>
      </c>
      <c r="J1839">
        <v>0</v>
      </c>
      <c r="L1839">
        <v>9</v>
      </c>
      <c r="M1839">
        <v>6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60</v>
      </c>
      <c r="W1839">
        <v>0</v>
      </c>
      <c r="X1839">
        <v>0</v>
      </c>
      <c r="Y1839">
        <v>180</v>
      </c>
      <c r="Z1839">
        <v>30</v>
      </c>
      <c r="AA1839">
        <v>0</v>
      </c>
      <c r="AB1839">
        <v>270</v>
      </c>
      <c r="AC1839" t="s">
        <v>147</v>
      </c>
      <c r="AD1839" t="s">
        <v>113</v>
      </c>
      <c r="AE1839">
        <v>83301</v>
      </c>
      <c r="AF1839" t="s">
        <v>221</v>
      </c>
      <c r="AG1839" t="s">
        <v>4453</v>
      </c>
      <c r="AH1839">
        <v>674</v>
      </c>
      <c r="AI1839" t="b">
        <v>0</v>
      </c>
      <c r="AJ1839">
        <v>4</v>
      </c>
      <c r="AK1839">
        <v>9</v>
      </c>
    </row>
    <row r="1840" spans="1:37" x14ac:dyDescent="0.2">
      <c r="A1840">
        <f t="shared" si="28"/>
        <v>0</v>
      </c>
      <c r="B1840" t="s">
        <v>144</v>
      </c>
      <c r="C1840" s="1">
        <v>45777</v>
      </c>
      <c r="D1840" t="s">
        <v>4454</v>
      </c>
      <c r="E1840" t="s">
        <v>4455</v>
      </c>
      <c r="F1840">
        <v>0</v>
      </c>
      <c r="G1840">
        <v>0</v>
      </c>
      <c r="H1840">
        <v>12</v>
      </c>
      <c r="I1840">
        <v>0</v>
      </c>
      <c r="J1840">
        <v>0</v>
      </c>
      <c r="L1840">
        <v>6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120</v>
      </c>
      <c r="W1840">
        <v>0</v>
      </c>
      <c r="X1840">
        <v>0</v>
      </c>
      <c r="Y1840">
        <v>120</v>
      </c>
      <c r="Z1840">
        <v>0</v>
      </c>
      <c r="AA1840">
        <v>0</v>
      </c>
      <c r="AB1840">
        <v>240</v>
      </c>
      <c r="AC1840" t="s">
        <v>147</v>
      </c>
      <c r="AD1840" t="s">
        <v>267</v>
      </c>
      <c r="AE1840">
        <v>61008</v>
      </c>
      <c r="AF1840" t="s">
        <v>221</v>
      </c>
      <c r="AH1840">
        <v>9999</v>
      </c>
      <c r="AI1840" t="b">
        <v>0</v>
      </c>
      <c r="AJ1840">
        <v>12</v>
      </c>
      <c r="AK1840">
        <v>12</v>
      </c>
    </row>
    <row r="1841" spans="1:37" x14ac:dyDescent="0.2">
      <c r="A1841">
        <f t="shared" si="28"/>
        <v>0</v>
      </c>
      <c r="B1841" t="s">
        <v>144</v>
      </c>
      <c r="C1841" s="1">
        <v>45777</v>
      </c>
      <c r="D1841" t="s">
        <v>4456</v>
      </c>
      <c r="E1841" t="s">
        <v>4457</v>
      </c>
      <c r="F1841">
        <v>0</v>
      </c>
      <c r="G1841">
        <v>0</v>
      </c>
      <c r="H1841">
        <v>9</v>
      </c>
      <c r="I1841">
        <v>3</v>
      </c>
      <c r="J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90</v>
      </c>
      <c r="W1841">
        <v>60</v>
      </c>
      <c r="X1841">
        <v>0</v>
      </c>
      <c r="Y1841">
        <v>0</v>
      </c>
      <c r="Z1841">
        <v>0</v>
      </c>
      <c r="AA1841">
        <v>0</v>
      </c>
      <c r="AB1841">
        <v>150</v>
      </c>
      <c r="AC1841" t="s">
        <v>147</v>
      </c>
      <c r="AD1841" t="s">
        <v>267</v>
      </c>
      <c r="AE1841">
        <v>62230</v>
      </c>
      <c r="AF1841" t="s">
        <v>221</v>
      </c>
      <c r="AH1841">
        <v>9999</v>
      </c>
      <c r="AI1841" t="b">
        <v>0</v>
      </c>
      <c r="AJ1841">
        <v>7</v>
      </c>
      <c r="AK1841">
        <v>9</v>
      </c>
    </row>
    <row r="1842" spans="1:37" x14ac:dyDescent="0.2">
      <c r="A1842">
        <f t="shared" si="28"/>
        <v>0</v>
      </c>
      <c r="B1842" t="s">
        <v>144</v>
      </c>
      <c r="C1842" s="1">
        <v>45777</v>
      </c>
      <c r="D1842" t="s">
        <v>4458</v>
      </c>
      <c r="E1842" t="s">
        <v>4459</v>
      </c>
      <c r="F1842">
        <v>0</v>
      </c>
      <c r="G1842">
        <v>0</v>
      </c>
      <c r="H1842">
        <v>0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147</v>
      </c>
      <c r="AD1842" t="s">
        <v>267</v>
      </c>
      <c r="AE1842">
        <v>61520</v>
      </c>
      <c r="AF1842" t="s">
        <v>221</v>
      </c>
      <c r="AH1842">
        <v>9999</v>
      </c>
      <c r="AI1842" t="b">
        <v>0</v>
      </c>
      <c r="AJ1842">
        <v>0</v>
      </c>
    </row>
    <row r="1843" spans="1:37" x14ac:dyDescent="0.2">
      <c r="A1843" t="str">
        <f t="shared" si="28"/>
        <v>Hawk Auto Group</v>
      </c>
      <c r="B1843" t="s">
        <v>144</v>
      </c>
      <c r="C1843" s="1">
        <v>45777</v>
      </c>
      <c r="D1843" t="s">
        <v>4460</v>
      </c>
      <c r="E1843" t="s">
        <v>4461</v>
      </c>
      <c r="F1843">
        <v>0</v>
      </c>
      <c r="G1843">
        <v>0</v>
      </c>
      <c r="H1843">
        <v>39</v>
      </c>
      <c r="I1843">
        <v>50</v>
      </c>
      <c r="J1843">
        <v>39</v>
      </c>
      <c r="K1843">
        <v>24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390</v>
      </c>
      <c r="W1843">
        <v>1000</v>
      </c>
      <c r="X1843">
        <v>390</v>
      </c>
      <c r="Y1843">
        <v>0</v>
      </c>
      <c r="Z1843">
        <v>0</v>
      </c>
      <c r="AA1843">
        <v>0</v>
      </c>
      <c r="AB1843">
        <v>1780</v>
      </c>
      <c r="AC1843" t="s">
        <v>147</v>
      </c>
      <c r="AD1843" t="s">
        <v>267</v>
      </c>
      <c r="AE1843">
        <v>60188</v>
      </c>
      <c r="AF1843" t="s">
        <v>221</v>
      </c>
      <c r="AG1843" t="s">
        <v>4462</v>
      </c>
      <c r="AH1843">
        <v>337</v>
      </c>
      <c r="AI1843" t="b">
        <v>1</v>
      </c>
      <c r="AJ1843">
        <v>35</v>
      </c>
      <c r="AK1843">
        <v>57</v>
      </c>
    </row>
    <row r="1844" spans="1:37" x14ac:dyDescent="0.2">
      <c r="A1844">
        <f t="shared" si="28"/>
        <v>0</v>
      </c>
      <c r="B1844" t="s">
        <v>144</v>
      </c>
      <c r="C1844" s="1">
        <v>45777</v>
      </c>
      <c r="D1844" t="s">
        <v>4463</v>
      </c>
      <c r="E1844" t="s">
        <v>4464</v>
      </c>
      <c r="F1844">
        <v>0</v>
      </c>
      <c r="G1844">
        <v>0</v>
      </c>
      <c r="H1844">
        <v>1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</v>
      </c>
      <c r="AC1844" t="s">
        <v>147</v>
      </c>
      <c r="AD1844" t="s">
        <v>267</v>
      </c>
      <c r="AE1844">
        <v>61832</v>
      </c>
      <c r="AF1844" t="s">
        <v>221</v>
      </c>
      <c r="AH1844">
        <v>9999</v>
      </c>
      <c r="AI1844" t="b">
        <v>0</v>
      </c>
      <c r="AJ1844">
        <v>1</v>
      </c>
      <c r="AK1844">
        <v>1</v>
      </c>
    </row>
    <row r="1845" spans="1:37" x14ac:dyDescent="0.2">
      <c r="A1845">
        <f t="shared" si="28"/>
        <v>0</v>
      </c>
      <c r="B1845" t="s">
        <v>144</v>
      </c>
      <c r="C1845" s="1">
        <v>45777</v>
      </c>
      <c r="D1845" t="s">
        <v>4465</v>
      </c>
      <c r="E1845" t="s">
        <v>4466</v>
      </c>
      <c r="F1845">
        <v>0</v>
      </c>
      <c r="G1845">
        <v>0</v>
      </c>
      <c r="H1845">
        <v>11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110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110</v>
      </c>
      <c r="AC1845" t="s">
        <v>147</v>
      </c>
      <c r="AD1845" t="s">
        <v>267</v>
      </c>
      <c r="AE1845">
        <v>60115</v>
      </c>
      <c r="AF1845" t="s">
        <v>221</v>
      </c>
      <c r="AH1845">
        <v>9999</v>
      </c>
      <c r="AI1845" t="b">
        <v>0</v>
      </c>
      <c r="AJ1845">
        <v>11</v>
      </c>
      <c r="AK1845">
        <v>11</v>
      </c>
    </row>
    <row r="1846" spans="1:37" x14ac:dyDescent="0.2">
      <c r="A1846">
        <f t="shared" si="28"/>
        <v>0</v>
      </c>
      <c r="B1846" t="s">
        <v>144</v>
      </c>
      <c r="C1846" s="1">
        <v>45777</v>
      </c>
      <c r="D1846" t="s">
        <v>4467</v>
      </c>
      <c r="E1846" t="s">
        <v>4468</v>
      </c>
      <c r="F1846">
        <v>0</v>
      </c>
      <c r="G1846">
        <v>0</v>
      </c>
      <c r="H1846">
        <v>28</v>
      </c>
      <c r="I1846">
        <v>10</v>
      </c>
      <c r="J1846">
        <v>0</v>
      </c>
      <c r="L1846">
        <v>23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280</v>
      </c>
      <c r="W1846">
        <v>200</v>
      </c>
      <c r="X1846">
        <v>0</v>
      </c>
      <c r="Y1846">
        <v>460</v>
      </c>
      <c r="Z1846">
        <v>0</v>
      </c>
      <c r="AA1846">
        <v>0</v>
      </c>
      <c r="AB1846">
        <v>940</v>
      </c>
      <c r="AC1846" t="s">
        <v>147</v>
      </c>
      <c r="AD1846" t="s">
        <v>267</v>
      </c>
      <c r="AE1846">
        <v>61738</v>
      </c>
      <c r="AF1846" t="s">
        <v>221</v>
      </c>
      <c r="AH1846">
        <v>9999</v>
      </c>
      <c r="AI1846" t="b">
        <v>0</v>
      </c>
      <c r="AJ1846">
        <v>26</v>
      </c>
      <c r="AK1846">
        <v>28</v>
      </c>
    </row>
    <row r="1847" spans="1:37" x14ac:dyDescent="0.2">
      <c r="A1847">
        <f t="shared" si="28"/>
        <v>0</v>
      </c>
      <c r="B1847" t="s">
        <v>144</v>
      </c>
      <c r="C1847" s="1">
        <v>45777</v>
      </c>
      <c r="D1847" t="s">
        <v>4469</v>
      </c>
      <c r="E1847" t="s">
        <v>4470</v>
      </c>
      <c r="F1847">
        <v>0</v>
      </c>
      <c r="G1847">
        <v>0</v>
      </c>
      <c r="H1847">
        <v>1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</v>
      </c>
      <c r="AC1847" t="s">
        <v>147</v>
      </c>
      <c r="AD1847" t="s">
        <v>267</v>
      </c>
      <c r="AE1847">
        <v>60942</v>
      </c>
      <c r="AF1847" t="s">
        <v>221</v>
      </c>
      <c r="AH1847">
        <v>9999</v>
      </c>
      <c r="AI1847" t="b">
        <v>0</v>
      </c>
      <c r="AJ1847">
        <v>1</v>
      </c>
      <c r="AK1847">
        <v>1</v>
      </c>
    </row>
    <row r="1848" spans="1:37" x14ac:dyDescent="0.2">
      <c r="A1848">
        <f t="shared" si="28"/>
        <v>0</v>
      </c>
      <c r="B1848" t="s">
        <v>144</v>
      </c>
      <c r="C1848" s="1">
        <v>45777</v>
      </c>
      <c r="D1848" t="s">
        <v>4471</v>
      </c>
      <c r="E1848" t="s">
        <v>4472</v>
      </c>
      <c r="F1848">
        <v>0</v>
      </c>
      <c r="G1848">
        <v>0</v>
      </c>
      <c r="H1848">
        <v>8</v>
      </c>
      <c r="I1848">
        <v>0</v>
      </c>
      <c r="J1848">
        <v>0</v>
      </c>
      <c r="L1848">
        <v>7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80</v>
      </c>
      <c r="W1848">
        <v>0</v>
      </c>
      <c r="X1848">
        <v>0</v>
      </c>
      <c r="Y1848">
        <v>140</v>
      </c>
      <c r="Z1848">
        <v>0</v>
      </c>
      <c r="AA1848">
        <v>0</v>
      </c>
      <c r="AB1848">
        <v>220</v>
      </c>
      <c r="AC1848" t="s">
        <v>147</v>
      </c>
      <c r="AD1848" t="s">
        <v>267</v>
      </c>
      <c r="AE1848">
        <v>61443</v>
      </c>
      <c r="AF1848" t="s">
        <v>221</v>
      </c>
      <c r="AH1848">
        <v>9999</v>
      </c>
      <c r="AI1848" t="b">
        <v>0</v>
      </c>
      <c r="AJ1848">
        <v>8</v>
      </c>
      <c r="AK1848">
        <v>8</v>
      </c>
    </row>
    <row r="1849" spans="1:37" x14ac:dyDescent="0.2">
      <c r="A1849">
        <f t="shared" si="28"/>
        <v>0</v>
      </c>
      <c r="B1849" t="s">
        <v>144</v>
      </c>
      <c r="C1849" s="1">
        <v>45777</v>
      </c>
      <c r="D1849" t="s">
        <v>4473</v>
      </c>
      <c r="E1849" t="s">
        <v>4474</v>
      </c>
      <c r="F1849">
        <v>0</v>
      </c>
      <c r="G1849">
        <v>0</v>
      </c>
      <c r="H1849">
        <v>7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70</v>
      </c>
      <c r="AC1849" t="s">
        <v>147</v>
      </c>
      <c r="AD1849" t="s">
        <v>267</v>
      </c>
      <c r="AE1849">
        <v>60950</v>
      </c>
      <c r="AF1849" t="s">
        <v>221</v>
      </c>
      <c r="AH1849">
        <v>9999</v>
      </c>
      <c r="AI1849" t="b">
        <v>0</v>
      </c>
      <c r="AJ1849">
        <v>7</v>
      </c>
      <c r="AK1849">
        <v>7</v>
      </c>
    </row>
    <row r="1850" spans="1:37" x14ac:dyDescent="0.2">
      <c r="A1850" t="str">
        <f t="shared" si="28"/>
        <v>Dorsett Automotive</v>
      </c>
      <c r="B1850" t="s">
        <v>144</v>
      </c>
      <c r="C1850" s="1">
        <v>45777</v>
      </c>
      <c r="D1850" t="s">
        <v>4475</v>
      </c>
      <c r="E1850" t="s">
        <v>4476</v>
      </c>
      <c r="F1850">
        <v>0</v>
      </c>
      <c r="G1850">
        <v>0</v>
      </c>
      <c r="H1850">
        <v>3</v>
      </c>
      <c r="I1850">
        <v>0</v>
      </c>
      <c r="J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30</v>
      </c>
      <c r="AC1850" t="s">
        <v>147</v>
      </c>
      <c r="AD1850" t="s">
        <v>267</v>
      </c>
      <c r="AE1850">
        <v>62441</v>
      </c>
      <c r="AF1850" t="s">
        <v>221</v>
      </c>
      <c r="AG1850" t="s">
        <v>4477</v>
      </c>
      <c r="AH1850">
        <v>919</v>
      </c>
      <c r="AI1850" t="b">
        <v>0</v>
      </c>
      <c r="AJ1850">
        <v>3</v>
      </c>
      <c r="AK1850">
        <v>3</v>
      </c>
    </row>
    <row r="1851" spans="1:37" x14ac:dyDescent="0.2">
      <c r="A1851">
        <f t="shared" si="28"/>
        <v>0</v>
      </c>
      <c r="B1851" t="s">
        <v>144</v>
      </c>
      <c r="C1851" s="1">
        <v>45777</v>
      </c>
      <c r="D1851" t="s">
        <v>4478</v>
      </c>
      <c r="E1851" t="s">
        <v>4479</v>
      </c>
      <c r="F1851">
        <v>0</v>
      </c>
      <c r="G1851">
        <v>0</v>
      </c>
      <c r="H1851">
        <v>12</v>
      </c>
      <c r="I1851">
        <v>6</v>
      </c>
      <c r="J1851">
        <v>0</v>
      </c>
      <c r="L1851">
        <v>9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120</v>
      </c>
      <c r="W1851">
        <v>120</v>
      </c>
      <c r="X1851">
        <v>0</v>
      </c>
      <c r="Y1851">
        <v>180</v>
      </c>
      <c r="Z1851">
        <v>0</v>
      </c>
      <c r="AA1851">
        <v>0</v>
      </c>
      <c r="AB1851">
        <v>420</v>
      </c>
      <c r="AC1851" t="s">
        <v>147</v>
      </c>
      <c r="AD1851" t="s">
        <v>267</v>
      </c>
      <c r="AE1851">
        <v>60443</v>
      </c>
      <c r="AF1851" t="s">
        <v>221</v>
      </c>
      <c r="AH1851">
        <v>9999</v>
      </c>
      <c r="AI1851" t="b">
        <v>0</v>
      </c>
      <c r="AJ1851">
        <v>12</v>
      </c>
      <c r="AK1851">
        <v>12</v>
      </c>
    </row>
    <row r="1852" spans="1:37" x14ac:dyDescent="0.2">
      <c r="A1852" t="str">
        <f t="shared" si="28"/>
        <v>Pilson Auto Center</v>
      </c>
      <c r="B1852" t="s">
        <v>144</v>
      </c>
      <c r="C1852" s="1">
        <v>45777</v>
      </c>
      <c r="D1852" t="s">
        <v>4480</v>
      </c>
      <c r="E1852" t="s">
        <v>4481</v>
      </c>
      <c r="F1852">
        <v>0</v>
      </c>
      <c r="G1852">
        <v>0</v>
      </c>
      <c r="H1852">
        <v>19</v>
      </c>
      <c r="I1852">
        <v>0</v>
      </c>
      <c r="J1852">
        <v>0</v>
      </c>
      <c r="L1852">
        <v>19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190</v>
      </c>
      <c r="W1852">
        <v>0</v>
      </c>
      <c r="X1852">
        <v>0</v>
      </c>
      <c r="Y1852">
        <v>380</v>
      </c>
      <c r="Z1852">
        <v>0</v>
      </c>
      <c r="AA1852">
        <v>0</v>
      </c>
      <c r="AB1852">
        <v>570</v>
      </c>
      <c r="AC1852" t="s">
        <v>147</v>
      </c>
      <c r="AD1852" t="s">
        <v>267</v>
      </c>
      <c r="AE1852">
        <v>61938</v>
      </c>
      <c r="AF1852" t="s">
        <v>221</v>
      </c>
      <c r="AG1852" t="s">
        <v>4150</v>
      </c>
      <c r="AH1852">
        <v>859</v>
      </c>
      <c r="AI1852" t="b">
        <v>0</v>
      </c>
      <c r="AJ1852">
        <v>18</v>
      </c>
      <c r="AK1852">
        <v>19</v>
      </c>
    </row>
    <row r="1853" spans="1:37" x14ac:dyDescent="0.2">
      <c r="A1853" t="str">
        <f t="shared" si="28"/>
        <v>Bill Napleton Automotive Group</v>
      </c>
      <c r="B1853" t="s">
        <v>144</v>
      </c>
      <c r="C1853" s="1">
        <v>45777</v>
      </c>
      <c r="D1853" t="s">
        <v>4482</v>
      </c>
      <c r="E1853" t="s">
        <v>4483</v>
      </c>
      <c r="F1853">
        <v>0</v>
      </c>
      <c r="G1853">
        <v>0</v>
      </c>
      <c r="H1853">
        <v>16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160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160</v>
      </c>
      <c r="AC1853" t="s">
        <v>147</v>
      </c>
      <c r="AD1853" t="s">
        <v>267</v>
      </c>
      <c r="AE1853">
        <v>60453</v>
      </c>
      <c r="AF1853" t="s">
        <v>221</v>
      </c>
      <c r="AG1853" t="s">
        <v>270</v>
      </c>
      <c r="AH1853">
        <v>14</v>
      </c>
      <c r="AI1853" t="b">
        <v>1</v>
      </c>
      <c r="AJ1853">
        <v>16</v>
      </c>
      <c r="AK1853">
        <v>17</v>
      </c>
    </row>
    <row r="1854" spans="1:37" x14ac:dyDescent="0.2">
      <c r="A1854">
        <f t="shared" si="28"/>
        <v>0</v>
      </c>
      <c r="B1854" t="s">
        <v>144</v>
      </c>
      <c r="C1854" s="1">
        <v>45777</v>
      </c>
      <c r="D1854" t="s">
        <v>4484</v>
      </c>
      <c r="E1854" t="s">
        <v>4485</v>
      </c>
      <c r="F1854">
        <v>0</v>
      </c>
      <c r="G1854">
        <v>0</v>
      </c>
      <c r="H1854">
        <v>8</v>
      </c>
      <c r="I1854">
        <v>0</v>
      </c>
      <c r="J1854">
        <v>0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80</v>
      </c>
      <c r="W1854">
        <v>0</v>
      </c>
      <c r="X1854">
        <v>0</v>
      </c>
      <c r="Y1854">
        <v>60</v>
      </c>
      <c r="Z1854">
        <v>0</v>
      </c>
      <c r="AA1854">
        <v>0</v>
      </c>
      <c r="AB1854">
        <v>140</v>
      </c>
      <c r="AC1854" t="s">
        <v>147</v>
      </c>
      <c r="AD1854" t="s">
        <v>267</v>
      </c>
      <c r="AE1854">
        <v>61554</v>
      </c>
      <c r="AF1854" t="s">
        <v>221</v>
      </c>
      <c r="AH1854">
        <v>9999</v>
      </c>
      <c r="AI1854" t="b">
        <v>0</v>
      </c>
      <c r="AJ1854">
        <v>8</v>
      </c>
      <c r="AK1854">
        <v>8</v>
      </c>
    </row>
    <row r="1855" spans="1:37" x14ac:dyDescent="0.2">
      <c r="A1855">
        <f t="shared" si="28"/>
        <v>0</v>
      </c>
      <c r="B1855" t="s">
        <v>144</v>
      </c>
      <c r="C1855" s="1">
        <v>45777</v>
      </c>
      <c r="D1855" t="s">
        <v>4486</v>
      </c>
      <c r="E1855" t="s">
        <v>4487</v>
      </c>
      <c r="F1855">
        <v>0</v>
      </c>
      <c r="G1855">
        <v>0</v>
      </c>
      <c r="H1855">
        <v>20</v>
      </c>
      <c r="I1855">
        <v>0</v>
      </c>
      <c r="J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200</v>
      </c>
      <c r="AC1855" t="s">
        <v>147</v>
      </c>
      <c r="AD1855" t="s">
        <v>267</v>
      </c>
      <c r="AE1855">
        <v>61561</v>
      </c>
      <c r="AF1855" t="s">
        <v>221</v>
      </c>
      <c r="AH1855">
        <v>9999</v>
      </c>
      <c r="AI1855" t="b">
        <v>0</v>
      </c>
      <c r="AJ1855">
        <v>20</v>
      </c>
      <c r="AK1855">
        <v>20</v>
      </c>
    </row>
    <row r="1856" spans="1:37" x14ac:dyDescent="0.2">
      <c r="A1856">
        <f t="shared" si="28"/>
        <v>0</v>
      </c>
      <c r="B1856" t="s">
        <v>144</v>
      </c>
      <c r="C1856" s="1">
        <v>45777</v>
      </c>
      <c r="D1856" t="s">
        <v>4488</v>
      </c>
      <c r="E1856" t="s">
        <v>4489</v>
      </c>
      <c r="F1856">
        <v>0</v>
      </c>
      <c r="G1856">
        <v>0</v>
      </c>
      <c r="H1856">
        <v>1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 t="s">
        <v>147</v>
      </c>
      <c r="AD1856" t="s">
        <v>267</v>
      </c>
      <c r="AE1856">
        <v>60172</v>
      </c>
      <c r="AF1856" t="s">
        <v>221</v>
      </c>
      <c r="AH1856">
        <v>9999</v>
      </c>
      <c r="AI1856" t="b">
        <v>1</v>
      </c>
      <c r="AJ1856">
        <v>1</v>
      </c>
      <c r="AK1856">
        <v>1</v>
      </c>
    </row>
    <row r="1857" spans="1:37" x14ac:dyDescent="0.2">
      <c r="A1857">
        <f t="shared" si="28"/>
        <v>0</v>
      </c>
      <c r="B1857" t="s">
        <v>144</v>
      </c>
      <c r="C1857" s="1">
        <v>45777</v>
      </c>
      <c r="D1857" t="s">
        <v>4490</v>
      </c>
      <c r="E1857" t="s">
        <v>4491</v>
      </c>
      <c r="F1857">
        <v>0</v>
      </c>
      <c r="G1857">
        <v>0</v>
      </c>
      <c r="H1857">
        <v>30</v>
      </c>
      <c r="I1857">
        <v>0</v>
      </c>
      <c r="J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300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300</v>
      </c>
      <c r="AC1857" t="s">
        <v>147</v>
      </c>
      <c r="AD1857" t="s">
        <v>267</v>
      </c>
      <c r="AE1857">
        <v>60404</v>
      </c>
      <c r="AF1857" t="s">
        <v>221</v>
      </c>
      <c r="AH1857">
        <v>9999</v>
      </c>
      <c r="AI1857" t="b">
        <v>0</v>
      </c>
      <c r="AJ1857">
        <v>23</v>
      </c>
      <c r="AK1857">
        <v>31</v>
      </c>
    </row>
    <row r="1858" spans="1:37" x14ac:dyDescent="0.2">
      <c r="A1858">
        <f t="shared" si="28"/>
        <v>0</v>
      </c>
      <c r="B1858" t="s">
        <v>144</v>
      </c>
      <c r="C1858" s="1">
        <v>45777</v>
      </c>
      <c r="D1858" t="s">
        <v>4492</v>
      </c>
      <c r="E1858" t="s">
        <v>4493</v>
      </c>
      <c r="F1858">
        <v>0</v>
      </c>
      <c r="G1858">
        <v>0</v>
      </c>
      <c r="H1858">
        <v>8</v>
      </c>
      <c r="I1858">
        <v>9</v>
      </c>
      <c r="J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80</v>
      </c>
      <c r="W1858">
        <v>180</v>
      </c>
      <c r="X1858">
        <v>0</v>
      </c>
      <c r="Y1858">
        <v>0</v>
      </c>
      <c r="Z1858">
        <v>0</v>
      </c>
      <c r="AA1858">
        <v>0</v>
      </c>
      <c r="AB1858">
        <v>260</v>
      </c>
      <c r="AC1858" t="s">
        <v>147</v>
      </c>
      <c r="AD1858" t="s">
        <v>267</v>
      </c>
      <c r="AE1858">
        <v>62286</v>
      </c>
      <c r="AF1858" t="s">
        <v>221</v>
      </c>
      <c r="AH1858">
        <v>9999</v>
      </c>
      <c r="AI1858" t="b">
        <v>0</v>
      </c>
      <c r="AJ1858">
        <v>7</v>
      </c>
      <c r="AK1858">
        <v>8</v>
      </c>
    </row>
    <row r="1859" spans="1:37" x14ac:dyDescent="0.2">
      <c r="A1859" t="str">
        <f t="shared" ref="A1859:A1922" si="29">AG1859</f>
        <v>Sunset Auto Group St Louis</v>
      </c>
      <c r="B1859" t="s">
        <v>144</v>
      </c>
      <c r="C1859" s="1">
        <v>45777</v>
      </c>
      <c r="D1859" t="s">
        <v>4494</v>
      </c>
      <c r="E1859" t="s">
        <v>4495</v>
      </c>
      <c r="F1859">
        <v>0</v>
      </c>
      <c r="G1859">
        <v>0</v>
      </c>
      <c r="H1859">
        <v>8</v>
      </c>
      <c r="I1859">
        <v>0</v>
      </c>
      <c r="J1859">
        <v>0</v>
      </c>
      <c r="L1859">
        <v>7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80</v>
      </c>
      <c r="W1859">
        <v>0</v>
      </c>
      <c r="X1859">
        <v>0</v>
      </c>
      <c r="Y1859">
        <v>140</v>
      </c>
      <c r="Z1859">
        <v>0</v>
      </c>
      <c r="AA1859">
        <v>0</v>
      </c>
      <c r="AB1859">
        <v>220</v>
      </c>
      <c r="AC1859" t="s">
        <v>147</v>
      </c>
      <c r="AD1859" t="s">
        <v>267</v>
      </c>
      <c r="AE1859">
        <v>62298</v>
      </c>
      <c r="AF1859" t="s">
        <v>221</v>
      </c>
      <c r="AG1859" t="s">
        <v>474</v>
      </c>
      <c r="AH1859">
        <v>1855</v>
      </c>
      <c r="AI1859" t="b">
        <v>0</v>
      </c>
      <c r="AJ1859">
        <v>8</v>
      </c>
      <c r="AK1859">
        <v>8</v>
      </c>
    </row>
    <row r="1860" spans="1:37" x14ac:dyDescent="0.2">
      <c r="A1860">
        <f t="shared" si="29"/>
        <v>0</v>
      </c>
      <c r="B1860" t="s">
        <v>144</v>
      </c>
      <c r="C1860" s="1">
        <v>45777</v>
      </c>
      <c r="D1860" t="s">
        <v>4496</v>
      </c>
      <c r="E1860" t="s">
        <v>4497</v>
      </c>
      <c r="F1860">
        <v>0</v>
      </c>
      <c r="G1860">
        <v>0</v>
      </c>
      <c r="H1860">
        <v>9</v>
      </c>
      <c r="I1860">
        <v>0</v>
      </c>
      <c r="J1860">
        <v>0</v>
      </c>
      <c r="L1860">
        <v>3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90</v>
      </c>
      <c r="W1860">
        <v>0</v>
      </c>
      <c r="X1860">
        <v>0</v>
      </c>
      <c r="Y1860">
        <v>60</v>
      </c>
      <c r="Z1860">
        <v>0</v>
      </c>
      <c r="AA1860">
        <v>0</v>
      </c>
      <c r="AB1860">
        <v>150</v>
      </c>
      <c r="AC1860" t="s">
        <v>147</v>
      </c>
      <c r="AD1860" t="s">
        <v>267</v>
      </c>
      <c r="AE1860">
        <v>60481</v>
      </c>
      <c r="AF1860" t="s">
        <v>221</v>
      </c>
      <c r="AH1860">
        <v>9999</v>
      </c>
      <c r="AI1860" t="b">
        <v>0</v>
      </c>
      <c r="AJ1860">
        <v>8</v>
      </c>
      <c r="AK1860">
        <v>9</v>
      </c>
    </row>
    <row r="1861" spans="1:37" x14ac:dyDescent="0.2">
      <c r="A1861">
        <f t="shared" si="29"/>
        <v>0</v>
      </c>
      <c r="B1861" t="s">
        <v>144</v>
      </c>
      <c r="C1861" s="1">
        <v>45777</v>
      </c>
      <c r="D1861" t="s">
        <v>4498</v>
      </c>
      <c r="E1861" t="s">
        <v>4499</v>
      </c>
      <c r="F1861">
        <v>0</v>
      </c>
      <c r="G1861">
        <v>0</v>
      </c>
      <c r="H1861">
        <v>47</v>
      </c>
      <c r="I1861">
        <v>0</v>
      </c>
      <c r="J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470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470</v>
      </c>
      <c r="AC1861" t="s">
        <v>147</v>
      </c>
      <c r="AD1861" t="s">
        <v>290</v>
      </c>
      <c r="AE1861">
        <v>46703</v>
      </c>
      <c r="AF1861" t="s">
        <v>221</v>
      </c>
      <c r="AH1861">
        <v>9999</v>
      </c>
      <c r="AI1861" t="b">
        <v>0</v>
      </c>
      <c r="AJ1861">
        <v>47</v>
      </c>
      <c r="AK1861">
        <v>46</v>
      </c>
    </row>
    <row r="1862" spans="1:37" x14ac:dyDescent="0.2">
      <c r="A1862" t="str">
        <f t="shared" si="29"/>
        <v>Ben Davis Auto Group</v>
      </c>
      <c r="B1862" t="s">
        <v>144</v>
      </c>
      <c r="C1862" s="1">
        <v>45777</v>
      </c>
      <c r="D1862" t="s">
        <v>4500</v>
      </c>
      <c r="E1862" t="s">
        <v>4501</v>
      </c>
      <c r="F1862">
        <v>0</v>
      </c>
      <c r="G1862">
        <v>0</v>
      </c>
      <c r="H1862">
        <v>3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30</v>
      </c>
      <c r="AC1862" t="s">
        <v>147</v>
      </c>
      <c r="AD1862" t="s">
        <v>290</v>
      </c>
      <c r="AE1862">
        <v>46706</v>
      </c>
      <c r="AF1862" t="s">
        <v>221</v>
      </c>
      <c r="AG1862" t="s">
        <v>3869</v>
      </c>
      <c r="AH1862">
        <v>892</v>
      </c>
      <c r="AI1862" t="b">
        <v>0</v>
      </c>
      <c r="AJ1862">
        <v>3</v>
      </c>
      <c r="AK1862">
        <v>3</v>
      </c>
    </row>
    <row r="1863" spans="1:37" x14ac:dyDescent="0.2">
      <c r="A1863">
        <f t="shared" si="29"/>
        <v>0</v>
      </c>
      <c r="B1863" t="s">
        <v>144</v>
      </c>
      <c r="C1863" s="1">
        <v>45777</v>
      </c>
      <c r="D1863" t="s">
        <v>4502</v>
      </c>
      <c r="E1863" t="s">
        <v>4503</v>
      </c>
      <c r="F1863">
        <v>0</v>
      </c>
      <c r="G1863">
        <v>0</v>
      </c>
      <c r="H1863">
        <v>8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80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80</v>
      </c>
      <c r="AC1863" t="s">
        <v>147</v>
      </c>
      <c r="AD1863" t="s">
        <v>290</v>
      </c>
      <c r="AE1863">
        <v>46711</v>
      </c>
      <c r="AF1863" t="s">
        <v>221</v>
      </c>
      <c r="AH1863">
        <v>9999</v>
      </c>
      <c r="AI1863" t="b">
        <v>0</v>
      </c>
      <c r="AJ1863">
        <v>8</v>
      </c>
      <c r="AK1863">
        <v>8</v>
      </c>
    </row>
    <row r="1864" spans="1:37" x14ac:dyDescent="0.2">
      <c r="A1864">
        <f t="shared" si="29"/>
        <v>0</v>
      </c>
      <c r="B1864" t="s">
        <v>144</v>
      </c>
      <c r="C1864" s="1">
        <v>45777</v>
      </c>
      <c r="D1864" t="s">
        <v>4504</v>
      </c>
      <c r="E1864" t="s">
        <v>4505</v>
      </c>
      <c r="F1864">
        <v>0</v>
      </c>
      <c r="G1864">
        <v>0</v>
      </c>
      <c r="H1864">
        <v>0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147</v>
      </c>
      <c r="AD1864" t="s">
        <v>290</v>
      </c>
      <c r="AE1864">
        <v>46506</v>
      </c>
      <c r="AF1864" t="s">
        <v>221</v>
      </c>
      <c r="AH1864">
        <v>9999</v>
      </c>
      <c r="AI1864" t="b">
        <v>0</v>
      </c>
      <c r="AJ1864">
        <v>0</v>
      </c>
    </row>
    <row r="1865" spans="1:37" x14ac:dyDescent="0.2">
      <c r="A1865" t="str">
        <f t="shared" si="29"/>
        <v>Asbury Automotive Group Inc.</v>
      </c>
      <c r="B1865" t="s">
        <v>144</v>
      </c>
      <c r="C1865" s="1">
        <v>45777</v>
      </c>
      <c r="D1865" t="s">
        <v>4506</v>
      </c>
      <c r="E1865" t="s">
        <v>4507</v>
      </c>
      <c r="F1865">
        <v>0</v>
      </c>
      <c r="G1865">
        <v>0</v>
      </c>
      <c r="H1865">
        <v>22</v>
      </c>
      <c r="I1865">
        <v>35</v>
      </c>
      <c r="J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220</v>
      </c>
      <c r="W1865">
        <v>700</v>
      </c>
      <c r="X1865">
        <v>0</v>
      </c>
      <c r="Y1865">
        <v>0</v>
      </c>
      <c r="Z1865">
        <v>0</v>
      </c>
      <c r="AA1865">
        <v>0</v>
      </c>
      <c r="AB1865">
        <v>920</v>
      </c>
      <c r="AC1865" t="s">
        <v>147</v>
      </c>
      <c r="AD1865" t="s">
        <v>290</v>
      </c>
      <c r="AE1865">
        <v>46112</v>
      </c>
      <c r="AF1865" t="s">
        <v>221</v>
      </c>
      <c r="AG1865" t="s">
        <v>25</v>
      </c>
      <c r="AH1865">
        <v>6</v>
      </c>
      <c r="AI1865" t="b">
        <v>0</v>
      </c>
      <c r="AJ1865">
        <v>19</v>
      </c>
      <c r="AK1865">
        <v>27</v>
      </c>
    </row>
    <row r="1866" spans="1:37" x14ac:dyDescent="0.2">
      <c r="A1866">
        <f t="shared" si="29"/>
        <v>0</v>
      </c>
      <c r="B1866" t="s">
        <v>144</v>
      </c>
      <c r="C1866" s="1">
        <v>45777</v>
      </c>
      <c r="D1866" t="s">
        <v>4508</v>
      </c>
      <c r="E1866" t="s">
        <v>4509</v>
      </c>
      <c r="F1866">
        <v>0</v>
      </c>
      <c r="G1866">
        <v>0</v>
      </c>
      <c r="H1866">
        <v>4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40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40</v>
      </c>
      <c r="AC1866" t="s">
        <v>147</v>
      </c>
      <c r="AD1866" t="s">
        <v>290</v>
      </c>
      <c r="AE1866">
        <v>46804</v>
      </c>
      <c r="AF1866" t="s">
        <v>221</v>
      </c>
      <c r="AH1866">
        <v>9999</v>
      </c>
      <c r="AI1866" t="b">
        <v>0</v>
      </c>
      <c r="AJ1866">
        <v>3</v>
      </c>
      <c r="AK1866">
        <v>4</v>
      </c>
    </row>
    <row r="1867" spans="1:37" x14ac:dyDescent="0.2">
      <c r="A1867">
        <f t="shared" si="29"/>
        <v>0</v>
      </c>
      <c r="B1867" t="s">
        <v>144</v>
      </c>
      <c r="C1867" s="1">
        <v>45777</v>
      </c>
      <c r="D1867" t="s">
        <v>4510</v>
      </c>
      <c r="E1867" t="s">
        <v>4511</v>
      </c>
      <c r="F1867">
        <v>0</v>
      </c>
      <c r="G1867">
        <v>0</v>
      </c>
      <c r="H1867">
        <v>9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90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90</v>
      </c>
      <c r="AC1867" t="s">
        <v>147</v>
      </c>
      <c r="AD1867" t="s">
        <v>290</v>
      </c>
      <c r="AE1867">
        <v>46805</v>
      </c>
      <c r="AF1867" t="s">
        <v>237</v>
      </c>
      <c r="AH1867">
        <v>9999</v>
      </c>
      <c r="AI1867" t="b">
        <v>0</v>
      </c>
      <c r="AJ1867">
        <v>9</v>
      </c>
      <c r="AK1867">
        <v>9</v>
      </c>
    </row>
    <row r="1868" spans="1:37" x14ac:dyDescent="0.2">
      <c r="A1868">
        <f t="shared" si="29"/>
        <v>0</v>
      </c>
      <c r="B1868" t="s">
        <v>144</v>
      </c>
      <c r="C1868" s="1">
        <v>45777</v>
      </c>
      <c r="D1868" t="s">
        <v>4512</v>
      </c>
      <c r="E1868" t="s">
        <v>4513</v>
      </c>
      <c r="F1868">
        <v>0</v>
      </c>
      <c r="G1868">
        <v>0</v>
      </c>
      <c r="H1868">
        <v>4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40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40</v>
      </c>
      <c r="AC1868" t="s">
        <v>147</v>
      </c>
      <c r="AD1868" t="s">
        <v>290</v>
      </c>
      <c r="AE1868">
        <v>46526</v>
      </c>
      <c r="AF1868" t="s">
        <v>221</v>
      </c>
      <c r="AH1868">
        <v>9999</v>
      </c>
      <c r="AI1868" t="b">
        <v>0</v>
      </c>
      <c r="AJ1868">
        <v>4</v>
      </c>
      <c r="AK1868">
        <v>4</v>
      </c>
    </row>
    <row r="1869" spans="1:37" x14ac:dyDescent="0.2">
      <c r="A1869">
        <f t="shared" si="29"/>
        <v>0</v>
      </c>
      <c r="B1869" t="s">
        <v>144</v>
      </c>
      <c r="C1869" s="1">
        <v>45777</v>
      </c>
      <c r="D1869" t="s">
        <v>4514</v>
      </c>
      <c r="E1869" t="s">
        <v>4515</v>
      </c>
      <c r="F1869">
        <v>0</v>
      </c>
      <c r="G1869">
        <v>0</v>
      </c>
      <c r="H1869">
        <v>22</v>
      </c>
      <c r="I1869">
        <v>0</v>
      </c>
      <c r="J1869">
        <v>0</v>
      </c>
      <c r="L1869">
        <v>16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220</v>
      </c>
      <c r="W1869">
        <v>0</v>
      </c>
      <c r="X1869">
        <v>0</v>
      </c>
      <c r="Y1869">
        <v>320</v>
      </c>
      <c r="Z1869">
        <v>0</v>
      </c>
      <c r="AA1869">
        <v>0</v>
      </c>
      <c r="AB1869">
        <v>540</v>
      </c>
      <c r="AC1869" t="s">
        <v>147</v>
      </c>
      <c r="AD1869" t="s">
        <v>290</v>
      </c>
      <c r="AE1869">
        <v>46219</v>
      </c>
      <c r="AF1869" t="s">
        <v>221</v>
      </c>
      <c r="AH1869">
        <v>9999</v>
      </c>
      <c r="AI1869" t="b">
        <v>0</v>
      </c>
      <c r="AJ1869">
        <v>20</v>
      </c>
      <c r="AK1869">
        <v>22</v>
      </c>
    </row>
    <row r="1870" spans="1:37" x14ac:dyDescent="0.2">
      <c r="A1870">
        <f t="shared" si="29"/>
        <v>0</v>
      </c>
      <c r="B1870" t="s">
        <v>144</v>
      </c>
      <c r="C1870" s="1">
        <v>45777</v>
      </c>
      <c r="D1870" t="s">
        <v>4516</v>
      </c>
      <c r="E1870" t="s">
        <v>4517</v>
      </c>
      <c r="F1870">
        <v>0</v>
      </c>
      <c r="G1870">
        <v>0</v>
      </c>
      <c r="H1870">
        <v>19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190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190</v>
      </c>
      <c r="AC1870" t="s">
        <v>147</v>
      </c>
      <c r="AD1870" t="s">
        <v>290</v>
      </c>
      <c r="AE1870">
        <v>47905</v>
      </c>
      <c r="AF1870" t="s">
        <v>221</v>
      </c>
      <c r="AH1870">
        <v>9999</v>
      </c>
      <c r="AI1870" t="b">
        <v>0</v>
      </c>
      <c r="AJ1870">
        <v>13</v>
      </c>
      <c r="AK1870">
        <v>22</v>
      </c>
    </row>
    <row r="1871" spans="1:37" x14ac:dyDescent="0.2">
      <c r="A1871">
        <f t="shared" si="29"/>
        <v>0</v>
      </c>
      <c r="B1871" t="s">
        <v>144</v>
      </c>
      <c r="C1871" s="1">
        <v>45777</v>
      </c>
      <c r="D1871" t="s">
        <v>4518</v>
      </c>
      <c r="E1871" t="s">
        <v>4519</v>
      </c>
      <c r="F1871">
        <v>0</v>
      </c>
      <c r="G1871">
        <v>0</v>
      </c>
      <c r="H1871">
        <v>13</v>
      </c>
      <c r="I1871">
        <v>15</v>
      </c>
      <c r="J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130</v>
      </c>
      <c r="W1871">
        <v>300</v>
      </c>
      <c r="X1871">
        <v>0</v>
      </c>
      <c r="Y1871">
        <v>0</v>
      </c>
      <c r="Z1871">
        <v>0</v>
      </c>
      <c r="AA1871">
        <v>0</v>
      </c>
      <c r="AB1871">
        <v>430</v>
      </c>
      <c r="AC1871" t="s">
        <v>147</v>
      </c>
      <c r="AD1871" t="s">
        <v>290</v>
      </c>
      <c r="AE1871">
        <v>47025</v>
      </c>
      <c r="AF1871" t="s">
        <v>221</v>
      </c>
      <c r="AH1871">
        <v>9999</v>
      </c>
      <c r="AI1871" t="b">
        <v>0</v>
      </c>
      <c r="AJ1871">
        <v>13</v>
      </c>
      <c r="AK1871">
        <v>13</v>
      </c>
    </row>
    <row r="1872" spans="1:37" x14ac:dyDescent="0.2">
      <c r="A1872">
        <f t="shared" si="29"/>
        <v>0</v>
      </c>
      <c r="B1872" t="s">
        <v>144</v>
      </c>
      <c r="C1872" s="1">
        <v>45777</v>
      </c>
      <c r="D1872" t="s">
        <v>4520</v>
      </c>
      <c r="E1872" t="s">
        <v>4521</v>
      </c>
      <c r="F1872">
        <v>0</v>
      </c>
      <c r="G1872">
        <v>0</v>
      </c>
      <c r="H1872">
        <v>7</v>
      </c>
      <c r="I1872">
        <v>6</v>
      </c>
      <c r="J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70</v>
      </c>
      <c r="W1872">
        <v>120</v>
      </c>
      <c r="X1872">
        <v>0</v>
      </c>
      <c r="Y1872">
        <v>0</v>
      </c>
      <c r="Z1872">
        <v>0</v>
      </c>
      <c r="AA1872">
        <v>0</v>
      </c>
      <c r="AB1872">
        <v>190</v>
      </c>
      <c r="AC1872" t="s">
        <v>147</v>
      </c>
      <c r="AD1872" t="s">
        <v>290</v>
      </c>
      <c r="AE1872">
        <v>46952</v>
      </c>
      <c r="AF1872" t="s">
        <v>221</v>
      </c>
      <c r="AH1872">
        <v>9999</v>
      </c>
      <c r="AI1872" t="b">
        <v>0</v>
      </c>
      <c r="AJ1872">
        <v>7</v>
      </c>
      <c r="AK1872">
        <v>7</v>
      </c>
    </row>
    <row r="1873" spans="1:37" x14ac:dyDescent="0.2">
      <c r="A1873" t="str">
        <f t="shared" si="29"/>
        <v>Art Hill Auto Group</v>
      </c>
      <c r="B1873" t="s">
        <v>144</v>
      </c>
      <c r="C1873" s="1">
        <v>45777</v>
      </c>
      <c r="D1873" t="s">
        <v>4522</v>
      </c>
      <c r="E1873" t="s">
        <v>4523</v>
      </c>
      <c r="F1873">
        <v>0</v>
      </c>
      <c r="G1873">
        <v>0</v>
      </c>
      <c r="H1873">
        <v>28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280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280</v>
      </c>
      <c r="AC1873" t="s">
        <v>147</v>
      </c>
      <c r="AD1873" t="s">
        <v>290</v>
      </c>
      <c r="AE1873">
        <v>46410</v>
      </c>
      <c r="AF1873" t="s">
        <v>221</v>
      </c>
      <c r="AG1873" t="s">
        <v>4524</v>
      </c>
      <c r="AH1873">
        <v>1063</v>
      </c>
      <c r="AI1873" t="b">
        <v>0</v>
      </c>
      <c r="AJ1873">
        <v>26</v>
      </c>
      <c r="AK1873">
        <v>30</v>
      </c>
    </row>
    <row r="1874" spans="1:37" x14ac:dyDescent="0.2">
      <c r="A1874" t="str">
        <f t="shared" si="29"/>
        <v>Bob Loquercio Auto Group</v>
      </c>
      <c r="B1874" t="s">
        <v>144</v>
      </c>
      <c r="C1874" s="1">
        <v>45777</v>
      </c>
      <c r="D1874" t="s">
        <v>4525</v>
      </c>
      <c r="E1874" t="s">
        <v>4526</v>
      </c>
      <c r="F1874">
        <v>0</v>
      </c>
      <c r="G1874">
        <v>0</v>
      </c>
      <c r="H1874">
        <v>13</v>
      </c>
      <c r="I1874">
        <v>0</v>
      </c>
      <c r="J1874">
        <v>0</v>
      </c>
      <c r="L1874">
        <v>6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130</v>
      </c>
      <c r="W1874">
        <v>0</v>
      </c>
      <c r="X1874">
        <v>0</v>
      </c>
      <c r="Y1874">
        <v>120</v>
      </c>
      <c r="Z1874">
        <v>0</v>
      </c>
      <c r="AA1874">
        <v>0</v>
      </c>
      <c r="AB1874">
        <v>250</v>
      </c>
      <c r="AC1874" t="s">
        <v>147</v>
      </c>
      <c r="AD1874" t="s">
        <v>290</v>
      </c>
      <c r="AE1874">
        <v>46360</v>
      </c>
      <c r="AF1874" t="s">
        <v>221</v>
      </c>
      <c r="AG1874" t="s">
        <v>4527</v>
      </c>
      <c r="AH1874">
        <v>9999</v>
      </c>
      <c r="AI1874" t="b">
        <v>1</v>
      </c>
      <c r="AJ1874">
        <v>13</v>
      </c>
      <c r="AK1874">
        <v>13</v>
      </c>
    </row>
    <row r="1875" spans="1:37" x14ac:dyDescent="0.2">
      <c r="A1875">
        <f t="shared" si="29"/>
        <v>0</v>
      </c>
      <c r="B1875" t="s">
        <v>144</v>
      </c>
      <c r="C1875" s="1">
        <v>45777</v>
      </c>
      <c r="D1875" t="s">
        <v>4528</v>
      </c>
      <c r="E1875" t="s">
        <v>4529</v>
      </c>
      <c r="F1875">
        <v>0</v>
      </c>
      <c r="G1875">
        <v>0</v>
      </c>
      <c r="H1875">
        <v>17</v>
      </c>
      <c r="I1875">
        <v>0</v>
      </c>
      <c r="J1875">
        <v>0</v>
      </c>
      <c r="L1875">
        <v>14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170</v>
      </c>
      <c r="W1875">
        <v>0</v>
      </c>
      <c r="X1875">
        <v>0</v>
      </c>
      <c r="Y1875">
        <v>280</v>
      </c>
      <c r="Z1875">
        <v>0</v>
      </c>
      <c r="AA1875">
        <v>0</v>
      </c>
      <c r="AB1875">
        <v>450</v>
      </c>
      <c r="AC1875" t="s">
        <v>147</v>
      </c>
      <c r="AD1875" t="s">
        <v>290</v>
      </c>
      <c r="AE1875">
        <v>46563</v>
      </c>
      <c r="AF1875" t="s">
        <v>221</v>
      </c>
      <c r="AH1875">
        <v>9999</v>
      </c>
      <c r="AI1875" t="b">
        <v>0</v>
      </c>
      <c r="AJ1875">
        <v>16</v>
      </c>
      <c r="AK1875">
        <v>20</v>
      </c>
    </row>
    <row r="1876" spans="1:37" x14ac:dyDescent="0.2">
      <c r="A1876">
        <f t="shared" si="29"/>
        <v>0</v>
      </c>
      <c r="B1876" t="s">
        <v>144</v>
      </c>
      <c r="C1876" s="1">
        <v>45777</v>
      </c>
      <c r="D1876" t="s">
        <v>4530</v>
      </c>
      <c r="E1876" t="s">
        <v>4531</v>
      </c>
      <c r="F1876">
        <v>0</v>
      </c>
      <c r="G1876">
        <v>0</v>
      </c>
      <c r="H1876">
        <v>63</v>
      </c>
      <c r="I1876">
        <v>0</v>
      </c>
      <c r="J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500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500</v>
      </c>
      <c r="AC1876" t="s">
        <v>147</v>
      </c>
      <c r="AD1876" t="s">
        <v>290</v>
      </c>
      <c r="AE1876">
        <v>46385</v>
      </c>
      <c r="AF1876" t="s">
        <v>221</v>
      </c>
      <c r="AH1876">
        <v>9999</v>
      </c>
      <c r="AI1876" t="b">
        <v>0</v>
      </c>
      <c r="AJ1876">
        <v>57</v>
      </c>
      <c r="AK1876">
        <v>63</v>
      </c>
    </row>
    <row r="1877" spans="1:37" x14ac:dyDescent="0.2">
      <c r="A1877">
        <f t="shared" si="29"/>
        <v>0</v>
      </c>
      <c r="B1877" t="s">
        <v>144</v>
      </c>
      <c r="C1877" s="1">
        <v>45777</v>
      </c>
      <c r="D1877" t="s">
        <v>4532</v>
      </c>
      <c r="E1877" t="s">
        <v>4533</v>
      </c>
      <c r="F1877">
        <v>0</v>
      </c>
      <c r="G1877">
        <v>0</v>
      </c>
      <c r="H1877">
        <v>13</v>
      </c>
      <c r="I1877">
        <v>20</v>
      </c>
      <c r="J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130</v>
      </c>
      <c r="W1877">
        <v>400</v>
      </c>
      <c r="X1877">
        <v>0</v>
      </c>
      <c r="Y1877">
        <v>0</v>
      </c>
      <c r="Z1877">
        <v>0</v>
      </c>
      <c r="AA1877">
        <v>0</v>
      </c>
      <c r="AB1877">
        <v>530</v>
      </c>
      <c r="AC1877" t="s">
        <v>147</v>
      </c>
      <c r="AD1877" t="s">
        <v>290</v>
      </c>
      <c r="AE1877">
        <v>46077</v>
      </c>
      <c r="AF1877" t="s">
        <v>221</v>
      </c>
      <c r="AH1877">
        <v>9999</v>
      </c>
      <c r="AI1877" t="b">
        <v>0</v>
      </c>
      <c r="AJ1877">
        <v>12</v>
      </c>
      <c r="AK1877">
        <v>16</v>
      </c>
    </row>
    <row r="1878" spans="1:37" x14ac:dyDescent="0.2">
      <c r="A1878">
        <f t="shared" si="29"/>
        <v>0</v>
      </c>
      <c r="B1878" t="s">
        <v>144</v>
      </c>
      <c r="C1878" s="1">
        <v>45777</v>
      </c>
      <c r="D1878" t="s">
        <v>4534</v>
      </c>
      <c r="E1878" t="s">
        <v>4535</v>
      </c>
      <c r="F1878">
        <v>0</v>
      </c>
      <c r="G1878">
        <v>0</v>
      </c>
      <c r="H1878">
        <v>8</v>
      </c>
      <c r="I1878">
        <v>1</v>
      </c>
      <c r="J1878">
        <v>0</v>
      </c>
      <c r="L1878">
        <v>4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80</v>
      </c>
      <c r="W1878">
        <v>20</v>
      </c>
      <c r="X1878">
        <v>0</v>
      </c>
      <c r="Y1878">
        <v>80</v>
      </c>
      <c r="Z1878">
        <v>0</v>
      </c>
      <c r="AA1878">
        <v>0</v>
      </c>
      <c r="AB1878">
        <v>180</v>
      </c>
      <c r="AC1878" t="s">
        <v>147</v>
      </c>
      <c r="AD1878" t="s">
        <v>148</v>
      </c>
      <c r="AE1878">
        <v>67010</v>
      </c>
      <c r="AF1878" t="s">
        <v>221</v>
      </c>
      <c r="AH1878">
        <v>9999</v>
      </c>
      <c r="AI1878" t="b">
        <v>0</v>
      </c>
      <c r="AJ1878">
        <v>8</v>
      </c>
      <c r="AK1878">
        <v>10</v>
      </c>
    </row>
    <row r="1879" spans="1:37" x14ac:dyDescent="0.2">
      <c r="A1879">
        <f t="shared" si="29"/>
        <v>0</v>
      </c>
      <c r="B1879" t="s">
        <v>144</v>
      </c>
      <c r="C1879" s="1">
        <v>45777</v>
      </c>
      <c r="D1879" t="s">
        <v>4536</v>
      </c>
      <c r="E1879" t="s">
        <v>4537</v>
      </c>
      <c r="F1879">
        <v>0</v>
      </c>
      <c r="G1879">
        <v>0</v>
      </c>
      <c r="H1879">
        <v>1</v>
      </c>
      <c r="I1879">
        <v>0</v>
      </c>
      <c r="J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10</v>
      </c>
      <c r="AC1879" t="s">
        <v>147</v>
      </c>
      <c r="AD1879" t="s">
        <v>148</v>
      </c>
      <c r="AE1879">
        <v>67701</v>
      </c>
      <c r="AF1879" t="s">
        <v>221</v>
      </c>
      <c r="AH1879">
        <v>9999</v>
      </c>
      <c r="AI1879" t="b">
        <v>0</v>
      </c>
      <c r="AJ1879">
        <v>1</v>
      </c>
      <c r="AK1879">
        <v>1</v>
      </c>
    </row>
    <row r="1880" spans="1:37" x14ac:dyDescent="0.2">
      <c r="A1880">
        <f t="shared" si="29"/>
        <v>0</v>
      </c>
      <c r="B1880" t="s">
        <v>144</v>
      </c>
      <c r="C1880" s="1">
        <v>45777</v>
      </c>
      <c r="D1880" t="s">
        <v>4538</v>
      </c>
      <c r="E1880" t="s">
        <v>4539</v>
      </c>
      <c r="F1880">
        <v>0</v>
      </c>
      <c r="G1880">
        <v>0</v>
      </c>
      <c r="H1880">
        <v>10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100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100</v>
      </c>
      <c r="AC1880" t="s">
        <v>147</v>
      </c>
      <c r="AD1880" t="s">
        <v>148</v>
      </c>
      <c r="AE1880">
        <v>66441</v>
      </c>
      <c r="AF1880" t="s">
        <v>221</v>
      </c>
      <c r="AH1880">
        <v>9999</v>
      </c>
      <c r="AI1880" t="b">
        <v>0</v>
      </c>
      <c r="AJ1880">
        <v>10</v>
      </c>
      <c r="AK1880">
        <v>10</v>
      </c>
    </row>
    <row r="1881" spans="1:37" x14ac:dyDescent="0.2">
      <c r="A1881">
        <f t="shared" si="29"/>
        <v>0</v>
      </c>
      <c r="B1881" t="s">
        <v>144</v>
      </c>
      <c r="C1881" s="1">
        <v>45777</v>
      </c>
      <c r="D1881" t="s">
        <v>4540</v>
      </c>
      <c r="E1881" t="s">
        <v>4541</v>
      </c>
      <c r="F1881">
        <v>0</v>
      </c>
      <c r="G1881">
        <v>0</v>
      </c>
      <c r="H1881">
        <v>11</v>
      </c>
      <c r="I1881">
        <v>1</v>
      </c>
      <c r="J1881">
        <v>0</v>
      </c>
      <c r="L1881">
        <v>4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110</v>
      </c>
      <c r="W1881">
        <v>20</v>
      </c>
      <c r="X1881">
        <v>0</v>
      </c>
      <c r="Y1881">
        <v>80</v>
      </c>
      <c r="Z1881">
        <v>0</v>
      </c>
      <c r="AA1881">
        <v>0</v>
      </c>
      <c r="AB1881">
        <v>210</v>
      </c>
      <c r="AC1881" t="s">
        <v>147</v>
      </c>
      <c r="AD1881" t="s">
        <v>148</v>
      </c>
      <c r="AE1881">
        <v>66067</v>
      </c>
      <c r="AF1881" t="s">
        <v>221</v>
      </c>
      <c r="AH1881">
        <v>9999</v>
      </c>
      <c r="AI1881" t="b">
        <v>0</v>
      </c>
      <c r="AJ1881">
        <v>9</v>
      </c>
      <c r="AK1881">
        <v>13</v>
      </c>
    </row>
    <row r="1882" spans="1:37" x14ac:dyDescent="0.2">
      <c r="A1882">
        <f t="shared" si="29"/>
        <v>0</v>
      </c>
      <c r="B1882" t="s">
        <v>144</v>
      </c>
      <c r="C1882" s="1">
        <v>45777</v>
      </c>
      <c r="D1882" t="s">
        <v>4542</v>
      </c>
      <c r="E1882" t="s">
        <v>4543</v>
      </c>
      <c r="F1882">
        <v>0</v>
      </c>
      <c r="G1882">
        <v>0</v>
      </c>
      <c r="H1882">
        <v>1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</v>
      </c>
      <c r="AC1882" t="s">
        <v>147</v>
      </c>
      <c r="AD1882" t="s">
        <v>148</v>
      </c>
      <c r="AE1882">
        <v>66538</v>
      </c>
      <c r="AF1882" t="s">
        <v>221</v>
      </c>
      <c r="AH1882">
        <v>9999</v>
      </c>
      <c r="AI1882" t="b">
        <v>0</v>
      </c>
      <c r="AJ1882">
        <v>1</v>
      </c>
      <c r="AK1882">
        <v>1</v>
      </c>
    </row>
    <row r="1883" spans="1:37" x14ac:dyDescent="0.2">
      <c r="A1883">
        <f t="shared" si="29"/>
        <v>0</v>
      </c>
      <c r="B1883" t="s">
        <v>144</v>
      </c>
      <c r="C1883" s="1">
        <v>45777</v>
      </c>
      <c r="D1883" t="s">
        <v>4544</v>
      </c>
      <c r="E1883" t="s">
        <v>4545</v>
      </c>
      <c r="F1883">
        <v>0</v>
      </c>
      <c r="G1883">
        <v>0</v>
      </c>
      <c r="H1883">
        <v>15</v>
      </c>
      <c r="I1883">
        <v>0</v>
      </c>
      <c r="J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150</v>
      </c>
      <c r="W1883">
        <v>0</v>
      </c>
      <c r="X1883">
        <v>0</v>
      </c>
      <c r="Y1883">
        <v>20</v>
      </c>
      <c r="Z1883">
        <v>0</v>
      </c>
      <c r="AA1883">
        <v>0</v>
      </c>
      <c r="AB1883">
        <v>170</v>
      </c>
      <c r="AC1883" t="s">
        <v>147</v>
      </c>
      <c r="AD1883" t="s">
        <v>148</v>
      </c>
      <c r="AE1883">
        <v>66203</v>
      </c>
      <c r="AF1883" t="s">
        <v>221</v>
      </c>
      <c r="AH1883">
        <v>9999</v>
      </c>
      <c r="AI1883" t="b">
        <v>0</v>
      </c>
      <c r="AJ1883">
        <v>12</v>
      </c>
      <c r="AK1883">
        <v>15</v>
      </c>
    </row>
    <row r="1884" spans="1:37" x14ac:dyDescent="0.2">
      <c r="A1884">
        <f t="shared" si="29"/>
        <v>0</v>
      </c>
      <c r="B1884" t="s">
        <v>144</v>
      </c>
      <c r="C1884" s="1">
        <v>45777</v>
      </c>
      <c r="D1884" t="s">
        <v>4546</v>
      </c>
      <c r="E1884" t="s">
        <v>4547</v>
      </c>
      <c r="F1884">
        <v>0</v>
      </c>
      <c r="G1884">
        <v>0</v>
      </c>
      <c r="H1884">
        <v>48</v>
      </c>
      <c r="I1884">
        <v>49</v>
      </c>
      <c r="J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480</v>
      </c>
      <c r="W1884">
        <v>980</v>
      </c>
      <c r="X1884">
        <v>0</v>
      </c>
      <c r="Y1884">
        <v>0</v>
      </c>
      <c r="Z1884">
        <v>0</v>
      </c>
      <c r="AA1884">
        <v>0</v>
      </c>
      <c r="AB1884">
        <v>1460</v>
      </c>
      <c r="AC1884" t="s">
        <v>147</v>
      </c>
      <c r="AD1884" t="s">
        <v>284</v>
      </c>
      <c r="AE1884">
        <v>41001</v>
      </c>
      <c r="AF1884" t="s">
        <v>221</v>
      </c>
      <c r="AH1884">
        <v>9999</v>
      </c>
      <c r="AI1884" t="b">
        <v>0</v>
      </c>
      <c r="AJ1884">
        <v>42</v>
      </c>
      <c r="AK1884">
        <v>55</v>
      </c>
    </row>
    <row r="1885" spans="1:37" x14ac:dyDescent="0.2">
      <c r="A1885">
        <f t="shared" si="29"/>
        <v>0</v>
      </c>
      <c r="B1885" t="s">
        <v>144</v>
      </c>
      <c r="C1885" s="1">
        <v>45777</v>
      </c>
      <c r="D1885" t="s">
        <v>4548</v>
      </c>
      <c r="E1885" t="s">
        <v>4549</v>
      </c>
      <c r="F1885">
        <v>0</v>
      </c>
      <c r="G1885">
        <v>0</v>
      </c>
      <c r="H1885">
        <v>17</v>
      </c>
      <c r="I1885">
        <v>0</v>
      </c>
      <c r="J1885">
        <v>0</v>
      </c>
      <c r="L1885">
        <v>14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170</v>
      </c>
      <c r="W1885">
        <v>0</v>
      </c>
      <c r="X1885">
        <v>0</v>
      </c>
      <c r="Y1885">
        <v>280</v>
      </c>
      <c r="Z1885">
        <v>0</v>
      </c>
      <c r="AA1885">
        <v>0</v>
      </c>
      <c r="AB1885">
        <v>450</v>
      </c>
      <c r="AC1885" t="s">
        <v>147</v>
      </c>
      <c r="AD1885" t="s">
        <v>284</v>
      </c>
      <c r="AE1885">
        <v>40601</v>
      </c>
      <c r="AF1885" t="s">
        <v>221</v>
      </c>
      <c r="AH1885">
        <v>9999</v>
      </c>
      <c r="AI1885" t="b">
        <v>0</v>
      </c>
      <c r="AJ1885">
        <v>8</v>
      </c>
      <c r="AK1885">
        <v>18</v>
      </c>
    </row>
    <row r="1886" spans="1:37" x14ac:dyDescent="0.2">
      <c r="A1886">
        <f t="shared" si="29"/>
        <v>0</v>
      </c>
      <c r="B1886" t="s">
        <v>144</v>
      </c>
      <c r="C1886" s="1">
        <v>45777</v>
      </c>
      <c r="D1886" t="s">
        <v>4550</v>
      </c>
      <c r="E1886" t="s">
        <v>4551</v>
      </c>
      <c r="F1886">
        <v>0</v>
      </c>
      <c r="G1886">
        <v>0</v>
      </c>
      <c r="H1886">
        <v>12</v>
      </c>
      <c r="I1886">
        <v>0</v>
      </c>
      <c r="J1886">
        <v>0</v>
      </c>
      <c r="L1886">
        <v>8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120</v>
      </c>
      <c r="W1886">
        <v>0</v>
      </c>
      <c r="X1886">
        <v>0</v>
      </c>
      <c r="Y1886">
        <v>160</v>
      </c>
      <c r="Z1886">
        <v>0</v>
      </c>
      <c r="AA1886">
        <v>0</v>
      </c>
      <c r="AB1886">
        <v>280</v>
      </c>
      <c r="AC1886" t="s">
        <v>147</v>
      </c>
      <c r="AD1886" t="s">
        <v>284</v>
      </c>
      <c r="AE1886">
        <v>42420</v>
      </c>
      <c r="AF1886" t="s">
        <v>221</v>
      </c>
      <c r="AH1886">
        <v>9999</v>
      </c>
      <c r="AI1886" t="b">
        <v>0</v>
      </c>
      <c r="AJ1886">
        <v>7</v>
      </c>
      <c r="AK1886">
        <v>12</v>
      </c>
    </row>
    <row r="1887" spans="1:37" x14ac:dyDescent="0.2">
      <c r="A1887">
        <f t="shared" si="29"/>
        <v>0</v>
      </c>
      <c r="B1887" t="s">
        <v>144</v>
      </c>
      <c r="C1887" s="1">
        <v>45777</v>
      </c>
      <c r="D1887" t="s">
        <v>4552</v>
      </c>
      <c r="E1887" t="s">
        <v>4553</v>
      </c>
      <c r="F1887">
        <v>0</v>
      </c>
      <c r="G1887">
        <v>0</v>
      </c>
      <c r="H1887">
        <v>8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80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80</v>
      </c>
      <c r="AC1887" t="s">
        <v>147</v>
      </c>
      <c r="AD1887" t="s">
        <v>284</v>
      </c>
      <c r="AE1887">
        <v>42066</v>
      </c>
      <c r="AF1887" t="s">
        <v>221</v>
      </c>
      <c r="AH1887">
        <v>9999</v>
      </c>
      <c r="AI1887" t="b">
        <v>0</v>
      </c>
      <c r="AJ1887">
        <v>8</v>
      </c>
      <c r="AK1887">
        <v>8</v>
      </c>
    </row>
    <row r="1888" spans="1:37" x14ac:dyDescent="0.2">
      <c r="A1888" t="str">
        <f t="shared" si="29"/>
        <v>Champion Auto Group Lansing</v>
      </c>
      <c r="B1888" t="s">
        <v>144</v>
      </c>
      <c r="C1888" s="1">
        <v>45777</v>
      </c>
      <c r="D1888" t="s">
        <v>4554</v>
      </c>
      <c r="E1888" t="s">
        <v>4555</v>
      </c>
      <c r="F1888">
        <v>0</v>
      </c>
      <c r="G1888">
        <v>0</v>
      </c>
      <c r="H1888">
        <v>12</v>
      </c>
      <c r="I1888">
        <v>0</v>
      </c>
      <c r="J1888">
        <v>0</v>
      </c>
      <c r="L1888">
        <v>8</v>
      </c>
      <c r="M1888">
        <v>12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120</v>
      </c>
      <c r="W1888">
        <v>0</v>
      </c>
      <c r="X1888">
        <v>0</v>
      </c>
      <c r="Y1888">
        <v>160</v>
      </c>
      <c r="Z1888">
        <v>60</v>
      </c>
      <c r="AA1888">
        <v>0</v>
      </c>
      <c r="AB1888">
        <v>340</v>
      </c>
      <c r="AC1888" t="s">
        <v>147</v>
      </c>
      <c r="AD1888" t="s">
        <v>284</v>
      </c>
      <c r="AE1888">
        <v>42303</v>
      </c>
      <c r="AF1888" t="s">
        <v>221</v>
      </c>
      <c r="AG1888" t="s">
        <v>4556</v>
      </c>
      <c r="AH1888">
        <v>136</v>
      </c>
      <c r="AI1888" t="b">
        <v>0</v>
      </c>
      <c r="AJ1888">
        <v>12</v>
      </c>
      <c r="AK1888">
        <v>12</v>
      </c>
    </row>
    <row r="1889" spans="1:37" x14ac:dyDescent="0.2">
      <c r="A1889">
        <f t="shared" si="29"/>
        <v>0</v>
      </c>
      <c r="B1889" t="s">
        <v>144</v>
      </c>
      <c r="C1889" s="1">
        <v>45777</v>
      </c>
      <c r="D1889" t="s">
        <v>4557</v>
      </c>
      <c r="E1889" t="s">
        <v>4558</v>
      </c>
      <c r="F1889">
        <v>0</v>
      </c>
      <c r="G1889">
        <v>0</v>
      </c>
      <c r="H1889">
        <v>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80</v>
      </c>
      <c r="AC1889" t="s">
        <v>147</v>
      </c>
      <c r="AD1889" t="s">
        <v>284</v>
      </c>
      <c r="AE1889">
        <v>40475</v>
      </c>
      <c r="AF1889" t="s">
        <v>221</v>
      </c>
      <c r="AH1889">
        <v>9999</v>
      </c>
      <c r="AI1889" t="b">
        <v>0</v>
      </c>
      <c r="AJ1889">
        <v>8</v>
      </c>
      <c r="AK1889">
        <v>8</v>
      </c>
    </row>
    <row r="1890" spans="1:37" x14ac:dyDescent="0.2">
      <c r="A1890">
        <f t="shared" si="29"/>
        <v>0</v>
      </c>
      <c r="B1890" t="s">
        <v>144</v>
      </c>
      <c r="C1890" s="1">
        <v>45777</v>
      </c>
      <c r="D1890" t="s">
        <v>4559</v>
      </c>
      <c r="E1890" t="s">
        <v>4560</v>
      </c>
      <c r="F1890">
        <v>0</v>
      </c>
      <c r="G1890">
        <v>0</v>
      </c>
      <c r="H1890">
        <v>13</v>
      </c>
      <c r="I1890">
        <v>0</v>
      </c>
      <c r="J1890">
        <v>0</v>
      </c>
      <c r="L1890">
        <v>2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130</v>
      </c>
      <c r="W1890">
        <v>0</v>
      </c>
      <c r="X1890">
        <v>0</v>
      </c>
      <c r="Y1890">
        <v>40</v>
      </c>
      <c r="Z1890">
        <v>0</v>
      </c>
      <c r="AA1890">
        <v>0</v>
      </c>
      <c r="AB1890">
        <v>170</v>
      </c>
      <c r="AC1890" t="s">
        <v>147</v>
      </c>
      <c r="AD1890" t="s">
        <v>284</v>
      </c>
      <c r="AE1890">
        <v>40383</v>
      </c>
      <c r="AF1890" t="s">
        <v>221</v>
      </c>
      <c r="AH1890">
        <v>9999</v>
      </c>
      <c r="AI1890" t="b">
        <v>0</v>
      </c>
      <c r="AJ1890">
        <v>13</v>
      </c>
      <c r="AK1890">
        <v>13</v>
      </c>
    </row>
    <row r="1891" spans="1:37" x14ac:dyDescent="0.2">
      <c r="A1891" t="str">
        <f t="shared" si="29"/>
        <v>Hutch Auto</v>
      </c>
      <c r="B1891" t="s">
        <v>144</v>
      </c>
      <c r="C1891" s="1">
        <v>45777</v>
      </c>
      <c r="D1891" t="s">
        <v>4561</v>
      </c>
      <c r="E1891" t="s">
        <v>4562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147</v>
      </c>
      <c r="AD1891" t="s">
        <v>284</v>
      </c>
      <c r="AE1891">
        <v>41240</v>
      </c>
      <c r="AF1891" t="s">
        <v>221</v>
      </c>
      <c r="AG1891" t="s">
        <v>4563</v>
      </c>
      <c r="AH1891">
        <v>844</v>
      </c>
      <c r="AI1891" t="b">
        <v>0</v>
      </c>
      <c r="AJ1891">
        <v>0</v>
      </c>
    </row>
    <row r="1892" spans="1:37" x14ac:dyDescent="0.2">
      <c r="A1892">
        <f t="shared" si="29"/>
        <v>0</v>
      </c>
      <c r="B1892" t="s">
        <v>144</v>
      </c>
      <c r="C1892" s="1">
        <v>45777</v>
      </c>
      <c r="D1892" t="s">
        <v>4564</v>
      </c>
      <c r="E1892" t="s">
        <v>4565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147</v>
      </c>
      <c r="AD1892" t="s">
        <v>182</v>
      </c>
      <c r="AE1892">
        <v>70517</v>
      </c>
      <c r="AF1892" t="s">
        <v>221</v>
      </c>
      <c r="AH1892">
        <v>9999</v>
      </c>
      <c r="AI1892" t="b">
        <v>0</v>
      </c>
      <c r="AJ1892">
        <v>0</v>
      </c>
    </row>
    <row r="1893" spans="1:37" x14ac:dyDescent="0.2">
      <c r="A1893">
        <f t="shared" si="29"/>
        <v>0</v>
      </c>
      <c r="B1893" t="s">
        <v>144</v>
      </c>
      <c r="C1893" s="1">
        <v>45777</v>
      </c>
      <c r="D1893" t="s">
        <v>4566</v>
      </c>
      <c r="E1893" t="s">
        <v>4567</v>
      </c>
      <c r="F1893">
        <v>0</v>
      </c>
      <c r="G1893">
        <v>0</v>
      </c>
      <c r="H1893">
        <v>10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100</v>
      </c>
      <c r="AC1893" t="s">
        <v>147</v>
      </c>
      <c r="AD1893" t="s">
        <v>182</v>
      </c>
      <c r="AE1893">
        <v>70544</v>
      </c>
      <c r="AF1893" t="s">
        <v>221</v>
      </c>
      <c r="AH1893">
        <v>9999</v>
      </c>
      <c r="AI1893" t="b">
        <v>0</v>
      </c>
      <c r="AJ1893">
        <v>10</v>
      </c>
      <c r="AK1893">
        <v>15</v>
      </c>
    </row>
    <row r="1894" spans="1:37" x14ac:dyDescent="0.2">
      <c r="A1894">
        <f t="shared" si="29"/>
        <v>0</v>
      </c>
      <c r="B1894" t="s">
        <v>144</v>
      </c>
      <c r="C1894" s="1">
        <v>45777</v>
      </c>
      <c r="D1894" t="s">
        <v>4568</v>
      </c>
      <c r="E1894" t="s">
        <v>4569</v>
      </c>
      <c r="F1894">
        <v>0</v>
      </c>
      <c r="G1894">
        <v>0</v>
      </c>
      <c r="H1894">
        <v>107</v>
      </c>
      <c r="I1894">
        <v>20</v>
      </c>
      <c r="J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500</v>
      </c>
      <c r="W1894">
        <v>400</v>
      </c>
      <c r="X1894">
        <v>0</v>
      </c>
      <c r="Y1894">
        <v>0</v>
      </c>
      <c r="Z1894">
        <v>0</v>
      </c>
      <c r="AA1894">
        <v>0</v>
      </c>
      <c r="AB1894">
        <v>900</v>
      </c>
      <c r="AC1894" t="s">
        <v>147</v>
      </c>
      <c r="AD1894" t="s">
        <v>182</v>
      </c>
      <c r="AE1894">
        <v>70555</v>
      </c>
      <c r="AF1894" t="s">
        <v>221</v>
      </c>
      <c r="AH1894">
        <v>9999</v>
      </c>
      <c r="AI1894" t="b">
        <v>0</v>
      </c>
      <c r="AJ1894">
        <v>107</v>
      </c>
      <c r="AK1894">
        <v>107</v>
      </c>
    </row>
    <row r="1895" spans="1:37" x14ac:dyDescent="0.2">
      <c r="A1895" t="str">
        <f t="shared" si="29"/>
        <v>Supreme Automotive Group</v>
      </c>
      <c r="B1895" t="s">
        <v>144</v>
      </c>
      <c r="C1895" s="1">
        <v>45777</v>
      </c>
      <c r="D1895" t="s">
        <v>4570</v>
      </c>
      <c r="E1895" t="s">
        <v>4571</v>
      </c>
      <c r="F1895">
        <v>0</v>
      </c>
      <c r="G1895">
        <v>0</v>
      </c>
      <c r="H1895">
        <v>21</v>
      </c>
      <c r="I1895">
        <v>35</v>
      </c>
      <c r="J1895">
        <v>0</v>
      </c>
      <c r="L1895">
        <v>4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210</v>
      </c>
      <c r="W1895">
        <v>700</v>
      </c>
      <c r="X1895">
        <v>0</v>
      </c>
      <c r="Y1895">
        <v>80</v>
      </c>
      <c r="Z1895">
        <v>0</v>
      </c>
      <c r="AA1895">
        <v>0</v>
      </c>
      <c r="AB1895">
        <v>990</v>
      </c>
      <c r="AC1895" t="s">
        <v>147</v>
      </c>
      <c r="AD1895" t="s">
        <v>182</v>
      </c>
      <c r="AE1895">
        <v>70068</v>
      </c>
      <c r="AF1895" t="s">
        <v>221</v>
      </c>
      <c r="AG1895" t="s">
        <v>4572</v>
      </c>
      <c r="AH1895">
        <v>374</v>
      </c>
      <c r="AI1895" t="b">
        <v>0</v>
      </c>
      <c r="AJ1895">
        <v>20</v>
      </c>
      <c r="AK1895">
        <v>27</v>
      </c>
    </row>
    <row r="1896" spans="1:37" x14ac:dyDescent="0.2">
      <c r="A1896" t="str">
        <f t="shared" si="29"/>
        <v>Bolton Motors</v>
      </c>
      <c r="B1896" t="s">
        <v>144</v>
      </c>
      <c r="C1896" s="1">
        <v>45777</v>
      </c>
      <c r="D1896" t="s">
        <v>4573</v>
      </c>
      <c r="E1896" t="s">
        <v>4574</v>
      </c>
      <c r="F1896">
        <v>0</v>
      </c>
      <c r="G1896">
        <v>0</v>
      </c>
      <c r="H1896">
        <v>58</v>
      </c>
      <c r="I1896">
        <v>0</v>
      </c>
      <c r="J1896">
        <v>0</v>
      </c>
      <c r="L1896">
        <v>55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500</v>
      </c>
      <c r="W1896">
        <v>0</v>
      </c>
      <c r="X1896">
        <v>0</v>
      </c>
      <c r="Y1896">
        <v>1100</v>
      </c>
      <c r="Z1896">
        <v>0</v>
      </c>
      <c r="AA1896">
        <v>0</v>
      </c>
      <c r="AB1896">
        <v>1600</v>
      </c>
      <c r="AC1896" t="s">
        <v>147</v>
      </c>
      <c r="AD1896" t="s">
        <v>182</v>
      </c>
      <c r="AE1896">
        <v>70607</v>
      </c>
      <c r="AF1896" t="s">
        <v>221</v>
      </c>
      <c r="AG1896" t="s">
        <v>4575</v>
      </c>
      <c r="AH1896">
        <v>895</v>
      </c>
      <c r="AI1896" t="b">
        <v>0</v>
      </c>
      <c r="AJ1896">
        <v>54</v>
      </c>
      <c r="AK1896">
        <v>77</v>
      </c>
    </row>
    <row r="1897" spans="1:37" x14ac:dyDescent="0.2">
      <c r="A1897">
        <f t="shared" si="29"/>
        <v>0</v>
      </c>
      <c r="B1897" t="s">
        <v>144</v>
      </c>
      <c r="C1897" s="1">
        <v>45777</v>
      </c>
      <c r="D1897" t="s">
        <v>4576</v>
      </c>
      <c r="E1897" t="s">
        <v>4577</v>
      </c>
      <c r="F1897">
        <v>0</v>
      </c>
      <c r="G1897">
        <v>0</v>
      </c>
      <c r="H1897">
        <v>10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100</v>
      </c>
      <c r="AC1897" t="s">
        <v>147</v>
      </c>
      <c r="AD1897" t="s">
        <v>182</v>
      </c>
      <c r="AE1897">
        <v>70769</v>
      </c>
      <c r="AF1897" t="s">
        <v>237</v>
      </c>
      <c r="AH1897">
        <v>9999</v>
      </c>
      <c r="AI1897" t="b">
        <v>0</v>
      </c>
      <c r="AJ1897">
        <v>10</v>
      </c>
      <c r="AK1897">
        <v>10</v>
      </c>
    </row>
    <row r="1898" spans="1:37" x14ac:dyDescent="0.2">
      <c r="A1898">
        <f t="shared" si="29"/>
        <v>0</v>
      </c>
      <c r="B1898" t="s">
        <v>144</v>
      </c>
      <c r="C1898" s="1">
        <v>45777</v>
      </c>
      <c r="D1898" t="s">
        <v>4578</v>
      </c>
      <c r="E1898" t="s">
        <v>4579</v>
      </c>
      <c r="F1898">
        <v>0</v>
      </c>
      <c r="G1898">
        <v>0</v>
      </c>
      <c r="H1898">
        <v>4</v>
      </c>
      <c r="I1898">
        <v>0</v>
      </c>
      <c r="J1898">
        <v>0</v>
      </c>
      <c r="L1898">
        <v>4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40</v>
      </c>
      <c r="W1898">
        <v>0</v>
      </c>
      <c r="X1898">
        <v>0</v>
      </c>
      <c r="Y1898">
        <v>80</v>
      </c>
      <c r="Z1898">
        <v>0</v>
      </c>
      <c r="AA1898">
        <v>0</v>
      </c>
      <c r="AB1898">
        <v>120</v>
      </c>
      <c r="AC1898" t="s">
        <v>147</v>
      </c>
      <c r="AD1898" t="s">
        <v>182</v>
      </c>
      <c r="AE1898">
        <v>71270</v>
      </c>
      <c r="AF1898" t="s">
        <v>221</v>
      </c>
      <c r="AH1898">
        <v>9999</v>
      </c>
      <c r="AI1898" t="b">
        <v>0</v>
      </c>
      <c r="AJ1898">
        <v>4</v>
      </c>
      <c r="AK1898">
        <v>4</v>
      </c>
    </row>
    <row r="1899" spans="1:37" x14ac:dyDescent="0.2">
      <c r="A1899">
        <f t="shared" si="29"/>
        <v>0</v>
      </c>
      <c r="B1899" t="s">
        <v>144</v>
      </c>
      <c r="C1899" s="1">
        <v>45777</v>
      </c>
      <c r="D1899" t="s">
        <v>4580</v>
      </c>
      <c r="E1899" t="s">
        <v>4581</v>
      </c>
      <c r="F1899">
        <v>0</v>
      </c>
      <c r="G1899">
        <v>0</v>
      </c>
      <c r="H1899">
        <v>2</v>
      </c>
      <c r="I1899">
        <v>0</v>
      </c>
      <c r="J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20</v>
      </c>
      <c r="AC1899" t="s">
        <v>147</v>
      </c>
      <c r="AD1899" t="s">
        <v>182</v>
      </c>
      <c r="AE1899">
        <v>70586</v>
      </c>
      <c r="AF1899" t="s">
        <v>221</v>
      </c>
      <c r="AH1899">
        <v>9999</v>
      </c>
      <c r="AI1899" t="b">
        <v>0</v>
      </c>
      <c r="AJ1899">
        <v>2</v>
      </c>
      <c r="AK1899">
        <v>2</v>
      </c>
    </row>
    <row r="1900" spans="1:37" x14ac:dyDescent="0.2">
      <c r="A1900" t="str">
        <f t="shared" si="29"/>
        <v>Empire Auto Group</v>
      </c>
      <c r="B1900" t="s">
        <v>144</v>
      </c>
      <c r="C1900" s="1">
        <v>45777</v>
      </c>
      <c r="D1900" t="s">
        <v>4582</v>
      </c>
      <c r="E1900" t="s">
        <v>4583</v>
      </c>
      <c r="F1900">
        <v>0</v>
      </c>
      <c r="G1900">
        <v>0</v>
      </c>
      <c r="H1900">
        <v>17</v>
      </c>
      <c r="I1900">
        <v>0</v>
      </c>
      <c r="J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170</v>
      </c>
      <c r="AC1900" t="s">
        <v>147</v>
      </c>
      <c r="AD1900" t="s">
        <v>152</v>
      </c>
      <c r="AE1900">
        <v>2746</v>
      </c>
      <c r="AF1900" t="s">
        <v>221</v>
      </c>
      <c r="AG1900" t="s">
        <v>4584</v>
      </c>
      <c r="AH1900">
        <v>1495</v>
      </c>
      <c r="AI1900" t="b">
        <v>1</v>
      </c>
      <c r="AJ1900">
        <v>17</v>
      </c>
      <c r="AK1900">
        <v>17</v>
      </c>
    </row>
    <row r="1901" spans="1:37" x14ac:dyDescent="0.2">
      <c r="A1901">
        <f t="shared" si="29"/>
        <v>0</v>
      </c>
      <c r="B1901" t="s">
        <v>144</v>
      </c>
      <c r="C1901" s="1">
        <v>45777</v>
      </c>
      <c r="D1901" t="s">
        <v>4585</v>
      </c>
      <c r="E1901" t="s">
        <v>4586</v>
      </c>
      <c r="F1901">
        <v>0</v>
      </c>
      <c r="G1901">
        <v>0</v>
      </c>
      <c r="H1901">
        <v>1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10</v>
      </c>
      <c r="AC1901" t="s">
        <v>147</v>
      </c>
      <c r="AD1901" t="s">
        <v>152</v>
      </c>
      <c r="AE1901">
        <v>2180</v>
      </c>
      <c r="AF1901" t="s">
        <v>221</v>
      </c>
      <c r="AH1901">
        <v>9999</v>
      </c>
      <c r="AI1901" t="b">
        <v>1</v>
      </c>
      <c r="AJ1901">
        <v>1</v>
      </c>
      <c r="AK1901">
        <v>1</v>
      </c>
    </row>
    <row r="1902" spans="1:37" x14ac:dyDescent="0.2">
      <c r="A1902">
        <f t="shared" si="29"/>
        <v>0</v>
      </c>
      <c r="B1902" t="s">
        <v>144</v>
      </c>
      <c r="C1902" s="1">
        <v>45777</v>
      </c>
      <c r="D1902" t="s">
        <v>4587</v>
      </c>
      <c r="E1902" t="s">
        <v>4588</v>
      </c>
      <c r="F1902">
        <v>0</v>
      </c>
      <c r="G1902">
        <v>0</v>
      </c>
      <c r="H1902">
        <v>4</v>
      </c>
      <c r="I1902">
        <v>0</v>
      </c>
      <c r="J1902">
        <v>0</v>
      </c>
      <c r="L1902">
        <v>3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40</v>
      </c>
      <c r="W1902">
        <v>0</v>
      </c>
      <c r="X1902">
        <v>0</v>
      </c>
      <c r="Y1902">
        <v>60</v>
      </c>
      <c r="Z1902">
        <v>0</v>
      </c>
      <c r="AA1902">
        <v>0</v>
      </c>
      <c r="AB1902">
        <v>100</v>
      </c>
      <c r="AC1902" t="s">
        <v>147</v>
      </c>
      <c r="AD1902" t="s">
        <v>152</v>
      </c>
      <c r="AE1902">
        <v>1475</v>
      </c>
      <c r="AF1902" t="s">
        <v>221</v>
      </c>
      <c r="AH1902">
        <v>9999</v>
      </c>
      <c r="AI1902" t="b">
        <v>1</v>
      </c>
      <c r="AJ1902">
        <v>4</v>
      </c>
      <c r="AK1902">
        <v>4</v>
      </c>
    </row>
    <row r="1903" spans="1:37" x14ac:dyDescent="0.2">
      <c r="A1903" t="str">
        <f t="shared" si="29"/>
        <v>Preston Automotive Group</v>
      </c>
      <c r="B1903" t="s">
        <v>144</v>
      </c>
      <c r="C1903" s="1">
        <v>45777</v>
      </c>
      <c r="D1903" t="s">
        <v>4589</v>
      </c>
      <c r="E1903" t="s">
        <v>4590</v>
      </c>
      <c r="F1903">
        <v>0</v>
      </c>
      <c r="G1903">
        <v>0</v>
      </c>
      <c r="H1903">
        <v>7</v>
      </c>
      <c r="I1903">
        <v>0</v>
      </c>
      <c r="J1903">
        <v>7</v>
      </c>
      <c r="K1903">
        <v>3</v>
      </c>
      <c r="L1903">
        <v>7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70</v>
      </c>
      <c r="W1903">
        <v>0</v>
      </c>
      <c r="X1903">
        <v>70</v>
      </c>
      <c r="Y1903">
        <v>140</v>
      </c>
      <c r="Z1903">
        <v>0</v>
      </c>
      <c r="AA1903">
        <v>0</v>
      </c>
      <c r="AB1903">
        <v>280</v>
      </c>
      <c r="AC1903" t="s">
        <v>147</v>
      </c>
      <c r="AD1903" t="s">
        <v>233</v>
      </c>
      <c r="AE1903">
        <v>21001</v>
      </c>
      <c r="AF1903" t="s">
        <v>221</v>
      </c>
      <c r="AG1903" t="s">
        <v>4336</v>
      </c>
      <c r="AH1903">
        <v>9999</v>
      </c>
      <c r="AI1903" t="b">
        <v>1</v>
      </c>
      <c r="AJ1903">
        <v>7</v>
      </c>
      <c r="AK1903">
        <v>7</v>
      </c>
    </row>
    <row r="1904" spans="1:37" x14ac:dyDescent="0.2">
      <c r="A1904">
        <f t="shared" si="29"/>
        <v>0</v>
      </c>
      <c r="B1904" t="s">
        <v>144</v>
      </c>
      <c r="C1904" s="1">
        <v>45777</v>
      </c>
      <c r="D1904" t="s">
        <v>4591</v>
      </c>
      <c r="E1904" t="s">
        <v>4592</v>
      </c>
      <c r="F1904">
        <v>0</v>
      </c>
      <c r="G1904">
        <v>0</v>
      </c>
      <c r="H1904">
        <v>26</v>
      </c>
      <c r="I1904">
        <v>0</v>
      </c>
      <c r="J1904">
        <v>26</v>
      </c>
      <c r="K1904">
        <v>4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260</v>
      </c>
      <c r="W1904">
        <v>0</v>
      </c>
      <c r="X1904">
        <v>260</v>
      </c>
      <c r="Y1904">
        <v>0</v>
      </c>
      <c r="Z1904">
        <v>0</v>
      </c>
      <c r="AA1904">
        <v>0</v>
      </c>
      <c r="AB1904">
        <v>520</v>
      </c>
      <c r="AC1904" t="s">
        <v>147</v>
      </c>
      <c r="AD1904" t="s">
        <v>233</v>
      </c>
      <c r="AE1904">
        <v>21234</v>
      </c>
      <c r="AF1904" t="s">
        <v>221</v>
      </c>
      <c r="AH1904">
        <v>9999</v>
      </c>
      <c r="AI1904" t="b">
        <v>1</v>
      </c>
      <c r="AJ1904">
        <v>22</v>
      </c>
      <c r="AK1904">
        <v>31</v>
      </c>
    </row>
    <row r="1905" spans="1:37" x14ac:dyDescent="0.2">
      <c r="A1905">
        <f t="shared" si="29"/>
        <v>0</v>
      </c>
      <c r="B1905" t="s">
        <v>144</v>
      </c>
      <c r="C1905" s="1">
        <v>45777</v>
      </c>
      <c r="D1905" t="s">
        <v>4593</v>
      </c>
      <c r="E1905" t="s">
        <v>4594</v>
      </c>
      <c r="F1905">
        <v>0</v>
      </c>
      <c r="G1905">
        <v>0</v>
      </c>
      <c r="H1905">
        <v>24</v>
      </c>
      <c r="I1905">
        <v>23</v>
      </c>
      <c r="J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240</v>
      </c>
      <c r="W1905">
        <v>460</v>
      </c>
      <c r="X1905">
        <v>0</v>
      </c>
      <c r="Y1905">
        <v>0</v>
      </c>
      <c r="Z1905">
        <v>0</v>
      </c>
      <c r="AA1905">
        <v>0</v>
      </c>
      <c r="AB1905">
        <v>700</v>
      </c>
      <c r="AC1905" t="s">
        <v>147</v>
      </c>
      <c r="AD1905" t="s">
        <v>233</v>
      </c>
      <c r="AE1905">
        <v>21014</v>
      </c>
      <c r="AF1905" t="s">
        <v>221</v>
      </c>
      <c r="AH1905">
        <v>9999</v>
      </c>
      <c r="AI1905" t="b">
        <v>1</v>
      </c>
      <c r="AJ1905">
        <v>21</v>
      </c>
      <c r="AK1905">
        <v>24</v>
      </c>
    </row>
    <row r="1906" spans="1:37" x14ac:dyDescent="0.2">
      <c r="A1906" t="str">
        <f t="shared" si="29"/>
        <v>Apple Auto Elkton</v>
      </c>
      <c r="B1906" t="s">
        <v>144</v>
      </c>
      <c r="C1906" s="1">
        <v>45777</v>
      </c>
      <c r="D1906" t="s">
        <v>4595</v>
      </c>
      <c r="E1906" t="s">
        <v>4596</v>
      </c>
      <c r="F1906">
        <v>0</v>
      </c>
      <c r="G1906">
        <v>0</v>
      </c>
      <c r="H1906">
        <v>5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50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50</v>
      </c>
      <c r="AC1906" t="s">
        <v>147</v>
      </c>
      <c r="AD1906" t="s">
        <v>233</v>
      </c>
      <c r="AE1906">
        <v>21045</v>
      </c>
      <c r="AF1906" t="s">
        <v>221</v>
      </c>
      <c r="AG1906" t="s">
        <v>4597</v>
      </c>
      <c r="AH1906">
        <v>618</v>
      </c>
      <c r="AI1906" t="b">
        <v>1</v>
      </c>
      <c r="AJ1906">
        <v>5</v>
      </c>
      <c r="AK1906">
        <v>5</v>
      </c>
    </row>
    <row r="1907" spans="1:37" x14ac:dyDescent="0.2">
      <c r="A1907" t="str">
        <f t="shared" si="29"/>
        <v>Hertrich Family of Auto Dealerships</v>
      </c>
      <c r="B1907" t="s">
        <v>144</v>
      </c>
      <c r="C1907" s="1">
        <v>45777</v>
      </c>
      <c r="D1907" t="s">
        <v>4598</v>
      </c>
      <c r="E1907" t="s">
        <v>4599</v>
      </c>
      <c r="F1907">
        <v>0</v>
      </c>
      <c r="G1907">
        <v>0</v>
      </c>
      <c r="H1907">
        <v>4</v>
      </c>
      <c r="I1907">
        <v>6</v>
      </c>
      <c r="J1907">
        <v>4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40</v>
      </c>
      <c r="W1907">
        <v>120</v>
      </c>
      <c r="X1907">
        <v>40</v>
      </c>
      <c r="Y1907">
        <v>0</v>
      </c>
      <c r="Z1907">
        <v>0</v>
      </c>
      <c r="AA1907">
        <v>0</v>
      </c>
      <c r="AB1907">
        <v>200</v>
      </c>
      <c r="AC1907" t="s">
        <v>147</v>
      </c>
      <c r="AD1907" t="s">
        <v>233</v>
      </c>
      <c r="AE1907">
        <v>21921</v>
      </c>
      <c r="AF1907" t="s">
        <v>221</v>
      </c>
      <c r="AG1907" t="s">
        <v>2510</v>
      </c>
      <c r="AH1907">
        <v>103</v>
      </c>
      <c r="AI1907" t="b">
        <v>1</v>
      </c>
      <c r="AJ1907">
        <v>4</v>
      </c>
      <c r="AK1907">
        <v>4</v>
      </c>
    </row>
    <row r="1908" spans="1:37" x14ac:dyDescent="0.2">
      <c r="A1908">
        <f t="shared" si="29"/>
        <v>0</v>
      </c>
      <c r="B1908" t="s">
        <v>144</v>
      </c>
      <c r="C1908" s="1">
        <v>45777</v>
      </c>
      <c r="D1908" t="s">
        <v>4600</v>
      </c>
      <c r="E1908" t="s">
        <v>4601</v>
      </c>
      <c r="F1908">
        <v>0</v>
      </c>
      <c r="G1908">
        <v>0</v>
      </c>
      <c r="H1908">
        <v>11</v>
      </c>
      <c r="I1908">
        <v>0</v>
      </c>
      <c r="J1908">
        <v>0</v>
      </c>
      <c r="L1908">
        <v>12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110</v>
      </c>
      <c r="W1908">
        <v>0</v>
      </c>
      <c r="X1908">
        <v>0</v>
      </c>
      <c r="Y1908">
        <v>240</v>
      </c>
      <c r="Z1908">
        <v>0</v>
      </c>
      <c r="AA1908">
        <v>0</v>
      </c>
      <c r="AB1908">
        <v>350</v>
      </c>
      <c r="AC1908" t="s">
        <v>147</v>
      </c>
      <c r="AD1908" t="s">
        <v>233</v>
      </c>
      <c r="AE1908">
        <v>21740</v>
      </c>
      <c r="AF1908" t="s">
        <v>221</v>
      </c>
      <c r="AH1908">
        <v>9999</v>
      </c>
      <c r="AI1908" t="b">
        <v>1</v>
      </c>
      <c r="AJ1908">
        <v>11</v>
      </c>
      <c r="AK1908">
        <v>13</v>
      </c>
    </row>
    <row r="1909" spans="1:37" x14ac:dyDescent="0.2">
      <c r="A1909" t="str">
        <f t="shared" si="29"/>
        <v>Preston Automotive Group</v>
      </c>
      <c r="B1909" t="s">
        <v>144</v>
      </c>
      <c r="C1909" s="1">
        <v>45777</v>
      </c>
      <c r="D1909" t="s">
        <v>4602</v>
      </c>
      <c r="E1909" t="s">
        <v>4603</v>
      </c>
      <c r="F1909">
        <v>0</v>
      </c>
      <c r="G1909">
        <v>0</v>
      </c>
      <c r="H1909">
        <v>31</v>
      </c>
      <c r="I1909">
        <v>0</v>
      </c>
      <c r="J1909">
        <v>0</v>
      </c>
      <c r="L1909">
        <v>31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310</v>
      </c>
      <c r="W1909">
        <v>0</v>
      </c>
      <c r="X1909">
        <v>0</v>
      </c>
      <c r="Y1909">
        <v>620</v>
      </c>
      <c r="Z1909">
        <v>0</v>
      </c>
      <c r="AA1909">
        <v>0</v>
      </c>
      <c r="AB1909">
        <v>930</v>
      </c>
      <c r="AC1909" t="s">
        <v>147</v>
      </c>
      <c r="AD1909" t="s">
        <v>233</v>
      </c>
      <c r="AE1909">
        <v>21643</v>
      </c>
      <c r="AF1909" t="s">
        <v>221</v>
      </c>
      <c r="AG1909" t="s">
        <v>4336</v>
      </c>
      <c r="AH1909">
        <v>9999</v>
      </c>
      <c r="AI1909" t="b">
        <v>1</v>
      </c>
      <c r="AJ1909">
        <v>31</v>
      </c>
      <c r="AK1909">
        <v>31</v>
      </c>
    </row>
    <row r="1910" spans="1:37" x14ac:dyDescent="0.2">
      <c r="A1910" t="str">
        <f t="shared" si="29"/>
        <v>Cavalier Auto Group</v>
      </c>
      <c r="B1910" t="s">
        <v>144</v>
      </c>
      <c r="C1910" s="1">
        <v>45777</v>
      </c>
      <c r="D1910" t="s">
        <v>4604</v>
      </c>
      <c r="E1910" t="s">
        <v>4605</v>
      </c>
      <c r="F1910">
        <v>0</v>
      </c>
      <c r="G1910">
        <v>0</v>
      </c>
      <c r="H1910">
        <v>22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220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220</v>
      </c>
      <c r="AC1910" t="s">
        <v>147</v>
      </c>
      <c r="AD1910" t="s">
        <v>233</v>
      </c>
      <c r="AE1910">
        <v>21771</v>
      </c>
      <c r="AF1910" t="s">
        <v>221</v>
      </c>
      <c r="AG1910" t="s">
        <v>4161</v>
      </c>
      <c r="AH1910">
        <v>480</v>
      </c>
      <c r="AI1910" t="b">
        <v>1</v>
      </c>
      <c r="AJ1910">
        <v>22</v>
      </c>
      <c r="AK1910">
        <v>21</v>
      </c>
    </row>
    <row r="1911" spans="1:37" x14ac:dyDescent="0.2">
      <c r="A1911" t="str">
        <f t="shared" si="29"/>
        <v>Preston Automotive Group</v>
      </c>
      <c r="B1911" t="s">
        <v>144</v>
      </c>
      <c r="C1911" s="1">
        <v>45777</v>
      </c>
      <c r="D1911" t="s">
        <v>4606</v>
      </c>
      <c r="E1911" t="s">
        <v>4607</v>
      </c>
      <c r="F1911">
        <v>0</v>
      </c>
      <c r="G1911">
        <v>0</v>
      </c>
      <c r="H1911">
        <v>30</v>
      </c>
      <c r="I1911">
        <v>0</v>
      </c>
      <c r="J1911">
        <v>30</v>
      </c>
      <c r="K1911">
        <v>11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300</v>
      </c>
      <c r="W1911">
        <v>0</v>
      </c>
      <c r="X1911">
        <v>300</v>
      </c>
      <c r="Y1911">
        <v>0</v>
      </c>
      <c r="Z1911">
        <v>0</v>
      </c>
      <c r="AA1911">
        <v>0</v>
      </c>
      <c r="AB1911">
        <v>600</v>
      </c>
      <c r="AC1911" t="s">
        <v>147</v>
      </c>
      <c r="AD1911" t="s">
        <v>233</v>
      </c>
      <c r="AE1911">
        <v>21850</v>
      </c>
      <c r="AF1911" t="s">
        <v>221</v>
      </c>
      <c r="AG1911" t="s">
        <v>4336</v>
      </c>
      <c r="AH1911">
        <v>9999</v>
      </c>
      <c r="AI1911" t="b">
        <v>1</v>
      </c>
      <c r="AJ1911">
        <v>26</v>
      </c>
      <c r="AK1911">
        <v>34</v>
      </c>
    </row>
    <row r="1912" spans="1:37" x14ac:dyDescent="0.2">
      <c r="A1912" t="str">
        <f t="shared" si="29"/>
        <v>Preston Automotive Group</v>
      </c>
      <c r="B1912" t="s">
        <v>144</v>
      </c>
      <c r="C1912" s="1">
        <v>45777</v>
      </c>
      <c r="D1912" t="s">
        <v>4608</v>
      </c>
      <c r="E1912" t="s">
        <v>4609</v>
      </c>
      <c r="F1912">
        <v>0</v>
      </c>
      <c r="G1912">
        <v>0</v>
      </c>
      <c r="H1912">
        <v>7</v>
      </c>
      <c r="I1912">
        <v>0</v>
      </c>
      <c r="J1912">
        <v>0</v>
      </c>
      <c r="L1912">
        <v>7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70</v>
      </c>
      <c r="W1912">
        <v>0</v>
      </c>
      <c r="X1912">
        <v>0</v>
      </c>
      <c r="Y1912">
        <v>140</v>
      </c>
      <c r="Z1912">
        <v>0</v>
      </c>
      <c r="AA1912">
        <v>0</v>
      </c>
      <c r="AB1912">
        <v>210</v>
      </c>
      <c r="AC1912" t="s">
        <v>147</v>
      </c>
      <c r="AD1912" t="s">
        <v>233</v>
      </c>
      <c r="AE1912">
        <v>21133</v>
      </c>
      <c r="AF1912" t="s">
        <v>221</v>
      </c>
      <c r="AG1912" t="s">
        <v>4336</v>
      </c>
      <c r="AH1912">
        <v>9999</v>
      </c>
      <c r="AI1912" t="b">
        <v>1</v>
      </c>
      <c r="AJ1912">
        <v>7</v>
      </c>
      <c r="AK1912">
        <v>7</v>
      </c>
    </row>
    <row r="1913" spans="1:37" x14ac:dyDescent="0.2">
      <c r="A1913" t="str">
        <f t="shared" si="29"/>
        <v>Pohanka Automotive Group</v>
      </c>
      <c r="B1913" t="s">
        <v>144</v>
      </c>
      <c r="C1913" s="1">
        <v>45777</v>
      </c>
      <c r="D1913" t="s">
        <v>4610</v>
      </c>
      <c r="E1913" t="s">
        <v>4611</v>
      </c>
      <c r="F1913">
        <v>0</v>
      </c>
      <c r="G1913">
        <v>0</v>
      </c>
      <c r="H1913">
        <v>17</v>
      </c>
      <c r="I1913">
        <v>0</v>
      </c>
      <c r="J1913">
        <v>0</v>
      </c>
      <c r="L1913">
        <v>11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170</v>
      </c>
      <c r="W1913">
        <v>0</v>
      </c>
      <c r="X1913">
        <v>0</v>
      </c>
      <c r="Y1913">
        <v>220</v>
      </c>
      <c r="Z1913">
        <v>0</v>
      </c>
      <c r="AA1913">
        <v>0</v>
      </c>
      <c r="AB1913">
        <v>390</v>
      </c>
      <c r="AC1913" t="s">
        <v>147</v>
      </c>
      <c r="AD1913" t="s">
        <v>233</v>
      </c>
      <c r="AE1913">
        <v>21801</v>
      </c>
      <c r="AF1913" t="s">
        <v>221</v>
      </c>
      <c r="AG1913" t="s">
        <v>88</v>
      </c>
      <c r="AH1913">
        <v>42</v>
      </c>
      <c r="AI1913" t="b">
        <v>1</v>
      </c>
      <c r="AJ1913">
        <v>15</v>
      </c>
      <c r="AK1913">
        <v>18</v>
      </c>
    </row>
    <row r="1914" spans="1:37" x14ac:dyDescent="0.2">
      <c r="A1914" t="str">
        <f t="shared" si="29"/>
        <v>Southern Maryland Auto</v>
      </c>
      <c r="B1914" t="s">
        <v>144</v>
      </c>
      <c r="C1914" s="1">
        <v>45777</v>
      </c>
      <c r="D1914" t="s">
        <v>4612</v>
      </c>
      <c r="E1914" t="s">
        <v>4613</v>
      </c>
      <c r="F1914">
        <v>0</v>
      </c>
      <c r="G1914">
        <v>0</v>
      </c>
      <c r="H1914">
        <v>4</v>
      </c>
      <c r="I1914">
        <v>0</v>
      </c>
      <c r="J1914">
        <v>0</v>
      </c>
      <c r="L1914">
        <v>4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40</v>
      </c>
      <c r="W1914">
        <v>0</v>
      </c>
      <c r="X1914">
        <v>0</v>
      </c>
      <c r="Y1914">
        <v>80</v>
      </c>
      <c r="Z1914">
        <v>0</v>
      </c>
      <c r="AA1914">
        <v>0</v>
      </c>
      <c r="AB1914">
        <v>120</v>
      </c>
      <c r="AC1914" t="s">
        <v>147</v>
      </c>
      <c r="AD1914" t="s">
        <v>233</v>
      </c>
      <c r="AE1914">
        <v>20772</v>
      </c>
      <c r="AF1914" t="s">
        <v>221</v>
      </c>
      <c r="AG1914" t="s">
        <v>4614</v>
      </c>
      <c r="AH1914">
        <v>378</v>
      </c>
      <c r="AI1914" t="b">
        <v>1</v>
      </c>
      <c r="AJ1914">
        <v>4</v>
      </c>
      <c r="AK1914">
        <v>4</v>
      </c>
    </row>
    <row r="1915" spans="1:37" x14ac:dyDescent="0.2">
      <c r="A1915" t="str">
        <f t="shared" si="29"/>
        <v>Southern Maryland Auto</v>
      </c>
      <c r="B1915" t="s">
        <v>144</v>
      </c>
      <c r="C1915" s="1">
        <v>45777</v>
      </c>
      <c r="D1915" t="s">
        <v>4615</v>
      </c>
      <c r="E1915" t="s">
        <v>4616</v>
      </c>
      <c r="F1915">
        <v>0</v>
      </c>
      <c r="G1915">
        <v>0</v>
      </c>
      <c r="H1915">
        <v>24</v>
      </c>
      <c r="I1915">
        <v>11</v>
      </c>
      <c r="J1915">
        <v>0</v>
      </c>
      <c r="L1915">
        <v>0</v>
      </c>
      <c r="M1915">
        <v>24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240</v>
      </c>
      <c r="W1915">
        <v>220</v>
      </c>
      <c r="X1915">
        <v>0</v>
      </c>
      <c r="Y1915">
        <v>0</v>
      </c>
      <c r="Z1915">
        <v>120</v>
      </c>
      <c r="AA1915">
        <v>0</v>
      </c>
      <c r="AB1915">
        <v>580</v>
      </c>
      <c r="AC1915" t="s">
        <v>147</v>
      </c>
      <c r="AD1915" t="s">
        <v>233</v>
      </c>
      <c r="AE1915">
        <v>20601</v>
      </c>
      <c r="AF1915" t="s">
        <v>221</v>
      </c>
      <c r="AG1915" t="s">
        <v>4614</v>
      </c>
      <c r="AH1915">
        <v>378</v>
      </c>
      <c r="AI1915" t="b">
        <v>1</v>
      </c>
      <c r="AJ1915">
        <v>23</v>
      </c>
      <c r="AK1915">
        <v>24</v>
      </c>
    </row>
    <row r="1916" spans="1:37" x14ac:dyDescent="0.2">
      <c r="A1916" t="str">
        <f t="shared" si="29"/>
        <v>Lindsay Automotive Group</v>
      </c>
      <c r="B1916" t="s">
        <v>144</v>
      </c>
      <c r="C1916" s="1">
        <v>45777</v>
      </c>
      <c r="D1916" t="s">
        <v>4617</v>
      </c>
      <c r="E1916" t="s">
        <v>4618</v>
      </c>
      <c r="F1916">
        <v>0</v>
      </c>
      <c r="G1916">
        <v>0</v>
      </c>
      <c r="H1916">
        <v>61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500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500</v>
      </c>
      <c r="AC1916" t="s">
        <v>147</v>
      </c>
      <c r="AD1916" t="s">
        <v>233</v>
      </c>
      <c r="AE1916">
        <v>20902</v>
      </c>
      <c r="AF1916" t="s">
        <v>221</v>
      </c>
      <c r="AG1916" t="s">
        <v>4619</v>
      </c>
      <c r="AH1916">
        <v>210</v>
      </c>
      <c r="AI1916" t="b">
        <v>1</v>
      </c>
      <c r="AJ1916">
        <v>53</v>
      </c>
      <c r="AK1916">
        <v>70</v>
      </c>
    </row>
    <row r="1917" spans="1:37" x14ac:dyDescent="0.2">
      <c r="A1917">
        <f t="shared" si="29"/>
        <v>0</v>
      </c>
      <c r="B1917" t="s">
        <v>144</v>
      </c>
      <c r="C1917" s="1">
        <v>45777</v>
      </c>
      <c r="D1917" t="s">
        <v>4620</v>
      </c>
      <c r="E1917" t="s">
        <v>4621</v>
      </c>
      <c r="F1917">
        <v>0</v>
      </c>
      <c r="G1917">
        <v>0</v>
      </c>
      <c r="H1917">
        <v>10</v>
      </c>
      <c r="I1917">
        <v>6</v>
      </c>
      <c r="J1917">
        <v>10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100</v>
      </c>
      <c r="W1917">
        <v>120</v>
      </c>
      <c r="X1917">
        <v>100</v>
      </c>
      <c r="Y1917">
        <v>0</v>
      </c>
      <c r="Z1917">
        <v>0</v>
      </c>
      <c r="AA1917">
        <v>0</v>
      </c>
      <c r="AB1917">
        <v>320</v>
      </c>
      <c r="AC1917" t="s">
        <v>147</v>
      </c>
      <c r="AD1917" t="s">
        <v>1969</v>
      </c>
      <c r="AE1917">
        <v>4046</v>
      </c>
      <c r="AF1917" t="s">
        <v>221</v>
      </c>
      <c r="AH1917">
        <v>9999</v>
      </c>
      <c r="AI1917" t="b">
        <v>1</v>
      </c>
      <c r="AJ1917">
        <v>8</v>
      </c>
      <c r="AK1917">
        <v>13</v>
      </c>
    </row>
    <row r="1918" spans="1:37" x14ac:dyDescent="0.2">
      <c r="A1918">
        <f t="shared" si="29"/>
        <v>0</v>
      </c>
      <c r="B1918" t="s">
        <v>144</v>
      </c>
      <c r="C1918" s="1">
        <v>45777</v>
      </c>
      <c r="D1918" t="s">
        <v>4622</v>
      </c>
      <c r="E1918" t="s">
        <v>4623</v>
      </c>
      <c r="F1918">
        <v>0</v>
      </c>
      <c r="G1918">
        <v>0</v>
      </c>
      <c r="H1918">
        <v>25</v>
      </c>
      <c r="I1918">
        <v>0</v>
      </c>
      <c r="J1918">
        <v>0</v>
      </c>
      <c r="L1918">
        <v>24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250</v>
      </c>
      <c r="W1918">
        <v>0</v>
      </c>
      <c r="X1918">
        <v>0</v>
      </c>
      <c r="Y1918">
        <v>480</v>
      </c>
      <c r="Z1918">
        <v>0</v>
      </c>
      <c r="AA1918">
        <v>0</v>
      </c>
      <c r="AB1918">
        <v>730</v>
      </c>
      <c r="AC1918" t="s">
        <v>147</v>
      </c>
      <c r="AD1918" t="s">
        <v>1969</v>
      </c>
      <c r="AE1918">
        <v>4578</v>
      </c>
      <c r="AF1918" t="s">
        <v>221</v>
      </c>
      <c r="AH1918">
        <v>9999</v>
      </c>
      <c r="AI1918" t="b">
        <v>1</v>
      </c>
      <c r="AJ1918">
        <v>22</v>
      </c>
      <c r="AK1918">
        <v>28</v>
      </c>
    </row>
    <row r="1919" spans="1:37" x14ac:dyDescent="0.2">
      <c r="A1919">
        <f t="shared" si="29"/>
        <v>0</v>
      </c>
      <c r="B1919" t="s">
        <v>144</v>
      </c>
      <c r="C1919" s="1">
        <v>45777</v>
      </c>
      <c r="D1919" t="s">
        <v>4624</v>
      </c>
      <c r="E1919" t="s">
        <v>4625</v>
      </c>
      <c r="F1919">
        <v>0</v>
      </c>
      <c r="G1919">
        <v>0</v>
      </c>
      <c r="H1919">
        <v>31</v>
      </c>
      <c r="I1919">
        <v>0</v>
      </c>
      <c r="J1919">
        <v>0</v>
      </c>
      <c r="L1919">
        <v>11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310</v>
      </c>
      <c r="W1919">
        <v>0</v>
      </c>
      <c r="X1919">
        <v>0</v>
      </c>
      <c r="Y1919">
        <v>220</v>
      </c>
      <c r="Z1919">
        <v>0</v>
      </c>
      <c r="AA1919">
        <v>0</v>
      </c>
      <c r="AB1919">
        <v>530</v>
      </c>
      <c r="AC1919" t="s">
        <v>147</v>
      </c>
      <c r="AD1919" t="s">
        <v>253</v>
      </c>
      <c r="AE1919">
        <v>49221</v>
      </c>
      <c r="AF1919" t="s">
        <v>221</v>
      </c>
      <c r="AH1919">
        <v>9999</v>
      </c>
      <c r="AI1919" t="b">
        <v>0</v>
      </c>
      <c r="AJ1919">
        <v>30</v>
      </c>
      <c r="AK1919">
        <v>44</v>
      </c>
    </row>
    <row r="1920" spans="1:37" x14ac:dyDescent="0.2">
      <c r="A1920" t="str">
        <f t="shared" si="29"/>
        <v>My Auto Group</v>
      </c>
      <c r="B1920" t="s">
        <v>144</v>
      </c>
      <c r="C1920" s="1">
        <v>45777</v>
      </c>
      <c r="D1920" t="s">
        <v>4626</v>
      </c>
      <c r="E1920" t="s">
        <v>4627</v>
      </c>
      <c r="F1920">
        <v>0</v>
      </c>
      <c r="G1920">
        <v>0</v>
      </c>
      <c r="H1920">
        <v>0</v>
      </c>
      <c r="I1920">
        <v>2</v>
      </c>
      <c r="J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40</v>
      </c>
      <c r="X1920">
        <v>0</v>
      </c>
      <c r="Y1920">
        <v>0</v>
      </c>
      <c r="Z1920">
        <v>0</v>
      </c>
      <c r="AA1920">
        <v>0</v>
      </c>
      <c r="AB1920">
        <v>40</v>
      </c>
      <c r="AC1920" t="s">
        <v>147</v>
      </c>
      <c r="AD1920" t="s">
        <v>253</v>
      </c>
      <c r="AE1920">
        <v>48801</v>
      </c>
      <c r="AF1920" t="s">
        <v>221</v>
      </c>
      <c r="AG1920" t="s">
        <v>4628</v>
      </c>
      <c r="AH1920">
        <v>9999</v>
      </c>
      <c r="AI1920" t="b">
        <v>0</v>
      </c>
      <c r="AJ1920">
        <v>0</v>
      </c>
    </row>
    <row r="1921" spans="1:37" x14ac:dyDescent="0.2">
      <c r="A1921" t="str">
        <f t="shared" si="29"/>
        <v>Dean Arbour Auto Group</v>
      </c>
      <c r="B1921" t="s">
        <v>144</v>
      </c>
      <c r="C1921" s="1">
        <v>45777</v>
      </c>
      <c r="D1921" t="s">
        <v>4629</v>
      </c>
      <c r="E1921" t="s">
        <v>4630</v>
      </c>
      <c r="F1921">
        <v>0</v>
      </c>
      <c r="G1921">
        <v>0</v>
      </c>
      <c r="H1921">
        <v>39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390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390</v>
      </c>
      <c r="AC1921" t="s">
        <v>147</v>
      </c>
      <c r="AD1921" t="s">
        <v>253</v>
      </c>
      <c r="AE1921">
        <v>49707</v>
      </c>
      <c r="AF1921" t="s">
        <v>221</v>
      </c>
      <c r="AG1921" t="s">
        <v>4631</v>
      </c>
      <c r="AH1921">
        <v>9999</v>
      </c>
      <c r="AI1921" t="b">
        <v>0</v>
      </c>
      <c r="AJ1921">
        <v>39</v>
      </c>
      <c r="AK1921">
        <v>39</v>
      </c>
    </row>
    <row r="1922" spans="1:37" x14ac:dyDescent="0.2">
      <c r="A1922" t="str">
        <f t="shared" si="29"/>
        <v>Varsity Automotive Group</v>
      </c>
      <c r="B1922" t="s">
        <v>144</v>
      </c>
      <c r="C1922" s="1">
        <v>45777</v>
      </c>
      <c r="D1922" t="s">
        <v>4632</v>
      </c>
      <c r="E1922" t="s">
        <v>4633</v>
      </c>
      <c r="F1922">
        <v>0</v>
      </c>
      <c r="G1922">
        <v>0</v>
      </c>
      <c r="H1922">
        <v>376</v>
      </c>
      <c r="I1922">
        <v>173</v>
      </c>
      <c r="J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500</v>
      </c>
      <c r="W1922">
        <v>3460</v>
      </c>
      <c r="X1922">
        <v>0</v>
      </c>
      <c r="Y1922">
        <v>0</v>
      </c>
      <c r="Z1922">
        <v>0</v>
      </c>
      <c r="AA1922">
        <v>0</v>
      </c>
      <c r="AB1922">
        <v>3960</v>
      </c>
      <c r="AC1922" t="s">
        <v>147</v>
      </c>
      <c r="AD1922" t="s">
        <v>253</v>
      </c>
      <c r="AE1922">
        <v>48103</v>
      </c>
      <c r="AF1922" t="s">
        <v>221</v>
      </c>
      <c r="AG1922" t="s">
        <v>953</v>
      </c>
      <c r="AH1922">
        <v>9999</v>
      </c>
      <c r="AI1922" t="b">
        <v>0</v>
      </c>
      <c r="AJ1922">
        <v>376</v>
      </c>
      <c r="AK1922">
        <v>370</v>
      </c>
    </row>
    <row r="1923" spans="1:37" x14ac:dyDescent="0.2">
      <c r="A1923">
        <f t="shared" ref="A1923:A1986" si="30">AG1923</f>
        <v>0</v>
      </c>
      <c r="B1923" t="s">
        <v>144</v>
      </c>
      <c r="C1923" s="1">
        <v>45777</v>
      </c>
      <c r="D1923" t="s">
        <v>4634</v>
      </c>
      <c r="E1923" t="s">
        <v>4635</v>
      </c>
      <c r="F1923">
        <v>0</v>
      </c>
      <c r="G1923">
        <v>0</v>
      </c>
      <c r="H1923">
        <v>29</v>
      </c>
      <c r="I1923">
        <v>0</v>
      </c>
      <c r="J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290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290</v>
      </c>
      <c r="AC1923" t="s">
        <v>147</v>
      </c>
      <c r="AD1923" t="s">
        <v>253</v>
      </c>
      <c r="AE1923">
        <v>49037</v>
      </c>
      <c r="AF1923" t="s">
        <v>221</v>
      </c>
      <c r="AH1923">
        <v>9999</v>
      </c>
      <c r="AI1923" t="b">
        <v>0</v>
      </c>
      <c r="AJ1923">
        <v>27</v>
      </c>
      <c r="AK1923">
        <v>31</v>
      </c>
    </row>
    <row r="1924" spans="1:37" x14ac:dyDescent="0.2">
      <c r="A1924">
        <f t="shared" si="30"/>
        <v>0</v>
      </c>
      <c r="B1924" t="s">
        <v>144</v>
      </c>
      <c r="C1924" s="1">
        <v>45777</v>
      </c>
      <c r="D1924" t="s">
        <v>4636</v>
      </c>
      <c r="E1924" t="s">
        <v>4637</v>
      </c>
      <c r="F1924">
        <v>0</v>
      </c>
      <c r="G1924">
        <v>0</v>
      </c>
      <c r="H1924">
        <v>96</v>
      </c>
      <c r="I1924">
        <v>96</v>
      </c>
      <c r="J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500</v>
      </c>
      <c r="W1924">
        <v>1920</v>
      </c>
      <c r="X1924">
        <v>0</v>
      </c>
      <c r="Y1924">
        <v>0</v>
      </c>
      <c r="Z1924">
        <v>0</v>
      </c>
      <c r="AA1924">
        <v>0</v>
      </c>
      <c r="AB1924">
        <v>2420</v>
      </c>
      <c r="AC1924" t="s">
        <v>147</v>
      </c>
      <c r="AD1924" t="s">
        <v>253</v>
      </c>
      <c r="AE1924">
        <v>48111</v>
      </c>
      <c r="AF1924" t="s">
        <v>221</v>
      </c>
      <c r="AH1924">
        <v>9999</v>
      </c>
      <c r="AI1924" t="b">
        <v>0</v>
      </c>
      <c r="AJ1924">
        <v>79</v>
      </c>
      <c r="AK1924">
        <v>160</v>
      </c>
    </row>
    <row r="1925" spans="1:37" x14ac:dyDescent="0.2">
      <c r="A1925" t="str">
        <f t="shared" si="30"/>
        <v>Brighton Auto Sales Inc</v>
      </c>
      <c r="B1925" t="s">
        <v>144</v>
      </c>
      <c r="C1925" s="1">
        <v>45777</v>
      </c>
      <c r="D1925" t="s">
        <v>4638</v>
      </c>
      <c r="E1925" t="s">
        <v>4639</v>
      </c>
      <c r="F1925">
        <v>0</v>
      </c>
      <c r="G1925">
        <v>0</v>
      </c>
      <c r="H1925">
        <v>83</v>
      </c>
      <c r="I1925">
        <v>86</v>
      </c>
      <c r="J1925">
        <v>0</v>
      </c>
      <c r="L1925">
        <v>0</v>
      </c>
      <c r="M1925">
        <v>83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500</v>
      </c>
      <c r="W1925">
        <v>1720</v>
      </c>
      <c r="X1925">
        <v>0</v>
      </c>
      <c r="Y1925">
        <v>0</v>
      </c>
      <c r="Z1925">
        <v>415</v>
      </c>
      <c r="AA1925">
        <v>0</v>
      </c>
      <c r="AB1925">
        <v>2635</v>
      </c>
      <c r="AC1925" t="s">
        <v>147</v>
      </c>
      <c r="AD1925" t="s">
        <v>253</v>
      </c>
      <c r="AE1925">
        <v>48114</v>
      </c>
      <c r="AF1925" t="s">
        <v>221</v>
      </c>
      <c r="AG1925" t="s">
        <v>4299</v>
      </c>
      <c r="AH1925">
        <v>500</v>
      </c>
      <c r="AI1925" t="b">
        <v>0</v>
      </c>
      <c r="AJ1925">
        <v>80</v>
      </c>
      <c r="AK1925">
        <v>125</v>
      </c>
    </row>
    <row r="1926" spans="1:37" x14ac:dyDescent="0.2">
      <c r="A1926">
        <f t="shared" si="30"/>
        <v>0</v>
      </c>
      <c r="B1926" t="s">
        <v>144</v>
      </c>
      <c r="C1926" s="1">
        <v>45777</v>
      </c>
      <c r="D1926" t="s">
        <v>4640</v>
      </c>
      <c r="E1926" t="s">
        <v>4641</v>
      </c>
      <c r="F1926">
        <v>0</v>
      </c>
      <c r="G1926">
        <v>0</v>
      </c>
      <c r="H1926">
        <v>40</v>
      </c>
      <c r="I1926">
        <v>1</v>
      </c>
      <c r="J1926">
        <v>0</v>
      </c>
      <c r="L1926">
        <v>53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400</v>
      </c>
      <c r="W1926">
        <v>20</v>
      </c>
      <c r="X1926">
        <v>0</v>
      </c>
      <c r="Y1926">
        <v>1060</v>
      </c>
      <c r="Z1926">
        <v>0</v>
      </c>
      <c r="AA1926">
        <v>0</v>
      </c>
      <c r="AB1926">
        <v>1480</v>
      </c>
      <c r="AC1926" t="s">
        <v>147</v>
      </c>
      <c r="AD1926" t="s">
        <v>253</v>
      </c>
      <c r="AE1926">
        <v>48015</v>
      </c>
      <c r="AF1926" t="s">
        <v>221</v>
      </c>
      <c r="AH1926">
        <v>9999</v>
      </c>
      <c r="AI1926" t="b">
        <v>0</v>
      </c>
      <c r="AJ1926">
        <v>37</v>
      </c>
      <c r="AK1926">
        <v>59</v>
      </c>
    </row>
    <row r="1927" spans="1:37" x14ac:dyDescent="0.2">
      <c r="A1927">
        <f t="shared" si="30"/>
        <v>0</v>
      </c>
      <c r="B1927" t="s">
        <v>144</v>
      </c>
      <c r="C1927" s="1">
        <v>45777</v>
      </c>
      <c r="D1927" t="s">
        <v>4642</v>
      </c>
      <c r="E1927" t="s">
        <v>4643</v>
      </c>
      <c r="F1927">
        <v>0</v>
      </c>
      <c r="G1927">
        <v>0</v>
      </c>
      <c r="H1927">
        <v>35</v>
      </c>
      <c r="I1927">
        <v>25</v>
      </c>
      <c r="J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350</v>
      </c>
      <c r="W1927">
        <v>500</v>
      </c>
      <c r="X1927">
        <v>0</v>
      </c>
      <c r="Y1927">
        <v>0</v>
      </c>
      <c r="Z1927">
        <v>0</v>
      </c>
      <c r="AA1927">
        <v>0</v>
      </c>
      <c r="AB1927">
        <v>850</v>
      </c>
      <c r="AC1927" t="s">
        <v>147</v>
      </c>
      <c r="AD1927" t="s">
        <v>253</v>
      </c>
      <c r="AE1927">
        <v>48207</v>
      </c>
      <c r="AF1927" t="s">
        <v>221</v>
      </c>
      <c r="AH1927">
        <v>9999</v>
      </c>
      <c r="AI1927" t="b">
        <v>0</v>
      </c>
      <c r="AJ1927">
        <v>27</v>
      </c>
      <c r="AK1927">
        <v>39</v>
      </c>
    </row>
    <row r="1928" spans="1:37" x14ac:dyDescent="0.2">
      <c r="A1928">
        <f t="shared" si="30"/>
        <v>0</v>
      </c>
      <c r="B1928" t="s">
        <v>144</v>
      </c>
      <c r="C1928" s="1">
        <v>45777</v>
      </c>
      <c r="D1928" t="s">
        <v>4644</v>
      </c>
      <c r="E1928" t="s">
        <v>4645</v>
      </c>
      <c r="F1928">
        <v>0</v>
      </c>
      <c r="G1928">
        <v>0</v>
      </c>
      <c r="H1928">
        <v>34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340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340</v>
      </c>
      <c r="AC1928" t="s">
        <v>147</v>
      </c>
      <c r="AD1928" t="s">
        <v>199</v>
      </c>
      <c r="AE1928">
        <v>95269</v>
      </c>
      <c r="AF1928" t="s">
        <v>221</v>
      </c>
      <c r="AH1928">
        <v>9999</v>
      </c>
      <c r="AI1928" t="b">
        <v>0</v>
      </c>
      <c r="AJ1928">
        <v>34</v>
      </c>
      <c r="AK1928">
        <v>34</v>
      </c>
    </row>
    <row r="1929" spans="1:37" x14ac:dyDescent="0.2">
      <c r="A1929">
        <f t="shared" si="30"/>
        <v>0</v>
      </c>
      <c r="B1929" t="s">
        <v>144</v>
      </c>
      <c r="C1929" s="1">
        <v>45777</v>
      </c>
      <c r="D1929" t="s">
        <v>4646</v>
      </c>
      <c r="E1929" t="s">
        <v>4647</v>
      </c>
      <c r="F1929">
        <v>0</v>
      </c>
      <c r="G1929">
        <v>0</v>
      </c>
      <c r="H1929">
        <v>31</v>
      </c>
      <c r="I1929">
        <v>0</v>
      </c>
      <c r="J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310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310</v>
      </c>
      <c r="AC1929" t="s">
        <v>147</v>
      </c>
      <c r="AD1929" t="s">
        <v>253</v>
      </c>
      <c r="AE1929">
        <v>48134</v>
      </c>
      <c r="AF1929" t="s">
        <v>221</v>
      </c>
      <c r="AH1929">
        <v>9999</v>
      </c>
      <c r="AI1929" t="b">
        <v>0</v>
      </c>
      <c r="AJ1929">
        <v>24</v>
      </c>
      <c r="AK1929">
        <v>40</v>
      </c>
    </row>
    <row r="1930" spans="1:37" x14ac:dyDescent="0.2">
      <c r="A1930">
        <f t="shared" si="30"/>
        <v>0</v>
      </c>
      <c r="B1930" t="s">
        <v>144</v>
      </c>
      <c r="C1930" s="1">
        <v>45777</v>
      </c>
      <c r="D1930" t="s">
        <v>4648</v>
      </c>
      <c r="E1930" t="s">
        <v>4649</v>
      </c>
      <c r="F1930">
        <v>0</v>
      </c>
      <c r="G1930">
        <v>0</v>
      </c>
      <c r="H1930">
        <v>5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50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50</v>
      </c>
      <c r="AC1930" t="s">
        <v>147</v>
      </c>
      <c r="AD1930" t="s">
        <v>253</v>
      </c>
      <c r="AE1930">
        <v>49738</v>
      </c>
      <c r="AF1930" t="s">
        <v>221</v>
      </c>
      <c r="AH1930">
        <v>9999</v>
      </c>
      <c r="AI1930" t="b">
        <v>0</v>
      </c>
      <c r="AJ1930">
        <v>5</v>
      </c>
      <c r="AK1930">
        <v>5</v>
      </c>
    </row>
    <row r="1931" spans="1:37" x14ac:dyDescent="0.2">
      <c r="A1931">
        <f t="shared" si="30"/>
        <v>0</v>
      </c>
      <c r="B1931" t="s">
        <v>144</v>
      </c>
      <c r="C1931" s="1">
        <v>45777</v>
      </c>
      <c r="D1931" t="s">
        <v>4650</v>
      </c>
      <c r="E1931" t="s">
        <v>4651</v>
      </c>
      <c r="F1931">
        <v>0</v>
      </c>
      <c r="G1931">
        <v>0</v>
      </c>
      <c r="H1931">
        <v>31</v>
      </c>
      <c r="I1931">
        <v>0</v>
      </c>
      <c r="J1931">
        <v>0</v>
      </c>
      <c r="L1931">
        <v>23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310</v>
      </c>
      <c r="W1931">
        <v>0</v>
      </c>
      <c r="X1931">
        <v>0</v>
      </c>
      <c r="Y1931">
        <v>460</v>
      </c>
      <c r="Z1931">
        <v>0</v>
      </c>
      <c r="AA1931">
        <v>0</v>
      </c>
      <c r="AB1931">
        <v>770</v>
      </c>
      <c r="AC1931" t="s">
        <v>147</v>
      </c>
      <c r="AD1931" t="s">
        <v>253</v>
      </c>
      <c r="AE1931">
        <v>49242</v>
      </c>
      <c r="AF1931" t="s">
        <v>221</v>
      </c>
      <c r="AH1931">
        <v>9999</v>
      </c>
      <c r="AI1931" t="b">
        <v>0</v>
      </c>
      <c r="AJ1931">
        <v>31</v>
      </c>
      <c r="AK1931">
        <v>31</v>
      </c>
    </row>
    <row r="1932" spans="1:37" x14ac:dyDescent="0.2">
      <c r="A1932" t="str">
        <f t="shared" si="30"/>
        <v>Barber auto group</v>
      </c>
      <c r="B1932" t="s">
        <v>144</v>
      </c>
      <c r="C1932" s="1">
        <v>45777</v>
      </c>
      <c r="D1932" t="s">
        <v>4652</v>
      </c>
      <c r="E1932" t="s">
        <v>4653</v>
      </c>
      <c r="F1932">
        <v>0</v>
      </c>
      <c r="G1932">
        <v>0</v>
      </c>
      <c r="H1932">
        <v>22</v>
      </c>
      <c r="I1932">
        <v>4</v>
      </c>
      <c r="J1932">
        <v>0</v>
      </c>
      <c r="L1932">
        <v>21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220</v>
      </c>
      <c r="W1932">
        <v>80</v>
      </c>
      <c r="X1932">
        <v>0</v>
      </c>
      <c r="Y1932">
        <v>420</v>
      </c>
      <c r="Z1932">
        <v>0</v>
      </c>
      <c r="AA1932">
        <v>0</v>
      </c>
      <c r="AB1932">
        <v>720</v>
      </c>
      <c r="AC1932" t="s">
        <v>147</v>
      </c>
      <c r="AD1932" t="s">
        <v>253</v>
      </c>
      <c r="AE1932">
        <v>49423</v>
      </c>
      <c r="AF1932" t="s">
        <v>221</v>
      </c>
      <c r="AG1932" t="s">
        <v>4654</v>
      </c>
      <c r="AH1932">
        <v>415</v>
      </c>
      <c r="AI1932" t="b">
        <v>0</v>
      </c>
      <c r="AJ1932">
        <v>22</v>
      </c>
      <c r="AK1932">
        <v>24</v>
      </c>
    </row>
    <row r="1933" spans="1:37" x14ac:dyDescent="0.2">
      <c r="A1933" t="str">
        <f t="shared" si="30"/>
        <v>Szott Auto Group</v>
      </c>
      <c r="B1933" t="s">
        <v>144</v>
      </c>
      <c r="C1933" s="1">
        <v>45777</v>
      </c>
      <c r="D1933" t="s">
        <v>4655</v>
      </c>
      <c r="E1933" t="s">
        <v>4656</v>
      </c>
      <c r="F1933">
        <v>0</v>
      </c>
      <c r="G1933">
        <v>0</v>
      </c>
      <c r="H1933">
        <v>33</v>
      </c>
      <c r="I1933">
        <v>0</v>
      </c>
      <c r="J1933">
        <v>0</v>
      </c>
      <c r="L1933">
        <v>34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330</v>
      </c>
      <c r="W1933">
        <v>0</v>
      </c>
      <c r="X1933">
        <v>0</v>
      </c>
      <c r="Y1933">
        <v>680</v>
      </c>
      <c r="Z1933">
        <v>0</v>
      </c>
      <c r="AA1933">
        <v>0</v>
      </c>
      <c r="AB1933">
        <v>1010</v>
      </c>
      <c r="AC1933" t="s">
        <v>147</v>
      </c>
      <c r="AD1933" t="s">
        <v>253</v>
      </c>
      <c r="AE1933">
        <v>48442</v>
      </c>
      <c r="AF1933" t="s">
        <v>221</v>
      </c>
      <c r="AG1933" t="s">
        <v>4657</v>
      </c>
      <c r="AH1933">
        <v>535</v>
      </c>
      <c r="AI1933" t="b">
        <v>0</v>
      </c>
      <c r="AJ1933">
        <v>21</v>
      </c>
      <c r="AK1933">
        <v>38</v>
      </c>
    </row>
    <row r="1934" spans="1:37" x14ac:dyDescent="0.2">
      <c r="A1934">
        <f t="shared" si="30"/>
        <v>0</v>
      </c>
      <c r="B1934" t="s">
        <v>144</v>
      </c>
      <c r="C1934" s="1">
        <v>45777</v>
      </c>
      <c r="D1934" t="s">
        <v>4658</v>
      </c>
      <c r="E1934" t="s">
        <v>4659</v>
      </c>
      <c r="F1934">
        <v>0</v>
      </c>
      <c r="G1934">
        <v>0</v>
      </c>
      <c r="H1934">
        <v>38</v>
      </c>
      <c r="I1934">
        <v>38</v>
      </c>
      <c r="J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380</v>
      </c>
      <c r="W1934">
        <v>760</v>
      </c>
      <c r="X1934">
        <v>0</v>
      </c>
      <c r="Y1934">
        <v>0</v>
      </c>
      <c r="Z1934">
        <v>0</v>
      </c>
      <c r="AA1934">
        <v>0</v>
      </c>
      <c r="AB1934">
        <v>1140</v>
      </c>
      <c r="AC1934" t="s">
        <v>147</v>
      </c>
      <c r="AD1934" t="s">
        <v>253</v>
      </c>
      <c r="AE1934">
        <v>48843</v>
      </c>
      <c r="AF1934" t="s">
        <v>221</v>
      </c>
      <c r="AH1934">
        <v>9999</v>
      </c>
      <c r="AI1934" t="b">
        <v>0</v>
      </c>
      <c r="AJ1934">
        <v>38</v>
      </c>
      <c r="AK1934">
        <v>43</v>
      </c>
    </row>
    <row r="1935" spans="1:37" x14ac:dyDescent="0.2">
      <c r="A1935">
        <f t="shared" si="30"/>
        <v>0</v>
      </c>
      <c r="B1935" t="s">
        <v>144</v>
      </c>
      <c r="C1935" s="1">
        <v>45777</v>
      </c>
      <c r="D1935" t="s">
        <v>4660</v>
      </c>
      <c r="E1935" t="s">
        <v>4661</v>
      </c>
      <c r="F1935">
        <v>0</v>
      </c>
      <c r="G1935">
        <v>0</v>
      </c>
      <c r="H1935">
        <v>20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200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200</v>
      </c>
      <c r="AC1935" t="s">
        <v>147</v>
      </c>
      <c r="AD1935" t="s">
        <v>253</v>
      </c>
      <c r="AE1935">
        <v>48444</v>
      </c>
      <c r="AF1935" t="s">
        <v>221</v>
      </c>
      <c r="AH1935">
        <v>9999</v>
      </c>
      <c r="AI1935" t="b">
        <v>0</v>
      </c>
      <c r="AJ1935">
        <v>12</v>
      </c>
      <c r="AK1935">
        <v>25</v>
      </c>
    </row>
    <row r="1936" spans="1:37" x14ac:dyDescent="0.2">
      <c r="A1936">
        <f t="shared" si="30"/>
        <v>0</v>
      </c>
      <c r="B1936" t="s">
        <v>144</v>
      </c>
      <c r="C1936" s="1">
        <v>45777</v>
      </c>
      <c r="D1936" t="s">
        <v>4662</v>
      </c>
      <c r="E1936" t="s">
        <v>4663</v>
      </c>
      <c r="F1936">
        <v>0</v>
      </c>
      <c r="G1936">
        <v>0</v>
      </c>
      <c r="H1936">
        <v>23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230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230</v>
      </c>
      <c r="AC1936" t="s">
        <v>147</v>
      </c>
      <c r="AD1936" t="s">
        <v>253</v>
      </c>
      <c r="AE1936">
        <v>48446</v>
      </c>
      <c r="AF1936" t="s">
        <v>221</v>
      </c>
      <c r="AH1936">
        <v>9999</v>
      </c>
      <c r="AI1936" t="b">
        <v>0</v>
      </c>
      <c r="AJ1936">
        <v>21</v>
      </c>
      <c r="AK1936">
        <v>30</v>
      </c>
    </row>
    <row r="1937" spans="1:37" x14ac:dyDescent="0.2">
      <c r="A1937" t="str">
        <f t="shared" si="30"/>
        <v>Penske Automotive Group</v>
      </c>
      <c r="B1937" t="s">
        <v>144</v>
      </c>
      <c r="C1937" s="1">
        <v>45777</v>
      </c>
      <c r="D1937" t="s">
        <v>4664</v>
      </c>
      <c r="E1937" t="s">
        <v>4665</v>
      </c>
      <c r="F1937">
        <v>0</v>
      </c>
      <c r="G1937">
        <v>0</v>
      </c>
      <c r="H1937">
        <v>148</v>
      </c>
      <c r="I1937">
        <v>165</v>
      </c>
      <c r="J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500</v>
      </c>
      <c r="W1937">
        <v>3300</v>
      </c>
      <c r="X1937">
        <v>0</v>
      </c>
      <c r="Y1937">
        <v>0</v>
      </c>
      <c r="Z1937">
        <v>0</v>
      </c>
      <c r="AA1937">
        <v>0</v>
      </c>
      <c r="AB1937">
        <v>3800</v>
      </c>
      <c r="AC1937" t="s">
        <v>147</v>
      </c>
      <c r="AD1937" t="s">
        <v>253</v>
      </c>
      <c r="AE1937">
        <v>48150</v>
      </c>
      <c r="AF1937" t="s">
        <v>221</v>
      </c>
      <c r="AG1937" t="s">
        <v>60</v>
      </c>
      <c r="AH1937">
        <v>7</v>
      </c>
      <c r="AI1937" t="b">
        <v>0</v>
      </c>
      <c r="AJ1937">
        <v>148</v>
      </c>
      <c r="AK1937">
        <v>248</v>
      </c>
    </row>
    <row r="1938" spans="1:37" x14ac:dyDescent="0.2">
      <c r="A1938">
        <f t="shared" si="30"/>
        <v>0</v>
      </c>
      <c r="B1938" t="s">
        <v>144</v>
      </c>
      <c r="C1938" s="1">
        <v>45777</v>
      </c>
      <c r="D1938" t="s">
        <v>4666</v>
      </c>
      <c r="E1938" t="s">
        <v>4667</v>
      </c>
      <c r="F1938">
        <v>0</v>
      </c>
      <c r="G1938">
        <v>0</v>
      </c>
      <c r="H1938">
        <v>103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500</v>
      </c>
      <c r="AC1938" t="s">
        <v>147</v>
      </c>
      <c r="AD1938" t="s">
        <v>253</v>
      </c>
      <c r="AE1938">
        <v>48042</v>
      </c>
      <c r="AF1938" t="s">
        <v>221</v>
      </c>
      <c r="AH1938">
        <v>9999</v>
      </c>
      <c r="AI1938" t="b">
        <v>0</v>
      </c>
      <c r="AJ1938">
        <v>83</v>
      </c>
      <c r="AK1938">
        <v>183</v>
      </c>
    </row>
    <row r="1939" spans="1:37" x14ac:dyDescent="0.2">
      <c r="A1939">
        <f t="shared" si="30"/>
        <v>0</v>
      </c>
      <c r="B1939" t="s">
        <v>144</v>
      </c>
      <c r="C1939" s="1">
        <v>45777</v>
      </c>
      <c r="D1939" t="s">
        <v>4668</v>
      </c>
      <c r="E1939" t="s">
        <v>4669</v>
      </c>
      <c r="F1939">
        <v>0</v>
      </c>
      <c r="G1939">
        <v>0</v>
      </c>
      <c r="H1939">
        <v>36</v>
      </c>
      <c r="I1939">
        <v>10</v>
      </c>
      <c r="J1939">
        <v>0</v>
      </c>
      <c r="L1939">
        <v>45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360</v>
      </c>
      <c r="W1939">
        <v>200</v>
      </c>
      <c r="X1939">
        <v>0</v>
      </c>
      <c r="Y1939">
        <v>900</v>
      </c>
      <c r="Z1939">
        <v>0</v>
      </c>
      <c r="AA1939">
        <v>0</v>
      </c>
      <c r="AB1939">
        <v>1460</v>
      </c>
      <c r="AC1939" t="s">
        <v>147</v>
      </c>
      <c r="AD1939" t="s">
        <v>253</v>
      </c>
      <c r="AE1939">
        <v>48162</v>
      </c>
      <c r="AF1939" t="s">
        <v>221</v>
      </c>
      <c r="AH1939">
        <v>9999</v>
      </c>
      <c r="AI1939" t="b">
        <v>0</v>
      </c>
      <c r="AJ1939">
        <v>34</v>
      </c>
      <c r="AK1939">
        <v>56</v>
      </c>
    </row>
    <row r="1940" spans="1:37" x14ac:dyDescent="0.2">
      <c r="A1940">
        <f t="shared" si="30"/>
        <v>0</v>
      </c>
      <c r="B1940" t="s">
        <v>144</v>
      </c>
      <c r="C1940" s="1">
        <v>45777</v>
      </c>
      <c r="D1940" t="s">
        <v>4670</v>
      </c>
      <c r="E1940" t="s">
        <v>4671</v>
      </c>
      <c r="F1940">
        <v>0</v>
      </c>
      <c r="G1940">
        <v>0</v>
      </c>
      <c r="H1940">
        <v>19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190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190</v>
      </c>
      <c r="AC1940" t="s">
        <v>147</v>
      </c>
      <c r="AD1940" t="s">
        <v>253</v>
      </c>
      <c r="AE1940">
        <v>49442</v>
      </c>
      <c r="AF1940" t="s">
        <v>221</v>
      </c>
      <c r="AH1940">
        <v>9999</v>
      </c>
      <c r="AI1940" t="b">
        <v>0</v>
      </c>
      <c r="AJ1940">
        <v>17</v>
      </c>
      <c r="AK1940">
        <v>21</v>
      </c>
    </row>
    <row r="1941" spans="1:37" x14ac:dyDescent="0.2">
      <c r="A1941" t="str">
        <f t="shared" si="30"/>
        <v>Randy Wise Automotive Team</v>
      </c>
      <c r="B1941" t="s">
        <v>144</v>
      </c>
      <c r="C1941" s="1">
        <v>45777</v>
      </c>
      <c r="D1941" t="s">
        <v>4672</v>
      </c>
      <c r="E1941" t="s">
        <v>4673</v>
      </c>
      <c r="F1941">
        <v>0</v>
      </c>
      <c r="G1941">
        <v>0</v>
      </c>
      <c r="H1941">
        <v>52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500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500</v>
      </c>
      <c r="AC1941" t="s">
        <v>147</v>
      </c>
      <c r="AD1941" t="s">
        <v>253</v>
      </c>
      <c r="AE1941">
        <v>48462</v>
      </c>
      <c r="AF1941" t="s">
        <v>221</v>
      </c>
      <c r="AG1941" t="s">
        <v>4674</v>
      </c>
      <c r="AH1941">
        <v>9999</v>
      </c>
      <c r="AI1941" t="b">
        <v>0</v>
      </c>
      <c r="AJ1941">
        <v>30</v>
      </c>
      <c r="AK1941">
        <v>56</v>
      </c>
    </row>
    <row r="1942" spans="1:37" x14ac:dyDescent="0.2">
      <c r="A1942">
        <f t="shared" si="30"/>
        <v>0</v>
      </c>
      <c r="B1942" t="s">
        <v>144</v>
      </c>
      <c r="C1942" s="1">
        <v>45777</v>
      </c>
      <c r="D1942" t="s">
        <v>4675</v>
      </c>
      <c r="E1942" t="s">
        <v>4676</v>
      </c>
      <c r="F1942">
        <v>0</v>
      </c>
      <c r="G1942">
        <v>0</v>
      </c>
      <c r="H1942">
        <v>3</v>
      </c>
      <c r="I1942">
        <v>4</v>
      </c>
      <c r="J1942">
        <v>0</v>
      </c>
      <c r="L1942">
        <v>0</v>
      </c>
      <c r="M1942">
        <v>3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30</v>
      </c>
      <c r="W1942">
        <v>80</v>
      </c>
      <c r="X1942">
        <v>0</v>
      </c>
      <c r="Y1942">
        <v>0</v>
      </c>
      <c r="Z1942">
        <v>15</v>
      </c>
      <c r="AA1942">
        <v>0</v>
      </c>
      <c r="AB1942">
        <v>125</v>
      </c>
      <c r="AC1942" t="s">
        <v>147</v>
      </c>
      <c r="AD1942" t="s">
        <v>253</v>
      </c>
      <c r="AE1942">
        <v>49079</v>
      </c>
      <c r="AF1942" t="s">
        <v>221</v>
      </c>
      <c r="AH1942">
        <v>9999</v>
      </c>
      <c r="AI1942" t="b">
        <v>0</v>
      </c>
      <c r="AJ1942">
        <v>3</v>
      </c>
      <c r="AK1942">
        <v>3</v>
      </c>
    </row>
    <row r="1943" spans="1:37" x14ac:dyDescent="0.2">
      <c r="A1943">
        <f t="shared" si="30"/>
        <v>0</v>
      </c>
      <c r="B1943" t="s">
        <v>144</v>
      </c>
      <c r="C1943" s="1">
        <v>45777</v>
      </c>
      <c r="D1943" t="s">
        <v>4677</v>
      </c>
      <c r="E1943" t="s">
        <v>4678</v>
      </c>
      <c r="F1943">
        <v>0</v>
      </c>
      <c r="G1943">
        <v>0</v>
      </c>
      <c r="H1943">
        <v>15</v>
      </c>
      <c r="I1943">
        <v>0</v>
      </c>
      <c r="J1943">
        <v>0</v>
      </c>
      <c r="L1943">
        <v>14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150</v>
      </c>
      <c r="W1943">
        <v>0</v>
      </c>
      <c r="X1943">
        <v>0</v>
      </c>
      <c r="Y1943">
        <v>280</v>
      </c>
      <c r="Z1943">
        <v>0</v>
      </c>
      <c r="AA1943">
        <v>0</v>
      </c>
      <c r="AB1943">
        <v>430</v>
      </c>
      <c r="AC1943" t="s">
        <v>147</v>
      </c>
      <c r="AD1943" t="s">
        <v>253</v>
      </c>
      <c r="AE1943">
        <v>49770</v>
      </c>
      <c r="AF1943" t="s">
        <v>221</v>
      </c>
      <c r="AH1943">
        <v>9999</v>
      </c>
      <c r="AI1943" t="b">
        <v>0</v>
      </c>
      <c r="AJ1943">
        <v>11</v>
      </c>
      <c r="AK1943">
        <v>18</v>
      </c>
    </row>
    <row r="1944" spans="1:37" x14ac:dyDescent="0.2">
      <c r="A1944">
        <f t="shared" si="30"/>
        <v>0</v>
      </c>
      <c r="B1944" t="s">
        <v>144</v>
      </c>
      <c r="C1944" s="1">
        <v>45777</v>
      </c>
      <c r="D1944" t="s">
        <v>4679</v>
      </c>
      <c r="E1944" t="s">
        <v>4680</v>
      </c>
      <c r="F1944">
        <v>0</v>
      </c>
      <c r="G1944">
        <v>0</v>
      </c>
      <c r="H1944">
        <v>3</v>
      </c>
      <c r="I1944">
        <v>4</v>
      </c>
      <c r="J1944">
        <v>0</v>
      </c>
      <c r="L1944">
        <v>2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30</v>
      </c>
      <c r="W1944">
        <v>80</v>
      </c>
      <c r="X1944">
        <v>0</v>
      </c>
      <c r="Y1944">
        <v>40</v>
      </c>
      <c r="Z1944">
        <v>0</v>
      </c>
      <c r="AA1944">
        <v>0</v>
      </c>
      <c r="AB1944">
        <v>150</v>
      </c>
      <c r="AC1944" t="s">
        <v>147</v>
      </c>
      <c r="AD1944" t="s">
        <v>253</v>
      </c>
      <c r="AE1944">
        <v>48064</v>
      </c>
      <c r="AF1944" t="s">
        <v>221</v>
      </c>
      <c r="AH1944">
        <v>9999</v>
      </c>
      <c r="AI1944" t="b">
        <v>0</v>
      </c>
      <c r="AJ1944">
        <v>3</v>
      </c>
      <c r="AK1944">
        <v>3</v>
      </c>
    </row>
    <row r="1945" spans="1:37" x14ac:dyDescent="0.2">
      <c r="A1945" t="str">
        <f t="shared" si="30"/>
        <v>Serra Automotive Inc.</v>
      </c>
      <c r="B1945" t="s">
        <v>144</v>
      </c>
      <c r="C1945" s="1">
        <v>45777</v>
      </c>
      <c r="D1945" t="s">
        <v>4681</v>
      </c>
      <c r="E1945" t="s">
        <v>4682</v>
      </c>
      <c r="F1945">
        <v>0</v>
      </c>
      <c r="G1945">
        <v>0</v>
      </c>
      <c r="H1945">
        <v>0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147</v>
      </c>
      <c r="AD1945" t="s">
        <v>253</v>
      </c>
      <c r="AE1945">
        <v>48307</v>
      </c>
      <c r="AF1945" t="s">
        <v>221</v>
      </c>
      <c r="AG1945" t="s">
        <v>73</v>
      </c>
      <c r="AH1945">
        <v>20</v>
      </c>
      <c r="AI1945" t="b">
        <v>0</v>
      </c>
      <c r="AJ1945">
        <v>0</v>
      </c>
    </row>
    <row r="1946" spans="1:37" x14ac:dyDescent="0.2">
      <c r="A1946" t="str">
        <f t="shared" si="30"/>
        <v>Lithia Motors Inc.</v>
      </c>
      <c r="B1946" t="s">
        <v>144</v>
      </c>
      <c r="C1946" s="1">
        <v>45777</v>
      </c>
      <c r="D1946" t="s">
        <v>4683</v>
      </c>
      <c r="E1946" t="s">
        <v>4684</v>
      </c>
      <c r="F1946">
        <v>0</v>
      </c>
      <c r="G1946">
        <v>0</v>
      </c>
      <c r="H1946">
        <v>70</v>
      </c>
      <c r="I1946">
        <v>0</v>
      </c>
      <c r="J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500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500</v>
      </c>
      <c r="AC1946" t="s">
        <v>147</v>
      </c>
      <c r="AD1946" t="s">
        <v>253</v>
      </c>
      <c r="AE1946">
        <v>48095</v>
      </c>
      <c r="AF1946" t="s">
        <v>221</v>
      </c>
      <c r="AG1946" t="s">
        <v>54</v>
      </c>
      <c r="AH1946">
        <v>1</v>
      </c>
      <c r="AI1946" t="b">
        <v>0</v>
      </c>
      <c r="AJ1946">
        <v>68</v>
      </c>
      <c r="AK1946">
        <v>111</v>
      </c>
    </row>
    <row r="1947" spans="1:37" x14ac:dyDescent="0.2">
      <c r="A1947">
        <f t="shared" si="30"/>
        <v>0</v>
      </c>
      <c r="B1947" t="s">
        <v>144</v>
      </c>
      <c r="C1947" s="1">
        <v>45777</v>
      </c>
      <c r="D1947" t="s">
        <v>4685</v>
      </c>
      <c r="E1947" t="s">
        <v>4686</v>
      </c>
      <c r="F1947">
        <v>0</v>
      </c>
      <c r="G1947">
        <v>0</v>
      </c>
      <c r="H1947">
        <v>2</v>
      </c>
      <c r="I1947">
        <v>0</v>
      </c>
      <c r="J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20</v>
      </c>
      <c r="AC1947" t="s">
        <v>147</v>
      </c>
      <c r="AD1947" t="s">
        <v>253</v>
      </c>
      <c r="AE1947">
        <v>49783</v>
      </c>
      <c r="AF1947" t="s">
        <v>221</v>
      </c>
      <c r="AH1947">
        <v>9999</v>
      </c>
      <c r="AI1947" t="b">
        <v>0</v>
      </c>
      <c r="AJ1947">
        <v>0</v>
      </c>
      <c r="AK1947">
        <v>2</v>
      </c>
    </row>
    <row r="1948" spans="1:37" x14ac:dyDescent="0.2">
      <c r="A1948">
        <f t="shared" si="30"/>
        <v>0</v>
      </c>
      <c r="B1948" t="s">
        <v>144</v>
      </c>
      <c r="C1948" s="1">
        <v>45777</v>
      </c>
      <c r="D1948" t="s">
        <v>4687</v>
      </c>
      <c r="E1948" t="s">
        <v>4688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147</v>
      </c>
      <c r="AD1948" t="s">
        <v>253</v>
      </c>
      <c r="AE1948">
        <v>49091</v>
      </c>
      <c r="AF1948" t="s">
        <v>221</v>
      </c>
      <c r="AH1948">
        <v>9999</v>
      </c>
      <c r="AI1948" t="b">
        <v>0</v>
      </c>
      <c r="AJ1948">
        <v>0</v>
      </c>
    </row>
    <row r="1949" spans="1:37" x14ac:dyDescent="0.2">
      <c r="A1949" t="str">
        <f t="shared" si="30"/>
        <v>Dean Arbour Auto Group</v>
      </c>
      <c r="B1949" t="s">
        <v>144</v>
      </c>
      <c r="C1949" s="1">
        <v>45777</v>
      </c>
      <c r="D1949" t="s">
        <v>4689</v>
      </c>
      <c r="E1949" t="s">
        <v>4690</v>
      </c>
      <c r="F1949">
        <v>0</v>
      </c>
      <c r="G1949">
        <v>0</v>
      </c>
      <c r="H1949">
        <v>13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130</v>
      </c>
      <c r="AC1949" t="s">
        <v>147</v>
      </c>
      <c r="AD1949" t="s">
        <v>253</v>
      </c>
      <c r="AE1949">
        <v>48763</v>
      </c>
      <c r="AF1949" t="s">
        <v>221</v>
      </c>
      <c r="AG1949" t="s">
        <v>4631</v>
      </c>
      <c r="AH1949">
        <v>9999</v>
      </c>
      <c r="AI1949" t="b">
        <v>0</v>
      </c>
      <c r="AJ1949">
        <v>9</v>
      </c>
      <c r="AK1949">
        <v>13</v>
      </c>
    </row>
    <row r="1950" spans="1:37" x14ac:dyDescent="0.2">
      <c r="A1950" t="str">
        <f t="shared" si="30"/>
        <v>Lithia Motors Inc.</v>
      </c>
      <c r="B1950" t="s">
        <v>144</v>
      </c>
      <c r="C1950" s="1">
        <v>45777</v>
      </c>
      <c r="D1950" t="s">
        <v>4691</v>
      </c>
      <c r="E1950" t="s">
        <v>4692</v>
      </c>
      <c r="F1950">
        <v>0</v>
      </c>
      <c r="G1950">
        <v>0</v>
      </c>
      <c r="H1950">
        <v>48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480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480</v>
      </c>
      <c r="AC1950" t="s">
        <v>147</v>
      </c>
      <c r="AD1950" t="s">
        <v>253</v>
      </c>
      <c r="AE1950">
        <v>48083</v>
      </c>
      <c r="AF1950" t="s">
        <v>221</v>
      </c>
      <c r="AG1950" t="s">
        <v>54</v>
      </c>
      <c r="AH1950">
        <v>1</v>
      </c>
      <c r="AI1950" t="b">
        <v>0</v>
      </c>
      <c r="AJ1950">
        <v>37</v>
      </c>
      <c r="AK1950">
        <v>66</v>
      </c>
    </row>
    <row r="1951" spans="1:37" x14ac:dyDescent="0.2">
      <c r="A1951">
        <f t="shared" si="30"/>
        <v>0</v>
      </c>
      <c r="B1951" t="s">
        <v>144</v>
      </c>
      <c r="C1951" s="1">
        <v>45777</v>
      </c>
      <c r="D1951" t="s">
        <v>4693</v>
      </c>
      <c r="E1951" t="s">
        <v>4694</v>
      </c>
      <c r="F1951">
        <v>0</v>
      </c>
      <c r="G1951">
        <v>0</v>
      </c>
      <c r="H1951">
        <v>23</v>
      </c>
      <c r="I1951">
        <v>0</v>
      </c>
      <c r="J1951">
        <v>0</v>
      </c>
      <c r="L1951">
        <v>14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230</v>
      </c>
      <c r="W1951">
        <v>0</v>
      </c>
      <c r="X1951">
        <v>0</v>
      </c>
      <c r="Y1951">
        <v>280</v>
      </c>
      <c r="Z1951">
        <v>0</v>
      </c>
      <c r="AA1951">
        <v>0</v>
      </c>
      <c r="AB1951">
        <v>510</v>
      </c>
      <c r="AC1951" t="s">
        <v>147</v>
      </c>
      <c r="AD1951" t="s">
        <v>253</v>
      </c>
      <c r="AE1951">
        <v>48185</v>
      </c>
      <c r="AF1951" t="s">
        <v>221</v>
      </c>
      <c r="AH1951">
        <v>9999</v>
      </c>
      <c r="AI1951" t="b">
        <v>0</v>
      </c>
      <c r="AJ1951">
        <v>7</v>
      </c>
      <c r="AK1951">
        <v>25</v>
      </c>
    </row>
    <row r="1952" spans="1:37" x14ac:dyDescent="0.2">
      <c r="A1952">
        <f t="shared" si="30"/>
        <v>0</v>
      </c>
      <c r="B1952" t="s">
        <v>144</v>
      </c>
      <c r="C1952" s="1">
        <v>45777</v>
      </c>
      <c r="D1952" t="s">
        <v>4695</v>
      </c>
      <c r="E1952" t="s">
        <v>4696</v>
      </c>
      <c r="F1952">
        <v>0</v>
      </c>
      <c r="G1952">
        <v>0</v>
      </c>
      <c r="H1952">
        <v>0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147</v>
      </c>
      <c r="AD1952" t="s">
        <v>195</v>
      </c>
      <c r="AE1952">
        <v>56209</v>
      </c>
      <c r="AF1952" t="s">
        <v>221</v>
      </c>
      <c r="AH1952">
        <v>9999</v>
      </c>
      <c r="AI1952" t="b">
        <v>0</v>
      </c>
      <c r="AJ1952">
        <v>0</v>
      </c>
    </row>
    <row r="1953" spans="1:37" x14ac:dyDescent="0.2">
      <c r="A1953" t="str">
        <f t="shared" si="30"/>
        <v>Mills Automotive Group</v>
      </c>
      <c r="B1953" t="s">
        <v>144</v>
      </c>
      <c r="C1953" s="1">
        <v>45777</v>
      </c>
      <c r="D1953" t="s">
        <v>4697</v>
      </c>
      <c r="E1953" t="s">
        <v>4698</v>
      </c>
      <c r="F1953">
        <v>0</v>
      </c>
      <c r="G1953">
        <v>0</v>
      </c>
      <c r="H1953">
        <v>10</v>
      </c>
      <c r="I1953">
        <v>0</v>
      </c>
      <c r="J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 t="s">
        <v>147</v>
      </c>
      <c r="AD1953" t="s">
        <v>195</v>
      </c>
      <c r="AE1953">
        <v>56425</v>
      </c>
      <c r="AF1953" t="s">
        <v>221</v>
      </c>
      <c r="AG1953" t="s">
        <v>4699</v>
      </c>
      <c r="AH1953">
        <v>584</v>
      </c>
      <c r="AI1953" t="b">
        <v>0</v>
      </c>
      <c r="AJ1953">
        <v>10</v>
      </c>
      <c r="AK1953">
        <v>12</v>
      </c>
    </row>
    <row r="1954" spans="1:37" x14ac:dyDescent="0.2">
      <c r="A1954">
        <f t="shared" si="30"/>
        <v>0</v>
      </c>
      <c r="B1954" t="s">
        <v>144</v>
      </c>
      <c r="C1954" s="1">
        <v>45777</v>
      </c>
      <c r="D1954" t="s">
        <v>4700</v>
      </c>
      <c r="E1954" t="s">
        <v>4701</v>
      </c>
      <c r="F1954">
        <v>0</v>
      </c>
      <c r="G1954">
        <v>0</v>
      </c>
      <c r="H1954">
        <v>41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410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410</v>
      </c>
      <c r="AC1954" t="s">
        <v>147</v>
      </c>
      <c r="AD1954" t="s">
        <v>195</v>
      </c>
      <c r="AE1954">
        <v>55330</v>
      </c>
      <c r="AF1954" t="s">
        <v>221</v>
      </c>
      <c r="AH1954">
        <v>9999</v>
      </c>
      <c r="AI1954" t="b">
        <v>0</v>
      </c>
      <c r="AJ1954">
        <v>36</v>
      </c>
      <c r="AK1954">
        <v>42</v>
      </c>
    </row>
    <row r="1955" spans="1:37" x14ac:dyDescent="0.2">
      <c r="A1955" t="str">
        <f t="shared" si="30"/>
        <v>Dondelinger Automotive</v>
      </c>
      <c r="B1955" t="s">
        <v>144</v>
      </c>
      <c r="C1955" s="1">
        <v>45777</v>
      </c>
      <c r="D1955" t="s">
        <v>4702</v>
      </c>
      <c r="E1955" t="s">
        <v>4703</v>
      </c>
      <c r="F1955">
        <v>0</v>
      </c>
      <c r="G1955">
        <v>0</v>
      </c>
      <c r="H1955">
        <v>12</v>
      </c>
      <c r="I1955">
        <v>11</v>
      </c>
      <c r="J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120</v>
      </c>
      <c r="W1955">
        <v>220</v>
      </c>
      <c r="X1955">
        <v>0</v>
      </c>
      <c r="Y1955">
        <v>0</v>
      </c>
      <c r="Z1955">
        <v>0</v>
      </c>
      <c r="AA1955">
        <v>0</v>
      </c>
      <c r="AB1955">
        <v>340</v>
      </c>
      <c r="AC1955" t="s">
        <v>147</v>
      </c>
      <c r="AD1955" t="s">
        <v>195</v>
      </c>
      <c r="AE1955">
        <v>55721</v>
      </c>
      <c r="AF1955" t="s">
        <v>221</v>
      </c>
      <c r="AG1955" t="s">
        <v>4704</v>
      </c>
      <c r="AH1955">
        <v>1428</v>
      </c>
      <c r="AI1955" t="b">
        <v>0</v>
      </c>
      <c r="AJ1955">
        <v>11</v>
      </c>
      <c r="AK1955">
        <v>13</v>
      </c>
    </row>
    <row r="1956" spans="1:37" x14ac:dyDescent="0.2">
      <c r="A1956" t="str">
        <f t="shared" si="30"/>
        <v>Inver Grove Auto Mall</v>
      </c>
      <c r="B1956" t="s">
        <v>144</v>
      </c>
      <c r="C1956" s="1">
        <v>45777</v>
      </c>
      <c r="D1956" t="s">
        <v>4705</v>
      </c>
      <c r="E1956" t="s">
        <v>4706</v>
      </c>
      <c r="F1956">
        <v>0</v>
      </c>
      <c r="G1956">
        <v>0</v>
      </c>
      <c r="H1956">
        <v>15</v>
      </c>
      <c r="I1956">
        <v>0</v>
      </c>
      <c r="J1956">
        <v>0</v>
      </c>
      <c r="L1956">
        <v>8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150</v>
      </c>
      <c r="W1956">
        <v>0</v>
      </c>
      <c r="X1956">
        <v>0</v>
      </c>
      <c r="Y1956">
        <v>160</v>
      </c>
      <c r="Z1956">
        <v>0</v>
      </c>
      <c r="AA1956">
        <v>0</v>
      </c>
      <c r="AB1956">
        <v>310</v>
      </c>
      <c r="AC1956" t="s">
        <v>147</v>
      </c>
      <c r="AD1956" t="s">
        <v>195</v>
      </c>
      <c r="AE1956">
        <v>55077</v>
      </c>
      <c r="AF1956" t="s">
        <v>221</v>
      </c>
      <c r="AG1956" t="s">
        <v>4707</v>
      </c>
      <c r="AH1956">
        <v>9999</v>
      </c>
      <c r="AI1956" t="b">
        <v>0</v>
      </c>
      <c r="AJ1956">
        <v>15</v>
      </c>
      <c r="AK1956">
        <v>14</v>
      </c>
    </row>
    <row r="1957" spans="1:37" x14ac:dyDescent="0.2">
      <c r="A1957">
        <f t="shared" si="30"/>
        <v>0</v>
      </c>
      <c r="B1957" t="s">
        <v>144</v>
      </c>
      <c r="C1957" s="1">
        <v>45777</v>
      </c>
      <c r="D1957" t="s">
        <v>4708</v>
      </c>
      <c r="E1957" t="s">
        <v>4709</v>
      </c>
      <c r="F1957">
        <v>0</v>
      </c>
      <c r="G1957">
        <v>0</v>
      </c>
      <c r="H1957">
        <v>4</v>
      </c>
      <c r="I1957">
        <v>0</v>
      </c>
      <c r="J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40</v>
      </c>
      <c r="AC1957" t="s">
        <v>147</v>
      </c>
      <c r="AD1957" t="s">
        <v>195</v>
      </c>
      <c r="AE1957">
        <v>55352</v>
      </c>
      <c r="AF1957" t="s">
        <v>221</v>
      </c>
      <c r="AH1957">
        <v>9999</v>
      </c>
      <c r="AI1957" t="b">
        <v>0</v>
      </c>
      <c r="AJ1957">
        <v>4</v>
      </c>
      <c r="AK1957">
        <v>4</v>
      </c>
    </row>
    <row r="1958" spans="1:37" x14ac:dyDescent="0.2">
      <c r="A1958" t="str">
        <f t="shared" si="30"/>
        <v>Kruse Motors Group</v>
      </c>
      <c r="B1958" t="s">
        <v>144</v>
      </c>
      <c r="C1958" s="1">
        <v>45777</v>
      </c>
      <c r="D1958" t="s">
        <v>4710</v>
      </c>
      <c r="E1958" t="s">
        <v>4711</v>
      </c>
      <c r="F1958">
        <v>0</v>
      </c>
      <c r="G1958">
        <v>0</v>
      </c>
      <c r="H1958">
        <v>5</v>
      </c>
      <c r="I1958">
        <v>1</v>
      </c>
      <c r="J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50</v>
      </c>
      <c r="W1958">
        <v>20</v>
      </c>
      <c r="X1958">
        <v>0</v>
      </c>
      <c r="Y1958">
        <v>0</v>
      </c>
      <c r="Z1958">
        <v>0</v>
      </c>
      <c r="AA1958">
        <v>0</v>
      </c>
      <c r="AB1958">
        <v>70</v>
      </c>
      <c r="AC1958" t="s">
        <v>147</v>
      </c>
      <c r="AD1958" t="s">
        <v>195</v>
      </c>
      <c r="AE1958">
        <v>56258</v>
      </c>
      <c r="AF1958" t="s">
        <v>221</v>
      </c>
      <c r="AG1958" t="s">
        <v>4712</v>
      </c>
      <c r="AH1958">
        <v>1230</v>
      </c>
      <c r="AI1958" t="b">
        <v>0</v>
      </c>
      <c r="AJ1958">
        <v>5</v>
      </c>
      <c r="AK1958">
        <v>5</v>
      </c>
    </row>
    <row r="1959" spans="1:37" x14ac:dyDescent="0.2">
      <c r="A1959" t="str">
        <f t="shared" si="30"/>
        <v>Schwieters Auto Group</v>
      </c>
      <c r="B1959" t="s">
        <v>144</v>
      </c>
      <c r="C1959" s="1">
        <v>45777</v>
      </c>
      <c r="D1959" t="s">
        <v>4713</v>
      </c>
      <c r="E1959" t="s">
        <v>4714</v>
      </c>
      <c r="F1959">
        <v>0</v>
      </c>
      <c r="G1959">
        <v>0</v>
      </c>
      <c r="H1959">
        <v>11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110</v>
      </c>
      <c r="AC1959" t="s">
        <v>147</v>
      </c>
      <c r="AD1959" t="s">
        <v>195</v>
      </c>
      <c r="AE1959">
        <v>56265</v>
      </c>
      <c r="AF1959" t="s">
        <v>221</v>
      </c>
      <c r="AG1959" t="s">
        <v>4715</v>
      </c>
      <c r="AH1959">
        <v>867</v>
      </c>
      <c r="AI1959" t="b">
        <v>0</v>
      </c>
      <c r="AJ1959">
        <v>7</v>
      </c>
      <c r="AK1959">
        <v>12</v>
      </c>
    </row>
    <row r="1960" spans="1:37" x14ac:dyDescent="0.2">
      <c r="A1960">
        <f t="shared" si="30"/>
        <v>0</v>
      </c>
      <c r="B1960" t="s">
        <v>144</v>
      </c>
      <c r="C1960" s="1">
        <v>45777</v>
      </c>
      <c r="D1960" t="s">
        <v>4716</v>
      </c>
      <c r="E1960" t="s">
        <v>4717</v>
      </c>
      <c r="F1960">
        <v>0</v>
      </c>
      <c r="G1960">
        <v>0</v>
      </c>
      <c r="H1960">
        <v>18</v>
      </c>
      <c r="I1960">
        <v>0</v>
      </c>
      <c r="J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180</v>
      </c>
      <c r="W1960">
        <v>0</v>
      </c>
      <c r="X1960">
        <v>0</v>
      </c>
      <c r="Y1960">
        <v>20</v>
      </c>
      <c r="Z1960">
        <v>0</v>
      </c>
      <c r="AA1960">
        <v>0</v>
      </c>
      <c r="AB1960">
        <v>200</v>
      </c>
      <c r="AC1960" t="s">
        <v>147</v>
      </c>
      <c r="AD1960" t="s">
        <v>195</v>
      </c>
      <c r="AE1960">
        <v>55112</v>
      </c>
      <c r="AF1960" t="s">
        <v>221</v>
      </c>
      <c r="AH1960">
        <v>9999</v>
      </c>
      <c r="AI1960" t="b">
        <v>0</v>
      </c>
      <c r="AJ1960">
        <v>14</v>
      </c>
      <c r="AK1960">
        <v>18</v>
      </c>
    </row>
    <row r="1961" spans="1:37" x14ac:dyDescent="0.2">
      <c r="A1961">
        <f t="shared" si="30"/>
        <v>0</v>
      </c>
      <c r="B1961" t="s">
        <v>144</v>
      </c>
      <c r="C1961" s="1">
        <v>45777</v>
      </c>
      <c r="D1961" t="s">
        <v>4718</v>
      </c>
      <c r="E1961" t="s">
        <v>4719</v>
      </c>
      <c r="F1961">
        <v>0</v>
      </c>
      <c r="G1961">
        <v>0</v>
      </c>
      <c r="H1961">
        <v>478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500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500</v>
      </c>
      <c r="AC1961" t="s">
        <v>147</v>
      </c>
      <c r="AD1961" t="s">
        <v>195</v>
      </c>
      <c r="AE1961">
        <v>56071</v>
      </c>
      <c r="AF1961" t="s">
        <v>221</v>
      </c>
      <c r="AH1961">
        <v>9999</v>
      </c>
      <c r="AI1961" t="b">
        <v>0</v>
      </c>
      <c r="AJ1961">
        <v>478</v>
      </c>
      <c r="AK1961">
        <v>478</v>
      </c>
    </row>
    <row r="1962" spans="1:37" x14ac:dyDescent="0.2">
      <c r="A1962">
        <f t="shared" si="30"/>
        <v>0</v>
      </c>
      <c r="B1962" t="s">
        <v>144</v>
      </c>
      <c r="C1962" s="1">
        <v>45777</v>
      </c>
      <c r="D1962" t="s">
        <v>4720</v>
      </c>
      <c r="E1962" t="s">
        <v>4721</v>
      </c>
      <c r="F1962">
        <v>0</v>
      </c>
      <c r="G1962">
        <v>0</v>
      </c>
      <c r="H1962">
        <v>8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80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80</v>
      </c>
      <c r="AC1962" t="s">
        <v>147</v>
      </c>
      <c r="AD1962" t="s">
        <v>195</v>
      </c>
      <c r="AE1962">
        <v>56362</v>
      </c>
      <c r="AF1962" t="s">
        <v>221</v>
      </c>
      <c r="AH1962">
        <v>9999</v>
      </c>
      <c r="AI1962" t="b">
        <v>0</v>
      </c>
      <c r="AJ1962">
        <v>8</v>
      </c>
      <c r="AK1962">
        <v>9</v>
      </c>
    </row>
    <row r="1963" spans="1:37" x14ac:dyDescent="0.2">
      <c r="A1963">
        <f t="shared" si="30"/>
        <v>0</v>
      </c>
      <c r="B1963" t="s">
        <v>144</v>
      </c>
      <c r="C1963" s="1">
        <v>45777</v>
      </c>
      <c r="D1963" t="s">
        <v>4722</v>
      </c>
      <c r="E1963" t="s">
        <v>4723</v>
      </c>
      <c r="F1963">
        <v>0</v>
      </c>
      <c r="G1963">
        <v>0</v>
      </c>
      <c r="H1963">
        <v>27</v>
      </c>
      <c r="I1963">
        <v>0</v>
      </c>
      <c r="J1963">
        <v>0</v>
      </c>
      <c r="L1963">
        <v>17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270</v>
      </c>
      <c r="W1963">
        <v>0</v>
      </c>
      <c r="X1963">
        <v>0</v>
      </c>
      <c r="Y1963">
        <v>340</v>
      </c>
      <c r="Z1963">
        <v>0</v>
      </c>
      <c r="AA1963">
        <v>0</v>
      </c>
      <c r="AB1963">
        <v>610</v>
      </c>
      <c r="AC1963" t="s">
        <v>147</v>
      </c>
      <c r="AD1963" t="s">
        <v>195</v>
      </c>
      <c r="AE1963">
        <v>56301</v>
      </c>
      <c r="AF1963" t="s">
        <v>221</v>
      </c>
      <c r="AH1963">
        <v>9999</v>
      </c>
      <c r="AI1963" t="b">
        <v>0</v>
      </c>
      <c r="AJ1963">
        <v>20</v>
      </c>
      <c r="AK1963">
        <v>52</v>
      </c>
    </row>
    <row r="1964" spans="1:37" x14ac:dyDescent="0.2">
      <c r="A1964">
        <f t="shared" si="30"/>
        <v>0</v>
      </c>
      <c r="B1964" t="s">
        <v>144</v>
      </c>
      <c r="C1964" s="1">
        <v>45777</v>
      </c>
      <c r="D1964" t="s">
        <v>4724</v>
      </c>
      <c r="E1964" t="s">
        <v>4725</v>
      </c>
      <c r="F1964">
        <v>0</v>
      </c>
      <c r="G1964">
        <v>0</v>
      </c>
      <c r="H1964">
        <v>14</v>
      </c>
      <c r="I1964">
        <v>20</v>
      </c>
      <c r="J1964">
        <v>0</v>
      </c>
      <c r="L1964">
        <v>0</v>
      </c>
      <c r="M1964">
        <v>14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140</v>
      </c>
      <c r="W1964">
        <v>400</v>
      </c>
      <c r="X1964">
        <v>0</v>
      </c>
      <c r="Y1964">
        <v>0</v>
      </c>
      <c r="Z1964">
        <v>70</v>
      </c>
      <c r="AA1964">
        <v>0</v>
      </c>
      <c r="AB1964">
        <v>610</v>
      </c>
      <c r="AC1964" t="s">
        <v>147</v>
      </c>
      <c r="AD1964" t="s">
        <v>195</v>
      </c>
      <c r="AE1964">
        <v>56378</v>
      </c>
      <c r="AF1964" t="s">
        <v>221</v>
      </c>
      <c r="AH1964">
        <v>9999</v>
      </c>
      <c r="AI1964" t="b">
        <v>0</v>
      </c>
      <c r="AJ1964">
        <v>14</v>
      </c>
      <c r="AK1964">
        <v>14</v>
      </c>
    </row>
    <row r="1965" spans="1:37" x14ac:dyDescent="0.2">
      <c r="A1965">
        <f t="shared" si="30"/>
        <v>0</v>
      </c>
      <c r="B1965" t="s">
        <v>144</v>
      </c>
      <c r="C1965" s="1">
        <v>45777</v>
      </c>
      <c r="D1965" t="s">
        <v>4726</v>
      </c>
      <c r="E1965" t="s">
        <v>4727</v>
      </c>
      <c r="F1965">
        <v>0</v>
      </c>
      <c r="G1965">
        <v>0</v>
      </c>
      <c r="H1965">
        <v>12</v>
      </c>
      <c r="I1965">
        <v>0</v>
      </c>
      <c r="J1965">
        <v>0</v>
      </c>
      <c r="L1965">
        <v>9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120</v>
      </c>
      <c r="W1965">
        <v>0</v>
      </c>
      <c r="X1965">
        <v>0</v>
      </c>
      <c r="Y1965">
        <v>180</v>
      </c>
      <c r="Z1965">
        <v>0</v>
      </c>
      <c r="AA1965">
        <v>0</v>
      </c>
      <c r="AB1965">
        <v>300</v>
      </c>
      <c r="AC1965" t="s">
        <v>147</v>
      </c>
      <c r="AD1965" t="s">
        <v>195</v>
      </c>
      <c r="AE1965">
        <v>55387</v>
      </c>
      <c r="AF1965" t="s">
        <v>221</v>
      </c>
      <c r="AH1965">
        <v>9999</v>
      </c>
      <c r="AI1965" t="b">
        <v>0</v>
      </c>
      <c r="AJ1965">
        <v>12</v>
      </c>
      <c r="AK1965">
        <v>12</v>
      </c>
    </row>
    <row r="1966" spans="1:37" x14ac:dyDescent="0.2">
      <c r="A1966" t="str">
        <f t="shared" si="30"/>
        <v>Mills Auto Center</v>
      </c>
      <c r="B1966" t="s">
        <v>144</v>
      </c>
      <c r="C1966" s="1">
        <v>45777</v>
      </c>
      <c r="D1966" t="s">
        <v>4728</v>
      </c>
      <c r="E1966" t="s">
        <v>4729</v>
      </c>
      <c r="F1966">
        <v>0</v>
      </c>
      <c r="G1966">
        <v>0</v>
      </c>
      <c r="H1966">
        <v>3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30</v>
      </c>
      <c r="AC1966" t="s">
        <v>147</v>
      </c>
      <c r="AD1966" t="s">
        <v>195</v>
      </c>
      <c r="AE1966">
        <v>56201</v>
      </c>
      <c r="AF1966" t="s">
        <v>221</v>
      </c>
      <c r="AG1966" t="s">
        <v>4730</v>
      </c>
      <c r="AH1966">
        <v>675</v>
      </c>
      <c r="AI1966" t="b">
        <v>0</v>
      </c>
      <c r="AJ1966">
        <v>2</v>
      </c>
      <c r="AK1966">
        <v>3</v>
      </c>
    </row>
    <row r="1967" spans="1:37" x14ac:dyDescent="0.2">
      <c r="A1967">
        <f t="shared" si="30"/>
        <v>0</v>
      </c>
      <c r="B1967" t="s">
        <v>144</v>
      </c>
      <c r="C1967" s="1">
        <v>45777</v>
      </c>
      <c r="D1967" t="s">
        <v>4731</v>
      </c>
      <c r="E1967" t="s">
        <v>4732</v>
      </c>
      <c r="F1967">
        <v>0</v>
      </c>
      <c r="G1967">
        <v>0</v>
      </c>
      <c r="H1967">
        <v>5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50</v>
      </c>
      <c r="AC1967" t="s">
        <v>147</v>
      </c>
      <c r="AD1967" t="s">
        <v>229</v>
      </c>
      <c r="AE1967">
        <v>65605</v>
      </c>
      <c r="AF1967" t="s">
        <v>221</v>
      </c>
      <c r="AH1967">
        <v>9999</v>
      </c>
      <c r="AI1967" t="b">
        <v>0</v>
      </c>
      <c r="AJ1967">
        <v>5</v>
      </c>
      <c r="AK1967">
        <v>5</v>
      </c>
    </row>
    <row r="1968" spans="1:37" x14ac:dyDescent="0.2">
      <c r="A1968" t="str">
        <f t="shared" si="30"/>
        <v>Joe Machens Automotive Group</v>
      </c>
      <c r="B1968" t="s">
        <v>144</v>
      </c>
      <c r="C1968" s="1">
        <v>45777</v>
      </c>
      <c r="D1968" t="s">
        <v>4733</v>
      </c>
      <c r="E1968" t="s">
        <v>4734</v>
      </c>
      <c r="F1968">
        <v>0</v>
      </c>
      <c r="G1968">
        <v>0</v>
      </c>
      <c r="H1968">
        <v>112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500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500</v>
      </c>
      <c r="AC1968" t="s">
        <v>147</v>
      </c>
      <c r="AD1968" t="s">
        <v>229</v>
      </c>
      <c r="AE1968">
        <v>65203</v>
      </c>
      <c r="AF1968" t="s">
        <v>221</v>
      </c>
      <c r="AG1968" t="s">
        <v>3558</v>
      </c>
      <c r="AH1968">
        <v>460</v>
      </c>
      <c r="AI1968" t="b">
        <v>0</v>
      </c>
      <c r="AJ1968">
        <v>111</v>
      </c>
      <c r="AK1968">
        <v>116</v>
      </c>
    </row>
    <row r="1969" spans="1:37" x14ac:dyDescent="0.2">
      <c r="A1969" t="str">
        <f t="shared" si="30"/>
        <v>Bo's Autorama</v>
      </c>
      <c r="B1969" t="s">
        <v>144</v>
      </c>
      <c r="C1969" s="1">
        <v>45777</v>
      </c>
      <c r="D1969" t="s">
        <v>4735</v>
      </c>
      <c r="E1969" t="s">
        <v>4736</v>
      </c>
      <c r="F1969">
        <v>0</v>
      </c>
      <c r="G1969">
        <v>0</v>
      </c>
      <c r="H1969">
        <v>23</v>
      </c>
      <c r="I1969">
        <v>19</v>
      </c>
      <c r="J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230</v>
      </c>
      <c r="W1969">
        <v>380</v>
      </c>
      <c r="X1969">
        <v>0</v>
      </c>
      <c r="Y1969">
        <v>0</v>
      </c>
      <c r="Z1969">
        <v>0</v>
      </c>
      <c r="AA1969">
        <v>0</v>
      </c>
      <c r="AB1969">
        <v>610</v>
      </c>
      <c r="AC1969" t="s">
        <v>147</v>
      </c>
      <c r="AD1969" t="s">
        <v>229</v>
      </c>
      <c r="AE1969">
        <v>63011</v>
      </c>
      <c r="AF1969" t="s">
        <v>221</v>
      </c>
      <c r="AG1969" t="s">
        <v>4737</v>
      </c>
      <c r="AH1969">
        <v>1081</v>
      </c>
      <c r="AI1969" t="b">
        <v>0</v>
      </c>
      <c r="AJ1969">
        <v>19</v>
      </c>
      <c r="AK1969">
        <v>32</v>
      </c>
    </row>
    <row r="1970" spans="1:37" x14ac:dyDescent="0.2">
      <c r="A1970">
        <f t="shared" si="30"/>
        <v>0</v>
      </c>
      <c r="B1970" t="s">
        <v>144</v>
      </c>
      <c r="C1970" s="1">
        <v>45777</v>
      </c>
      <c r="D1970" t="s">
        <v>4738</v>
      </c>
      <c r="E1970" t="s">
        <v>4739</v>
      </c>
      <c r="F1970">
        <v>0</v>
      </c>
      <c r="G1970">
        <v>0</v>
      </c>
      <c r="H1970">
        <v>0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147</v>
      </c>
      <c r="AD1970" t="s">
        <v>229</v>
      </c>
      <c r="AE1970">
        <v>63645</v>
      </c>
      <c r="AF1970" t="s">
        <v>221</v>
      </c>
      <c r="AH1970">
        <v>9999</v>
      </c>
      <c r="AI1970" t="b">
        <v>0</v>
      </c>
      <c r="AJ1970">
        <v>0</v>
      </c>
    </row>
    <row r="1971" spans="1:37" x14ac:dyDescent="0.2">
      <c r="A1971" t="str">
        <f t="shared" si="30"/>
        <v>Joe Machens Automotive Group</v>
      </c>
      <c r="B1971" t="s">
        <v>144</v>
      </c>
      <c r="C1971" s="1">
        <v>45777</v>
      </c>
      <c r="D1971" t="s">
        <v>4740</v>
      </c>
      <c r="E1971" t="s">
        <v>4741</v>
      </c>
      <c r="F1971">
        <v>0</v>
      </c>
      <c r="G1971">
        <v>0</v>
      </c>
      <c r="H1971">
        <v>18</v>
      </c>
      <c r="I1971">
        <v>42</v>
      </c>
      <c r="J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180</v>
      </c>
      <c r="W1971">
        <v>840</v>
      </c>
      <c r="X1971">
        <v>0</v>
      </c>
      <c r="Y1971">
        <v>0</v>
      </c>
      <c r="Z1971">
        <v>0</v>
      </c>
      <c r="AA1971">
        <v>0</v>
      </c>
      <c r="AB1971">
        <v>1020</v>
      </c>
      <c r="AC1971" t="s">
        <v>147</v>
      </c>
      <c r="AD1971" t="s">
        <v>229</v>
      </c>
      <c r="AE1971">
        <v>65109</v>
      </c>
      <c r="AF1971" t="s">
        <v>221</v>
      </c>
      <c r="AG1971" t="s">
        <v>3558</v>
      </c>
      <c r="AH1971">
        <v>460</v>
      </c>
      <c r="AI1971" t="b">
        <v>0</v>
      </c>
      <c r="AJ1971">
        <v>7</v>
      </c>
      <c r="AK1971">
        <v>18</v>
      </c>
    </row>
    <row r="1972" spans="1:37" x14ac:dyDescent="0.2">
      <c r="A1972">
        <f t="shared" si="30"/>
        <v>0</v>
      </c>
      <c r="B1972" t="s">
        <v>144</v>
      </c>
      <c r="C1972" s="1">
        <v>45777</v>
      </c>
      <c r="D1972" t="s">
        <v>4742</v>
      </c>
      <c r="E1972" t="s">
        <v>4743</v>
      </c>
      <c r="F1972">
        <v>0</v>
      </c>
      <c r="G1972">
        <v>0</v>
      </c>
      <c r="H1972">
        <v>15</v>
      </c>
      <c r="I1972">
        <v>6</v>
      </c>
      <c r="J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150</v>
      </c>
      <c r="W1972">
        <v>120</v>
      </c>
      <c r="X1972">
        <v>0</v>
      </c>
      <c r="Y1972">
        <v>0</v>
      </c>
      <c r="Z1972">
        <v>0</v>
      </c>
      <c r="AA1972">
        <v>0</v>
      </c>
      <c r="AB1972">
        <v>270</v>
      </c>
      <c r="AC1972" t="s">
        <v>147</v>
      </c>
      <c r="AD1972" t="s">
        <v>229</v>
      </c>
      <c r="AE1972">
        <v>64145</v>
      </c>
      <c r="AF1972" t="s">
        <v>221</v>
      </c>
      <c r="AH1972">
        <v>9999</v>
      </c>
      <c r="AI1972" t="b">
        <v>0</v>
      </c>
      <c r="AJ1972">
        <v>15</v>
      </c>
      <c r="AK1972">
        <v>16</v>
      </c>
    </row>
    <row r="1973" spans="1:37" x14ac:dyDescent="0.2">
      <c r="A1973" t="str">
        <f t="shared" si="30"/>
        <v>Midway Auto Dealerships</v>
      </c>
      <c r="B1973" t="s">
        <v>144</v>
      </c>
      <c r="C1973" s="1">
        <v>45777</v>
      </c>
      <c r="D1973" t="s">
        <v>4744</v>
      </c>
      <c r="E1973" t="s">
        <v>4745</v>
      </c>
      <c r="F1973">
        <v>0</v>
      </c>
      <c r="G1973">
        <v>0</v>
      </c>
      <c r="H1973">
        <v>16</v>
      </c>
      <c r="I1973">
        <v>0</v>
      </c>
      <c r="J1973">
        <v>0</v>
      </c>
      <c r="L1973">
        <v>15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160</v>
      </c>
      <c r="W1973">
        <v>0</v>
      </c>
      <c r="X1973">
        <v>0</v>
      </c>
      <c r="Y1973">
        <v>300</v>
      </c>
      <c r="Z1973">
        <v>0</v>
      </c>
      <c r="AA1973">
        <v>0</v>
      </c>
      <c r="AB1973">
        <v>460</v>
      </c>
      <c r="AC1973" t="s">
        <v>147</v>
      </c>
      <c r="AD1973" t="s">
        <v>229</v>
      </c>
      <c r="AE1973">
        <v>64161</v>
      </c>
      <c r="AF1973" t="s">
        <v>221</v>
      </c>
      <c r="AG1973" t="s">
        <v>4746</v>
      </c>
      <c r="AH1973">
        <v>204</v>
      </c>
      <c r="AI1973" t="b">
        <v>0</v>
      </c>
      <c r="AJ1973">
        <v>12</v>
      </c>
      <c r="AK1973">
        <v>16</v>
      </c>
    </row>
    <row r="1974" spans="1:37" x14ac:dyDescent="0.2">
      <c r="A1974" t="str">
        <f t="shared" si="30"/>
        <v>Suntrup Automotive Group</v>
      </c>
      <c r="B1974" t="s">
        <v>144</v>
      </c>
      <c r="C1974" s="1">
        <v>45777</v>
      </c>
      <c r="D1974" t="s">
        <v>4747</v>
      </c>
      <c r="E1974" t="s">
        <v>4748</v>
      </c>
      <c r="F1974">
        <v>0</v>
      </c>
      <c r="G1974">
        <v>0</v>
      </c>
      <c r="H1974">
        <v>12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120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120</v>
      </c>
      <c r="AC1974" t="s">
        <v>147</v>
      </c>
      <c r="AD1974" t="s">
        <v>229</v>
      </c>
      <c r="AE1974">
        <v>63122</v>
      </c>
      <c r="AF1974" t="s">
        <v>221</v>
      </c>
      <c r="AG1974" t="s">
        <v>4749</v>
      </c>
      <c r="AH1974">
        <v>247</v>
      </c>
      <c r="AI1974" t="b">
        <v>0</v>
      </c>
      <c r="AJ1974">
        <v>12</v>
      </c>
      <c r="AK1974">
        <v>13</v>
      </c>
    </row>
    <row r="1975" spans="1:37" x14ac:dyDescent="0.2">
      <c r="A1975" t="str">
        <f t="shared" si="30"/>
        <v>Ed Morse Automotive Group</v>
      </c>
      <c r="B1975" t="s">
        <v>144</v>
      </c>
      <c r="C1975" s="1">
        <v>45777</v>
      </c>
      <c r="D1975" t="s">
        <v>4750</v>
      </c>
      <c r="E1975" t="s">
        <v>4751</v>
      </c>
      <c r="F1975">
        <v>0</v>
      </c>
      <c r="G1975">
        <v>0</v>
      </c>
      <c r="H1975">
        <v>0</v>
      </c>
      <c r="I1975">
        <v>0</v>
      </c>
      <c r="J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147</v>
      </c>
      <c r="AD1975" t="s">
        <v>229</v>
      </c>
      <c r="AE1975">
        <v>65536</v>
      </c>
      <c r="AF1975" t="s">
        <v>221</v>
      </c>
      <c r="AG1975" t="s">
        <v>87</v>
      </c>
      <c r="AH1975">
        <v>292</v>
      </c>
      <c r="AI1975" t="b">
        <v>0</v>
      </c>
      <c r="AJ1975">
        <v>0</v>
      </c>
    </row>
    <row r="1976" spans="1:37" x14ac:dyDescent="0.2">
      <c r="A1976">
        <f t="shared" si="30"/>
        <v>0</v>
      </c>
      <c r="B1976" t="s">
        <v>144</v>
      </c>
      <c r="C1976" s="1">
        <v>45777</v>
      </c>
      <c r="D1976" t="s">
        <v>4752</v>
      </c>
      <c r="E1976" t="s">
        <v>4753</v>
      </c>
      <c r="F1976">
        <v>0</v>
      </c>
      <c r="G1976">
        <v>0</v>
      </c>
      <c r="H1976">
        <v>10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100</v>
      </c>
      <c r="AC1976" t="s">
        <v>147</v>
      </c>
      <c r="AD1976" t="s">
        <v>229</v>
      </c>
      <c r="AE1976">
        <v>63764</v>
      </c>
      <c r="AF1976" t="s">
        <v>221</v>
      </c>
      <c r="AH1976">
        <v>9999</v>
      </c>
      <c r="AI1976" t="b">
        <v>1</v>
      </c>
      <c r="AJ1976">
        <v>10</v>
      </c>
      <c r="AK1976">
        <v>10</v>
      </c>
    </row>
    <row r="1977" spans="1:37" x14ac:dyDescent="0.2">
      <c r="A1977">
        <f t="shared" si="30"/>
        <v>0</v>
      </c>
      <c r="B1977" t="s">
        <v>144</v>
      </c>
      <c r="C1977" s="1">
        <v>45777</v>
      </c>
      <c r="D1977" t="s">
        <v>4754</v>
      </c>
      <c r="E1977" t="s">
        <v>4755</v>
      </c>
      <c r="F1977">
        <v>0</v>
      </c>
      <c r="G1977">
        <v>0</v>
      </c>
      <c r="H1977">
        <v>20</v>
      </c>
      <c r="I1977">
        <v>0</v>
      </c>
      <c r="J1977">
        <v>0</v>
      </c>
      <c r="L1977">
        <v>17</v>
      </c>
      <c r="M1977">
        <v>20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200</v>
      </c>
      <c r="W1977">
        <v>0</v>
      </c>
      <c r="X1977">
        <v>0</v>
      </c>
      <c r="Y1977">
        <v>340</v>
      </c>
      <c r="Z1977">
        <v>100</v>
      </c>
      <c r="AA1977">
        <v>0</v>
      </c>
      <c r="AB1977">
        <v>640</v>
      </c>
      <c r="AC1977" t="s">
        <v>147</v>
      </c>
      <c r="AD1977" t="s">
        <v>229</v>
      </c>
      <c r="AE1977">
        <v>65270</v>
      </c>
      <c r="AF1977" t="s">
        <v>221</v>
      </c>
      <c r="AH1977">
        <v>9999</v>
      </c>
      <c r="AI1977" t="b">
        <v>0</v>
      </c>
      <c r="AJ1977">
        <v>18</v>
      </c>
      <c r="AK1977">
        <v>21</v>
      </c>
    </row>
    <row r="1978" spans="1:37" x14ac:dyDescent="0.2">
      <c r="A1978">
        <f t="shared" si="30"/>
        <v>0</v>
      </c>
      <c r="B1978" t="s">
        <v>144</v>
      </c>
      <c r="C1978" s="1">
        <v>45777</v>
      </c>
      <c r="D1978" t="s">
        <v>4756</v>
      </c>
      <c r="E1978" t="s">
        <v>4757</v>
      </c>
      <c r="F1978">
        <v>0</v>
      </c>
      <c r="G1978">
        <v>0</v>
      </c>
      <c r="H1978">
        <v>3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30</v>
      </c>
      <c r="AC1978" t="s">
        <v>147</v>
      </c>
      <c r="AD1978" t="s">
        <v>229</v>
      </c>
      <c r="AE1978">
        <v>64079</v>
      </c>
      <c r="AF1978" t="s">
        <v>221</v>
      </c>
      <c r="AH1978">
        <v>9999</v>
      </c>
      <c r="AI1978" t="b">
        <v>0</v>
      </c>
      <c r="AJ1978">
        <v>3</v>
      </c>
      <c r="AK1978">
        <v>3</v>
      </c>
    </row>
    <row r="1979" spans="1:37" x14ac:dyDescent="0.2">
      <c r="A1979" t="str">
        <f t="shared" si="30"/>
        <v>Corwin Automotive Group</v>
      </c>
      <c r="B1979" t="s">
        <v>144</v>
      </c>
      <c r="C1979" s="1">
        <v>45777</v>
      </c>
      <c r="D1979" t="s">
        <v>4758</v>
      </c>
      <c r="E1979" t="s">
        <v>4759</v>
      </c>
      <c r="F1979">
        <v>0</v>
      </c>
      <c r="G1979">
        <v>0</v>
      </c>
      <c r="H1979">
        <v>8</v>
      </c>
      <c r="I1979">
        <v>8</v>
      </c>
      <c r="J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80</v>
      </c>
      <c r="W1979">
        <v>160</v>
      </c>
      <c r="X1979">
        <v>0</v>
      </c>
      <c r="Y1979">
        <v>0</v>
      </c>
      <c r="Z1979">
        <v>0</v>
      </c>
      <c r="AA1979">
        <v>0</v>
      </c>
      <c r="AB1979">
        <v>240</v>
      </c>
      <c r="AC1979" t="s">
        <v>147</v>
      </c>
      <c r="AD1979" t="s">
        <v>229</v>
      </c>
      <c r="AE1979">
        <v>65738</v>
      </c>
      <c r="AF1979" t="s">
        <v>221</v>
      </c>
      <c r="AG1979" t="s">
        <v>2651</v>
      </c>
      <c r="AH1979">
        <v>147</v>
      </c>
      <c r="AI1979" t="b">
        <v>0</v>
      </c>
      <c r="AJ1979">
        <v>8</v>
      </c>
      <c r="AK1979">
        <v>11</v>
      </c>
    </row>
    <row r="1980" spans="1:37" x14ac:dyDescent="0.2">
      <c r="A1980" t="str">
        <f t="shared" si="30"/>
        <v>Anderson Auto Group</v>
      </c>
      <c r="B1980" t="s">
        <v>144</v>
      </c>
      <c r="C1980" s="1">
        <v>45777</v>
      </c>
      <c r="D1980" t="s">
        <v>4760</v>
      </c>
      <c r="E1980" t="s">
        <v>4761</v>
      </c>
      <c r="F1980">
        <v>0</v>
      </c>
      <c r="G1980">
        <v>0</v>
      </c>
      <c r="H1980">
        <v>13</v>
      </c>
      <c r="I1980">
        <v>20</v>
      </c>
      <c r="J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130</v>
      </c>
      <c r="W1980">
        <v>400</v>
      </c>
      <c r="X1980">
        <v>0</v>
      </c>
      <c r="Y1980">
        <v>0</v>
      </c>
      <c r="Z1980">
        <v>0</v>
      </c>
      <c r="AA1980">
        <v>0</v>
      </c>
      <c r="AB1980">
        <v>530</v>
      </c>
      <c r="AC1980" t="s">
        <v>147</v>
      </c>
      <c r="AD1980" t="s">
        <v>229</v>
      </c>
      <c r="AE1980">
        <v>64506</v>
      </c>
      <c r="AF1980" t="s">
        <v>221</v>
      </c>
      <c r="AG1980" t="s">
        <v>797</v>
      </c>
      <c r="AH1980">
        <v>9999</v>
      </c>
      <c r="AI1980" t="b">
        <v>0</v>
      </c>
      <c r="AJ1980">
        <v>12</v>
      </c>
      <c r="AK1980">
        <v>14</v>
      </c>
    </row>
    <row r="1981" spans="1:37" x14ac:dyDescent="0.2">
      <c r="A1981" t="str">
        <f t="shared" si="30"/>
        <v>Suntrup Automotive Group</v>
      </c>
      <c r="B1981" t="s">
        <v>144</v>
      </c>
      <c r="C1981" s="1">
        <v>45777</v>
      </c>
      <c r="D1981" t="s">
        <v>4762</v>
      </c>
      <c r="E1981" t="s">
        <v>4763</v>
      </c>
      <c r="F1981">
        <v>0</v>
      </c>
      <c r="G1981">
        <v>0</v>
      </c>
      <c r="H1981">
        <v>22</v>
      </c>
      <c r="I1981">
        <v>0</v>
      </c>
      <c r="J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220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220</v>
      </c>
      <c r="AC1981" t="s">
        <v>147</v>
      </c>
      <c r="AD1981" t="s">
        <v>229</v>
      </c>
      <c r="AE1981">
        <v>63114</v>
      </c>
      <c r="AF1981" t="s">
        <v>221</v>
      </c>
      <c r="AG1981" t="s">
        <v>4749</v>
      </c>
      <c r="AH1981">
        <v>247</v>
      </c>
      <c r="AI1981" t="b">
        <v>0</v>
      </c>
      <c r="AJ1981">
        <v>20</v>
      </c>
      <c r="AK1981">
        <v>22</v>
      </c>
    </row>
    <row r="1982" spans="1:37" x14ac:dyDescent="0.2">
      <c r="A1982">
        <f t="shared" si="30"/>
        <v>0</v>
      </c>
      <c r="B1982" t="s">
        <v>144</v>
      </c>
      <c r="C1982" s="1">
        <v>45777</v>
      </c>
      <c r="D1982" t="s">
        <v>4764</v>
      </c>
      <c r="E1982" t="s">
        <v>4765</v>
      </c>
      <c r="F1982">
        <v>0</v>
      </c>
      <c r="G1982">
        <v>0</v>
      </c>
      <c r="H1982">
        <v>4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40</v>
      </c>
      <c r="AC1982" t="s">
        <v>147</v>
      </c>
      <c r="AD1982" t="s">
        <v>229</v>
      </c>
      <c r="AE1982">
        <v>63670</v>
      </c>
      <c r="AF1982" t="s">
        <v>221</v>
      </c>
      <c r="AH1982">
        <v>9999</v>
      </c>
      <c r="AI1982" t="b">
        <v>0</v>
      </c>
      <c r="AJ1982">
        <v>4</v>
      </c>
      <c r="AK1982">
        <v>4</v>
      </c>
    </row>
    <row r="1983" spans="1:37" x14ac:dyDescent="0.2">
      <c r="A1983" t="str">
        <f t="shared" si="30"/>
        <v>Corwin Automotive Group</v>
      </c>
      <c r="B1983" t="s">
        <v>144</v>
      </c>
      <c r="C1983" s="1">
        <v>45777</v>
      </c>
      <c r="D1983" t="s">
        <v>4766</v>
      </c>
      <c r="E1983" t="s">
        <v>4767</v>
      </c>
      <c r="F1983">
        <v>0</v>
      </c>
      <c r="G1983">
        <v>0</v>
      </c>
      <c r="H1983">
        <v>12</v>
      </c>
      <c r="I1983">
        <v>15</v>
      </c>
      <c r="J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120</v>
      </c>
      <c r="W1983">
        <v>300</v>
      </c>
      <c r="X1983">
        <v>0</v>
      </c>
      <c r="Y1983">
        <v>0</v>
      </c>
      <c r="Z1983">
        <v>0</v>
      </c>
      <c r="AA1983">
        <v>0</v>
      </c>
      <c r="AB1983">
        <v>420</v>
      </c>
      <c r="AC1983" t="s">
        <v>147</v>
      </c>
      <c r="AD1983" t="s">
        <v>229</v>
      </c>
      <c r="AE1983">
        <v>65804</v>
      </c>
      <c r="AF1983" t="s">
        <v>221</v>
      </c>
      <c r="AG1983" t="s">
        <v>2651</v>
      </c>
      <c r="AH1983">
        <v>147</v>
      </c>
      <c r="AI1983" t="b">
        <v>0</v>
      </c>
      <c r="AJ1983">
        <v>9</v>
      </c>
      <c r="AK1983">
        <v>15</v>
      </c>
    </row>
    <row r="1984" spans="1:37" x14ac:dyDescent="0.2">
      <c r="A1984">
        <f t="shared" si="30"/>
        <v>0</v>
      </c>
      <c r="B1984" t="s">
        <v>144</v>
      </c>
      <c r="C1984" s="1">
        <v>45777</v>
      </c>
      <c r="D1984" t="s">
        <v>4768</v>
      </c>
      <c r="E1984" t="s">
        <v>4769</v>
      </c>
      <c r="F1984">
        <v>0</v>
      </c>
      <c r="G1984">
        <v>0</v>
      </c>
      <c r="H1984">
        <v>104</v>
      </c>
      <c r="I1984">
        <v>110</v>
      </c>
      <c r="J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500</v>
      </c>
      <c r="W1984">
        <v>2200</v>
      </c>
      <c r="X1984">
        <v>0</v>
      </c>
      <c r="Y1984">
        <v>0</v>
      </c>
      <c r="Z1984">
        <v>0</v>
      </c>
      <c r="AA1984">
        <v>0</v>
      </c>
      <c r="AB1984">
        <v>2700</v>
      </c>
      <c r="AC1984" t="s">
        <v>147</v>
      </c>
      <c r="AD1984" t="s">
        <v>229</v>
      </c>
      <c r="AE1984">
        <v>63125</v>
      </c>
      <c r="AF1984" t="s">
        <v>221</v>
      </c>
      <c r="AH1984">
        <v>9999</v>
      </c>
      <c r="AI1984" t="b">
        <v>0</v>
      </c>
      <c r="AJ1984">
        <v>98</v>
      </c>
      <c r="AK1984">
        <v>141</v>
      </c>
    </row>
    <row r="1985" spans="1:37" x14ac:dyDescent="0.2">
      <c r="A1985" t="str">
        <f t="shared" si="30"/>
        <v>Auffenberg Dealer Group</v>
      </c>
      <c r="B1985" t="s">
        <v>144</v>
      </c>
      <c r="C1985" s="1">
        <v>45777</v>
      </c>
      <c r="D1985" t="s">
        <v>4770</v>
      </c>
      <c r="E1985" t="s">
        <v>4771</v>
      </c>
      <c r="F1985">
        <v>0</v>
      </c>
      <c r="G1985">
        <v>0</v>
      </c>
      <c r="H1985">
        <v>11</v>
      </c>
      <c r="I1985">
        <v>0</v>
      </c>
      <c r="J1985">
        <v>0</v>
      </c>
      <c r="L1985">
        <v>10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110</v>
      </c>
      <c r="W1985">
        <v>0</v>
      </c>
      <c r="X1985">
        <v>0</v>
      </c>
      <c r="Y1985">
        <v>200</v>
      </c>
      <c r="Z1985">
        <v>0</v>
      </c>
      <c r="AA1985">
        <v>0</v>
      </c>
      <c r="AB1985">
        <v>310</v>
      </c>
      <c r="AC1985" t="s">
        <v>147</v>
      </c>
      <c r="AD1985" t="s">
        <v>229</v>
      </c>
      <c r="AE1985">
        <v>63090</v>
      </c>
      <c r="AF1985" t="s">
        <v>221</v>
      </c>
      <c r="AG1985" t="s">
        <v>4772</v>
      </c>
      <c r="AH1985">
        <v>87</v>
      </c>
      <c r="AI1985" t="b">
        <v>0</v>
      </c>
      <c r="AJ1985">
        <v>10</v>
      </c>
      <c r="AK1985">
        <v>11</v>
      </c>
    </row>
    <row r="1986" spans="1:37" x14ac:dyDescent="0.2">
      <c r="A1986">
        <f t="shared" si="30"/>
        <v>0</v>
      </c>
      <c r="B1986" t="s">
        <v>144</v>
      </c>
      <c r="C1986" s="1">
        <v>45777</v>
      </c>
      <c r="D1986" t="s">
        <v>4773</v>
      </c>
      <c r="E1986" t="s">
        <v>4774</v>
      </c>
      <c r="F1986">
        <v>0</v>
      </c>
      <c r="G1986">
        <v>0</v>
      </c>
      <c r="H1986">
        <v>12</v>
      </c>
      <c r="I1986">
        <v>14</v>
      </c>
      <c r="J1986">
        <v>0</v>
      </c>
      <c r="L1986">
        <v>0</v>
      </c>
      <c r="M1986">
        <v>12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120</v>
      </c>
      <c r="W1986">
        <v>280</v>
      </c>
      <c r="X1986">
        <v>0</v>
      </c>
      <c r="Y1986">
        <v>0</v>
      </c>
      <c r="Z1986">
        <v>60</v>
      </c>
      <c r="AA1986">
        <v>0</v>
      </c>
      <c r="AB1986">
        <v>460</v>
      </c>
      <c r="AC1986" t="s">
        <v>147</v>
      </c>
      <c r="AD1986" t="s">
        <v>1142</v>
      </c>
      <c r="AE1986">
        <v>39705</v>
      </c>
      <c r="AF1986" t="s">
        <v>221</v>
      </c>
      <c r="AH1986">
        <v>9999</v>
      </c>
      <c r="AI1986" t="b">
        <v>0</v>
      </c>
      <c r="AJ1986">
        <v>10</v>
      </c>
      <c r="AK1986">
        <v>13</v>
      </c>
    </row>
    <row r="1987" spans="1:37" x14ac:dyDescent="0.2">
      <c r="A1987">
        <f t="shared" ref="A1987:A2050" si="31">AG1987</f>
        <v>0</v>
      </c>
      <c r="B1987" t="s">
        <v>144</v>
      </c>
      <c r="C1987" s="1">
        <v>45777</v>
      </c>
      <c r="D1987" t="s">
        <v>4775</v>
      </c>
      <c r="E1987" t="s">
        <v>4776</v>
      </c>
      <c r="F1987">
        <v>0</v>
      </c>
      <c r="G1987">
        <v>0</v>
      </c>
      <c r="H1987">
        <v>9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90</v>
      </c>
      <c r="AC1987" t="s">
        <v>147</v>
      </c>
      <c r="AD1987" t="s">
        <v>1142</v>
      </c>
      <c r="AE1987">
        <v>38901</v>
      </c>
      <c r="AF1987" t="s">
        <v>221</v>
      </c>
      <c r="AH1987">
        <v>9999</v>
      </c>
      <c r="AI1987" t="b">
        <v>0</v>
      </c>
      <c r="AJ1987">
        <v>0</v>
      </c>
      <c r="AK1987">
        <v>9</v>
      </c>
    </row>
    <row r="1988" spans="1:37" x14ac:dyDescent="0.2">
      <c r="A1988">
        <f t="shared" si="31"/>
        <v>0</v>
      </c>
      <c r="B1988" t="s">
        <v>144</v>
      </c>
      <c r="C1988" s="1">
        <v>45777</v>
      </c>
      <c r="D1988" t="s">
        <v>4777</v>
      </c>
      <c r="E1988" t="s">
        <v>4778</v>
      </c>
      <c r="F1988">
        <v>0</v>
      </c>
      <c r="G1988">
        <v>0</v>
      </c>
      <c r="H1988">
        <v>23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230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230</v>
      </c>
      <c r="AC1988" t="s">
        <v>147</v>
      </c>
      <c r="AD1988" t="s">
        <v>1142</v>
      </c>
      <c r="AE1988">
        <v>39402</v>
      </c>
      <c r="AF1988" t="s">
        <v>221</v>
      </c>
      <c r="AH1988">
        <v>9999</v>
      </c>
      <c r="AI1988" t="b">
        <v>0</v>
      </c>
      <c r="AJ1988">
        <v>20</v>
      </c>
      <c r="AK1988">
        <v>27</v>
      </c>
    </row>
    <row r="1989" spans="1:37" x14ac:dyDescent="0.2">
      <c r="A1989" t="str">
        <f t="shared" si="31"/>
        <v>Community Cars</v>
      </c>
      <c r="B1989" t="s">
        <v>144</v>
      </c>
      <c r="C1989" s="1">
        <v>45777</v>
      </c>
      <c r="D1989" t="s">
        <v>4779</v>
      </c>
      <c r="E1989" t="s">
        <v>4780</v>
      </c>
      <c r="F1989">
        <v>0</v>
      </c>
      <c r="G1989">
        <v>0</v>
      </c>
      <c r="H1989">
        <v>0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147</v>
      </c>
      <c r="AD1989" t="s">
        <v>1142</v>
      </c>
      <c r="AE1989">
        <v>38652</v>
      </c>
      <c r="AF1989" t="s">
        <v>221</v>
      </c>
      <c r="AG1989" t="s">
        <v>4781</v>
      </c>
      <c r="AH1989">
        <v>88</v>
      </c>
      <c r="AI1989" t="b">
        <v>0</v>
      </c>
      <c r="AJ1989">
        <v>0</v>
      </c>
    </row>
    <row r="1990" spans="1:37" x14ac:dyDescent="0.2">
      <c r="A1990" t="str">
        <f t="shared" si="31"/>
        <v>Homer Skelton Enterprise Inc</v>
      </c>
      <c r="B1990" t="s">
        <v>144</v>
      </c>
      <c r="C1990" s="1">
        <v>45777</v>
      </c>
      <c r="D1990" t="s">
        <v>4782</v>
      </c>
      <c r="E1990" t="s">
        <v>4783</v>
      </c>
      <c r="F1990">
        <v>0</v>
      </c>
      <c r="G1990">
        <v>0</v>
      </c>
      <c r="H1990">
        <v>13</v>
      </c>
      <c r="I1990">
        <v>0</v>
      </c>
      <c r="J1990">
        <v>0</v>
      </c>
      <c r="L1990">
        <v>10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130</v>
      </c>
      <c r="W1990">
        <v>0</v>
      </c>
      <c r="X1990">
        <v>0</v>
      </c>
      <c r="Y1990">
        <v>200</v>
      </c>
      <c r="Z1990">
        <v>0</v>
      </c>
      <c r="AA1990">
        <v>0</v>
      </c>
      <c r="AB1990">
        <v>330</v>
      </c>
      <c r="AC1990" t="s">
        <v>147</v>
      </c>
      <c r="AD1990" t="s">
        <v>1142</v>
      </c>
      <c r="AE1990">
        <v>38654</v>
      </c>
      <c r="AF1990" t="s">
        <v>221</v>
      </c>
      <c r="AG1990" t="s">
        <v>4784</v>
      </c>
      <c r="AH1990">
        <v>516</v>
      </c>
      <c r="AI1990" t="b">
        <v>0</v>
      </c>
      <c r="AJ1990">
        <v>10</v>
      </c>
      <c r="AK1990">
        <v>14</v>
      </c>
    </row>
    <row r="1991" spans="1:37" x14ac:dyDescent="0.2">
      <c r="A1991">
        <f t="shared" si="31"/>
        <v>0</v>
      </c>
      <c r="B1991" t="s">
        <v>144</v>
      </c>
      <c r="C1991" s="1">
        <v>45777</v>
      </c>
      <c r="D1991" t="s">
        <v>4785</v>
      </c>
      <c r="E1991" t="s">
        <v>4786</v>
      </c>
      <c r="F1991">
        <v>0</v>
      </c>
      <c r="G1991">
        <v>0</v>
      </c>
      <c r="H1991">
        <v>28</v>
      </c>
      <c r="I1991">
        <v>0</v>
      </c>
      <c r="J1991">
        <v>0</v>
      </c>
      <c r="L1991">
        <v>22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280</v>
      </c>
      <c r="W1991">
        <v>0</v>
      </c>
      <c r="X1991">
        <v>0</v>
      </c>
      <c r="Y1991">
        <v>440</v>
      </c>
      <c r="Z1991">
        <v>0</v>
      </c>
      <c r="AA1991">
        <v>0</v>
      </c>
      <c r="AB1991">
        <v>720</v>
      </c>
      <c r="AC1991" t="s">
        <v>147</v>
      </c>
      <c r="AD1991" t="s">
        <v>1204</v>
      </c>
      <c r="AE1991">
        <v>59102</v>
      </c>
      <c r="AF1991" t="s">
        <v>221</v>
      </c>
      <c r="AH1991">
        <v>9999</v>
      </c>
      <c r="AI1991" t="b">
        <v>0</v>
      </c>
      <c r="AJ1991">
        <v>21</v>
      </c>
      <c r="AK1991">
        <v>28</v>
      </c>
    </row>
    <row r="1992" spans="1:37" x14ac:dyDescent="0.2">
      <c r="A1992" t="str">
        <f t="shared" si="31"/>
        <v>Kendall Automotive Group</v>
      </c>
      <c r="B1992" t="s">
        <v>144</v>
      </c>
      <c r="C1992" s="1">
        <v>45777</v>
      </c>
      <c r="D1992" t="s">
        <v>4787</v>
      </c>
      <c r="E1992" t="s">
        <v>4788</v>
      </c>
      <c r="F1992">
        <v>0</v>
      </c>
      <c r="G1992">
        <v>0</v>
      </c>
      <c r="H1992">
        <v>41</v>
      </c>
      <c r="I1992">
        <v>0</v>
      </c>
      <c r="J1992">
        <v>0</v>
      </c>
      <c r="L1992">
        <v>35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410</v>
      </c>
      <c r="W1992">
        <v>0</v>
      </c>
      <c r="X1992">
        <v>0</v>
      </c>
      <c r="Y1992">
        <v>700</v>
      </c>
      <c r="Z1992">
        <v>0</v>
      </c>
      <c r="AA1992">
        <v>0</v>
      </c>
      <c r="AB1992">
        <v>1110</v>
      </c>
      <c r="AC1992" t="s">
        <v>147</v>
      </c>
      <c r="AD1992" t="s">
        <v>1204</v>
      </c>
      <c r="AE1992">
        <v>59718</v>
      </c>
      <c r="AF1992" t="s">
        <v>221</v>
      </c>
      <c r="AG1992" t="s">
        <v>3225</v>
      </c>
      <c r="AH1992">
        <v>12</v>
      </c>
      <c r="AI1992" t="b">
        <v>0</v>
      </c>
      <c r="AJ1992">
        <v>33</v>
      </c>
      <c r="AK1992">
        <v>45</v>
      </c>
    </row>
    <row r="1993" spans="1:37" x14ac:dyDescent="0.2">
      <c r="A1993" t="str">
        <f t="shared" si="31"/>
        <v>Kalispell Auto Group</v>
      </c>
      <c r="B1993" t="s">
        <v>144</v>
      </c>
      <c r="C1993" s="1">
        <v>45777</v>
      </c>
      <c r="D1993" t="s">
        <v>4789</v>
      </c>
      <c r="E1993" t="s">
        <v>4790</v>
      </c>
      <c r="F1993">
        <v>0</v>
      </c>
      <c r="G1993">
        <v>0</v>
      </c>
      <c r="H1993">
        <v>32</v>
      </c>
      <c r="I1993">
        <v>4</v>
      </c>
      <c r="J1993">
        <v>0</v>
      </c>
      <c r="L1993">
        <v>31</v>
      </c>
      <c r="M1993">
        <v>32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320</v>
      </c>
      <c r="W1993">
        <v>80</v>
      </c>
      <c r="X1993">
        <v>0</v>
      </c>
      <c r="Y1993">
        <v>620</v>
      </c>
      <c r="Z1993">
        <v>160</v>
      </c>
      <c r="AA1993">
        <v>0</v>
      </c>
      <c r="AB1993">
        <v>1180</v>
      </c>
      <c r="AC1993" t="s">
        <v>147</v>
      </c>
      <c r="AD1993" t="s">
        <v>1204</v>
      </c>
      <c r="AE1993">
        <v>59901</v>
      </c>
      <c r="AF1993" t="s">
        <v>221</v>
      </c>
      <c r="AG1993" t="s">
        <v>3511</v>
      </c>
      <c r="AH1993">
        <v>414</v>
      </c>
      <c r="AI1993" t="b">
        <v>0</v>
      </c>
      <c r="AJ1993">
        <v>28</v>
      </c>
      <c r="AK1993">
        <v>35</v>
      </c>
    </row>
    <row r="1994" spans="1:37" x14ac:dyDescent="0.2">
      <c r="A1994" t="str">
        <f t="shared" si="31"/>
        <v>Keith Hawthorne Automotive Group</v>
      </c>
      <c r="B1994" t="s">
        <v>144</v>
      </c>
      <c r="C1994" s="1">
        <v>45777</v>
      </c>
      <c r="D1994" t="s">
        <v>4791</v>
      </c>
      <c r="E1994" t="s">
        <v>4792</v>
      </c>
      <c r="F1994">
        <v>0</v>
      </c>
      <c r="G1994">
        <v>0</v>
      </c>
      <c r="H1994">
        <v>13</v>
      </c>
      <c r="I1994">
        <v>10</v>
      </c>
      <c r="J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130</v>
      </c>
      <c r="W1994">
        <v>200</v>
      </c>
      <c r="X1994">
        <v>0</v>
      </c>
      <c r="Y1994">
        <v>0</v>
      </c>
      <c r="Z1994">
        <v>0</v>
      </c>
      <c r="AA1994">
        <v>0</v>
      </c>
      <c r="AB1994">
        <v>330</v>
      </c>
      <c r="AC1994" t="s">
        <v>147</v>
      </c>
      <c r="AD1994" t="s">
        <v>263</v>
      </c>
      <c r="AE1994">
        <v>28012</v>
      </c>
      <c r="AF1994" t="s">
        <v>221</v>
      </c>
      <c r="AG1994" t="s">
        <v>4793</v>
      </c>
      <c r="AH1994">
        <v>965</v>
      </c>
      <c r="AI1994" t="b">
        <v>0</v>
      </c>
      <c r="AJ1994">
        <v>8</v>
      </c>
      <c r="AK1994">
        <v>15</v>
      </c>
    </row>
    <row r="1995" spans="1:37" x14ac:dyDescent="0.2">
      <c r="A1995">
        <f t="shared" si="31"/>
        <v>0</v>
      </c>
      <c r="B1995" t="s">
        <v>144</v>
      </c>
      <c r="C1995" s="1">
        <v>45777</v>
      </c>
      <c r="D1995" t="s">
        <v>4794</v>
      </c>
      <c r="E1995" t="s">
        <v>4795</v>
      </c>
      <c r="F1995">
        <v>0</v>
      </c>
      <c r="G1995">
        <v>0</v>
      </c>
      <c r="H1995">
        <v>11</v>
      </c>
      <c r="I1995">
        <v>0</v>
      </c>
      <c r="J1995">
        <v>0</v>
      </c>
      <c r="L1995">
        <v>5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110</v>
      </c>
      <c r="W1995">
        <v>0</v>
      </c>
      <c r="X1995">
        <v>0</v>
      </c>
      <c r="Y1995">
        <v>100</v>
      </c>
      <c r="Z1995">
        <v>0</v>
      </c>
      <c r="AA1995">
        <v>0</v>
      </c>
      <c r="AB1995">
        <v>210</v>
      </c>
      <c r="AC1995" t="s">
        <v>147</v>
      </c>
      <c r="AD1995" t="s">
        <v>263</v>
      </c>
      <c r="AE1995">
        <v>27215</v>
      </c>
      <c r="AF1995" t="s">
        <v>221</v>
      </c>
      <c r="AH1995">
        <v>9999</v>
      </c>
      <c r="AI1995" t="b">
        <v>0</v>
      </c>
      <c r="AJ1995">
        <v>7</v>
      </c>
      <c r="AK1995">
        <v>17</v>
      </c>
    </row>
    <row r="1996" spans="1:37" x14ac:dyDescent="0.2">
      <c r="A1996" t="str">
        <f t="shared" si="31"/>
        <v>Tri-City Automotive Group</v>
      </c>
      <c r="B1996" t="s">
        <v>144</v>
      </c>
      <c r="C1996" s="1">
        <v>45777</v>
      </c>
      <c r="D1996" t="s">
        <v>4796</v>
      </c>
      <c r="E1996" t="s">
        <v>4797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147</v>
      </c>
      <c r="AD1996" t="s">
        <v>263</v>
      </c>
      <c r="AE1996">
        <v>27288</v>
      </c>
      <c r="AF1996" t="s">
        <v>221</v>
      </c>
      <c r="AG1996" t="s">
        <v>4798</v>
      </c>
      <c r="AH1996">
        <v>494</v>
      </c>
      <c r="AI1996" t="b">
        <v>0</v>
      </c>
      <c r="AJ1996">
        <v>0</v>
      </c>
    </row>
    <row r="1997" spans="1:37" x14ac:dyDescent="0.2">
      <c r="A1997">
        <f t="shared" si="31"/>
        <v>0</v>
      </c>
      <c r="B1997" t="s">
        <v>144</v>
      </c>
      <c r="C1997" s="1">
        <v>45777</v>
      </c>
      <c r="D1997" t="s">
        <v>4799</v>
      </c>
      <c r="E1997" t="s">
        <v>4800</v>
      </c>
      <c r="F1997">
        <v>0</v>
      </c>
      <c r="G1997">
        <v>0</v>
      </c>
      <c r="H1997">
        <v>25</v>
      </c>
      <c r="I1997">
        <v>0</v>
      </c>
      <c r="J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250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250</v>
      </c>
      <c r="AC1997" t="s">
        <v>147</v>
      </c>
      <c r="AD1997" t="s">
        <v>263</v>
      </c>
      <c r="AE1997">
        <v>28304</v>
      </c>
      <c r="AF1997" t="s">
        <v>221</v>
      </c>
      <c r="AH1997">
        <v>9999</v>
      </c>
      <c r="AI1997" t="b">
        <v>0</v>
      </c>
      <c r="AJ1997">
        <v>25</v>
      </c>
      <c r="AK1997">
        <v>25</v>
      </c>
    </row>
    <row r="1998" spans="1:37" x14ac:dyDescent="0.2">
      <c r="A1998">
        <f t="shared" si="31"/>
        <v>0</v>
      </c>
      <c r="B1998" t="s">
        <v>144</v>
      </c>
      <c r="C1998" s="1">
        <v>45777</v>
      </c>
      <c r="D1998" t="s">
        <v>4801</v>
      </c>
      <c r="E1998" t="s">
        <v>4802</v>
      </c>
      <c r="F1998">
        <v>0</v>
      </c>
      <c r="G1998">
        <v>0</v>
      </c>
      <c r="H1998">
        <v>35</v>
      </c>
      <c r="I1998">
        <v>0</v>
      </c>
      <c r="J1998">
        <v>0</v>
      </c>
      <c r="L1998">
        <v>42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350</v>
      </c>
      <c r="W1998">
        <v>0</v>
      </c>
      <c r="X1998">
        <v>0</v>
      </c>
      <c r="Y1998">
        <v>840</v>
      </c>
      <c r="Z1998">
        <v>0</v>
      </c>
      <c r="AA1998">
        <v>0</v>
      </c>
      <c r="AB1998">
        <v>1190</v>
      </c>
      <c r="AC1998" t="s">
        <v>147</v>
      </c>
      <c r="AD1998" t="s">
        <v>263</v>
      </c>
      <c r="AE1998">
        <v>28054</v>
      </c>
      <c r="AF1998" t="s">
        <v>221</v>
      </c>
      <c r="AH1998">
        <v>9999</v>
      </c>
      <c r="AI1998" t="b">
        <v>0</v>
      </c>
      <c r="AJ1998">
        <v>30</v>
      </c>
      <c r="AK1998">
        <v>42</v>
      </c>
    </row>
    <row r="1999" spans="1:37" x14ac:dyDescent="0.2">
      <c r="A1999">
        <f t="shared" si="31"/>
        <v>0</v>
      </c>
      <c r="B1999" t="s">
        <v>144</v>
      </c>
      <c r="C1999" s="1">
        <v>45777</v>
      </c>
      <c r="D1999" t="s">
        <v>4803</v>
      </c>
      <c r="E1999" t="s">
        <v>4804</v>
      </c>
      <c r="F1999">
        <v>0</v>
      </c>
      <c r="G1999">
        <v>0</v>
      </c>
      <c r="H1999">
        <v>28</v>
      </c>
      <c r="I1999">
        <v>0</v>
      </c>
      <c r="J1999">
        <v>0</v>
      </c>
      <c r="L1999">
        <v>22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280</v>
      </c>
      <c r="W1999">
        <v>0</v>
      </c>
      <c r="X1999">
        <v>0</v>
      </c>
      <c r="Y1999">
        <v>440</v>
      </c>
      <c r="Z1999">
        <v>0</v>
      </c>
      <c r="AA1999">
        <v>0</v>
      </c>
      <c r="AB1999">
        <v>720</v>
      </c>
      <c r="AC1999" t="s">
        <v>147</v>
      </c>
      <c r="AD1999" t="s">
        <v>263</v>
      </c>
      <c r="AE1999">
        <v>27407</v>
      </c>
      <c r="AF1999" t="s">
        <v>237</v>
      </c>
      <c r="AH1999">
        <v>9999</v>
      </c>
      <c r="AI1999" t="b">
        <v>0</v>
      </c>
      <c r="AJ1999">
        <v>28</v>
      </c>
      <c r="AK1999">
        <v>30</v>
      </c>
    </row>
    <row r="2000" spans="1:37" x14ac:dyDescent="0.2">
      <c r="A2000" t="str">
        <f t="shared" si="31"/>
        <v>Jacky Jones Automotive Group</v>
      </c>
      <c r="B2000" t="s">
        <v>144</v>
      </c>
      <c r="C2000" s="1">
        <v>45777</v>
      </c>
      <c r="D2000" t="s">
        <v>4805</v>
      </c>
      <c r="E2000" t="s">
        <v>4806</v>
      </c>
      <c r="F2000">
        <v>0</v>
      </c>
      <c r="G2000">
        <v>0</v>
      </c>
      <c r="H2000">
        <v>12</v>
      </c>
      <c r="I2000">
        <v>0</v>
      </c>
      <c r="J2000">
        <v>0</v>
      </c>
      <c r="L2000">
        <v>9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120</v>
      </c>
      <c r="W2000">
        <v>0</v>
      </c>
      <c r="X2000">
        <v>0</v>
      </c>
      <c r="Y2000">
        <v>180</v>
      </c>
      <c r="Z2000">
        <v>0</v>
      </c>
      <c r="AA2000">
        <v>0</v>
      </c>
      <c r="AB2000">
        <v>300</v>
      </c>
      <c r="AC2000" t="s">
        <v>147</v>
      </c>
      <c r="AD2000" t="s">
        <v>263</v>
      </c>
      <c r="AE2000">
        <v>28904</v>
      </c>
      <c r="AF2000" t="s">
        <v>221</v>
      </c>
      <c r="AG2000" t="s">
        <v>4398</v>
      </c>
      <c r="AH2000">
        <v>217</v>
      </c>
      <c r="AI2000" t="b">
        <v>0</v>
      </c>
      <c r="AJ2000">
        <v>12</v>
      </c>
      <c r="AK2000">
        <v>12</v>
      </c>
    </row>
    <row r="2001" spans="1:37" x14ac:dyDescent="0.2">
      <c r="A2001" t="str">
        <f t="shared" si="31"/>
        <v>Krause Auto Group</v>
      </c>
      <c r="B2001" t="s">
        <v>144</v>
      </c>
      <c r="C2001" s="1">
        <v>45777</v>
      </c>
      <c r="D2001" t="s">
        <v>4807</v>
      </c>
      <c r="E2001" t="s">
        <v>4808</v>
      </c>
      <c r="F2001">
        <v>0</v>
      </c>
      <c r="G2001">
        <v>0</v>
      </c>
      <c r="H2001">
        <v>20</v>
      </c>
      <c r="I2001">
        <v>0</v>
      </c>
      <c r="J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200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200</v>
      </c>
      <c r="AC2001" t="s">
        <v>147</v>
      </c>
      <c r="AD2001" t="s">
        <v>263</v>
      </c>
      <c r="AE2001">
        <v>28070</v>
      </c>
      <c r="AF2001" t="s">
        <v>221</v>
      </c>
      <c r="AG2001" t="s">
        <v>4809</v>
      </c>
      <c r="AH2001">
        <v>115</v>
      </c>
      <c r="AI2001" t="b">
        <v>0</v>
      </c>
      <c r="AJ2001">
        <v>18</v>
      </c>
      <c r="AK2001">
        <v>29</v>
      </c>
    </row>
    <row r="2002" spans="1:37" x14ac:dyDescent="0.2">
      <c r="A2002">
        <f t="shared" si="31"/>
        <v>0</v>
      </c>
      <c r="B2002" t="s">
        <v>144</v>
      </c>
      <c r="C2002" s="1">
        <v>45777</v>
      </c>
      <c r="D2002" t="s">
        <v>4810</v>
      </c>
      <c r="E2002" t="s">
        <v>4811</v>
      </c>
      <c r="F2002">
        <v>0</v>
      </c>
      <c r="G2002">
        <v>0</v>
      </c>
      <c r="H2002">
        <v>10</v>
      </c>
      <c r="I2002">
        <v>7</v>
      </c>
      <c r="J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100</v>
      </c>
      <c r="W2002">
        <v>140</v>
      </c>
      <c r="X2002">
        <v>0</v>
      </c>
      <c r="Y2002">
        <v>0</v>
      </c>
      <c r="Z2002">
        <v>0</v>
      </c>
      <c r="AA2002">
        <v>0</v>
      </c>
      <c r="AB2002">
        <v>240</v>
      </c>
      <c r="AC2002" t="s">
        <v>147</v>
      </c>
      <c r="AD2002" t="s">
        <v>263</v>
      </c>
      <c r="AE2002">
        <v>28584</v>
      </c>
      <c r="AF2002" t="s">
        <v>221</v>
      </c>
      <c r="AH2002">
        <v>9999</v>
      </c>
      <c r="AI2002" t="b">
        <v>1</v>
      </c>
      <c r="AJ2002">
        <v>8</v>
      </c>
      <c r="AK2002">
        <v>14</v>
      </c>
    </row>
    <row r="2003" spans="1:37" x14ac:dyDescent="0.2">
      <c r="A2003">
        <f t="shared" si="31"/>
        <v>0</v>
      </c>
      <c r="B2003" t="s">
        <v>144</v>
      </c>
      <c r="C2003" s="1">
        <v>45777</v>
      </c>
      <c r="D2003" t="s">
        <v>4812</v>
      </c>
      <c r="E2003" t="s">
        <v>4813</v>
      </c>
      <c r="F2003">
        <v>0</v>
      </c>
      <c r="G2003">
        <v>0</v>
      </c>
      <c r="H2003">
        <v>8</v>
      </c>
      <c r="I2003">
        <v>0</v>
      </c>
      <c r="J2003">
        <v>0</v>
      </c>
      <c r="L2003">
        <v>5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80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180</v>
      </c>
      <c r="AC2003" t="s">
        <v>147</v>
      </c>
      <c r="AD2003" t="s">
        <v>263</v>
      </c>
      <c r="AE2003">
        <v>28557</v>
      </c>
      <c r="AF2003" t="s">
        <v>221</v>
      </c>
      <c r="AH2003">
        <v>9999</v>
      </c>
      <c r="AI2003" t="b">
        <v>1</v>
      </c>
      <c r="AJ2003">
        <v>7</v>
      </c>
      <c r="AK2003">
        <v>8</v>
      </c>
    </row>
    <row r="2004" spans="1:37" x14ac:dyDescent="0.2">
      <c r="A2004">
        <f t="shared" si="31"/>
        <v>0</v>
      </c>
      <c r="B2004" t="s">
        <v>144</v>
      </c>
      <c r="C2004" s="1">
        <v>45777</v>
      </c>
      <c r="D2004" t="s">
        <v>4814</v>
      </c>
      <c r="E2004" t="s">
        <v>4815</v>
      </c>
      <c r="F2004">
        <v>0</v>
      </c>
      <c r="G2004">
        <v>0</v>
      </c>
      <c r="H2004">
        <v>19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190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190</v>
      </c>
      <c r="AC2004" t="s">
        <v>147</v>
      </c>
      <c r="AD2004" t="s">
        <v>263</v>
      </c>
      <c r="AE2004">
        <v>28906</v>
      </c>
      <c r="AF2004" t="s">
        <v>221</v>
      </c>
      <c r="AH2004">
        <v>9999</v>
      </c>
      <c r="AI2004" t="b">
        <v>0</v>
      </c>
      <c r="AJ2004">
        <v>19</v>
      </c>
      <c r="AK2004">
        <v>20</v>
      </c>
    </row>
    <row r="2005" spans="1:37" x14ac:dyDescent="0.2">
      <c r="A2005">
        <f t="shared" si="31"/>
        <v>0</v>
      </c>
      <c r="B2005" t="s">
        <v>144</v>
      </c>
      <c r="C2005" s="1">
        <v>45777</v>
      </c>
      <c r="D2005" t="s">
        <v>4816</v>
      </c>
      <c r="E2005" t="s">
        <v>4817</v>
      </c>
      <c r="F2005">
        <v>0</v>
      </c>
      <c r="G2005">
        <v>0</v>
      </c>
      <c r="H2005">
        <v>1</v>
      </c>
      <c r="I2005">
        <v>0</v>
      </c>
      <c r="J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 t="s">
        <v>147</v>
      </c>
      <c r="AD2005" t="s">
        <v>263</v>
      </c>
      <c r="AE2005">
        <v>27041</v>
      </c>
      <c r="AF2005" t="s">
        <v>221</v>
      </c>
      <c r="AH2005">
        <v>9999</v>
      </c>
      <c r="AI2005" t="b">
        <v>0</v>
      </c>
      <c r="AJ2005">
        <v>1</v>
      </c>
      <c r="AK2005">
        <v>1</v>
      </c>
    </row>
    <row r="2006" spans="1:37" x14ac:dyDescent="0.2">
      <c r="A2006">
        <f t="shared" si="31"/>
        <v>0</v>
      </c>
      <c r="B2006" t="s">
        <v>144</v>
      </c>
      <c r="C2006" s="1">
        <v>45777</v>
      </c>
      <c r="D2006" t="s">
        <v>4818</v>
      </c>
      <c r="E2006" t="s">
        <v>4819</v>
      </c>
      <c r="F2006">
        <v>0</v>
      </c>
      <c r="G2006">
        <v>0</v>
      </c>
      <c r="H2006">
        <v>7</v>
      </c>
      <c r="I2006">
        <v>10</v>
      </c>
      <c r="J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70</v>
      </c>
      <c r="W2006">
        <v>200</v>
      </c>
      <c r="X2006">
        <v>0</v>
      </c>
      <c r="Y2006">
        <v>0</v>
      </c>
      <c r="Z2006">
        <v>0</v>
      </c>
      <c r="AA2006">
        <v>0</v>
      </c>
      <c r="AB2006">
        <v>270</v>
      </c>
      <c r="AC2006" t="s">
        <v>147</v>
      </c>
      <c r="AD2006" t="s">
        <v>263</v>
      </c>
      <c r="AE2006">
        <v>28379</v>
      </c>
      <c r="AF2006" t="s">
        <v>221</v>
      </c>
      <c r="AH2006">
        <v>9999</v>
      </c>
      <c r="AI2006" t="b">
        <v>0</v>
      </c>
      <c r="AJ2006">
        <v>7</v>
      </c>
      <c r="AK2006">
        <v>7</v>
      </c>
    </row>
    <row r="2007" spans="1:37" x14ac:dyDescent="0.2">
      <c r="A2007" t="str">
        <f t="shared" si="31"/>
        <v>Mills Auto Group</v>
      </c>
      <c r="B2007" t="s">
        <v>144</v>
      </c>
      <c r="C2007" s="1">
        <v>45777</v>
      </c>
      <c r="D2007" t="s">
        <v>4820</v>
      </c>
      <c r="E2007" t="s">
        <v>4821</v>
      </c>
      <c r="F2007">
        <v>0</v>
      </c>
      <c r="G2007">
        <v>0</v>
      </c>
      <c r="H2007">
        <v>13</v>
      </c>
      <c r="I2007">
        <v>24</v>
      </c>
      <c r="J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130</v>
      </c>
      <c r="W2007">
        <v>480</v>
      </c>
      <c r="X2007">
        <v>0</v>
      </c>
      <c r="Y2007">
        <v>0</v>
      </c>
      <c r="Z2007">
        <v>0</v>
      </c>
      <c r="AA2007">
        <v>0</v>
      </c>
      <c r="AB2007">
        <v>610</v>
      </c>
      <c r="AC2007" t="s">
        <v>147</v>
      </c>
      <c r="AD2007" t="s">
        <v>263</v>
      </c>
      <c r="AE2007">
        <v>28152</v>
      </c>
      <c r="AF2007" t="s">
        <v>221</v>
      </c>
      <c r="AG2007" t="s">
        <v>2090</v>
      </c>
      <c r="AH2007">
        <v>69</v>
      </c>
      <c r="AI2007" t="b">
        <v>0</v>
      </c>
      <c r="AJ2007">
        <v>13</v>
      </c>
      <c r="AK2007">
        <v>13</v>
      </c>
    </row>
    <row r="2008" spans="1:37" x14ac:dyDescent="0.2">
      <c r="A2008">
        <f t="shared" si="31"/>
        <v>0</v>
      </c>
      <c r="B2008" t="s">
        <v>144</v>
      </c>
      <c r="C2008" s="1">
        <v>45777</v>
      </c>
      <c r="D2008" t="s">
        <v>4822</v>
      </c>
      <c r="E2008" t="s">
        <v>4823</v>
      </c>
      <c r="F2008">
        <v>0</v>
      </c>
      <c r="G2008">
        <v>0</v>
      </c>
      <c r="H2008">
        <v>1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</v>
      </c>
      <c r="AC2008" t="s">
        <v>147</v>
      </c>
      <c r="AD2008" t="s">
        <v>263</v>
      </c>
      <c r="AE2008">
        <v>27983</v>
      </c>
      <c r="AF2008" t="s">
        <v>221</v>
      </c>
      <c r="AH2008">
        <v>9999</v>
      </c>
      <c r="AI2008" t="b">
        <v>1</v>
      </c>
      <c r="AJ2008">
        <v>1</v>
      </c>
      <c r="AK2008">
        <v>1</v>
      </c>
    </row>
    <row r="2009" spans="1:37" x14ac:dyDescent="0.2">
      <c r="A2009" t="str">
        <f t="shared" si="31"/>
        <v>Eide Automotive Group</v>
      </c>
      <c r="B2009" t="s">
        <v>144</v>
      </c>
      <c r="C2009" s="1">
        <v>45777</v>
      </c>
      <c r="D2009" t="s">
        <v>4824</v>
      </c>
      <c r="E2009" t="s">
        <v>4825</v>
      </c>
      <c r="F2009">
        <v>0</v>
      </c>
      <c r="G2009">
        <v>0</v>
      </c>
      <c r="H2009">
        <v>33</v>
      </c>
      <c r="I2009">
        <v>0</v>
      </c>
      <c r="J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330</v>
      </c>
      <c r="W2009">
        <v>0</v>
      </c>
      <c r="X2009">
        <v>0</v>
      </c>
      <c r="Y2009">
        <v>20</v>
      </c>
      <c r="Z2009">
        <v>0</v>
      </c>
      <c r="AA2009">
        <v>0</v>
      </c>
      <c r="AB2009">
        <v>350</v>
      </c>
      <c r="AC2009" t="s">
        <v>147</v>
      </c>
      <c r="AD2009" t="s">
        <v>1076</v>
      </c>
      <c r="AE2009">
        <v>58504</v>
      </c>
      <c r="AF2009" t="s">
        <v>221</v>
      </c>
      <c r="AG2009" t="s">
        <v>4826</v>
      </c>
      <c r="AH2009">
        <v>9999</v>
      </c>
      <c r="AI2009" t="b">
        <v>0</v>
      </c>
      <c r="AJ2009">
        <v>30</v>
      </c>
      <c r="AK2009">
        <v>56</v>
      </c>
    </row>
    <row r="2010" spans="1:37" x14ac:dyDescent="0.2">
      <c r="A2010">
        <f t="shared" si="31"/>
        <v>0</v>
      </c>
      <c r="B2010" t="s">
        <v>144</v>
      </c>
      <c r="C2010" s="1">
        <v>45777</v>
      </c>
      <c r="D2010" t="s">
        <v>4827</v>
      </c>
      <c r="E2010" t="s">
        <v>4828</v>
      </c>
      <c r="F2010">
        <v>0</v>
      </c>
      <c r="G2010">
        <v>0</v>
      </c>
      <c r="H2010">
        <v>5</v>
      </c>
      <c r="I2010">
        <v>6</v>
      </c>
      <c r="J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50</v>
      </c>
      <c r="W2010">
        <v>120</v>
      </c>
      <c r="X2010">
        <v>0</v>
      </c>
      <c r="Y2010">
        <v>0</v>
      </c>
      <c r="Z2010">
        <v>0</v>
      </c>
      <c r="AA2010">
        <v>0</v>
      </c>
      <c r="AB2010">
        <v>170</v>
      </c>
      <c r="AC2010" t="s">
        <v>147</v>
      </c>
      <c r="AD2010" t="s">
        <v>1076</v>
      </c>
      <c r="AE2010">
        <v>58601</v>
      </c>
      <c r="AF2010" t="s">
        <v>221</v>
      </c>
      <c r="AH2010">
        <v>9999</v>
      </c>
      <c r="AI2010" t="b">
        <v>0</v>
      </c>
      <c r="AJ2010">
        <v>2</v>
      </c>
      <c r="AK2010">
        <v>6</v>
      </c>
    </row>
    <row r="2011" spans="1:37" x14ac:dyDescent="0.2">
      <c r="A2011">
        <f t="shared" si="31"/>
        <v>0</v>
      </c>
      <c r="B2011" t="s">
        <v>144</v>
      </c>
      <c r="C2011" s="1">
        <v>45777</v>
      </c>
      <c r="D2011" t="s">
        <v>4829</v>
      </c>
      <c r="E2011" t="s">
        <v>4830</v>
      </c>
      <c r="F2011">
        <v>0</v>
      </c>
      <c r="G2011">
        <v>0</v>
      </c>
      <c r="H2011">
        <v>11</v>
      </c>
      <c r="I2011">
        <v>0</v>
      </c>
      <c r="J2011">
        <v>0</v>
      </c>
      <c r="L2011">
        <v>11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110</v>
      </c>
      <c r="W2011">
        <v>0</v>
      </c>
      <c r="X2011">
        <v>0</v>
      </c>
      <c r="Y2011">
        <v>220</v>
      </c>
      <c r="Z2011">
        <v>0</v>
      </c>
      <c r="AA2011">
        <v>0</v>
      </c>
      <c r="AB2011">
        <v>330</v>
      </c>
      <c r="AC2011" t="s">
        <v>147</v>
      </c>
      <c r="AD2011" t="s">
        <v>1076</v>
      </c>
      <c r="AE2011">
        <v>58701</v>
      </c>
      <c r="AF2011" t="s">
        <v>221</v>
      </c>
      <c r="AH2011">
        <v>9999</v>
      </c>
      <c r="AI2011" t="b">
        <v>0</v>
      </c>
      <c r="AJ2011">
        <v>7</v>
      </c>
      <c r="AK2011">
        <v>11</v>
      </c>
    </row>
    <row r="2012" spans="1:37" x14ac:dyDescent="0.2">
      <c r="A2012">
        <f t="shared" si="31"/>
        <v>0</v>
      </c>
      <c r="B2012" t="s">
        <v>144</v>
      </c>
      <c r="C2012" s="1">
        <v>45777</v>
      </c>
      <c r="D2012" t="s">
        <v>4831</v>
      </c>
      <c r="E2012" t="s">
        <v>4832</v>
      </c>
      <c r="F2012">
        <v>0</v>
      </c>
      <c r="G2012">
        <v>0</v>
      </c>
      <c r="H2012">
        <v>23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230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230</v>
      </c>
      <c r="AC2012" t="s">
        <v>147</v>
      </c>
      <c r="AD2012" t="s">
        <v>1076</v>
      </c>
      <c r="AE2012">
        <v>58801</v>
      </c>
      <c r="AF2012" t="s">
        <v>221</v>
      </c>
      <c r="AH2012">
        <v>9999</v>
      </c>
      <c r="AI2012" t="b">
        <v>0</v>
      </c>
      <c r="AJ2012">
        <v>17</v>
      </c>
      <c r="AK2012">
        <v>25</v>
      </c>
    </row>
    <row r="2013" spans="1:37" x14ac:dyDescent="0.2">
      <c r="A2013" t="str">
        <f t="shared" si="31"/>
        <v>Woodhouse Auto Family</v>
      </c>
      <c r="B2013" t="s">
        <v>144</v>
      </c>
      <c r="C2013" s="1">
        <v>45777</v>
      </c>
      <c r="D2013" t="s">
        <v>4833</v>
      </c>
      <c r="E2013" t="s">
        <v>4834</v>
      </c>
      <c r="F2013">
        <v>0</v>
      </c>
      <c r="G2013">
        <v>0</v>
      </c>
      <c r="H2013">
        <v>114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500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500</v>
      </c>
      <c r="AC2013" t="s">
        <v>147</v>
      </c>
      <c r="AD2013" t="s">
        <v>796</v>
      </c>
      <c r="AE2013">
        <v>68008</v>
      </c>
      <c r="AF2013" t="s">
        <v>221</v>
      </c>
      <c r="AG2013" t="s">
        <v>1626</v>
      </c>
      <c r="AH2013">
        <v>9999</v>
      </c>
      <c r="AI2013" t="b">
        <v>0</v>
      </c>
      <c r="AJ2013">
        <v>107</v>
      </c>
      <c r="AK2013">
        <v>151</v>
      </c>
    </row>
    <row r="2014" spans="1:37" x14ac:dyDescent="0.2">
      <c r="A2014">
        <f t="shared" si="31"/>
        <v>0</v>
      </c>
      <c r="B2014" t="s">
        <v>144</v>
      </c>
      <c r="C2014" s="1">
        <v>45777</v>
      </c>
      <c r="D2014" t="s">
        <v>4835</v>
      </c>
      <c r="E2014" t="s">
        <v>4836</v>
      </c>
      <c r="F2014">
        <v>0</v>
      </c>
      <c r="G2014">
        <v>0</v>
      </c>
      <c r="H2014">
        <v>32</v>
      </c>
      <c r="I2014">
        <v>0</v>
      </c>
      <c r="J2014">
        <v>0</v>
      </c>
      <c r="L2014">
        <v>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320</v>
      </c>
      <c r="W2014">
        <v>0</v>
      </c>
      <c r="X2014">
        <v>0</v>
      </c>
      <c r="Y2014">
        <v>400</v>
      </c>
      <c r="Z2014">
        <v>0</v>
      </c>
      <c r="AA2014">
        <v>0</v>
      </c>
      <c r="AB2014">
        <v>720</v>
      </c>
      <c r="AC2014" t="s">
        <v>147</v>
      </c>
      <c r="AD2014" t="s">
        <v>796</v>
      </c>
      <c r="AE2014">
        <v>68025</v>
      </c>
      <c r="AF2014" t="s">
        <v>221</v>
      </c>
      <c r="AH2014">
        <v>9999</v>
      </c>
      <c r="AI2014" t="b">
        <v>0</v>
      </c>
      <c r="AJ2014">
        <v>27</v>
      </c>
      <c r="AK2014">
        <v>35</v>
      </c>
    </row>
    <row r="2015" spans="1:37" x14ac:dyDescent="0.2">
      <c r="A2015" t="str">
        <f t="shared" si="31"/>
        <v>Woodhouse Auto Family</v>
      </c>
      <c r="B2015" t="s">
        <v>144</v>
      </c>
      <c r="C2015" s="1">
        <v>45777</v>
      </c>
      <c r="D2015" t="s">
        <v>4837</v>
      </c>
      <c r="E2015" t="s">
        <v>4838</v>
      </c>
      <c r="F2015">
        <v>0</v>
      </c>
      <c r="G2015">
        <v>0</v>
      </c>
      <c r="H2015">
        <v>36</v>
      </c>
      <c r="I2015">
        <v>100</v>
      </c>
      <c r="J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360</v>
      </c>
      <c r="W2015">
        <v>2000</v>
      </c>
      <c r="X2015">
        <v>0</v>
      </c>
      <c r="Y2015">
        <v>0</v>
      </c>
      <c r="Z2015">
        <v>0</v>
      </c>
      <c r="AA2015">
        <v>0</v>
      </c>
      <c r="AB2015">
        <v>2360</v>
      </c>
      <c r="AC2015" t="s">
        <v>147</v>
      </c>
      <c r="AD2015" t="s">
        <v>796</v>
      </c>
      <c r="AE2015">
        <v>68134</v>
      </c>
      <c r="AF2015" t="s">
        <v>221</v>
      </c>
      <c r="AG2015" t="s">
        <v>1626</v>
      </c>
      <c r="AH2015">
        <v>9999</v>
      </c>
      <c r="AI2015" t="b">
        <v>0</v>
      </c>
      <c r="AJ2015">
        <v>15</v>
      </c>
      <c r="AK2015">
        <v>34</v>
      </c>
    </row>
    <row r="2016" spans="1:37" x14ac:dyDescent="0.2">
      <c r="A2016" t="str">
        <f t="shared" si="31"/>
        <v>Woodhouse Auto Family</v>
      </c>
      <c r="B2016" t="s">
        <v>144</v>
      </c>
      <c r="C2016" s="1">
        <v>45777</v>
      </c>
      <c r="D2016" t="s">
        <v>4839</v>
      </c>
      <c r="E2016" t="s">
        <v>4840</v>
      </c>
      <c r="F2016">
        <v>0</v>
      </c>
      <c r="G2016">
        <v>0</v>
      </c>
      <c r="H2016">
        <v>20</v>
      </c>
      <c r="I2016">
        <v>0</v>
      </c>
      <c r="J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200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200</v>
      </c>
      <c r="AC2016" t="s">
        <v>147</v>
      </c>
      <c r="AD2016" t="s">
        <v>796</v>
      </c>
      <c r="AE2016">
        <v>68048</v>
      </c>
      <c r="AF2016" t="s">
        <v>221</v>
      </c>
      <c r="AG2016" t="s">
        <v>1626</v>
      </c>
      <c r="AH2016">
        <v>9999</v>
      </c>
      <c r="AI2016" t="b">
        <v>0</v>
      </c>
      <c r="AJ2016">
        <v>13</v>
      </c>
      <c r="AK2016">
        <v>32</v>
      </c>
    </row>
    <row r="2017" spans="1:37" x14ac:dyDescent="0.2">
      <c r="A2017">
        <f t="shared" si="31"/>
        <v>0</v>
      </c>
      <c r="B2017" t="s">
        <v>144</v>
      </c>
      <c r="C2017" s="1">
        <v>45777</v>
      </c>
      <c r="D2017" t="s">
        <v>4841</v>
      </c>
      <c r="E2017" t="s">
        <v>4842</v>
      </c>
      <c r="F2017">
        <v>0</v>
      </c>
      <c r="G2017">
        <v>0</v>
      </c>
      <c r="H2017">
        <v>2</v>
      </c>
      <c r="I2017">
        <v>0</v>
      </c>
      <c r="J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20</v>
      </c>
      <c r="AC2017" t="s">
        <v>147</v>
      </c>
      <c r="AD2017" t="s">
        <v>767</v>
      </c>
      <c r="AE2017">
        <v>3244</v>
      </c>
      <c r="AF2017" t="s">
        <v>221</v>
      </c>
      <c r="AH2017">
        <v>9999</v>
      </c>
      <c r="AI2017" t="b">
        <v>1</v>
      </c>
      <c r="AJ2017">
        <v>2</v>
      </c>
      <c r="AK2017">
        <v>2</v>
      </c>
    </row>
    <row r="2018" spans="1:37" x14ac:dyDescent="0.2">
      <c r="A2018" t="str">
        <f t="shared" si="31"/>
        <v>Best Chevrolet</v>
      </c>
      <c r="B2018" t="s">
        <v>144</v>
      </c>
      <c r="C2018" s="1">
        <v>45777</v>
      </c>
      <c r="D2018" t="s">
        <v>4843</v>
      </c>
      <c r="E2018" t="s">
        <v>4844</v>
      </c>
      <c r="F2018">
        <v>0</v>
      </c>
      <c r="G2018">
        <v>0</v>
      </c>
      <c r="H2018">
        <v>20</v>
      </c>
      <c r="I2018">
        <v>0</v>
      </c>
      <c r="J2018">
        <v>0</v>
      </c>
      <c r="L2018">
        <v>14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200</v>
      </c>
      <c r="W2018">
        <v>0</v>
      </c>
      <c r="X2018">
        <v>0</v>
      </c>
      <c r="Y2018">
        <v>280</v>
      </c>
      <c r="Z2018">
        <v>0</v>
      </c>
      <c r="AA2018">
        <v>0</v>
      </c>
      <c r="AB2018">
        <v>480</v>
      </c>
      <c r="AC2018" t="s">
        <v>147</v>
      </c>
      <c r="AD2018" t="s">
        <v>767</v>
      </c>
      <c r="AE2018">
        <v>3063</v>
      </c>
      <c r="AF2018" t="s">
        <v>221</v>
      </c>
      <c r="AG2018" t="s">
        <v>4845</v>
      </c>
      <c r="AH2018">
        <v>478</v>
      </c>
      <c r="AI2018" t="b">
        <v>1</v>
      </c>
      <c r="AJ2018">
        <v>16</v>
      </c>
      <c r="AK2018">
        <v>20</v>
      </c>
    </row>
    <row r="2019" spans="1:37" x14ac:dyDescent="0.2">
      <c r="A2019" t="str">
        <f t="shared" si="31"/>
        <v>Portsmouth Auto Group</v>
      </c>
      <c r="B2019" t="s">
        <v>144</v>
      </c>
      <c r="C2019" s="1">
        <v>45777</v>
      </c>
      <c r="D2019" t="s">
        <v>4846</v>
      </c>
      <c r="E2019" t="s">
        <v>4847</v>
      </c>
      <c r="F2019">
        <v>0</v>
      </c>
      <c r="G2019">
        <v>0</v>
      </c>
      <c r="H2019">
        <v>29</v>
      </c>
      <c r="I2019">
        <v>0</v>
      </c>
      <c r="J2019">
        <v>0</v>
      </c>
      <c r="L2019">
        <v>27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290</v>
      </c>
      <c r="W2019">
        <v>0</v>
      </c>
      <c r="X2019">
        <v>0</v>
      </c>
      <c r="Y2019">
        <v>540</v>
      </c>
      <c r="Z2019">
        <v>0</v>
      </c>
      <c r="AA2019">
        <v>0</v>
      </c>
      <c r="AB2019">
        <v>830</v>
      </c>
      <c r="AC2019" t="s">
        <v>147</v>
      </c>
      <c r="AD2019" t="s">
        <v>767</v>
      </c>
      <c r="AE2019">
        <v>3801</v>
      </c>
      <c r="AF2019" t="s">
        <v>221</v>
      </c>
      <c r="AG2019" t="s">
        <v>4848</v>
      </c>
      <c r="AH2019">
        <v>1009</v>
      </c>
      <c r="AI2019" t="b">
        <v>1</v>
      </c>
      <c r="AJ2019">
        <v>26</v>
      </c>
      <c r="AK2019">
        <v>29</v>
      </c>
    </row>
    <row r="2020" spans="1:37" x14ac:dyDescent="0.2">
      <c r="A2020">
        <f t="shared" si="31"/>
        <v>0</v>
      </c>
      <c r="B2020" t="s">
        <v>144</v>
      </c>
      <c r="C2020" s="1">
        <v>45777</v>
      </c>
      <c r="D2020" t="s">
        <v>4849</v>
      </c>
      <c r="E2020" t="s">
        <v>4850</v>
      </c>
      <c r="F2020">
        <v>0</v>
      </c>
      <c r="G2020">
        <v>0</v>
      </c>
      <c r="H2020">
        <v>12</v>
      </c>
      <c r="I2020">
        <v>9</v>
      </c>
      <c r="J2020">
        <v>12</v>
      </c>
      <c r="K2020">
        <v>6</v>
      </c>
      <c r="L2020">
        <v>8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1</v>
      </c>
      <c r="S2020">
        <v>0</v>
      </c>
      <c r="T2020">
        <v>0</v>
      </c>
      <c r="U2020">
        <v>0</v>
      </c>
      <c r="V2020">
        <v>120</v>
      </c>
      <c r="W2020">
        <v>180</v>
      </c>
      <c r="X2020">
        <v>120</v>
      </c>
      <c r="Y2020">
        <v>160</v>
      </c>
      <c r="Z2020">
        <v>0</v>
      </c>
      <c r="AA2020">
        <v>0</v>
      </c>
      <c r="AB2020">
        <v>580</v>
      </c>
      <c r="AC2020" t="s">
        <v>147</v>
      </c>
      <c r="AD2020" t="s">
        <v>156</v>
      </c>
      <c r="AE2020">
        <v>8016</v>
      </c>
      <c r="AF2020" t="s">
        <v>221</v>
      </c>
      <c r="AH2020">
        <v>9999</v>
      </c>
      <c r="AI2020" t="b">
        <v>1</v>
      </c>
      <c r="AJ2020">
        <v>10</v>
      </c>
      <c r="AK2020">
        <v>12</v>
      </c>
    </row>
    <row r="2021" spans="1:37" x14ac:dyDescent="0.2">
      <c r="A2021">
        <f t="shared" si="31"/>
        <v>0</v>
      </c>
      <c r="B2021" t="s">
        <v>144</v>
      </c>
      <c r="C2021" s="1">
        <v>45777</v>
      </c>
      <c r="D2021" t="s">
        <v>4851</v>
      </c>
      <c r="E2021" t="s">
        <v>4852</v>
      </c>
      <c r="F2021">
        <v>0</v>
      </c>
      <c r="G2021">
        <v>0</v>
      </c>
      <c r="H2021">
        <v>37</v>
      </c>
      <c r="I2021">
        <v>0</v>
      </c>
      <c r="J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370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370</v>
      </c>
      <c r="AC2021" t="s">
        <v>147</v>
      </c>
      <c r="AD2021" t="s">
        <v>156</v>
      </c>
      <c r="AE2021">
        <v>7004</v>
      </c>
      <c r="AF2021" t="s">
        <v>221</v>
      </c>
      <c r="AH2021">
        <v>9999</v>
      </c>
      <c r="AI2021" t="b">
        <v>1</v>
      </c>
      <c r="AJ2021">
        <v>37</v>
      </c>
      <c r="AK2021">
        <v>37</v>
      </c>
    </row>
    <row r="2022" spans="1:37" x14ac:dyDescent="0.2">
      <c r="A2022" t="str">
        <f t="shared" si="31"/>
        <v>All American Auto Group</v>
      </c>
      <c r="B2022" t="s">
        <v>144</v>
      </c>
      <c r="C2022" s="1">
        <v>45777</v>
      </c>
      <c r="D2022" t="s">
        <v>4853</v>
      </c>
      <c r="E2022" t="s">
        <v>4854</v>
      </c>
      <c r="F2022">
        <v>0</v>
      </c>
      <c r="G2022">
        <v>0</v>
      </c>
      <c r="H2022">
        <v>28</v>
      </c>
      <c r="I2022">
        <v>35</v>
      </c>
      <c r="J2022">
        <v>28</v>
      </c>
      <c r="K2022">
        <v>11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280</v>
      </c>
      <c r="W2022">
        <v>700</v>
      </c>
      <c r="X2022">
        <v>280</v>
      </c>
      <c r="Y2022">
        <v>0</v>
      </c>
      <c r="Z2022">
        <v>0</v>
      </c>
      <c r="AA2022">
        <v>0</v>
      </c>
      <c r="AB2022">
        <v>1260</v>
      </c>
      <c r="AC2022" t="s">
        <v>147</v>
      </c>
      <c r="AD2022" t="s">
        <v>156</v>
      </c>
      <c r="AE2022">
        <v>7601</v>
      </c>
      <c r="AF2022" t="s">
        <v>221</v>
      </c>
      <c r="AG2022" t="s">
        <v>4855</v>
      </c>
      <c r="AH2022">
        <v>266</v>
      </c>
      <c r="AI2022" t="b">
        <v>1</v>
      </c>
      <c r="AJ2022">
        <v>25</v>
      </c>
      <c r="AK2022">
        <v>29</v>
      </c>
    </row>
    <row r="2023" spans="1:37" x14ac:dyDescent="0.2">
      <c r="A2023">
        <f t="shared" si="31"/>
        <v>0</v>
      </c>
      <c r="B2023" t="s">
        <v>144</v>
      </c>
      <c r="C2023" s="1">
        <v>45777</v>
      </c>
      <c r="D2023" t="s">
        <v>4856</v>
      </c>
      <c r="E2023" t="s">
        <v>4857</v>
      </c>
      <c r="F2023">
        <v>0</v>
      </c>
      <c r="G2023">
        <v>0</v>
      </c>
      <c r="H2023">
        <v>31</v>
      </c>
      <c r="I2023">
        <v>29</v>
      </c>
      <c r="J2023">
        <v>31</v>
      </c>
      <c r="K2023">
        <v>28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310</v>
      </c>
      <c r="W2023">
        <v>580</v>
      </c>
      <c r="X2023">
        <v>310</v>
      </c>
      <c r="Y2023">
        <v>0</v>
      </c>
      <c r="Z2023">
        <v>0</v>
      </c>
      <c r="AA2023">
        <v>0</v>
      </c>
      <c r="AB2023">
        <v>1200</v>
      </c>
      <c r="AC2023" t="s">
        <v>147</v>
      </c>
      <c r="AD2023" t="s">
        <v>156</v>
      </c>
      <c r="AE2023">
        <v>7735</v>
      </c>
      <c r="AF2023" t="s">
        <v>221</v>
      </c>
      <c r="AH2023">
        <v>9999</v>
      </c>
      <c r="AI2023" t="b">
        <v>1</v>
      </c>
      <c r="AJ2023">
        <v>30</v>
      </c>
      <c r="AK2023">
        <v>40</v>
      </c>
    </row>
    <row r="2024" spans="1:37" x14ac:dyDescent="0.2">
      <c r="A2024">
        <f t="shared" si="31"/>
        <v>0</v>
      </c>
      <c r="B2024" t="s">
        <v>144</v>
      </c>
      <c r="C2024" s="1">
        <v>45777</v>
      </c>
      <c r="D2024" t="s">
        <v>4858</v>
      </c>
      <c r="E2024" t="s">
        <v>4859</v>
      </c>
      <c r="F2024">
        <v>0</v>
      </c>
      <c r="G2024">
        <v>0</v>
      </c>
      <c r="H2024">
        <v>20</v>
      </c>
      <c r="I2024">
        <v>0</v>
      </c>
      <c r="J2024">
        <v>20</v>
      </c>
      <c r="K2024">
        <v>17</v>
      </c>
      <c r="L2024">
        <v>16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200</v>
      </c>
      <c r="W2024">
        <v>0</v>
      </c>
      <c r="X2024">
        <v>200</v>
      </c>
      <c r="Y2024">
        <v>320</v>
      </c>
      <c r="Z2024">
        <v>0</v>
      </c>
      <c r="AA2024">
        <v>0</v>
      </c>
      <c r="AB2024">
        <v>720</v>
      </c>
      <c r="AC2024" t="s">
        <v>147</v>
      </c>
      <c r="AD2024" t="s">
        <v>156</v>
      </c>
      <c r="AE2024">
        <v>7945</v>
      </c>
      <c r="AF2024" t="s">
        <v>221</v>
      </c>
      <c r="AH2024">
        <v>9999</v>
      </c>
      <c r="AI2024" t="b">
        <v>1</v>
      </c>
      <c r="AJ2024">
        <v>19</v>
      </c>
      <c r="AK2024">
        <v>21</v>
      </c>
    </row>
    <row r="2025" spans="1:37" x14ac:dyDescent="0.2">
      <c r="A2025" t="str">
        <f t="shared" si="31"/>
        <v>Family Automotive Inc</v>
      </c>
      <c r="B2025" t="s">
        <v>144</v>
      </c>
      <c r="C2025" s="1">
        <v>45777</v>
      </c>
      <c r="D2025" t="s">
        <v>4860</v>
      </c>
      <c r="E2025" t="s">
        <v>4861</v>
      </c>
      <c r="F2025">
        <v>0</v>
      </c>
      <c r="G2025">
        <v>0</v>
      </c>
      <c r="H2025">
        <v>2</v>
      </c>
      <c r="I2025">
        <v>0</v>
      </c>
      <c r="J2025">
        <v>2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20</v>
      </c>
      <c r="W2025">
        <v>0</v>
      </c>
      <c r="X2025">
        <v>20</v>
      </c>
      <c r="Y2025">
        <v>0</v>
      </c>
      <c r="Z2025">
        <v>0</v>
      </c>
      <c r="AA2025">
        <v>0</v>
      </c>
      <c r="AB2025">
        <v>40</v>
      </c>
      <c r="AC2025" t="s">
        <v>147</v>
      </c>
      <c r="AD2025" t="s">
        <v>156</v>
      </c>
      <c r="AE2025">
        <v>7857</v>
      </c>
      <c r="AF2025" t="s">
        <v>221</v>
      </c>
      <c r="AG2025" t="s">
        <v>4862</v>
      </c>
      <c r="AH2025">
        <v>158</v>
      </c>
      <c r="AI2025" t="b">
        <v>1</v>
      </c>
      <c r="AJ2025">
        <v>2</v>
      </c>
      <c r="AK2025">
        <v>2</v>
      </c>
    </row>
    <row r="2026" spans="1:37" x14ac:dyDescent="0.2">
      <c r="A2026" t="str">
        <f t="shared" si="31"/>
        <v>All American Auto Group</v>
      </c>
      <c r="B2026" t="s">
        <v>144</v>
      </c>
      <c r="C2026" s="1">
        <v>45777</v>
      </c>
      <c r="D2026" t="s">
        <v>4863</v>
      </c>
      <c r="E2026" t="s">
        <v>4864</v>
      </c>
      <c r="F2026">
        <v>0</v>
      </c>
      <c r="G2026">
        <v>0</v>
      </c>
      <c r="H2026">
        <v>99</v>
      </c>
      <c r="I2026">
        <v>5</v>
      </c>
      <c r="J2026">
        <v>99</v>
      </c>
      <c r="K2026">
        <v>85</v>
      </c>
      <c r="L2026">
        <v>99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500</v>
      </c>
      <c r="W2026">
        <v>100</v>
      </c>
      <c r="X2026">
        <v>990</v>
      </c>
      <c r="Y2026">
        <v>1980</v>
      </c>
      <c r="Z2026">
        <v>0</v>
      </c>
      <c r="AA2026">
        <v>0</v>
      </c>
      <c r="AB2026">
        <v>3570</v>
      </c>
      <c r="AC2026" t="s">
        <v>147</v>
      </c>
      <c r="AD2026" t="s">
        <v>156</v>
      </c>
      <c r="AE2026">
        <v>8857</v>
      </c>
      <c r="AF2026" t="s">
        <v>221</v>
      </c>
      <c r="AG2026" t="s">
        <v>4855</v>
      </c>
      <c r="AH2026">
        <v>266</v>
      </c>
      <c r="AI2026" t="b">
        <v>1</v>
      </c>
      <c r="AJ2026">
        <v>98</v>
      </c>
      <c r="AK2026">
        <v>101</v>
      </c>
    </row>
    <row r="2027" spans="1:37" x14ac:dyDescent="0.2">
      <c r="A2027" t="str">
        <f t="shared" si="31"/>
        <v>All American Auto Group</v>
      </c>
      <c r="B2027" t="s">
        <v>144</v>
      </c>
      <c r="C2027" s="1">
        <v>45777</v>
      </c>
      <c r="D2027" t="s">
        <v>4865</v>
      </c>
      <c r="E2027" t="s">
        <v>4866</v>
      </c>
      <c r="F2027">
        <v>0</v>
      </c>
      <c r="G2027">
        <v>0</v>
      </c>
      <c r="H2027">
        <v>20</v>
      </c>
      <c r="I2027">
        <v>25</v>
      </c>
      <c r="J2027">
        <v>20</v>
      </c>
      <c r="K2027">
        <v>19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200</v>
      </c>
      <c r="W2027">
        <v>500</v>
      </c>
      <c r="X2027">
        <v>200</v>
      </c>
      <c r="Y2027">
        <v>0</v>
      </c>
      <c r="Z2027">
        <v>0</v>
      </c>
      <c r="AA2027">
        <v>0</v>
      </c>
      <c r="AB2027">
        <v>900</v>
      </c>
      <c r="AC2027" t="s">
        <v>147</v>
      </c>
      <c r="AD2027" t="s">
        <v>156</v>
      </c>
      <c r="AE2027">
        <v>7652</v>
      </c>
      <c r="AF2027" t="s">
        <v>221</v>
      </c>
      <c r="AG2027" t="s">
        <v>4855</v>
      </c>
      <c r="AH2027">
        <v>266</v>
      </c>
      <c r="AI2027" t="b">
        <v>1</v>
      </c>
      <c r="AJ2027">
        <v>19</v>
      </c>
      <c r="AK2027">
        <v>21</v>
      </c>
    </row>
    <row r="2028" spans="1:37" x14ac:dyDescent="0.2">
      <c r="A2028">
        <f t="shared" si="31"/>
        <v>0</v>
      </c>
      <c r="B2028" t="s">
        <v>144</v>
      </c>
      <c r="C2028" s="1">
        <v>45777</v>
      </c>
      <c r="D2028" t="s">
        <v>4867</v>
      </c>
      <c r="E2028" t="s">
        <v>4868</v>
      </c>
      <c r="F2028">
        <v>0</v>
      </c>
      <c r="G2028">
        <v>0</v>
      </c>
      <c r="H2028">
        <v>23</v>
      </c>
      <c r="I2028">
        <v>53</v>
      </c>
      <c r="J2028">
        <v>23</v>
      </c>
      <c r="K2028">
        <v>28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230</v>
      </c>
      <c r="W2028">
        <v>1060</v>
      </c>
      <c r="X2028">
        <v>230</v>
      </c>
      <c r="Y2028">
        <v>0</v>
      </c>
      <c r="Z2028">
        <v>0</v>
      </c>
      <c r="AA2028">
        <v>0</v>
      </c>
      <c r="AB2028">
        <v>1520</v>
      </c>
      <c r="AC2028" t="s">
        <v>147</v>
      </c>
      <c r="AD2028" t="s">
        <v>156</v>
      </c>
      <c r="AE2028">
        <v>77014</v>
      </c>
      <c r="AF2028" t="s">
        <v>221</v>
      </c>
      <c r="AH2028">
        <v>9999</v>
      </c>
      <c r="AI2028" t="b">
        <v>1</v>
      </c>
      <c r="AJ2028">
        <v>19</v>
      </c>
      <c r="AK2028">
        <v>29</v>
      </c>
    </row>
    <row r="2029" spans="1:37" x14ac:dyDescent="0.2">
      <c r="A2029">
        <f t="shared" si="31"/>
        <v>0</v>
      </c>
      <c r="B2029" t="s">
        <v>144</v>
      </c>
      <c r="C2029" s="1">
        <v>45777</v>
      </c>
      <c r="D2029" t="s">
        <v>4869</v>
      </c>
      <c r="E2029" t="s">
        <v>4870</v>
      </c>
      <c r="F2029">
        <v>0</v>
      </c>
      <c r="G2029">
        <v>0</v>
      </c>
      <c r="H2029">
        <v>23</v>
      </c>
      <c r="I2029">
        <v>0</v>
      </c>
      <c r="J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230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230</v>
      </c>
      <c r="AC2029" t="s">
        <v>147</v>
      </c>
      <c r="AD2029" t="s">
        <v>156</v>
      </c>
      <c r="AE2029">
        <v>7070</v>
      </c>
      <c r="AF2029" t="s">
        <v>221</v>
      </c>
      <c r="AH2029">
        <v>9999</v>
      </c>
      <c r="AI2029" t="b">
        <v>1</v>
      </c>
      <c r="AJ2029">
        <v>21</v>
      </c>
      <c r="AK2029">
        <v>34</v>
      </c>
    </row>
    <row r="2030" spans="1:37" x14ac:dyDescent="0.2">
      <c r="A2030" t="str">
        <f t="shared" si="31"/>
        <v>Haldeman Auto Group</v>
      </c>
      <c r="B2030" t="s">
        <v>144</v>
      </c>
      <c r="C2030" s="1">
        <v>45777</v>
      </c>
      <c r="D2030" t="s">
        <v>4871</v>
      </c>
      <c r="E2030" t="s">
        <v>4872</v>
      </c>
      <c r="F2030">
        <v>0</v>
      </c>
      <c r="G2030">
        <v>0</v>
      </c>
      <c r="H2030">
        <v>31</v>
      </c>
      <c r="I2030">
        <v>15</v>
      </c>
      <c r="J2030">
        <v>31</v>
      </c>
      <c r="K2030">
        <v>3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310</v>
      </c>
      <c r="W2030">
        <v>300</v>
      </c>
      <c r="X2030">
        <v>310</v>
      </c>
      <c r="Y2030">
        <v>0</v>
      </c>
      <c r="Z2030">
        <v>0</v>
      </c>
      <c r="AA2030">
        <v>0</v>
      </c>
      <c r="AB2030">
        <v>920</v>
      </c>
      <c r="AC2030" t="s">
        <v>147</v>
      </c>
      <c r="AD2030" t="s">
        <v>156</v>
      </c>
      <c r="AE2030">
        <v>8619</v>
      </c>
      <c r="AF2030" t="s">
        <v>221</v>
      </c>
      <c r="AG2030" t="s">
        <v>4873</v>
      </c>
      <c r="AH2030">
        <v>178</v>
      </c>
      <c r="AI2030" t="b">
        <v>1</v>
      </c>
      <c r="AJ2030">
        <v>31</v>
      </c>
      <c r="AK2030">
        <v>31</v>
      </c>
    </row>
    <row r="2031" spans="1:37" x14ac:dyDescent="0.2">
      <c r="A2031">
        <f t="shared" si="31"/>
        <v>0</v>
      </c>
      <c r="B2031" t="s">
        <v>144</v>
      </c>
      <c r="C2031" s="1">
        <v>45777</v>
      </c>
      <c r="D2031" t="s">
        <v>4874</v>
      </c>
      <c r="E2031" t="s">
        <v>4875</v>
      </c>
      <c r="F2031">
        <v>0</v>
      </c>
      <c r="G2031">
        <v>0</v>
      </c>
      <c r="H2031">
        <v>42</v>
      </c>
      <c r="I2031">
        <v>0</v>
      </c>
      <c r="J2031">
        <v>42</v>
      </c>
      <c r="K2031">
        <v>18</v>
      </c>
      <c r="L2031">
        <v>34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420</v>
      </c>
      <c r="W2031">
        <v>0</v>
      </c>
      <c r="X2031">
        <v>420</v>
      </c>
      <c r="Y2031">
        <v>680</v>
      </c>
      <c r="Z2031">
        <v>0</v>
      </c>
      <c r="AA2031">
        <v>0</v>
      </c>
      <c r="AB2031">
        <v>1520</v>
      </c>
      <c r="AC2031" t="s">
        <v>147</v>
      </c>
      <c r="AD2031" t="s">
        <v>156</v>
      </c>
      <c r="AE2031">
        <v>70881</v>
      </c>
      <c r="AF2031" t="s">
        <v>221</v>
      </c>
      <c r="AH2031">
        <v>9999</v>
      </c>
      <c r="AI2031" t="b">
        <v>1</v>
      </c>
      <c r="AJ2031">
        <v>30</v>
      </c>
      <c r="AK2031">
        <v>51</v>
      </c>
    </row>
    <row r="2032" spans="1:37" x14ac:dyDescent="0.2">
      <c r="A2032" t="str">
        <f t="shared" si="31"/>
        <v>Lilliston Auto Group</v>
      </c>
      <c r="B2032" t="s">
        <v>144</v>
      </c>
      <c r="C2032" s="1">
        <v>45777</v>
      </c>
      <c r="D2032" t="s">
        <v>4876</v>
      </c>
      <c r="E2032" t="s">
        <v>4877</v>
      </c>
      <c r="F2032">
        <v>0</v>
      </c>
      <c r="G2032">
        <v>0</v>
      </c>
      <c r="H2032">
        <v>46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460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460</v>
      </c>
      <c r="AC2032" t="s">
        <v>147</v>
      </c>
      <c r="AD2032" t="s">
        <v>156</v>
      </c>
      <c r="AE2032">
        <v>8360</v>
      </c>
      <c r="AF2032" t="s">
        <v>221</v>
      </c>
      <c r="AG2032" t="s">
        <v>4878</v>
      </c>
      <c r="AH2032">
        <v>9999</v>
      </c>
      <c r="AI2032" t="b">
        <v>1</v>
      </c>
      <c r="AJ2032">
        <v>46</v>
      </c>
      <c r="AK2032">
        <v>46</v>
      </c>
    </row>
    <row r="2033" spans="1:37" x14ac:dyDescent="0.2">
      <c r="A2033">
        <f t="shared" si="31"/>
        <v>0</v>
      </c>
      <c r="B2033" t="s">
        <v>144</v>
      </c>
      <c r="C2033" s="1">
        <v>45777</v>
      </c>
      <c r="D2033" t="s">
        <v>4879</v>
      </c>
      <c r="E2033" t="s">
        <v>4880</v>
      </c>
      <c r="F2033">
        <v>0</v>
      </c>
      <c r="G2033">
        <v>0</v>
      </c>
      <c r="H2033">
        <v>61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500</v>
      </c>
      <c r="AC2033" t="s">
        <v>147</v>
      </c>
      <c r="AD2033" t="s">
        <v>800</v>
      </c>
      <c r="AE2033">
        <v>87402</v>
      </c>
      <c r="AF2033" t="s">
        <v>221</v>
      </c>
      <c r="AH2033">
        <v>9999</v>
      </c>
      <c r="AI2033" t="b">
        <v>0</v>
      </c>
      <c r="AJ2033">
        <v>61</v>
      </c>
      <c r="AK2033">
        <v>61</v>
      </c>
    </row>
    <row r="2034" spans="1:37" x14ac:dyDescent="0.2">
      <c r="A2034" t="str">
        <f t="shared" si="31"/>
        <v>Smith Motor Company</v>
      </c>
      <c r="B2034" t="s">
        <v>144</v>
      </c>
      <c r="C2034" s="1">
        <v>45777</v>
      </c>
      <c r="D2034" t="s">
        <v>4881</v>
      </c>
      <c r="E2034" t="s">
        <v>4882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147</v>
      </c>
      <c r="AD2034" t="s">
        <v>800</v>
      </c>
      <c r="AE2034">
        <v>88045</v>
      </c>
      <c r="AF2034" t="s">
        <v>221</v>
      </c>
      <c r="AG2034" t="s">
        <v>4883</v>
      </c>
      <c r="AH2034">
        <v>702</v>
      </c>
      <c r="AI2034" t="b">
        <v>0</v>
      </c>
      <c r="AJ2034">
        <v>0</v>
      </c>
    </row>
    <row r="2035" spans="1:37" x14ac:dyDescent="0.2">
      <c r="A2035" t="str">
        <f t="shared" si="31"/>
        <v>Melloy Auto Group</v>
      </c>
      <c r="B2035" t="s">
        <v>144</v>
      </c>
      <c r="C2035" s="1">
        <v>45777</v>
      </c>
      <c r="D2035" t="s">
        <v>4884</v>
      </c>
      <c r="E2035" t="s">
        <v>4885</v>
      </c>
      <c r="F2035">
        <v>0</v>
      </c>
      <c r="G2035">
        <v>0</v>
      </c>
      <c r="H2035">
        <v>7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70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70</v>
      </c>
      <c r="AC2035" t="s">
        <v>147</v>
      </c>
      <c r="AD2035" t="s">
        <v>800</v>
      </c>
      <c r="AE2035">
        <v>87031</v>
      </c>
      <c r="AF2035" t="s">
        <v>221</v>
      </c>
      <c r="AG2035" t="s">
        <v>4886</v>
      </c>
      <c r="AH2035">
        <v>322</v>
      </c>
      <c r="AI2035" t="b">
        <v>0</v>
      </c>
      <c r="AJ2035">
        <v>6</v>
      </c>
      <c r="AK2035">
        <v>7</v>
      </c>
    </row>
    <row r="2036" spans="1:37" x14ac:dyDescent="0.2">
      <c r="A2036">
        <f t="shared" si="31"/>
        <v>0</v>
      </c>
      <c r="B2036" t="s">
        <v>144</v>
      </c>
      <c r="C2036" s="1">
        <v>45777</v>
      </c>
      <c r="D2036" t="s">
        <v>4887</v>
      </c>
      <c r="E2036" t="s">
        <v>4888</v>
      </c>
      <c r="F2036">
        <v>0</v>
      </c>
      <c r="G2036">
        <v>0</v>
      </c>
      <c r="H2036">
        <v>41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410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410</v>
      </c>
      <c r="AC2036" t="s">
        <v>147</v>
      </c>
      <c r="AD2036" t="s">
        <v>800</v>
      </c>
      <c r="AE2036">
        <v>87507</v>
      </c>
      <c r="AF2036" t="s">
        <v>221</v>
      </c>
      <c r="AH2036">
        <v>9999</v>
      </c>
      <c r="AI2036" t="b">
        <v>0</v>
      </c>
      <c r="AJ2036">
        <v>35</v>
      </c>
      <c r="AK2036">
        <v>64</v>
      </c>
    </row>
    <row r="2037" spans="1:37" x14ac:dyDescent="0.2">
      <c r="A2037" t="str">
        <f t="shared" si="31"/>
        <v>GALLAGHER Autos</v>
      </c>
      <c r="B2037" t="s">
        <v>144</v>
      </c>
      <c r="C2037" s="1">
        <v>45777</v>
      </c>
      <c r="D2037" t="s">
        <v>4889</v>
      </c>
      <c r="E2037" t="s">
        <v>4890</v>
      </c>
      <c r="F2037">
        <v>0</v>
      </c>
      <c r="G2037">
        <v>0</v>
      </c>
      <c r="H2037">
        <v>2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20</v>
      </c>
      <c r="AC2037" t="s">
        <v>147</v>
      </c>
      <c r="AD2037" t="s">
        <v>213</v>
      </c>
      <c r="AE2037">
        <v>89801</v>
      </c>
      <c r="AF2037" t="s">
        <v>221</v>
      </c>
      <c r="AG2037" t="s">
        <v>4891</v>
      </c>
      <c r="AH2037">
        <v>1161</v>
      </c>
      <c r="AI2037" t="b">
        <v>0</v>
      </c>
      <c r="AJ2037">
        <v>2</v>
      </c>
      <c r="AK2037">
        <v>2</v>
      </c>
    </row>
    <row r="2038" spans="1:37" x14ac:dyDescent="0.2">
      <c r="A2038" t="str">
        <f t="shared" si="31"/>
        <v>Corwin Automotive Group</v>
      </c>
      <c r="B2038" t="s">
        <v>144</v>
      </c>
      <c r="C2038" s="1">
        <v>45777</v>
      </c>
      <c r="D2038" t="s">
        <v>4892</v>
      </c>
      <c r="E2038" t="s">
        <v>4893</v>
      </c>
      <c r="F2038">
        <v>0</v>
      </c>
      <c r="G2038">
        <v>0</v>
      </c>
      <c r="H2038">
        <v>19</v>
      </c>
      <c r="I2038">
        <v>0</v>
      </c>
      <c r="J2038">
        <v>0</v>
      </c>
      <c r="L2038">
        <v>14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190</v>
      </c>
      <c r="W2038">
        <v>0</v>
      </c>
      <c r="X2038">
        <v>0</v>
      </c>
      <c r="Y2038">
        <v>280</v>
      </c>
      <c r="Z2038">
        <v>0</v>
      </c>
      <c r="AA2038">
        <v>0</v>
      </c>
      <c r="AB2038">
        <v>470</v>
      </c>
      <c r="AC2038" t="s">
        <v>147</v>
      </c>
      <c r="AD2038" t="s">
        <v>213</v>
      </c>
      <c r="AE2038">
        <v>89511</v>
      </c>
      <c r="AF2038" t="s">
        <v>221</v>
      </c>
      <c r="AG2038" t="s">
        <v>2651</v>
      </c>
      <c r="AH2038">
        <v>147</v>
      </c>
      <c r="AI2038" t="b">
        <v>0</v>
      </c>
      <c r="AJ2038">
        <v>19</v>
      </c>
      <c r="AK2038">
        <v>25</v>
      </c>
    </row>
    <row r="2039" spans="1:37" x14ac:dyDescent="0.2">
      <c r="A2039" t="str">
        <f t="shared" si="31"/>
        <v>Brown's Automotive</v>
      </c>
      <c r="B2039" t="s">
        <v>144</v>
      </c>
      <c r="C2039" s="1">
        <v>45777</v>
      </c>
      <c r="D2039" t="s">
        <v>4894</v>
      </c>
      <c r="E2039" t="s">
        <v>4895</v>
      </c>
      <c r="F2039">
        <v>0</v>
      </c>
      <c r="G2039">
        <v>0</v>
      </c>
      <c r="H2039">
        <v>3</v>
      </c>
      <c r="I2039">
        <v>1</v>
      </c>
      <c r="J2039">
        <v>0</v>
      </c>
      <c r="L2039">
        <v>2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30</v>
      </c>
      <c r="W2039">
        <v>20</v>
      </c>
      <c r="X2039">
        <v>0</v>
      </c>
      <c r="Y2039">
        <v>40</v>
      </c>
      <c r="Z2039">
        <v>0</v>
      </c>
      <c r="AA2039">
        <v>0</v>
      </c>
      <c r="AB2039">
        <v>90</v>
      </c>
      <c r="AC2039" t="s">
        <v>147</v>
      </c>
      <c r="AD2039" t="s">
        <v>161</v>
      </c>
      <c r="AE2039">
        <v>12010</v>
      </c>
      <c r="AF2039" t="s">
        <v>221</v>
      </c>
      <c r="AG2039" t="s">
        <v>4896</v>
      </c>
      <c r="AH2039">
        <v>9999</v>
      </c>
      <c r="AI2039" t="b">
        <v>1</v>
      </c>
      <c r="AJ2039">
        <v>3</v>
      </c>
      <c r="AK2039">
        <v>3</v>
      </c>
    </row>
    <row r="2040" spans="1:37" x14ac:dyDescent="0.2">
      <c r="A2040" t="str">
        <f t="shared" si="31"/>
        <v>Simmons-Rockwell Automotive Dealerships</v>
      </c>
      <c r="B2040" t="s">
        <v>144</v>
      </c>
      <c r="C2040" s="1">
        <v>45777</v>
      </c>
      <c r="D2040" t="s">
        <v>4897</v>
      </c>
      <c r="E2040" t="s">
        <v>4898</v>
      </c>
      <c r="F2040">
        <v>0</v>
      </c>
      <c r="G2040">
        <v>0</v>
      </c>
      <c r="H2040">
        <v>12</v>
      </c>
      <c r="I2040">
        <v>0</v>
      </c>
      <c r="J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120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120</v>
      </c>
      <c r="AC2040" t="s">
        <v>147</v>
      </c>
      <c r="AD2040" t="s">
        <v>161</v>
      </c>
      <c r="AE2040">
        <v>14810</v>
      </c>
      <c r="AF2040" t="s">
        <v>221</v>
      </c>
      <c r="AG2040" t="s">
        <v>4899</v>
      </c>
      <c r="AH2040">
        <v>9999</v>
      </c>
      <c r="AI2040" t="b">
        <v>0</v>
      </c>
      <c r="AJ2040">
        <v>12</v>
      </c>
      <c r="AK2040">
        <v>12</v>
      </c>
    </row>
    <row r="2041" spans="1:37" x14ac:dyDescent="0.2">
      <c r="A2041">
        <f t="shared" si="31"/>
        <v>0</v>
      </c>
      <c r="B2041" t="s">
        <v>144</v>
      </c>
      <c r="C2041" s="1">
        <v>45777</v>
      </c>
      <c r="D2041" t="s">
        <v>4900</v>
      </c>
      <c r="E2041" t="s">
        <v>4901</v>
      </c>
      <c r="F2041">
        <v>0</v>
      </c>
      <c r="G2041">
        <v>0</v>
      </c>
      <c r="H2041">
        <v>19</v>
      </c>
      <c r="I2041">
        <v>20</v>
      </c>
      <c r="J2041">
        <v>19</v>
      </c>
      <c r="K2041">
        <v>5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190</v>
      </c>
      <c r="W2041">
        <v>400</v>
      </c>
      <c r="X2041">
        <v>190</v>
      </c>
      <c r="Y2041">
        <v>0</v>
      </c>
      <c r="Z2041">
        <v>0</v>
      </c>
      <c r="AA2041">
        <v>0</v>
      </c>
      <c r="AB2041">
        <v>780</v>
      </c>
      <c r="AC2041" t="s">
        <v>147</v>
      </c>
      <c r="AD2041" t="s">
        <v>161</v>
      </c>
      <c r="AE2041">
        <v>11706</v>
      </c>
      <c r="AF2041" t="s">
        <v>221</v>
      </c>
      <c r="AH2041">
        <v>9999</v>
      </c>
      <c r="AI2041" t="b">
        <v>1</v>
      </c>
      <c r="AJ2041">
        <v>17</v>
      </c>
      <c r="AK2041">
        <v>20</v>
      </c>
    </row>
    <row r="2042" spans="1:37" x14ac:dyDescent="0.2">
      <c r="A2042" t="str">
        <f t="shared" si="31"/>
        <v>Premier Ford Auto Group</v>
      </c>
      <c r="B2042" t="s">
        <v>144</v>
      </c>
      <c r="C2042" s="1">
        <v>45777</v>
      </c>
      <c r="D2042" t="s">
        <v>4902</v>
      </c>
      <c r="E2042" t="s">
        <v>4903</v>
      </c>
      <c r="F2042">
        <v>0</v>
      </c>
      <c r="G2042">
        <v>0</v>
      </c>
      <c r="H2042">
        <v>24</v>
      </c>
      <c r="I2042">
        <v>0</v>
      </c>
      <c r="J2042">
        <v>24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240</v>
      </c>
      <c r="W2042">
        <v>0</v>
      </c>
      <c r="X2042">
        <v>240</v>
      </c>
      <c r="Y2042">
        <v>100</v>
      </c>
      <c r="Z2042">
        <v>0</v>
      </c>
      <c r="AA2042">
        <v>0</v>
      </c>
      <c r="AB2042">
        <v>580</v>
      </c>
      <c r="AC2042" t="s">
        <v>147</v>
      </c>
      <c r="AD2042" t="s">
        <v>161</v>
      </c>
      <c r="AE2042">
        <v>11228</v>
      </c>
      <c r="AF2042" t="s">
        <v>221</v>
      </c>
      <c r="AG2042" t="s">
        <v>4904</v>
      </c>
      <c r="AH2042">
        <v>688</v>
      </c>
      <c r="AI2042" t="b">
        <v>1</v>
      </c>
      <c r="AJ2042">
        <v>24</v>
      </c>
      <c r="AK2042">
        <v>24</v>
      </c>
    </row>
    <row r="2043" spans="1:37" x14ac:dyDescent="0.2">
      <c r="A2043" t="str">
        <f t="shared" si="31"/>
        <v>Premier Ford Auto Group</v>
      </c>
      <c r="B2043" t="s">
        <v>144</v>
      </c>
      <c r="C2043" s="1">
        <v>45777</v>
      </c>
      <c r="D2043" t="s">
        <v>4905</v>
      </c>
      <c r="E2043" t="s">
        <v>4906</v>
      </c>
      <c r="F2043">
        <v>0</v>
      </c>
      <c r="G2043">
        <v>0</v>
      </c>
      <c r="H2043">
        <v>58</v>
      </c>
      <c r="I2043">
        <v>0</v>
      </c>
      <c r="J2043">
        <v>58</v>
      </c>
      <c r="K2043">
        <v>10</v>
      </c>
      <c r="L2043">
        <v>24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500</v>
      </c>
      <c r="W2043">
        <v>0</v>
      </c>
      <c r="X2043">
        <v>580</v>
      </c>
      <c r="Y2043">
        <v>480</v>
      </c>
      <c r="Z2043">
        <v>0</v>
      </c>
      <c r="AA2043">
        <v>0</v>
      </c>
      <c r="AB2043">
        <v>1560</v>
      </c>
      <c r="AC2043" t="s">
        <v>147</v>
      </c>
      <c r="AD2043" t="s">
        <v>161</v>
      </c>
      <c r="AE2043">
        <v>11234</v>
      </c>
      <c r="AF2043" t="s">
        <v>221</v>
      </c>
      <c r="AG2043" t="s">
        <v>4904</v>
      </c>
      <c r="AH2043">
        <v>688</v>
      </c>
      <c r="AI2043" t="b">
        <v>1</v>
      </c>
      <c r="AJ2043">
        <v>58</v>
      </c>
      <c r="AK2043">
        <v>59</v>
      </c>
    </row>
    <row r="2044" spans="1:37" x14ac:dyDescent="0.2">
      <c r="A2044">
        <f t="shared" si="31"/>
        <v>0</v>
      </c>
      <c r="B2044" t="s">
        <v>144</v>
      </c>
      <c r="C2044" s="1">
        <v>45777</v>
      </c>
      <c r="D2044" t="s">
        <v>4907</v>
      </c>
      <c r="E2044" t="s">
        <v>4908</v>
      </c>
      <c r="F2044">
        <v>0</v>
      </c>
      <c r="G2044">
        <v>0</v>
      </c>
      <c r="H2044">
        <v>9</v>
      </c>
      <c r="I2044">
        <v>15</v>
      </c>
      <c r="J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90</v>
      </c>
      <c r="W2044">
        <v>300</v>
      </c>
      <c r="X2044">
        <v>0</v>
      </c>
      <c r="Y2044">
        <v>0</v>
      </c>
      <c r="Z2044">
        <v>0</v>
      </c>
      <c r="AA2044">
        <v>0</v>
      </c>
      <c r="AB2044">
        <v>390</v>
      </c>
      <c r="AC2044" t="s">
        <v>147</v>
      </c>
      <c r="AD2044" t="s">
        <v>161</v>
      </c>
      <c r="AE2044">
        <v>14903</v>
      </c>
      <c r="AF2044" t="s">
        <v>221</v>
      </c>
      <c r="AH2044">
        <v>9999</v>
      </c>
      <c r="AI2044" t="b">
        <v>1</v>
      </c>
      <c r="AJ2044">
        <v>5</v>
      </c>
      <c r="AK2044">
        <v>9</v>
      </c>
    </row>
    <row r="2045" spans="1:37" x14ac:dyDescent="0.2">
      <c r="A2045" t="str">
        <f t="shared" si="31"/>
        <v>Alpha Auto Group</v>
      </c>
      <c r="B2045" t="s">
        <v>144</v>
      </c>
      <c r="C2045" s="1">
        <v>45777</v>
      </c>
      <c r="D2045" t="s">
        <v>4909</v>
      </c>
      <c r="E2045" t="s">
        <v>4910</v>
      </c>
      <c r="F2045">
        <v>0</v>
      </c>
      <c r="G2045">
        <v>0</v>
      </c>
      <c r="H2045">
        <v>13</v>
      </c>
      <c r="I2045">
        <v>20</v>
      </c>
      <c r="J2045">
        <v>13</v>
      </c>
      <c r="K2045">
        <v>8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130</v>
      </c>
      <c r="W2045">
        <v>400</v>
      </c>
      <c r="X2045">
        <v>130</v>
      </c>
      <c r="Y2045">
        <v>0</v>
      </c>
      <c r="Z2045">
        <v>0</v>
      </c>
      <c r="AA2045">
        <v>0</v>
      </c>
      <c r="AB2045">
        <v>660</v>
      </c>
      <c r="AC2045" t="s">
        <v>147</v>
      </c>
      <c r="AD2045" t="s">
        <v>161</v>
      </c>
      <c r="AE2045">
        <v>11021</v>
      </c>
      <c r="AF2045" t="s">
        <v>221</v>
      </c>
      <c r="AG2045" t="s">
        <v>1909</v>
      </c>
      <c r="AH2045">
        <v>9999</v>
      </c>
      <c r="AI2045" t="b">
        <v>1</v>
      </c>
      <c r="AJ2045">
        <v>13</v>
      </c>
      <c r="AK2045">
        <v>15</v>
      </c>
    </row>
    <row r="2046" spans="1:37" x14ac:dyDescent="0.2">
      <c r="A2046" t="str">
        <f t="shared" si="31"/>
        <v>Dennis &amp; Company</v>
      </c>
      <c r="B2046" t="s">
        <v>144</v>
      </c>
      <c r="C2046" s="1">
        <v>45777</v>
      </c>
      <c r="D2046" t="s">
        <v>4911</v>
      </c>
      <c r="E2046" t="s">
        <v>4912</v>
      </c>
      <c r="F2046">
        <v>0</v>
      </c>
      <c r="G2046">
        <v>0</v>
      </c>
      <c r="H2046">
        <v>7</v>
      </c>
      <c r="I2046">
        <v>12</v>
      </c>
      <c r="J2046">
        <v>7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70</v>
      </c>
      <c r="W2046">
        <v>240</v>
      </c>
      <c r="X2046">
        <v>70</v>
      </c>
      <c r="Y2046">
        <v>0</v>
      </c>
      <c r="Z2046">
        <v>0</v>
      </c>
      <c r="AA2046">
        <v>0</v>
      </c>
      <c r="AB2046">
        <v>380</v>
      </c>
      <c r="AC2046" t="s">
        <v>147</v>
      </c>
      <c r="AD2046" t="s">
        <v>161</v>
      </c>
      <c r="AE2046">
        <v>12834</v>
      </c>
      <c r="AF2046" t="s">
        <v>221</v>
      </c>
      <c r="AG2046" t="s">
        <v>658</v>
      </c>
      <c r="AH2046">
        <v>735</v>
      </c>
      <c r="AI2046" t="b">
        <v>1</v>
      </c>
      <c r="AJ2046">
        <v>7</v>
      </c>
      <c r="AK2046">
        <v>7</v>
      </c>
    </row>
    <row r="2047" spans="1:37" x14ac:dyDescent="0.2">
      <c r="A2047">
        <f t="shared" si="31"/>
        <v>0</v>
      </c>
      <c r="B2047" t="s">
        <v>144</v>
      </c>
      <c r="C2047" s="1">
        <v>45777</v>
      </c>
      <c r="D2047" t="s">
        <v>4913</v>
      </c>
      <c r="E2047" t="s">
        <v>4914</v>
      </c>
      <c r="F2047">
        <v>0</v>
      </c>
      <c r="G2047">
        <v>0</v>
      </c>
      <c r="H2047">
        <v>81</v>
      </c>
      <c r="I2047">
        <v>0</v>
      </c>
      <c r="J2047">
        <v>81</v>
      </c>
      <c r="K2047">
        <v>24</v>
      </c>
      <c r="L2047">
        <v>37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500</v>
      </c>
      <c r="W2047">
        <v>0</v>
      </c>
      <c r="X2047">
        <v>810</v>
      </c>
      <c r="Y2047">
        <v>740</v>
      </c>
      <c r="Z2047">
        <v>0</v>
      </c>
      <c r="AA2047">
        <v>0</v>
      </c>
      <c r="AB2047">
        <v>2050</v>
      </c>
      <c r="AC2047" t="s">
        <v>147</v>
      </c>
      <c r="AD2047" t="s">
        <v>161</v>
      </c>
      <c r="AE2047">
        <v>11550</v>
      </c>
      <c r="AF2047" t="s">
        <v>221</v>
      </c>
      <c r="AH2047">
        <v>9999</v>
      </c>
      <c r="AI2047" t="b">
        <v>1</v>
      </c>
      <c r="AJ2047">
        <v>77</v>
      </c>
      <c r="AK2047">
        <v>81</v>
      </c>
    </row>
    <row r="2048" spans="1:37" x14ac:dyDescent="0.2">
      <c r="A2048" t="str">
        <f t="shared" si="31"/>
        <v>Simmons-Rockwell Automotive Dealerships</v>
      </c>
      <c r="B2048" t="s">
        <v>144</v>
      </c>
      <c r="C2048" s="1">
        <v>45777</v>
      </c>
      <c r="D2048" t="s">
        <v>4915</v>
      </c>
      <c r="E2048" t="s">
        <v>4916</v>
      </c>
      <c r="F2048">
        <v>0</v>
      </c>
      <c r="G2048">
        <v>0</v>
      </c>
      <c r="H2048">
        <v>26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260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260</v>
      </c>
      <c r="AC2048" t="s">
        <v>147</v>
      </c>
      <c r="AD2048" t="s">
        <v>161</v>
      </c>
      <c r="AE2048">
        <v>14843</v>
      </c>
      <c r="AF2048" t="s">
        <v>221</v>
      </c>
      <c r="AG2048" t="s">
        <v>4899</v>
      </c>
      <c r="AH2048">
        <v>9999</v>
      </c>
      <c r="AI2048" t="b">
        <v>0</v>
      </c>
      <c r="AJ2048">
        <v>17</v>
      </c>
      <c r="AK2048">
        <v>26</v>
      </c>
    </row>
    <row r="2049" spans="1:37" x14ac:dyDescent="0.2">
      <c r="A2049" t="str">
        <f t="shared" si="31"/>
        <v>Brown's Automotive</v>
      </c>
      <c r="B2049" t="s">
        <v>144</v>
      </c>
      <c r="C2049" s="1">
        <v>45777</v>
      </c>
      <c r="D2049" t="s">
        <v>4917</v>
      </c>
      <c r="E2049" t="s">
        <v>4918</v>
      </c>
      <c r="F2049">
        <v>0</v>
      </c>
      <c r="G2049">
        <v>0</v>
      </c>
      <c r="H2049">
        <v>6</v>
      </c>
      <c r="I2049">
        <v>30</v>
      </c>
      <c r="J2049">
        <v>0</v>
      </c>
      <c r="L2049">
        <v>3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60</v>
      </c>
      <c r="W2049">
        <v>600</v>
      </c>
      <c r="X2049">
        <v>0</v>
      </c>
      <c r="Y2049">
        <v>60</v>
      </c>
      <c r="Z2049">
        <v>0</v>
      </c>
      <c r="AA2049">
        <v>0</v>
      </c>
      <c r="AB2049">
        <v>720</v>
      </c>
      <c r="AC2049" t="s">
        <v>147</v>
      </c>
      <c r="AD2049" t="s">
        <v>161</v>
      </c>
      <c r="AE2049">
        <v>12095</v>
      </c>
      <c r="AF2049" t="s">
        <v>221</v>
      </c>
      <c r="AG2049" t="s">
        <v>4896</v>
      </c>
      <c r="AH2049">
        <v>9999</v>
      </c>
      <c r="AI2049" t="b">
        <v>1</v>
      </c>
      <c r="AJ2049">
        <v>6</v>
      </c>
      <c r="AK2049">
        <v>6</v>
      </c>
    </row>
    <row r="2050" spans="1:37" x14ac:dyDescent="0.2">
      <c r="A2050" t="str">
        <f t="shared" si="31"/>
        <v>Lithia Motors Inc.</v>
      </c>
      <c r="B2050" t="s">
        <v>144</v>
      </c>
      <c r="C2050" s="1">
        <v>45777</v>
      </c>
      <c r="D2050" t="s">
        <v>4919</v>
      </c>
      <c r="E2050" t="s">
        <v>4920</v>
      </c>
      <c r="F2050">
        <v>0</v>
      </c>
      <c r="G2050">
        <v>0</v>
      </c>
      <c r="H2050">
        <v>16</v>
      </c>
      <c r="I2050">
        <v>0</v>
      </c>
      <c r="J2050">
        <v>16</v>
      </c>
      <c r="K2050">
        <v>5</v>
      </c>
      <c r="L2050">
        <v>14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160</v>
      </c>
      <c r="W2050">
        <v>0</v>
      </c>
      <c r="X2050">
        <v>160</v>
      </c>
      <c r="Y2050">
        <v>280</v>
      </c>
      <c r="Z2050">
        <v>0</v>
      </c>
      <c r="AA2050">
        <v>0</v>
      </c>
      <c r="AB2050">
        <v>600</v>
      </c>
      <c r="AC2050" t="s">
        <v>147</v>
      </c>
      <c r="AD2050" t="s">
        <v>161</v>
      </c>
      <c r="AE2050">
        <v>12110</v>
      </c>
      <c r="AF2050" t="s">
        <v>221</v>
      </c>
      <c r="AG2050" t="s">
        <v>54</v>
      </c>
      <c r="AH2050">
        <v>1</v>
      </c>
      <c r="AI2050" t="b">
        <v>1</v>
      </c>
      <c r="AJ2050">
        <v>15</v>
      </c>
      <c r="AK2050">
        <v>18</v>
      </c>
    </row>
    <row r="2051" spans="1:37" x14ac:dyDescent="0.2">
      <c r="A2051" t="str">
        <f t="shared" ref="A2051:A2114" si="32">AG2051</f>
        <v>Davidson Auto Group</v>
      </c>
      <c r="B2051" t="s">
        <v>144</v>
      </c>
      <c r="C2051" s="1">
        <v>45777</v>
      </c>
      <c r="D2051" t="s">
        <v>4921</v>
      </c>
      <c r="E2051" t="s">
        <v>4922</v>
      </c>
      <c r="F2051">
        <v>0</v>
      </c>
      <c r="G2051">
        <v>0</v>
      </c>
      <c r="H2051">
        <v>13</v>
      </c>
      <c r="I2051">
        <v>0</v>
      </c>
      <c r="J2051">
        <v>0</v>
      </c>
      <c r="L2051">
        <v>15</v>
      </c>
      <c r="M2051">
        <v>13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130</v>
      </c>
      <c r="W2051">
        <v>0</v>
      </c>
      <c r="X2051">
        <v>0</v>
      </c>
      <c r="Y2051">
        <v>300</v>
      </c>
      <c r="Z2051">
        <v>65</v>
      </c>
      <c r="AA2051">
        <v>0</v>
      </c>
      <c r="AB2051">
        <v>495</v>
      </c>
      <c r="AC2051" t="s">
        <v>147</v>
      </c>
      <c r="AD2051" t="s">
        <v>161</v>
      </c>
      <c r="AE2051">
        <v>13090</v>
      </c>
      <c r="AF2051" t="s">
        <v>221</v>
      </c>
      <c r="AG2051" t="s">
        <v>4923</v>
      </c>
      <c r="AH2051">
        <v>9999</v>
      </c>
      <c r="AI2051" t="b">
        <v>0</v>
      </c>
      <c r="AJ2051">
        <v>11</v>
      </c>
      <c r="AK2051">
        <v>16</v>
      </c>
    </row>
    <row r="2052" spans="1:37" x14ac:dyDescent="0.2">
      <c r="A2052" t="str">
        <f t="shared" si="32"/>
        <v>Schultz Auto Group</v>
      </c>
      <c r="B2052" t="s">
        <v>144</v>
      </c>
      <c r="C2052" s="1">
        <v>45777</v>
      </c>
      <c r="D2052" t="s">
        <v>4924</v>
      </c>
      <c r="E2052" t="s">
        <v>4925</v>
      </c>
      <c r="F2052">
        <v>0</v>
      </c>
      <c r="G2052">
        <v>0</v>
      </c>
      <c r="H2052">
        <v>111</v>
      </c>
      <c r="I2052">
        <v>0</v>
      </c>
      <c r="J2052">
        <v>0</v>
      </c>
      <c r="L2052">
        <v>109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500</v>
      </c>
      <c r="W2052">
        <v>0</v>
      </c>
      <c r="X2052">
        <v>0</v>
      </c>
      <c r="Y2052">
        <v>2180</v>
      </c>
      <c r="Z2052">
        <v>0</v>
      </c>
      <c r="AA2052">
        <v>0</v>
      </c>
      <c r="AB2052">
        <v>2680</v>
      </c>
      <c r="AC2052" t="s">
        <v>147</v>
      </c>
      <c r="AD2052" t="s">
        <v>161</v>
      </c>
      <c r="AE2052">
        <v>10954</v>
      </c>
      <c r="AF2052" t="s">
        <v>221</v>
      </c>
      <c r="AG2052" t="s">
        <v>4926</v>
      </c>
      <c r="AH2052">
        <v>697</v>
      </c>
      <c r="AI2052" t="b">
        <v>1</v>
      </c>
      <c r="AJ2052">
        <v>111</v>
      </c>
      <c r="AK2052">
        <v>111</v>
      </c>
    </row>
    <row r="2053" spans="1:37" x14ac:dyDescent="0.2">
      <c r="A2053">
        <f t="shared" si="32"/>
        <v>0</v>
      </c>
      <c r="B2053" t="s">
        <v>144</v>
      </c>
      <c r="C2053" s="1">
        <v>45777</v>
      </c>
      <c r="D2053" t="s">
        <v>4927</v>
      </c>
      <c r="E2053" t="s">
        <v>4928</v>
      </c>
      <c r="F2053">
        <v>0</v>
      </c>
      <c r="G2053">
        <v>0</v>
      </c>
      <c r="H2053">
        <v>6</v>
      </c>
      <c r="I2053">
        <v>0</v>
      </c>
      <c r="J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60</v>
      </c>
      <c r="AC2053" t="s">
        <v>147</v>
      </c>
      <c r="AD2053" t="s">
        <v>161</v>
      </c>
      <c r="AE2053">
        <v>12550</v>
      </c>
      <c r="AF2053" t="s">
        <v>221</v>
      </c>
      <c r="AH2053">
        <v>9999</v>
      </c>
      <c r="AI2053" t="b">
        <v>1</v>
      </c>
      <c r="AJ2053">
        <v>6</v>
      </c>
      <c r="AK2053">
        <v>6</v>
      </c>
    </row>
    <row r="2054" spans="1:37" x14ac:dyDescent="0.2">
      <c r="A2054" t="str">
        <f t="shared" si="32"/>
        <v>Basil Family Dealerships</v>
      </c>
      <c r="B2054" t="s">
        <v>144</v>
      </c>
      <c r="C2054" s="1">
        <v>45777</v>
      </c>
      <c r="D2054" t="s">
        <v>4929</v>
      </c>
      <c r="E2054" t="s">
        <v>4930</v>
      </c>
      <c r="F2054">
        <v>0</v>
      </c>
      <c r="G2054">
        <v>0</v>
      </c>
      <c r="H2054">
        <v>24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240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240</v>
      </c>
      <c r="AC2054" t="s">
        <v>147</v>
      </c>
      <c r="AD2054" t="s">
        <v>161</v>
      </c>
      <c r="AE2054">
        <v>14304</v>
      </c>
      <c r="AF2054" t="s">
        <v>221</v>
      </c>
      <c r="AG2054" t="s">
        <v>3483</v>
      </c>
      <c r="AH2054">
        <v>230</v>
      </c>
      <c r="AI2054" t="b">
        <v>0</v>
      </c>
      <c r="AJ2054">
        <v>19</v>
      </c>
      <c r="AK2054">
        <v>27</v>
      </c>
    </row>
    <row r="2055" spans="1:37" x14ac:dyDescent="0.2">
      <c r="A2055">
        <f t="shared" si="32"/>
        <v>0</v>
      </c>
      <c r="B2055" t="s">
        <v>144</v>
      </c>
      <c r="C2055" s="1">
        <v>45777</v>
      </c>
      <c r="D2055" t="s">
        <v>4931</v>
      </c>
      <c r="E2055" t="s">
        <v>4932</v>
      </c>
      <c r="F2055">
        <v>0</v>
      </c>
      <c r="G2055">
        <v>0</v>
      </c>
      <c r="H2055">
        <v>15</v>
      </c>
      <c r="I2055">
        <v>0</v>
      </c>
      <c r="J2055">
        <v>15</v>
      </c>
      <c r="K2055">
        <v>1</v>
      </c>
      <c r="L2055">
        <v>12</v>
      </c>
      <c r="M2055">
        <v>0</v>
      </c>
      <c r="N2055">
        <v>0</v>
      </c>
      <c r="O2055">
        <v>1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150</v>
      </c>
      <c r="W2055">
        <v>0</v>
      </c>
      <c r="X2055">
        <v>150</v>
      </c>
      <c r="Y2055">
        <v>240</v>
      </c>
      <c r="Z2055">
        <v>0</v>
      </c>
      <c r="AA2055">
        <v>0</v>
      </c>
      <c r="AB2055">
        <v>540</v>
      </c>
      <c r="AC2055" t="s">
        <v>147</v>
      </c>
      <c r="AD2055" t="s">
        <v>161</v>
      </c>
      <c r="AE2055">
        <v>11772</v>
      </c>
      <c r="AF2055" t="s">
        <v>221</v>
      </c>
      <c r="AH2055">
        <v>9999</v>
      </c>
      <c r="AI2055" t="b">
        <v>1</v>
      </c>
      <c r="AJ2055">
        <v>15</v>
      </c>
      <c r="AK2055">
        <v>15</v>
      </c>
    </row>
    <row r="2056" spans="1:37" x14ac:dyDescent="0.2">
      <c r="A2056" t="str">
        <f t="shared" si="32"/>
        <v>JRP Auto Group</v>
      </c>
      <c r="B2056" t="s">
        <v>144</v>
      </c>
      <c r="C2056" s="1">
        <v>45777</v>
      </c>
      <c r="D2056" t="s">
        <v>4933</v>
      </c>
      <c r="E2056" t="s">
        <v>4934</v>
      </c>
      <c r="F2056">
        <v>0</v>
      </c>
      <c r="G2056">
        <v>0</v>
      </c>
      <c r="H2056">
        <v>13</v>
      </c>
      <c r="I2056">
        <v>0</v>
      </c>
      <c r="J2056">
        <v>0</v>
      </c>
      <c r="L2056">
        <v>11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130</v>
      </c>
      <c r="W2056">
        <v>0</v>
      </c>
      <c r="X2056">
        <v>0</v>
      </c>
      <c r="Y2056">
        <v>220</v>
      </c>
      <c r="Z2056">
        <v>0</v>
      </c>
      <c r="AA2056">
        <v>0</v>
      </c>
      <c r="AB2056">
        <v>350</v>
      </c>
      <c r="AC2056" t="s">
        <v>147</v>
      </c>
      <c r="AD2056" t="s">
        <v>161</v>
      </c>
      <c r="AE2056">
        <v>11776</v>
      </c>
      <c r="AF2056" t="s">
        <v>221</v>
      </c>
      <c r="AG2056" t="s">
        <v>4935</v>
      </c>
      <c r="AH2056">
        <v>9999</v>
      </c>
      <c r="AI2056" t="b">
        <v>1</v>
      </c>
      <c r="AJ2056">
        <v>12</v>
      </c>
      <c r="AK2056">
        <v>18</v>
      </c>
    </row>
    <row r="2057" spans="1:37" x14ac:dyDescent="0.2">
      <c r="A2057" t="str">
        <f t="shared" si="32"/>
        <v>Nemer Motor Group</v>
      </c>
      <c r="B2057" t="s">
        <v>144</v>
      </c>
      <c r="C2057" s="1">
        <v>45777</v>
      </c>
      <c r="D2057" t="s">
        <v>4936</v>
      </c>
      <c r="E2057" t="s">
        <v>4937</v>
      </c>
      <c r="F2057">
        <v>0</v>
      </c>
      <c r="G2057">
        <v>0</v>
      </c>
      <c r="H2057">
        <v>1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10</v>
      </c>
      <c r="AC2057" t="s">
        <v>147</v>
      </c>
      <c r="AD2057" t="s">
        <v>161</v>
      </c>
      <c r="AE2057">
        <v>12804</v>
      </c>
      <c r="AF2057" t="s">
        <v>221</v>
      </c>
      <c r="AG2057" t="s">
        <v>4938</v>
      </c>
      <c r="AH2057">
        <v>527</v>
      </c>
      <c r="AI2057" t="b">
        <v>1</v>
      </c>
      <c r="AJ2057">
        <v>1</v>
      </c>
      <c r="AK2057">
        <v>1</v>
      </c>
    </row>
    <row r="2058" spans="1:37" x14ac:dyDescent="0.2">
      <c r="A2058">
        <f t="shared" si="32"/>
        <v>0</v>
      </c>
      <c r="B2058" t="s">
        <v>144</v>
      </c>
      <c r="C2058" s="1">
        <v>45777</v>
      </c>
      <c r="D2058" t="s">
        <v>4939</v>
      </c>
      <c r="E2058" t="s">
        <v>4940</v>
      </c>
      <c r="F2058">
        <v>0</v>
      </c>
      <c r="G2058">
        <v>0</v>
      </c>
      <c r="H2058">
        <v>47</v>
      </c>
      <c r="I2058">
        <v>0</v>
      </c>
      <c r="J2058">
        <v>0</v>
      </c>
      <c r="L2058">
        <v>26</v>
      </c>
      <c r="M2058">
        <v>47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470</v>
      </c>
      <c r="W2058">
        <v>0</v>
      </c>
      <c r="X2058">
        <v>0</v>
      </c>
      <c r="Y2058">
        <v>520</v>
      </c>
      <c r="Z2058">
        <v>235</v>
      </c>
      <c r="AA2058">
        <v>0</v>
      </c>
      <c r="AB2058">
        <v>1225</v>
      </c>
      <c r="AC2058" t="s">
        <v>147</v>
      </c>
      <c r="AD2058" t="s">
        <v>161</v>
      </c>
      <c r="AE2058">
        <v>11959</v>
      </c>
      <c r="AF2058" t="s">
        <v>221</v>
      </c>
      <c r="AH2058">
        <v>9999</v>
      </c>
      <c r="AI2058" t="b">
        <v>1</v>
      </c>
      <c r="AJ2058">
        <v>46</v>
      </c>
      <c r="AK2058">
        <v>50</v>
      </c>
    </row>
    <row r="2059" spans="1:37" x14ac:dyDescent="0.2">
      <c r="A2059">
        <f t="shared" si="32"/>
        <v>0</v>
      </c>
      <c r="B2059" t="s">
        <v>144</v>
      </c>
      <c r="C2059" s="1">
        <v>45777</v>
      </c>
      <c r="D2059" t="s">
        <v>4941</v>
      </c>
      <c r="E2059" t="s">
        <v>4942</v>
      </c>
      <c r="F2059">
        <v>0</v>
      </c>
      <c r="G2059">
        <v>0</v>
      </c>
      <c r="H2059">
        <v>9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90</v>
      </c>
      <c r="AC2059" t="s">
        <v>147</v>
      </c>
      <c r="AD2059" t="s">
        <v>161</v>
      </c>
      <c r="AE2059">
        <v>12143</v>
      </c>
      <c r="AF2059" t="s">
        <v>221</v>
      </c>
      <c r="AH2059">
        <v>9999</v>
      </c>
      <c r="AI2059" t="b">
        <v>1</v>
      </c>
      <c r="AJ2059">
        <v>9</v>
      </c>
      <c r="AK2059">
        <v>9</v>
      </c>
    </row>
    <row r="2060" spans="1:37" x14ac:dyDescent="0.2">
      <c r="A2060">
        <f t="shared" si="32"/>
        <v>0</v>
      </c>
      <c r="B2060" t="s">
        <v>144</v>
      </c>
      <c r="C2060" s="1">
        <v>45777</v>
      </c>
      <c r="D2060" t="s">
        <v>4943</v>
      </c>
      <c r="E2060" t="s">
        <v>4944</v>
      </c>
      <c r="F2060">
        <v>0</v>
      </c>
      <c r="G2060">
        <v>0</v>
      </c>
      <c r="H2060">
        <v>22</v>
      </c>
      <c r="I2060">
        <v>0</v>
      </c>
      <c r="J2060">
        <v>0</v>
      </c>
      <c r="L2060">
        <v>21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220</v>
      </c>
      <c r="W2060">
        <v>0</v>
      </c>
      <c r="X2060">
        <v>0</v>
      </c>
      <c r="Y2060">
        <v>420</v>
      </c>
      <c r="Z2060">
        <v>0</v>
      </c>
      <c r="AA2060">
        <v>0</v>
      </c>
      <c r="AB2060">
        <v>640</v>
      </c>
      <c r="AC2060" t="s">
        <v>147</v>
      </c>
      <c r="AD2060" t="s">
        <v>161</v>
      </c>
      <c r="AE2060">
        <v>11901</v>
      </c>
      <c r="AF2060" t="s">
        <v>221</v>
      </c>
      <c r="AH2060">
        <v>9999</v>
      </c>
      <c r="AI2060" t="b">
        <v>1</v>
      </c>
      <c r="AJ2060">
        <v>20</v>
      </c>
      <c r="AK2060">
        <v>25</v>
      </c>
    </row>
    <row r="2061" spans="1:37" x14ac:dyDescent="0.2">
      <c r="A2061">
        <f t="shared" si="32"/>
        <v>0</v>
      </c>
      <c r="B2061" t="s">
        <v>144</v>
      </c>
      <c r="C2061" s="1">
        <v>45777</v>
      </c>
      <c r="D2061" t="s">
        <v>4945</v>
      </c>
      <c r="E2061" t="s">
        <v>4946</v>
      </c>
      <c r="F2061">
        <v>0</v>
      </c>
      <c r="G2061">
        <v>0</v>
      </c>
      <c r="H2061">
        <v>17</v>
      </c>
      <c r="I2061">
        <v>0</v>
      </c>
      <c r="J2061">
        <v>17</v>
      </c>
      <c r="L2061">
        <v>7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170</v>
      </c>
      <c r="W2061">
        <v>0</v>
      </c>
      <c r="X2061">
        <v>170</v>
      </c>
      <c r="Y2061">
        <v>140</v>
      </c>
      <c r="Z2061">
        <v>0</v>
      </c>
      <c r="AA2061">
        <v>0</v>
      </c>
      <c r="AB2061">
        <v>480</v>
      </c>
      <c r="AC2061" t="s">
        <v>147</v>
      </c>
      <c r="AD2061" t="s">
        <v>161</v>
      </c>
      <c r="AE2061">
        <v>11780</v>
      </c>
      <c r="AF2061" t="s">
        <v>221</v>
      </c>
      <c r="AH2061">
        <v>9999</v>
      </c>
      <c r="AI2061" t="b">
        <v>1</v>
      </c>
      <c r="AJ2061">
        <v>17</v>
      </c>
      <c r="AK2061">
        <v>17</v>
      </c>
    </row>
    <row r="2062" spans="1:37" x14ac:dyDescent="0.2">
      <c r="A2062">
        <f t="shared" si="32"/>
        <v>0</v>
      </c>
      <c r="B2062" t="s">
        <v>144</v>
      </c>
      <c r="C2062" s="1">
        <v>45777</v>
      </c>
      <c r="D2062" t="s">
        <v>4947</v>
      </c>
      <c r="E2062" t="s">
        <v>4948</v>
      </c>
      <c r="F2062">
        <v>0</v>
      </c>
      <c r="G2062">
        <v>0</v>
      </c>
      <c r="H2062">
        <v>0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147</v>
      </c>
      <c r="AD2062" t="s">
        <v>161</v>
      </c>
      <c r="AE2062">
        <v>13152</v>
      </c>
      <c r="AF2062" t="s">
        <v>221</v>
      </c>
      <c r="AH2062">
        <v>9999</v>
      </c>
      <c r="AI2062" t="b">
        <v>0</v>
      </c>
      <c r="AJ2062">
        <v>0</v>
      </c>
    </row>
    <row r="2063" spans="1:37" x14ac:dyDescent="0.2">
      <c r="A2063">
        <f t="shared" si="32"/>
        <v>0</v>
      </c>
      <c r="B2063" t="s">
        <v>144</v>
      </c>
      <c r="C2063" s="1">
        <v>45777</v>
      </c>
      <c r="D2063" t="s">
        <v>4949</v>
      </c>
      <c r="E2063" t="s">
        <v>4950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147</v>
      </c>
      <c r="AD2063" t="s">
        <v>161</v>
      </c>
      <c r="AE2063">
        <v>11968</v>
      </c>
      <c r="AF2063" t="s">
        <v>221</v>
      </c>
      <c r="AH2063">
        <v>9999</v>
      </c>
      <c r="AI2063" t="b">
        <v>1</v>
      </c>
      <c r="AJ2063">
        <v>0</v>
      </c>
    </row>
    <row r="2064" spans="1:37" x14ac:dyDescent="0.2">
      <c r="A2064" t="str">
        <f t="shared" si="32"/>
        <v>Lucas Auto Group</v>
      </c>
      <c r="B2064" t="s">
        <v>144</v>
      </c>
      <c r="C2064" s="1">
        <v>45777</v>
      </c>
      <c r="D2064" t="s">
        <v>4951</v>
      </c>
      <c r="E2064" t="s">
        <v>4952</v>
      </c>
      <c r="F2064">
        <v>0</v>
      </c>
      <c r="G2064">
        <v>0</v>
      </c>
      <c r="H2064">
        <v>5</v>
      </c>
      <c r="I2064">
        <v>0</v>
      </c>
      <c r="J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50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50</v>
      </c>
      <c r="AC2064" t="s">
        <v>147</v>
      </c>
      <c r="AD2064" t="s">
        <v>161</v>
      </c>
      <c r="AE2064">
        <v>11971</v>
      </c>
      <c r="AF2064" t="s">
        <v>221</v>
      </c>
      <c r="AG2064" t="s">
        <v>4953</v>
      </c>
      <c r="AH2064">
        <v>339</v>
      </c>
      <c r="AI2064" t="b">
        <v>1</v>
      </c>
      <c r="AJ2064">
        <v>5</v>
      </c>
      <c r="AK2064">
        <v>5</v>
      </c>
    </row>
    <row r="2065" spans="1:37" x14ac:dyDescent="0.2">
      <c r="A2065">
        <f t="shared" si="32"/>
        <v>0</v>
      </c>
      <c r="B2065" t="s">
        <v>144</v>
      </c>
      <c r="C2065" s="1">
        <v>45777</v>
      </c>
      <c r="D2065" t="s">
        <v>4954</v>
      </c>
      <c r="E2065" t="s">
        <v>4955</v>
      </c>
      <c r="F2065">
        <v>0</v>
      </c>
      <c r="G2065">
        <v>0</v>
      </c>
      <c r="H2065">
        <v>0</v>
      </c>
      <c r="I2065">
        <v>0</v>
      </c>
      <c r="J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147</v>
      </c>
      <c r="AD2065" t="s">
        <v>161</v>
      </c>
      <c r="AE2065">
        <v>13204</v>
      </c>
      <c r="AF2065" t="s">
        <v>221</v>
      </c>
      <c r="AH2065">
        <v>9999</v>
      </c>
      <c r="AI2065" t="b">
        <v>0</v>
      </c>
      <c r="AJ2065">
        <v>0</v>
      </c>
    </row>
    <row r="2066" spans="1:37" x14ac:dyDescent="0.2">
      <c r="A2066">
        <f t="shared" si="32"/>
        <v>0</v>
      </c>
      <c r="B2066" t="s">
        <v>144</v>
      </c>
      <c r="C2066" s="1">
        <v>45777</v>
      </c>
      <c r="D2066" t="s">
        <v>4956</v>
      </c>
      <c r="E2066" t="s">
        <v>4957</v>
      </c>
      <c r="F2066">
        <v>0</v>
      </c>
      <c r="G2066">
        <v>0</v>
      </c>
      <c r="H2066">
        <v>16</v>
      </c>
      <c r="I2066">
        <v>0</v>
      </c>
      <c r="J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160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160</v>
      </c>
      <c r="AC2066" t="s">
        <v>147</v>
      </c>
      <c r="AD2066" t="s">
        <v>161</v>
      </c>
      <c r="AE2066">
        <v>13850</v>
      </c>
      <c r="AF2066" t="s">
        <v>221</v>
      </c>
      <c r="AH2066">
        <v>9999</v>
      </c>
      <c r="AI2066" t="b">
        <v>1</v>
      </c>
      <c r="AJ2066">
        <v>15</v>
      </c>
      <c r="AK2066">
        <v>22</v>
      </c>
    </row>
    <row r="2067" spans="1:37" x14ac:dyDescent="0.2">
      <c r="A2067" t="str">
        <f t="shared" si="32"/>
        <v>Leo Kaytes Automotive</v>
      </c>
      <c r="B2067" t="s">
        <v>144</v>
      </c>
      <c r="C2067" s="1">
        <v>45777</v>
      </c>
      <c r="D2067" t="s">
        <v>4958</v>
      </c>
      <c r="E2067" t="s">
        <v>4959</v>
      </c>
      <c r="F2067">
        <v>0</v>
      </c>
      <c r="G2067">
        <v>0</v>
      </c>
      <c r="H2067">
        <v>2</v>
      </c>
      <c r="I2067">
        <v>0</v>
      </c>
      <c r="J2067">
        <v>2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20</v>
      </c>
      <c r="W2067">
        <v>0</v>
      </c>
      <c r="X2067">
        <v>20</v>
      </c>
      <c r="Y2067">
        <v>20</v>
      </c>
      <c r="Z2067">
        <v>0</v>
      </c>
      <c r="AA2067">
        <v>0</v>
      </c>
      <c r="AB2067">
        <v>60</v>
      </c>
      <c r="AC2067" t="s">
        <v>147</v>
      </c>
      <c r="AD2067" t="s">
        <v>161</v>
      </c>
      <c r="AE2067">
        <v>10990</v>
      </c>
      <c r="AF2067" t="s">
        <v>221</v>
      </c>
      <c r="AG2067" t="s">
        <v>4960</v>
      </c>
      <c r="AH2067">
        <v>1241</v>
      </c>
      <c r="AI2067" t="b">
        <v>1</v>
      </c>
      <c r="AJ2067">
        <v>2</v>
      </c>
      <c r="AK2067">
        <v>2</v>
      </c>
    </row>
    <row r="2068" spans="1:37" x14ac:dyDescent="0.2">
      <c r="A2068" t="str">
        <f t="shared" si="32"/>
        <v>Davidson Auto Group</v>
      </c>
      <c r="B2068" t="s">
        <v>144</v>
      </c>
      <c r="C2068" s="1">
        <v>45777</v>
      </c>
      <c r="D2068" t="s">
        <v>4961</v>
      </c>
      <c r="E2068" t="s">
        <v>4962</v>
      </c>
      <c r="F2068">
        <v>0</v>
      </c>
      <c r="G2068">
        <v>0</v>
      </c>
      <c r="H2068">
        <v>16</v>
      </c>
      <c r="I2068">
        <v>0</v>
      </c>
      <c r="J2068">
        <v>0</v>
      </c>
      <c r="L2068">
        <v>16</v>
      </c>
      <c r="M2068">
        <v>16</v>
      </c>
      <c r="N2068">
        <v>0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160</v>
      </c>
      <c r="W2068">
        <v>0</v>
      </c>
      <c r="X2068">
        <v>0</v>
      </c>
      <c r="Y2068">
        <v>320</v>
      </c>
      <c r="Z2068">
        <v>80</v>
      </c>
      <c r="AA2068">
        <v>0</v>
      </c>
      <c r="AB2068">
        <v>560</v>
      </c>
      <c r="AC2068" t="s">
        <v>147</v>
      </c>
      <c r="AD2068" t="s">
        <v>161</v>
      </c>
      <c r="AE2068">
        <v>13601</v>
      </c>
      <c r="AF2068" t="s">
        <v>221</v>
      </c>
      <c r="AG2068" t="s">
        <v>4923</v>
      </c>
      <c r="AH2068">
        <v>9999</v>
      </c>
      <c r="AI2068" t="b">
        <v>0</v>
      </c>
      <c r="AJ2068">
        <v>14</v>
      </c>
      <c r="AK2068">
        <v>20</v>
      </c>
    </row>
    <row r="2069" spans="1:37" x14ac:dyDescent="0.2">
      <c r="A2069" t="str">
        <f t="shared" si="32"/>
        <v>Schultz Auto Group</v>
      </c>
      <c r="B2069" t="s">
        <v>144</v>
      </c>
      <c r="C2069" s="1">
        <v>45777</v>
      </c>
      <c r="D2069" t="s">
        <v>4963</v>
      </c>
      <c r="E2069" t="s">
        <v>4964</v>
      </c>
      <c r="F2069">
        <v>0</v>
      </c>
      <c r="G2069">
        <v>0</v>
      </c>
      <c r="H2069">
        <v>4</v>
      </c>
      <c r="I2069">
        <v>0</v>
      </c>
      <c r="J2069">
        <v>4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40</v>
      </c>
      <c r="W2069">
        <v>0</v>
      </c>
      <c r="X2069">
        <v>40</v>
      </c>
      <c r="Y2069">
        <v>80</v>
      </c>
      <c r="Z2069">
        <v>0</v>
      </c>
      <c r="AA2069">
        <v>0</v>
      </c>
      <c r="AB2069">
        <v>160</v>
      </c>
      <c r="AC2069" t="s">
        <v>147</v>
      </c>
      <c r="AD2069" t="s">
        <v>161</v>
      </c>
      <c r="AE2069">
        <v>10993</v>
      </c>
      <c r="AF2069" t="s">
        <v>221</v>
      </c>
      <c r="AG2069" t="s">
        <v>4926</v>
      </c>
      <c r="AH2069">
        <v>697</v>
      </c>
      <c r="AI2069" t="b">
        <v>1</v>
      </c>
      <c r="AJ2069">
        <v>4</v>
      </c>
      <c r="AK2069">
        <v>4</v>
      </c>
    </row>
    <row r="2070" spans="1:37" x14ac:dyDescent="0.2">
      <c r="A2070">
        <f t="shared" si="32"/>
        <v>0</v>
      </c>
      <c r="B2070" t="s">
        <v>144</v>
      </c>
      <c r="C2070" s="1">
        <v>45777</v>
      </c>
      <c r="D2070" t="s">
        <v>4965</v>
      </c>
      <c r="E2070" t="s">
        <v>4966</v>
      </c>
      <c r="F2070">
        <v>0</v>
      </c>
      <c r="G2070">
        <v>0</v>
      </c>
      <c r="H2070">
        <v>205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500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500</v>
      </c>
      <c r="AC2070" t="s">
        <v>147</v>
      </c>
      <c r="AD2070" t="s">
        <v>161</v>
      </c>
      <c r="AE2070">
        <v>14221</v>
      </c>
      <c r="AF2070" t="s">
        <v>221</v>
      </c>
      <c r="AH2070">
        <v>9999</v>
      </c>
      <c r="AI2070" t="b">
        <v>0</v>
      </c>
      <c r="AJ2070">
        <v>47</v>
      </c>
      <c r="AK2070">
        <v>218</v>
      </c>
    </row>
    <row r="2071" spans="1:37" x14ac:dyDescent="0.2">
      <c r="A2071" t="str">
        <f t="shared" si="32"/>
        <v>Steet Ponte Auto Group</v>
      </c>
      <c r="B2071" t="s">
        <v>144</v>
      </c>
      <c r="C2071" s="1">
        <v>45777</v>
      </c>
      <c r="D2071" t="s">
        <v>4967</v>
      </c>
      <c r="E2071" t="s">
        <v>4968</v>
      </c>
      <c r="F2071">
        <v>0</v>
      </c>
      <c r="G2071">
        <v>0</v>
      </c>
      <c r="H2071">
        <v>20</v>
      </c>
      <c r="I2071">
        <v>0</v>
      </c>
      <c r="J2071">
        <v>0</v>
      </c>
      <c r="L2071">
        <v>0</v>
      </c>
      <c r="M2071">
        <v>20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200</v>
      </c>
      <c r="W2071">
        <v>0</v>
      </c>
      <c r="X2071">
        <v>0</v>
      </c>
      <c r="Y2071">
        <v>0</v>
      </c>
      <c r="Z2071">
        <v>100</v>
      </c>
      <c r="AA2071">
        <v>0</v>
      </c>
      <c r="AB2071">
        <v>300</v>
      </c>
      <c r="AC2071" t="s">
        <v>147</v>
      </c>
      <c r="AD2071" t="s">
        <v>161</v>
      </c>
      <c r="AE2071">
        <v>13495</v>
      </c>
      <c r="AF2071" t="s">
        <v>221</v>
      </c>
      <c r="AG2071" t="s">
        <v>4969</v>
      </c>
      <c r="AH2071">
        <v>347</v>
      </c>
      <c r="AI2071" t="b">
        <v>1</v>
      </c>
      <c r="AJ2071">
        <v>19</v>
      </c>
      <c r="AK2071">
        <v>24</v>
      </c>
    </row>
    <row r="2072" spans="1:37" x14ac:dyDescent="0.2">
      <c r="A2072" t="str">
        <f t="shared" si="32"/>
        <v>Sarchione Auto Group</v>
      </c>
      <c r="B2072" t="s">
        <v>144</v>
      </c>
      <c r="C2072" s="1">
        <v>45777</v>
      </c>
      <c r="D2072" t="s">
        <v>4970</v>
      </c>
      <c r="E2072" t="s">
        <v>4971</v>
      </c>
      <c r="F2072">
        <v>0</v>
      </c>
      <c r="G2072">
        <v>0</v>
      </c>
      <c r="H2072">
        <v>1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</v>
      </c>
      <c r="AC2072" t="s">
        <v>147</v>
      </c>
      <c r="AD2072" t="s">
        <v>167</v>
      </c>
      <c r="AE2072">
        <v>44601</v>
      </c>
      <c r="AF2072" t="s">
        <v>221</v>
      </c>
      <c r="AG2072" t="s">
        <v>4972</v>
      </c>
      <c r="AH2072">
        <v>403</v>
      </c>
      <c r="AI2072" t="b">
        <v>0</v>
      </c>
      <c r="AJ2072">
        <v>1</v>
      </c>
      <c r="AK2072">
        <v>1</v>
      </c>
    </row>
    <row r="2073" spans="1:37" x14ac:dyDescent="0.2">
      <c r="A2073" t="str">
        <f t="shared" si="32"/>
        <v>Kings Automall</v>
      </c>
      <c r="B2073" t="s">
        <v>144</v>
      </c>
      <c r="C2073" s="1">
        <v>45777</v>
      </c>
      <c r="D2073" t="s">
        <v>4973</v>
      </c>
      <c r="E2073" t="s">
        <v>4974</v>
      </c>
      <c r="F2073">
        <v>0</v>
      </c>
      <c r="G2073">
        <v>0</v>
      </c>
      <c r="H2073">
        <v>32</v>
      </c>
      <c r="I2073">
        <v>0</v>
      </c>
      <c r="J2073">
        <v>0</v>
      </c>
      <c r="L2073">
        <v>5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320</v>
      </c>
      <c r="W2073">
        <v>0</v>
      </c>
      <c r="X2073">
        <v>0</v>
      </c>
      <c r="Y2073">
        <v>100</v>
      </c>
      <c r="Z2073">
        <v>0</v>
      </c>
      <c r="AA2073">
        <v>0</v>
      </c>
      <c r="AB2073">
        <v>420</v>
      </c>
      <c r="AC2073" t="s">
        <v>147</v>
      </c>
      <c r="AD2073" t="s">
        <v>167</v>
      </c>
      <c r="AE2073">
        <v>45249</v>
      </c>
      <c r="AF2073" t="s">
        <v>221</v>
      </c>
      <c r="AG2073" t="s">
        <v>4975</v>
      </c>
      <c r="AH2073">
        <v>276</v>
      </c>
      <c r="AI2073" t="b">
        <v>0</v>
      </c>
      <c r="AJ2073">
        <v>25</v>
      </c>
      <c r="AK2073">
        <v>38</v>
      </c>
    </row>
    <row r="2074" spans="1:37" x14ac:dyDescent="0.2">
      <c r="A2074" t="str">
        <f t="shared" si="32"/>
        <v>Krieger Auto Group</v>
      </c>
      <c r="B2074" t="s">
        <v>144</v>
      </c>
      <c r="C2074" s="1">
        <v>45777</v>
      </c>
      <c r="D2074" t="s">
        <v>4976</v>
      </c>
      <c r="E2074" t="s">
        <v>4977</v>
      </c>
      <c r="F2074">
        <v>0</v>
      </c>
      <c r="G2074">
        <v>0</v>
      </c>
      <c r="H2074">
        <v>21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210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210</v>
      </c>
      <c r="AC2074" t="s">
        <v>147</v>
      </c>
      <c r="AD2074" t="s">
        <v>167</v>
      </c>
      <c r="AE2074">
        <v>43229</v>
      </c>
      <c r="AF2074" t="s">
        <v>221</v>
      </c>
      <c r="AG2074" t="s">
        <v>4978</v>
      </c>
      <c r="AH2074">
        <v>524</v>
      </c>
      <c r="AI2074" t="b">
        <v>0</v>
      </c>
      <c r="AJ2074">
        <v>20</v>
      </c>
      <c r="AK2074">
        <v>22</v>
      </c>
    </row>
    <row r="2075" spans="1:37" x14ac:dyDescent="0.2">
      <c r="A2075">
        <f t="shared" si="32"/>
        <v>0</v>
      </c>
      <c r="B2075" t="s">
        <v>144</v>
      </c>
      <c r="C2075">
        <v>45777</v>
      </c>
      <c r="D2075" t="s">
        <v>4979</v>
      </c>
      <c r="E2075" t="s">
        <v>4980</v>
      </c>
      <c r="F2075">
        <v>0</v>
      </c>
      <c r="G2075">
        <v>0</v>
      </c>
      <c r="H2075">
        <v>28</v>
      </c>
      <c r="I2075">
        <v>3</v>
      </c>
      <c r="J2075">
        <v>0</v>
      </c>
      <c r="L2075">
        <v>30</v>
      </c>
      <c r="M2075">
        <v>0</v>
      </c>
      <c r="N2075">
        <v>0</v>
      </c>
      <c r="O2075">
        <v>1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280</v>
      </c>
      <c r="W2075">
        <v>60</v>
      </c>
      <c r="X2075">
        <v>0</v>
      </c>
      <c r="Y2075">
        <v>600</v>
      </c>
      <c r="Z2075">
        <v>0</v>
      </c>
      <c r="AA2075">
        <v>0</v>
      </c>
      <c r="AB2075">
        <v>940</v>
      </c>
      <c r="AC2075" t="s">
        <v>147</v>
      </c>
      <c r="AD2075" t="s">
        <v>167</v>
      </c>
      <c r="AE2075">
        <v>45833</v>
      </c>
      <c r="AF2075" t="s">
        <v>221</v>
      </c>
      <c r="AH2075">
        <v>9999</v>
      </c>
      <c r="AI2075" t="b">
        <v>0</v>
      </c>
      <c r="AJ2075">
        <v>26</v>
      </c>
      <c r="AK2075">
        <v>33</v>
      </c>
    </row>
    <row r="2076" spans="1:37" x14ac:dyDescent="0.2">
      <c r="A2076">
        <f t="shared" si="32"/>
        <v>0</v>
      </c>
      <c r="B2076" t="s">
        <v>144</v>
      </c>
      <c r="C2076">
        <v>45777</v>
      </c>
      <c r="D2076" t="s">
        <v>4981</v>
      </c>
      <c r="E2076" t="s">
        <v>4982</v>
      </c>
      <c r="F2076">
        <v>0</v>
      </c>
      <c r="G2076">
        <v>0</v>
      </c>
      <c r="H2076">
        <v>1</v>
      </c>
      <c r="I2076">
        <v>0</v>
      </c>
      <c r="J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10</v>
      </c>
      <c r="AC2076" t="s">
        <v>147</v>
      </c>
      <c r="AD2076" t="s">
        <v>167</v>
      </c>
      <c r="AE2076">
        <v>45631</v>
      </c>
      <c r="AF2076" t="s">
        <v>221</v>
      </c>
      <c r="AH2076">
        <v>9999</v>
      </c>
      <c r="AI2076" t="b">
        <v>0</v>
      </c>
      <c r="AJ2076">
        <v>1</v>
      </c>
      <c r="AK2076">
        <v>1</v>
      </c>
    </row>
    <row r="2077" spans="1:37" x14ac:dyDescent="0.2">
      <c r="A2077" t="str">
        <f t="shared" si="32"/>
        <v>Cronin Automotive</v>
      </c>
      <c r="B2077" t="s">
        <v>144</v>
      </c>
      <c r="C2077">
        <v>45777</v>
      </c>
      <c r="D2077" t="s">
        <v>4983</v>
      </c>
      <c r="E2077" t="s">
        <v>4984</v>
      </c>
      <c r="F2077">
        <v>0</v>
      </c>
      <c r="G2077">
        <v>0</v>
      </c>
      <c r="H2077">
        <v>22</v>
      </c>
      <c r="I2077">
        <v>0</v>
      </c>
      <c r="J2077">
        <v>0</v>
      </c>
      <c r="L2077">
        <v>21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220</v>
      </c>
      <c r="W2077">
        <v>0</v>
      </c>
      <c r="X2077">
        <v>0</v>
      </c>
      <c r="Y2077">
        <v>420</v>
      </c>
      <c r="Z2077">
        <v>0</v>
      </c>
      <c r="AA2077">
        <v>0</v>
      </c>
      <c r="AB2077">
        <v>640</v>
      </c>
      <c r="AC2077" t="s">
        <v>147</v>
      </c>
      <c r="AD2077" t="s">
        <v>167</v>
      </c>
      <c r="AE2077">
        <v>45030</v>
      </c>
      <c r="AF2077" t="s">
        <v>221</v>
      </c>
      <c r="AG2077" t="s">
        <v>4985</v>
      </c>
      <c r="AH2077">
        <v>418</v>
      </c>
      <c r="AI2077" t="b">
        <v>0</v>
      </c>
      <c r="AJ2077">
        <v>21</v>
      </c>
      <c r="AK2077">
        <v>24</v>
      </c>
    </row>
    <row r="2078" spans="1:37" x14ac:dyDescent="0.2">
      <c r="A2078">
        <f t="shared" si="32"/>
        <v>0</v>
      </c>
      <c r="B2078" t="s">
        <v>144</v>
      </c>
      <c r="C2078">
        <v>45777</v>
      </c>
      <c r="D2078" t="s">
        <v>4986</v>
      </c>
      <c r="E2078" t="s">
        <v>4987</v>
      </c>
      <c r="F2078">
        <v>0</v>
      </c>
      <c r="G2078">
        <v>0</v>
      </c>
      <c r="H2078">
        <v>12</v>
      </c>
      <c r="I2078">
        <v>0</v>
      </c>
      <c r="J2078">
        <v>0</v>
      </c>
      <c r="L2078">
        <v>11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120</v>
      </c>
      <c r="W2078">
        <v>0</v>
      </c>
      <c r="X2078">
        <v>0</v>
      </c>
      <c r="Y2078">
        <v>220</v>
      </c>
      <c r="Z2078">
        <v>0</v>
      </c>
      <c r="AA2078">
        <v>0</v>
      </c>
      <c r="AB2078">
        <v>340</v>
      </c>
      <c r="AC2078" t="s">
        <v>147</v>
      </c>
      <c r="AD2078" t="s">
        <v>167</v>
      </c>
      <c r="AE2078">
        <v>45640</v>
      </c>
      <c r="AF2078" t="s">
        <v>221</v>
      </c>
      <c r="AH2078">
        <v>9999</v>
      </c>
      <c r="AI2078" t="b">
        <v>0</v>
      </c>
      <c r="AJ2078">
        <v>9</v>
      </c>
      <c r="AK2078">
        <v>18</v>
      </c>
    </row>
    <row r="2079" spans="1:37" x14ac:dyDescent="0.2">
      <c r="A2079" t="str">
        <f t="shared" si="32"/>
        <v>Graham Auto Mall</v>
      </c>
      <c r="B2079" t="s">
        <v>144</v>
      </c>
      <c r="C2079">
        <v>45777</v>
      </c>
      <c r="D2079" t="s">
        <v>4988</v>
      </c>
      <c r="E2079" t="s">
        <v>4989</v>
      </c>
      <c r="F2079">
        <v>0</v>
      </c>
      <c r="G2079">
        <v>0</v>
      </c>
      <c r="H2079">
        <v>10</v>
      </c>
      <c r="I2079">
        <v>8</v>
      </c>
      <c r="J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100</v>
      </c>
      <c r="W2079">
        <v>160</v>
      </c>
      <c r="X2079">
        <v>0</v>
      </c>
      <c r="Y2079">
        <v>0</v>
      </c>
      <c r="Z2079">
        <v>0</v>
      </c>
      <c r="AA2079">
        <v>0</v>
      </c>
      <c r="AB2079">
        <v>260</v>
      </c>
      <c r="AC2079" t="s">
        <v>147</v>
      </c>
      <c r="AD2079" t="s">
        <v>167</v>
      </c>
      <c r="AE2079">
        <v>44906</v>
      </c>
      <c r="AF2079" t="s">
        <v>221</v>
      </c>
      <c r="AG2079" t="s">
        <v>4990</v>
      </c>
      <c r="AH2079">
        <v>9999</v>
      </c>
      <c r="AI2079" t="b">
        <v>0</v>
      </c>
      <c r="AJ2079">
        <v>10</v>
      </c>
      <c r="AK2079">
        <v>10</v>
      </c>
    </row>
    <row r="2080" spans="1:37" x14ac:dyDescent="0.2">
      <c r="A2080">
        <f t="shared" si="32"/>
        <v>0</v>
      </c>
      <c r="B2080" t="s">
        <v>144</v>
      </c>
      <c r="C2080">
        <v>45777</v>
      </c>
      <c r="D2080" t="s">
        <v>4991</v>
      </c>
      <c r="E2080" t="s">
        <v>4992</v>
      </c>
      <c r="F2080">
        <v>0</v>
      </c>
      <c r="G2080">
        <v>0</v>
      </c>
      <c r="H2080">
        <v>9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90</v>
      </c>
      <c r="AC2080" t="s">
        <v>147</v>
      </c>
      <c r="AD2080" t="s">
        <v>167</v>
      </c>
      <c r="AE2080">
        <v>43040</v>
      </c>
      <c r="AF2080" t="s">
        <v>221</v>
      </c>
      <c r="AH2080">
        <v>9999</v>
      </c>
      <c r="AI2080" t="b">
        <v>0</v>
      </c>
      <c r="AJ2080">
        <v>9</v>
      </c>
      <c r="AK2080">
        <v>10</v>
      </c>
    </row>
    <row r="2081" spans="1:37" x14ac:dyDescent="0.2">
      <c r="A2081" t="str">
        <f t="shared" si="32"/>
        <v>Middletown Motorcars</v>
      </c>
      <c r="B2081" t="s">
        <v>144</v>
      </c>
      <c r="C2081">
        <v>45777</v>
      </c>
      <c r="D2081" t="s">
        <v>4993</v>
      </c>
      <c r="E2081" t="s">
        <v>4994</v>
      </c>
      <c r="F2081">
        <v>0</v>
      </c>
      <c r="G2081">
        <v>0</v>
      </c>
      <c r="H2081">
        <v>16</v>
      </c>
      <c r="I2081">
        <v>0</v>
      </c>
      <c r="J2081">
        <v>0</v>
      </c>
      <c r="L2081">
        <v>17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160</v>
      </c>
      <c r="W2081">
        <v>0</v>
      </c>
      <c r="X2081">
        <v>0</v>
      </c>
      <c r="Y2081">
        <v>340</v>
      </c>
      <c r="Z2081">
        <v>0</v>
      </c>
      <c r="AA2081">
        <v>0</v>
      </c>
      <c r="AB2081">
        <v>500</v>
      </c>
      <c r="AC2081" t="s">
        <v>147</v>
      </c>
      <c r="AD2081" t="s">
        <v>167</v>
      </c>
      <c r="AE2081">
        <v>45042</v>
      </c>
      <c r="AF2081" t="s">
        <v>221</v>
      </c>
      <c r="AG2081" t="s">
        <v>4995</v>
      </c>
      <c r="AH2081">
        <v>431</v>
      </c>
      <c r="AI2081" t="b">
        <v>0</v>
      </c>
      <c r="AJ2081">
        <v>12</v>
      </c>
      <c r="AK2081">
        <v>17</v>
      </c>
    </row>
    <row r="2082" spans="1:37" x14ac:dyDescent="0.2">
      <c r="A2082">
        <f t="shared" si="32"/>
        <v>0</v>
      </c>
      <c r="B2082" t="s">
        <v>144</v>
      </c>
      <c r="C2082">
        <v>45777</v>
      </c>
      <c r="D2082" t="s">
        <v>4996</v>
      </c>
      <c r="E2082" t="s">
        <v>4997</v>
      </c>
      <c r="F2082">
        <v>0</v>
      </c>
      <c r="G2082">
        <v>0</v>
      </c>
      <c r="H2082">
        <v>52</v>
      </c>
      <c r="I2082">
        <v>55</v>
      </c>
      <c r="J2082">
        <v>0</v>
      </c>
      <c r="L2082">
        <v>16</v>
      </c>
      <c r="M2082">
        <v>0</v>
      </c>
      <c r="N2082">
        <v>0</v>
      </c>
      <c r="O2082">
        <v>1</v>
      </c>
      <c r="P2082">
        <v>1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500</v>
      </c>
      <c r="W2082">
        <v>1100</v>
      </c>
      <c r="X2082">
        <v>0</v>
      </c>
      <c r="Y2082">
        <v>320</v>
      </c>
      <c r="Z2082">
        <v>0</v>
      </c>
      <c r="AA2082">
        <v>0</v>
      </c>
      <c r="AB2082">
        <v>1920</v>
      </c>
      <c r="AC2082" t="s">
        <v>147</v>
      </c>
      <c r="AD2082" t="s">
        <v>167</v>
      </c>
      <c r="AE2082">
        <v>45150</v>
      </c>
      <c r="AF2082" t="s">
        <v>221</v>
      </c>
      <c r="AH2082">
        <v>9999</v>
      </c>
      <c r="AI2082" t="b">
        <v>0</v>
      </c>
      <c r="AJ2082">
        <v>41</v>
      </c>
      <c r="AK2082">
        <v>66</v>
      </c>
    </row>
    <row r="2083" spans="1:37" x14ac:dyDescent="0.2">
      <c r="A2083">
        <f t="shared" si="32"/>
        <v>0</v>
      </c>
      <c r="B2083" t="s">
        <v>144</v>
      </c>
      <c r="C2083">
        <v>45777</v>
      </c>
      <c r="D2083" t="s">
        <v>4998</v>
      </c>
      <c r="E2083" t="s">
        <v>4999</v>
      </c>
      <c r="F2083">
        <v>0</v>
      </c>
      <c r="G2083">
        <v>0</v>
      </c>
      <c r="H2083">
        <v>2</v>
      </c>
      <c r="I2083">
        <v>0</v>
      </c>
      <c r="J2083">
        <v>0</v>
      </c>
      <c r="L2083">
        <v>2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20</v>
      </c>
      <c r="W2083">
        <v>0</v>
      </c>
      <c r="X2083">
        <v>0</v>
      </c>
      <c r="Y2083">
        <v>40</v>
      </c>
      <c r="Z2083">
        <v>0</v>
      </c>
      <c r="AA2083">
        <v>0</v>
      </c>
      <c r="AB2083">
        <v>60</v>
      </c>
      <c r="AC2083" t="s">
        <v>147</v>
      </c>
      <c r="AD2083" t="s">
        <v>167</v>
      </c>
      <c r="AE2083">
        <v>43764</v>
      </c>
      <c r="AF2083" t="s">
        <v>221</v>
      </c>
      <c r="AH2083">
        <v>9999</v>
      </c>
      <c r="AI2083" t="b">
        <v>0</v>
      </c>
      <c r="AJ2083">
        <v>0</v>
      </c>
      <c r="AK2083">
        <v>2</v>
      </c>
    </row>
    <row r="2084" spans="1:37" x14ac:dyDescent="0.2">
      <c r="A2084">
        <f t="shared" si="32"/>
        <v>0</v>
      </c>
      <c r="B2084" t="s">
        <v>144</v>
      </c>
      <c r="C2084">
        <v>45777</v>
      </c>
      <c r="D2084" t="s">
        <v>5000</v>
      </c>
      <c r="E2084" t="s">
        <v>5001</v>
      </c>
      <c r="F2084">
        <v>0</v>
      </c>
      <c r="G2084">
        <v>0</v>
      </c>
      <c r="H2084">
        <v>13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130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130</v>
      </c>
      <c r="AC2084" t="s">
        <v>147</v>
      </c>
      <c r="AD2084" t="s">
        <v>167</v>
      </c>
      <c r="AE2084">
        <v>44068</v>
      </c>
      <c r="AF2084" t="s">
        <v>221</v>
      </c>
      <c r="AH2084">
        <v>9999</v>
      </c>
      <c r="AI2084" t="b">
        <v>0</v>
      </c>
      <c r="AJ2084">
        <v>13</v>
      </c>
      <c r="AK2084">
        <v>13</v>
      </c>
    </row>
    <row r="2085" spans="1:37" x14ac:dyDescent="0.2">
      <c r="A2085" t="str">
        <f t="shared" si="32"/>
        <v>Mathews Auto Group</v>
      </c>
      <c r="B2085" t="s">
        <v>144</v>
      </c>
      <c r="C2085">
        <v>45777</v>
      </c>
      <c r="D2085" t="s">
        <v>5002</v>
      </c>
      <c r="E2085" t="s">
        <v>5003</v>
      </c>
      <c r="F2085">
        <v>0</v>
      </c>
      <c r="G2085">
        <v>0</v>
      </c>
      <c r="H2085">
        <v>5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50</v>
      </c>
      <c r="AC2085" t="s">
        <v>147</v>
      </c>
      <c r="AD2085" t="s">
        <v>167</v>
      </c>
      <c r="AE2085">
        <v>44870</v>
      </c>
      <c r="AF2085" t="s">
        <v>221</v>
      </c>
      <c r="AG2085" t="s">
        <v>5004</v>
      </c>
      <c r="AH2085">
        <v>219</v>
      </c>
      <c r="AI2085" t="b">
        <v>0</v>
      </c>
      <c r="AJ2085">
        <v>4</v>
      </c>
      <c r="AK2085">
        <v>6</v>
      </c>
    </row>
    <row r="2086" spans="1:37" x14ac:dyDescent="0.2">
      <c r="A2086" t="str">
        <f t="shared" si="32"/>
        <v>Yark Automotive Group</v>
      </c>
      <c r="B2086" t="s">
        <v>144</v>
      </c>
      <c r="C2086">
        <v>45777</v>
      </c>
      <c r="D2086" t="s">
        <v>5005</v>
      </c>
      <c r="E2086" t="s">
        <v>5006</v>
      </c>
      <c r="F2086">
        <v>0</v>
      </c>
      <c r="G2086">
        <v>0</v>
      </c>
      <c r="H2086">
        <v>9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90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90</v>
      </c>
      <c r="AC2086" t="s">
        <v>147</v>
      </c>
      <c r="AD2086" t="s">
        <v>167</v>
      </c>
      <c r="AE2086">
        <v>43615</v>
      </c>
      <c r="AF2086" t="s">
        <v>221</v>
      </c>
      <c r="AG2086" t="s">
        <v>664</v>
      </c>
      <c r="AH2086">
        <v>458</v>
      </c>
      <c r="AI2086" t="b">
        <v>0</v>
      </c>
      <c r="AJ2086">
        <v>9</v>
      </c>
      <c r="AK2086">
        <v>11</v>
      </c>
    </row>
    <row r="2087" spans="1:37" x14ac:dyDescent="0.2">
      <c r="A2087">
        <f t="shared" si="32"/>
        <v>0</v>
      </c>
      <c r="B2087" t="s">
        <v>144</v>
      </c>
      <c r="C2087">
        <v>45777</v>
      </c>
      <c r="D2087" t="s">
        <v>5007</v>
      </c>
      <c r="E2087" t="s">
        <v>5008</v>
      </c>
      <c r="F2087">
        <v>0</v>
      </c>
      <c r="G2087">
        <v>0</v>
      </c>
      <c r="H2087">
        <v>21</v>
      </c>
      <c r="I2087">
        <v>0</v>
      </c>
      <c r="J2087">
        <v>0</v>
      </c>
      <c r="L2087">
        <v>7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210</v>
      </c>
      <c r="W2087">
        <v>0</v>
      </c>
      <c r="X2087">
        <v>0</v>
      </c>
      <c r="Y2087">
        <v>140</v>
      </c>
      <c r="Z2087">
        <v>0</v>
      </c>
      <c r="AA2087">
        <v>0</v>
      </c>
      <c r="AB2087">
        <v>350</v>
      </c>
      <c r="AC2087" t="s">
        <v>147</v>
      </c>
      <c r="AD2087" t="s">
        <v>167</v>
      </c>
      <c r="AE2087">
        <v>45373</v>
      </c>
      <c r="AF2087" t="s">
        <v>221</v>
      </c>
      <c r="AH2087">
        <v>9999</v>
      </c>
      <c r="AI2087" t="b">
        <v>0</v>
      </c>
      <c r="AJ2087">
        <v>17</v>
      </c>
      <c r="AK2087">
        <v>28</v>
      </c>
    </row>
    <row r="2088" spans="1:37" x14ac:dyDescent="0.2">
      <c r="A2088">
        <f t="shared" si="32"/>
        <v>0</v>
      </c>
      <c r="B2088" t="s">
        <v>144</v>
      </c>
      <c r="C2088">
        <v>45777</v>
      </c>
      <c r="D2088" t="s">
        <v>5009</v>
      </c>
      <c r="E2088" t="s">
        <v>5010</v>
      </c>
      <c r="F2088">
        <v>0</v>
      </c>
      <c r="G2088">
        <v>0</v>
      </c>
      <c r="H2088">
        <v>9</v>
      </c>
      <c r="I2088">
        <v>5</v>
      </c>
      <c r="J2088">
        <v>0</v>
      </c>
      <c r="L2088">
        <v>6</v>
      </c>
      <c r="M2088">
        <v>0</v>
      </c>
      <c r="N2088">
        <v>0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90</v>
      </c>
      <c r="W2088">
        <v>100</v>
      </c>
      <c r="X2088">
        <v>0</v>
      </c>
      <c r="Y2088">
        <v>120</v>
      </c>
      <c r="Z2088">
        <v>0</v>
      </c>
      <c r="AA2088">
        <v>0</v>
      </c>
      <c r="AB2088">
        <v>310</v>
      </c>
      <c r="AC2088" t="s">
        <v>147</v>
      </c>
      <c r="AD2088" t="s">
        <v>167</v>
      </c>
      <c r="AE2088">
        <v>43701</v>
      </c>
      <c r="AF2088" t="s">
        <v>221</v>
      </c>
      <c r="AH2088">
        <v>9999</v>
      </c>
      <c r="AI2088" t="b">
        <v>0</v>
      </c>
      <c r="AJ2088">
        <v>7</v>
      </c>
      <c r="AK2088">
        <v>11</v>
      </c>
    </row>
    <row r="2089" spans="1:37" x14ac:dyDescent="0.2">
      <c r="A2089">
        <f t="shared" si="32"/>
        <v>0</v>
      </c>
      <c r="B2089" t="s">
        <v>144</v>
      </c>
      <c r="C2089">
        <v>45777</v>
      </c>
      <c r="D2089" t="s">
        <v>5011</v>
      </c>
      <c r="E2089" t="s">
        <v>5012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147</v>
      </c>
      <c r="AD2089" t="s">
        <v>1042</v>
      </c>
      <c r="AE2089">
        <v>74017</v>
      </c>
      <c r="AF2089" t="s">
        <v>221</v>
      </c>
      <c r="AH2089">
        <v>9999</v>
      </c>
      <c r="AI2089" t="b">
        <v>0</v>
      </c>
      <c r="AJ2089">
        <v>0</v>
      </c>
    </row>
    <row r="2090" spans="1:37" x14ac:dyDescent="0.2">
      <c r="A2090">
        <f t="shared" si="32"/>
        <v>0</v>
      </c>
      <c r="B2090" t="s">
        <v>144</v>
      </c>
      <c r="C2090">
        <v>45777</v>
      </c>
      <c r="D2090" t="s">
        <v>5013</v>
      </c>
      <c r="E2090" t="s">
        <v>5014</v>
      </c>
      <c r="F2090">
        <v>0</v>
      </c>
      <c r="G2090">
        <v>0</v>
      </c>
      <c r="H2090">
        <v>10</v>
      </c>
      <c r="I2090">
        <v>0</v>
      </c>
      <c r="J2090">
        <v>0</v>
      </c>
      <c r="L2090">
        <v>8</v>
      </c>
      <c r="M2090">
        <v>10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100</v>
      </c>
      <c r="W2090">
        <v>0</v>
      </c>
      <c r="X2090">
        <v>0</v>
      </c>
      <c r="Y2090">
        <v>160</v>
      </c>
      <c r="Z2090">
        <v>50</v>
      </c>
      <c r="AA2090">
        <v>0</v>
      </c>
      <c r="AB2090">
        <v>310</v>
      </c>
      <c r="AC2090" t="s">
        <v>147</v>
      </c>
      <c r="AD2090" t="s">
        <v>1042</v>
      </c>
      <c r="AE2090">
        <v>73446</v>
      </c>
      <c r="AF2090" t="s">
        <v>221</v>
      </c>
      <c r="AH2090">
        <v>9999</v>
      </c>
      <c r="AI2090" t="b">
        <v>0</v>
      </c>
      <c r="AJ2090">
        <v>9</v>
      </c>
      <c r="AK2090">
        <v>10</v>
      </c>
    </row>
    <row r="2091" spans="1:37" x14ac:dyDescent="0.2">
      <c r="A2091" t="str">
        <f t="shared" si="32"/>
        <v>Cavender Auto Family</v>
      </c>
      <c r="B2091" t="s">
        <v>144</v>
      </c>
      <c r="C2091">
        <v>45777</v>
      </c>
      <c r="D2091" t="s">
        <v>5015</v>
      </c>
      <c r="E2091" t="s">
        <v>5016</v>
      </c>
      <c r="F2091">
        <v>0</v>
      </c>
      <c r="G2091">
        <v>0</v>
      </c>
      <c r="H2091">
        <v>42</v>
      </c>
      <c r="I2091">
        <v>0</v>
      </c>
      <c r="J2091">
        <v>42</v>
      </c>
      <c r="K2091">
        <v>15</v>
      </c>
      <c r="L2091">
        <v>11</v>
      </c>
      <c r="M2091">
        <v>42</v>
      </c>
      <c r="N2091">
        <v>0</v>
      </c>
      <c r="O2091">
        <v>1</v>
      </c>
      <c r="P2091">
        <v>0</v>
      </c>
      <c r="Q2091">
        <v>1</v>
      </c>
      <c r="R2091">
        <v>1</v>
      </c>
      <c r="S2091">
        <v>0</v>
      </c>
      <c r="T2091">
        <v>1</v>
      </c>
      <c r="U2091">
        <v>0</v>
      </c>
      <c r="V2091">
        <v>420</v>
      </c>
      <c r="W2091">
        <v>0</v>
      </c>
      <c r="X2091">
        <v>420</v>
      </c>
      <c r="Y2091">
        <v>220</v>
      </c>
      <c r="Z2091">
        <v>210</v>
      </c>
      <c r="AA2091">
        <v>0</v>
      </c>
      <c r="AB2091">
        <v>1270</v>
      </c>
      <c r="AC2091" t="s">
        <v>147</v>
      </c>
      <c r="AD2091" t="s">
        <v>1042</v>
      </c>
      <c r="AE2091">
        <v>73069</v>
      </c>
      <c r="AF2091" t="s">
        <v>221</v>
      </c>
      <c r="AG2091" t="s">
        <v>1656</v>
      </c>
      <c r="AH2091">
        <v>9999</v>
      </c>
      <c r="AI2091" t="b">
        <v>0</v>
      </c>
      <c r="AJ2091">
        <v>35</v>
      </c>
      <c r="AK2091">
        <v>43</v>
      </c>
    </row>
    <row r="2092" spans="1:37" x14ac:dyDescent="0.2">
      <c r="A2092" t="str">
        <f t="shared" si="32"/>
        <v>Cooper Auto Group</v>
      </c>
      <c r="B2092" t="s">
        <v>144</v>
      </c>
      <c r="C2092">
        <v>45777</v>
      </c>
      <c r="D2092" t="s">
        <v>5017</v>
      </c>
      <c r="E2092" t="s">
        <v>5018</v>
      </c>
      <c r="F2092">
        <v>0</v>
      </c>
      <c r="G2092">
        <v>0</v>
      </c>
      <c r="H2092">
        <v>41</v>
      </c>
      <c r="I2092">
        <v>0</v>
      </c>
      <c r="J2092">
        <v>41</v>
      </c>
      <c r="K2092">
        <v>24</v>
      </c>
      <c r="L2092">
        <v>20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410</v>
      </c>
      <c r="W2092">
        <v>0</v>
      </c>
      <c r="X2092">
        <v>410</v>
      </c>
      <c r="Y2092">
        <v>400</v>
      </c>
      <c r="Z2092">
        <v>0</v>
      </c>
      <c r="AA2092">
        <v>0</v>
      </c>
      <c r="AB2092">
        <v>1220</v>
      </c>
      <c r="AC2092" t="s">
        <v>147</v>
      </c>
      <c r="AD2092" t="s">
        <v>1042</v>
      </c>
      <c r="AE2092">
        <v>73114</v>
      </c>
      <c r="AF2092" t="s">
        <v>221</v>
      </c>
      <c r="AG2092" t="s">
        <v>5019</v>
      </c>
      <c r="AH2092">
        <v>361</v>
      </c>
      <c r="AI2092" t="b">
        <v>0</v>
      </c>
      <c r="AJ2092">
        <v>38</v>
      </c>
      <c r="AK2092">
        <v>51</v>
      </c>
    </row>
    <row r="2093" spans="1:37" x14ac:dyDescent="0.2">
      <c r="A2093" t="str">
        <f t="shared" si="32"/>
        <v>Cavender Auto Family</v>
      </c>
      <c r="B2093" t="s">
        <v>144</v>
      </c>
      <c r="C2093">
        <v>45777</v>
      </c>
      <c r="D2093" t="s">
        <v>5020</v>
      </c>
      <c r="E2093" t="s">
        <v>5021</v>
      </c>
      <c r="F2093">
        <v>0</v>
      </c>
      <c r="G2093">
        <v>0</v>
      </c>
      <c r="H2093">
        <v>53</v>
      </c>
      <c r="I2093">
        <v>0</v>
      </c>
      <c r="J2093">
        <v>53</v>
      </c>
      <c r="K2093">
        <v>20</v>
      </c>
      <c r="L2093">
        <v>0</v>
      </c>
      <c r="M2093">
        <v>53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500</v>
      </c>
      <c r="W2093">
        <v>0</v>
      </c>
      <c r="X2093">
        <v>530</v>
      </c>
      <c r="Y2093">
        <v>0</v>
      </c>
      <c r="Z2093">
        <v>265</v>
      </c>
      <c r="AA2093">
        <v>0</v>
      </c>
      <c r="AB2093">
        <v>1295</v>
      </c>
      <c r="AC2093" t="s">
        <v>147</v>
      </c>
      <c r="AD2093" t="s">
        <v>1042</v>
      </c>
      <c r="AE2093">
        <v>73132</v>
      </c>
      <c r="AF2093" t="s">
        <v>221</v>
      </c>
      <c r="AG2093" t="s">
        <v>1656</v>
      </c>
      <c r="AH2093">
        <v>9999</v>
      </c>
      <c r="AI2093" t="b">
        <v>0</v>
      </c>
      <c r="AJ2093">
        <v>53</v>
      </c>
      <c r="AK2093">
        <v>53</v>
      </c>
    </row>
    <row r="2094" spans="1:37" x14ac:dyDescent="0.2">
      <c r="A2094">
        <f t="shared" si="32"/>
        <v>0</v>
      </c>
      <c r="B2094" t="s">
        <v>144</v>
      </c>
      <c r="C2094">
        <v>45777</v>
      </c>
      <c r="D2094" t="s">
        <v>5022</v>
      </c>
      <c r="E2094" t="s">
        <v>5023</v>
      </c>
      <c r="F2094">
        <v>0</v>
      </c>
      <c r="G2094">
        <v>0</v>
      </c>
      <c r="H2094">
        <v>6</v>
      </c>
      <c r="I2094">
        <v>4</v>
      </c>
      <c r="J2094">
        <v>6</v>
      </c>
      <c r="K2094">
        <v>1</v>
      </c>
      <c r="L2094">
        <v>0</v>
      </c>
      <c r="M2094">
        <v>6</v>
      </c>
      <c r="N2094">
        <v>0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60</v>
      </c>
      <c r="W2094">
        <v>80</v>
      </c>
      <c r="X2094">
        <v>60</v>
      </c>
      <c r="Y2094">
        <v>0</v>
      </c>
      <c r="Z2094">
        <v>30</v>
      </c>
      <c r="AA2094">
        <v>0</v>
      </c>
      <c r="AB2094">
        <v>230</v>
      </c>
      <c r="AC2094" t="s">
        <v>147</v>
      </c>
      <c r="AD2094" t="s">
        <v>1042</v>
      </c>
      <c r="AE2094">
        <v>73096</v>
      </c>
      <c r="AF2094" t="s">
        <v>237</v>
      </c>
      <c r="AH2094">
        <v>9999</v>
      </c>
      <c r="AI2094" t="b">
        <v>0</v>
      </c>
      <c r="AJ2094">
        <v>6</v>
      </c>
      <c r="AK2094">
        <v>6</v>
      </c>
    </row>
    <row r="2095" spans="1:37" x14ac:dyDescent="0.2">
      <c r="A2095" t="str">
        <f t="shared" si="32"/>
        <v>Cooper Auto Group</v>
      </c>
      <c r="B2095" t="s">
        <v>144</v>
      </c>
      <c r="C2095">
        <v>45777</v>
      </c>
      <c r="D2095" t="s">
        <v>5024</v>
      </c>
      <c r="E2095" t="s">
        <v>5025</v>
      </c>
      <c r="F2095">
        <v>0</v>
      </c>
      <c r="G2095">
        <v>0</v>
      </c>
      <c r="H2095">
        <v>56</v>
      </c>
      <c r="I2095">
        <v>0</v>
      </c>
      <c r="J2095">
        <v>56</v>
      </c>
      <c r="K2095">
        <v>2</v>
      </c>
      <c r="L2095">
        <v>0</v>
      </c>
      <c r="M2095">
        <v>56</v>
      </c>
      <c r="N2095">
        <v>0</v>
      </c>
      <c r="O2095">
        <v>1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0</v>
      </c>
      <c r="V2095">
        <v>500</v>
      </c>
      <c r="W2095">
        <v>0</v>
      </c>
      <c r="X2095">
        <v>560</v>
      </c>
      <c r="Y2095">
        <v>0</v>
      </c>
      <c r="Z2095">
        <v>280</v>
      </c>
      <c r="AA2095">
        <v>0</v>
      </c>
      <c r="AB2095">
        <v>1340</v>
      </c>
      <c r="AC2095" t="s">
        <v>147</v>
      </c>
      <c r="AD2095" t="s">
        <v>1042</v>
      </c>
      <c r="AE2095">
        <v>73099</v>
      </c>
      <c r="AF2095" t="s">
        <v>221</v>
      </c>
      <c r="AG2095" t="s">
        <v>5019</v>
      </c>
      <c r="AH2095">
        <v>361</v>
      </c>
      <c r="AI2095" t="b">
        <v>0</v>
      </c>
      <c r="AJ2095">
        <v>55</v>
      </c>
      <c r="AK2095">
        <v>56</v>
      </c>
    </row>
    <row r="2096" spans="1:37" x14ac:dyDescent="0.2">
      <c r="A2096">
        <f t="shared" si="32"/>
        <v>0</v>
      </c>
      <c r="B2096" t="s">
        <v>144</v>
      </c>
      <c r="C2096">
        <v>45777</v>
      </c>
      <c r="D2096" t="s">
        <v>5026</v>
      </c>
      <c r="E2096" t="s">
        <v>5027</v>
      </c>
      <c r="F2096">
        <v>0</v>
      </c>
      <c r="G2096">
        <v>0</v>
      </c>
      <c r="H2096">
        <v>7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70</v>
      </c>
      <c r="AC2096" t="s">
        <v>147</v>
      </c>
      <c r="AD2096" t="s">
        <v>430</v>
      </c>
      <c r="AE2096">
        <v>97321</v>
      </c>
      <c r="AF2096" t="s">
        <v>221</v>
      </c>
      <c r="AH2096">
        <v>9999</v>
      </c>
      <c r="AI2096" t="b">
        <v>0</v>
      </c>
      <c r="AJ2096">
        <v>7</v>
      </c>
      <c r="AK2096">
        <v>7</v>
      </c>
    </row>
    <row r="2097" spans="1:37" x14ac:dyDescent="0.2">
      <c r="A2097" t="str">
        <f t="shared" si="32"/>
        <v>Kiefer Automotive Group</v>
      </c>
      <c r="B2097" t="s">
        <v>144</v>
      </c>
      <c r="C2097">
        <v>45777</v>
      </c>
      <c r="D2097" t="s">
        <v>5028</v>
      </c>
      <c r="E2097" t="s">
        <v>5029</v>
      </c>
      <c r="F2097">
        <v>0</v>
      </c>
      <c r="G2097">
        <v>0</v>
      </c>
      <c r="H2097">
        <v>10</v>
      </c>
      <c r="I2097">
        <v>0</v>
      </c>
      <c r="J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100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100</v>
      </c>
      <c r="AC2097" t="s">
        <v>147</v>
      </c>
      <c r="AD2097" t="s">
        <v>430</v>
      </c>
      <c r="AE2097">
        <v>97520</v>
      </c>
      <c r="AF2097" t="s">
        <v>221</v>
      </c>
      <c r="AG2097" t="s">
        <v>1330</v>
      </c>
      <c r="AH2097">
        <v>9999</v>
      </c>
      <c r="AI2097" t="b">
        <v>0</v>
      </c>
      <c r="AJ2097">
        <v>8</v>
      </c>
      <c r="AK2097">
        <v>10</v>
      </c>
    </row>
    <row r="2098" spans="1:37" x14ac:dyDescent="0.2">
      <c r="A2098">
        <f t="shared" si="32"/>
        <v>0</v>
      </c>
      <c r="B2098" t="s">
        <v>144</v>
      </c>
      <c r="C2098">
        <v>45777</v>
      </c>
      <c r="D2098" t="s">
        <v>5030</v>
      </c>
      <c r="E2098" t="s">
        <v>5031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147</v>
      </c>
      <c r="AD2098" t="s">
        <v>430</v>
      </c>
      <c r="AE2098">
        <v>97005</v>
      </c>
      <c r="AF2098" t="s">
        <v>221</v>
      </c>
      <c r="AH2098">
        <v>9999</v>
      </c>
      <c r="AI2098" t="b">
        <v>1</v>
      </c>
      <c r="AJ2098">
        <v>0</v>
      </c>
    </row>
    <row r="2099" spans="1:37" x14ac:dyDescent="0.2">
      <c r="A2099" t="str">
        <f t="shared" si="32"/>
        <v>Lithia Motors Inc.</v>
      </c>
      <c r="B2099" t="s">
        <v>144</v>
      </c>
      <c r="C2099">
        <v>45777</v>
      </c>
      <c r="D2099" t="s">
        <v>5032</v>
      </c>
      <c r="E2099" t="s">
        <v>5033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147</v>
      </c>
      <c r="AD2099" t="s">
        <v>430</v>
      </c>
      <c r="AE2099">
        <v>97603</v>
      </c>
      <c r="AF2099" t="s">
        <v>221</v>
      </c>
      <c r="AG2099" t="s">
        <v>54</v>
      </c>
      <c r="AH2099">
        <v>1</v>
      </c>
      <c r="AI2099" t="b">
        <v>0</v>
      </c>
      <c r="AJ2099">
        <v>0</v>
      </c>
    </row>
    <row r="2100" spans="1:37" x14ac:dyDescent="0.2">
      <c r="A2100">
        <f t="shared" si="32"/>
        <v>0</v>
      </c>
      <c r="B2100" t="s">
        <v>144</v>
      </c>
      <c r="C2100">
        <v>45777</v>
      </c>
      <c r="D2100" t="s">
        <v>5034</v>
      </c>
      <c r="E2100" t="s">
        <v>5035</v>
      </c>
      <c r="F2100">
        <v>0</v>
      </c>
      <c r="G2100">
        <v>0</v>
      </c>
      <c r="H2100">
        <v>7</v>
      </c>
      <c r="I2100">
        <v>0</v>
      </c>
      <c r="J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70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70</v>
      </c>
      <c r="AC2100" t="s">
        <v>147</v>
      </c>
      <c r="AD2100" t="s">
        <v>430</v>
      </c>
      <c r="AE2100">
        <v>97741</v>
      </c>
      <c r="AF2100" t="s">
        <v>221</v>
      </c>
      <c r="AH2100">
        <v>9999</v>
      </c>
      <c r="AI2100" t="b">
        <v>0</v>
      </c>
      <c r="AJ2100">
        <v>7</v>
      </c>
      <c r="AK2100">
        <v>7</v>
      </c>
    </row>
    <row r="2101" spans="1:37" x14ac:dyDescent="0.2">
      <c r="A2101">
        <f t="shared" si="32"/>
        <v>0</v>
      </c>
      <c r="B2101" t="s">
        <v>144</v>
      </c>
      <c r="C2101">
        <v>45777</v>
      </c>
      <c r="D2101" t="s">
        <v>5036</v>
      </c>
      <c r="E2101" t="s">
        <v>5037</v>
      </c>
      <c r="F2101">
        <v>0</v>
      </c>
      <c r="G2101">
        <v>0</v>
      </c>
      <c r="H2101">
        <v>5</v>
      </c>
      <c r="I2101">
        <v>0</v>
      </c>
      <c r="J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50</v>
      </c>
      <c r="AC2101" t="s">
        <v>147</v>
      </c>
      <c r="AD2101" t="s">
        <v>430</v>
      </c>
      <c r="AE2101">
        <v>97914</v>
      </c>
      <c r="AF2101" t="s">
        <v>221</v>
      </c>
      <c r="AH2101">
        <v>9999</v>
      </c>
      <c r="AI2101" t="b">
        <v>0</v>
      </c>
      <c r="AJ2101">
        <v>4</v>
      </c>
      <c r="AK2101">
        <v>5</v>
      </c>
    </row>
    <row r="2102" spans="1:37" x14ac:dyDescent="0.2">
      <c r="A2102" t="str">
        <f t="shared" si="32"/>
        <v>Lithia Motors Inc.</v>
      </c>
      <c r="B2102" t="s">
        <v>144</v>
      </c>
      <c r="C2102">
        <v>45777</v>
      </c>
      <c r="D2102" t="s">
        <v>5038</v>
      </c>
      <c r="E2102" t="s">
        <v>5039</v>
      </c>
      <c r="F2102">
        <v>0</v>
      </c>
      <c r="G2102">
        <v>0</v>
      </c>
      <c r="H2102">
        <v>26</v>
      </c>
      <c r="I2102">
        <v>0</v>
      </c>
      <c r="J2102">
        <v>0</v>
      </c>
      <c r="L2102">
        <v>18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260</v>
      </c>
      <c r="W2102">
        <v>0</v>
      </c>
      <c r="X2102">
        <v>0</v>
      </c>
      <c r="Y2102">
        <v>360</v>
      </c>
      <c r="Z2102">
        <v>0</v>
      </c>
      <c r="AA2102">
        <v>0</v>
      </c>
      <c r="AB2102">
        <v>620</v>
      </c>
      <c r="AC2102" t="s">
        <v>147</v>
      </c>
      <c r="AD2102" t="s">
        <v>430</v>
      </c>
      <c r="AE2102">
        <v>97470</v>
      </c>
      <c r="AF2102" t="s">
        <v>221</v>
      </c>
      <c r="AG2102" t="s">
        <v>54</v>
      </c>
      <c r="AH2102">
        <v>1</v>
      </c>
      <c r="AI2102" t="b">
        <v>0</v>
      </c>
      <c r="AJ2102">
        <v>26</v>
      </c>
      <c r="AK2102">
        <v>26</v>
      </c>
    </row>
    <row r="2103" spans="1:37" x14ac:dyDescent="0.2">
      <c r="A2103" t="str">
        <f t="shared" si="32"/>
        <v>Dick Hannah Dealerships</v>
      </c>
      <c r="B2103" t="s">
        <v>144</v>
      </c>
      <c r="C2103">
        <v>45777</v>
      </c>
      <c r="D2103" t="s">
        <v>5040</v>
      </c>
      <c r="E2103" t="s">
        <v>5041</v>
      </c>
      <c r="F2103">
        <v>0</v>
      </c>
      <c r="G2103">
        <v>0</v>
      </c>
      <c r="H2103">
        <v>11</v>
      </c>
      <c r="I2103">
        <v>4</v>
      </c>
      <c r="J2103">
        <v>0</v>
      </c>
      <c r="L2103">
        <v>7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110</v>
      </c>
      <c r="W2103">
        <v>80</v>
      </c>
      <c r="X2103">
        <v>0</v>
      </c>
      <c r="Y2103">
        <v>140</v>
      </c>
      <c r="Z2103">
        <v>0</v>
      </c>
      <c r="AA2103">
        <v>0</v>
      </c>
      <c r="AB2103">
        <v>330</v>
      </c>
      <c r="AC2103" t="s">
        <v>147</v>
      </c>
      <c r="AD2103" t="s">
        <v>430</v>
      </c>
      <c r="AE2103">
        <v>97055</v>
      </c>
      <c r="AF2103" t="s">
        <v>221</v>
      </c>
      <c r="AG2103" t="s">
        <v>3727</v>
      </c>
      <c r="AH2103">
        <v>122</v>
      </c>
      <c r="AI2103" t="b">
        <v>0</v>
      </c>
      <c r="AJ2103">
        <v>10</v>
      </c>
      <c r="AK2103">
        <v>11</v>
      </c>
    </row>
    <row r="2104" spans="1:37" x14ac:dyDescent="0.2">
      <c r="A2104">
        <f t="shared" si="32"/>
        <v>0</v>
      </c>
      <c r="B2104" t="s">
        <v>144</v>
      </c>
      <c r="C2104">
        <v>45777</v>
      </c>
      <c r="D2104" t="s">
        <v>5042</v>
      </c>
      <c r="E2104" t="s">
        <v>5043</v>
      </c>
      <c r="F2104">
        <v>0</v>
      </c>
      <c r="G2104">
        <v>0</v>
      </c>
      <c r="H2104">
        <v>12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120</v>
      </c>
      <c r="AC2104" t="s">
        <v>147</v>
      </c>
      <c r="AD2104" t="s">
        <v>430</v>
      </c>
      <c r="AE2104">
        <v>97146</v>
      </c>
      <c r="AF2104" t="s">
        <v>221</v>
      </c>
      <c r="AH2104">
        <v>9999</v>
      </c>
      <c r="AI2104" t="b">
        <v>0</v>
      </c>
      <c r="AJ2104">
        <v>10</v>
      </c>
      <c r="AK2104">
        <v>12</v>
      </c>
    </row>
    <row r="2105" spans="1:37" x14ac:dyDescent="0.2">
      <c r="A2105" t="str">
        <f t="shared" si="32"/>
        <v>Bergey's Inc</v>
      </c>
      <c r="B2105" t="s">
        <v>144</v>
      </c>
      <c r="C2105">
        <v>45777</v>
      </c>
      <c r="D2105" t="s">
        <v>5044</v>
      </c>
      <c r="E2105" t="s">
        <v>5045</v>
      </c>
      <c r="F2105">
        <v>0</v>
      </c>
      <c r="G2105">
        <v>0</v>
      </c>
      <c r="H2105">
        <v>25</v>
      </c>
      <c r="I2105">
        <v>0</v>
      </c>
      <c r="J2105">
        <v>25</v>
      </c>
      <c r="K2105">
        <v>9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250</v>
      </c>
      <c r="W2105">
        <v>0</v>
      </c>
      <c r="X2105">
        <v>250</v>
      </c>
      <c r="Y2105">
        <v>0</v>
      </c>
      <c r="Z2105">
        <v>0</v>
      </c>
      <c r="AA2105">
        <v>0</v>
      </c>
      <c r="AB2105">
        <v>500</v>
      </c>
      <c r="AC2105" t="s">
        <v>147</v>
      </c>
      <c r="AD2105" t="s">
        <v>287</v>
      </c>
      <c r="AE2105">
        <v>19002</v>
      </c>
      <c r="AF2105" t="s">
        <v>221</v>
      </c>
      <c r="AG2105" t="s">
        <v>759</v>
      </c>
      <c r="AH2105">
        <v>212</v>
      </c>
      <c r="AI2105" t="b">
        <v>1</v>
      </c>
      <c r="AJ2105">
        <v>22</v>
      </c>
      <c r="AK2105">
        <v>28</v>
      </c>
    </row>
    <row r="2106" spans="1:37" x14ac:dyDescent="0.2">
      <c r="A2106">
        <f t="shared" si="32"/>
        <v>0</v>
      </c>
      <c r="B2106" t="s">
        <v>144</v>
      </c>
      <c r="C2106">
        <v>45777</v>
      </c>
      <c r="D2106" t="s">
        <v>5046</v>
      </c>
      <c r="E2106" t="s">
        <v>5047</v>
      </c>
      <c r="F2106">
        <v>0</v>
      </c>
      <c r="G2106">
        <v>0</v>
      </c>
      <c r="H2106">
        <v>4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40</v>
      </c>
      <c r="AC2106" t="s">
        <v>147</v>
      </c>
      <c r="AD2106" t="s">
        <v>287</v>
      </c>
      <c r="AE2106">
        <v>15613</v>
      </c>
      <c r="AF2106" t="s">
        <v>221</v>
      </c>
      <c r="AH2106">
        <v>9999</v>
      </c>
      <c r="AI2106" t="b">
        <v>1</v>
      </c>
      <c r="AJ2106">
        <v>4</v>
      </c>
      <c r="AK2106">
        <v>4</v>
      </c>
    </row>
    <row r="2107" spans="1:37" x14ac:dyDescent="0.2">
      <c r="A2107" t="str">
        <f t="shared" si="32"/>
        <v>Williams Auto Group</v>
      </c>
      <c r="B2107" t="s">
        <v>144</v>
      </c>
      <c r="C2107">
        <v>45777</v>
      </c>
      <c r="D2107" t="s">
        <v>5048</v>
      </c>
      <c r="E2107" t="s">
        <v>5049</v>
      </c>
      <c r="F2107">
        <v>0</v>
      </c>
      <c r="G2107">
        <v>0</v>
      </c>
      <c r="H2107">
        <v>16</v>
      </c>
      <c r="I2107">
        <v>1</v>
      </c>
      <c r="J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160</v>
      </c>
      <c r="W2107">
        <v>20</v>
      </c>
      <c r="X2107">
        <v>0</v>
      </c>
      <c r="Y2107">
        <v>0</v>
      </c>
      <c r="Z2107">
        <v>0</v>
      </c>
      <c r="AA2107">
        <v>0</v>
      </c>
      <c r="AB2107">
        <v>180</v>
      </c>
      <c r="AC2107" t="s">
        <v>147</v>
      </c>
      <c r="AD2107" t="s">
        <v>287</v>
      </c>
      <c r="AE2107">
        <v>18840</v>
      </c>
      <c r="AF2107" t="s">
        <v>221</v>
      </c>
      <c r="AG2107" t="s">
        <v>3812</v>
      </c>
      <c r="AH2107">
        <v>9999</v>
      </c>
      <c r="AI2107" t="b">
        <v>1</v>
      </c>
      <c r="AJ2107">
        <v>16</v>
      </c>
      <c r="AK2107">
        <v>16</v>
      </c>
    </row>
    <row r="2108" spans="1:37" x14ac:dyDescent="0.2">
      <c r="A2108">
        <f t="shared" si="32"/>
        <v>0</v>
      </c>
      <c r="B2108" t="s">
        <v>144</v>
      </c>
      <c r="C2108">
        <v>45777</v>
      </c>
      <c r="D2108" t="s">
        <v>5050</v>
      </c>
      <c r="E2108" t="s">
        <v>5051</v>
      </c>
      <c r="F2108">
        <v>0</v>
      </c>
      <c r="G2108">
        <v>0</v>
      </c>
      <c r="H2108">
        <v>0</v>
      </c>
      <c r="I2108">
        <v>18</v>
      </c>
      <c r="J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360</v>
      </c>
      <c r="X2108">
        <v>0</v>
      </c>
      <c r="Y2108">
        <v>0</v>
      </c>
      <c r="Z2108">
        <v>0</v>
      </c>
      <c r="AA2108">
        <v>0</v>
      </c>
      <c r="AB2108">
        <v>360</v>
      </c>
      <c r="AC2108" t="s">
        <v>147</v>
      </c>
      <c r="AD2108" t="s">
        <v>287</v>
      </c>
      <c r="AE2108">
        <v>15531</v>
      </c>
      <c r="AF2108" t="s">
        <v>221</v>
      </c>
      <c r="AH2108">
        <v>9999</v>
      </c>
      <c r="AI2108" t="b">
        <v>0</v>
      </c>
      <c r="AJ2108">
        <v>0</v>
      </c>
    </row>
    <row r="2109" spans="1:37" x14ac:dyDescent="0.2">
      <c r="A2109">
        <f t="shared" si="32"/>
        <v>0</v>
      </c>
      <c r="B2109" t="s">
        <v>144</v>
      </c>
      <c r="C2109">
        <v>45777</v>
      </c>
      <c r="D2109" t="s">
        <v>5052</v>
      </c>
      <c r="E2109" t="s">
        <v>5053</v>
      </c>
      <c r="F2109">
        <v>0</v>
      </c>
      <c r="G2109">
        <v>0</v>
      </c>
      <c r="H2109">
        <v>11</v>
      </c>
      <c r="I2109">
        <v>0</v>
      </c>
      <c r="J2109">
        <v>0</v>
      </c>
      <c r="L2109">
        <v>10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110</v>
      </c>
      <c r="W2109">
        <v>0</v>
      </c>
      <c r="X2109">
        <v>0</v>
      </c>
      <c r="Y2109">
        <v>200</v>
      </c>
      <c r="Z2109">
        <v>0</v>
      </c>
      <c r="AA2109">
        <v>0</v>
      </c>
      <c r="AB2109">
        <v>310</v>
      </c>
      <c r="AC2109" t="s">
        <v>147</v>
      </c>
      <c r="AD2109" t="s">
        <v>287</v>
      </c>
      <c r="AE2109">
        <v>17201</v>
      </c>
      <c r="AF2109" t="s">
        <v>221</v>
      </c>
      <c r="AH2109">
        <v>9999</v>
      </c>
      <c r="AI2109" t="b">
        <v>1</v>
      </c>
      <c r="AJ2109">
        <v>3</v>
      </c>
      <c r="AK2109">
        <v>11</v>
      </c>
    </row>
    <row r="2110" spans="1:37" x14ac:dyDescent="0.2">
      <c r="A2110">
        <f t="shared" si="32"/>
        <v>0</v>
      </c>
      <c r="B2110" t="s">
        <v>144</v>
      </c>
      <c r="C2110">
        <v>45777</v>
      </c>
      <c r="D2110" t="s">
        <v>5054</v>
      </c>
      <c r="E2110" t="s">
        <v>5055</v>
      </c>
      <c r="F2110">
        <v>0</v>
      </c>
      <c r="G2110">
        <v>0</v>
      </c>
      <c r="H2110">
        <v>6</v>
      </c>
      <c r="I2110">
        <v>2</v>
      </c>
      <c r="J2110">
        <v>6</v>
      </c>
      <c r="K2110">
        <v>1</v>
      </c>
      <c r="L2110">
        <v>3</v>
      </c>
      <c r="M2110">
        <v>0</v>
      </c>
      <c r="N2110">
        <v>0</v>
      </c>
      <c r="O2110">
        <v>1</v>
      </c>
      <c r="P2110">
        <v>1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60</v>
      </c>
      <c r="W2110">
        <v>40</v>
      </c>
      <c r="X2110">
        <v>60</v>
      </c>
      <c r="Y2110">
        <v>60</v>
      </c>
      <c r="Z2110">
        <v>0</v>
      </c>
      <c r="AA2110">
        <v>0</v>
      </c>
      <c r="AB2110">
        <v>220</v>
      </c>
      <c r="AC2110" t="s">
        <v>147</v>
      </c>
      <c r="AD2110" t="s">
        <v>287</v>
      </c>
      <c r="AE2110">
        <v>15022</v>
      </c>
      <c r="AF2110" t="s">
        <v>221</v>
      </c>
      <c r="AH2110">
        <v>9999</v>
      </c>
      <c r="AI2110" t="b">
        <v>1</v>
      </c>
      <c r="AJ2110">
        <v>6</v>
      </c>
      <c r="AK2110">
        <v>6</v>
      </c>
    </row>
    <row r="2111" spans="1:37" x14ac:dyDescent="0.2">
      <c r="A2111" t="str">
        <f t="shared" si="32"/>
        <v>Dean Auto Group</v>
      </c>
      <c r="B2111" t="s">
        <v>144</v>
      </c>
      <c r="C2111">
        <v>45777</v>
      </c>
      <c r="D2111" t="s">
        <v>5056</v>
      </c>
      <c r="E2111" t="s">
        <v>5057</v>
      </c>
      <c r="F2111">
        <v>0</v>
      </c>
      <c r="G2111">
        <v>0</v>
      </c>
      <c r="H2111">
        <v>8</v>
      </c>
      <c r="I2111">
        <v>0</v>
      </c>
      <c r="J2111">
        <v>0</v>
      </c>
      <c r="L2111">
        <v>8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80</v>
      </c>
      <c r="W2111">
        <v>0</v>
      </c>
      <c r="X2111">
        <v>0</v>
      </c>
      <c r="Y2111">
        <v>160</v>
      </c>
      <c r="Z2111">
        <v>0</v>
      </c>
      <c r="AA2111">
        <v>0</v>
      </c>
      <c r="AB2111">
        <v>240</v>
      </c>
      <c r="AC2111" t="s">
        <v>147</v>
      </c>
      <c r="AD2111" t="s">
        <v>287</v>
      </c>
      <c r="AE2111">
        <v>16316</v>
      </c>
      <c r="AF2111" t="s">
        <v>221</v>
      </c>
      <c r="AG2111" t="s">
        <v>3768</v>
      </c>
      <c r="AH2111">
        <v>9999</v>
      </c>
      <c r="AI2111" t="b">
        <v>0</v>
      </c>
      <c r="AJ2111">
        <v>7</v>
      </c>
      <c r="AK2111">
        <v>9</v>
      </c>
    </row>
    <row r="2112" spans="1:37" x14ac:dyDescent="0.2">
      <c r="A2112" t="str">
        <f t="shared" si="32"/>
        <v>Freedom Auto Group</v>
      </c>
      <c r="B2112" t="s">
        <v>144</v>
      </c>
      <c r="C2112">
        <v>45777</v>
      </c>
      <c r="D2112" t="s">
        <v>5058</v>
      </c>
      <c r="E2112" t="s">
        <v>5059</v>
      </c>
      <c r="F2112">
        <v>0</v>
      </c>
      <c r="G2112">
        <v>0</v>
      </c>
      <c r="H2112">
        <v>1</v>
      </c>
      <c r="I2112">
        <v>0</v>
      </c>
      <c r="J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</v>
      </c>
      <c r="AC2112" t="s">
        <v>147</v>
      </c>
      <c r="AD2112" t="s">
        <v>287</v>
      </c>
      <c r="AE2112">
        <v>15931</v>
      </c>
      <c r="AF2112" t="s">
        <v>221</v>
      </c>
      <c r="AG2112" t="s">
        <v>5060</v>
      </c>
      <c r="AH2112">
        <v>46</v>
      </c>
      <c r="AI2112" t="b">
        <v>0</v>
      </c>
      <c r="AJ2112">
        <v>1</v>
      </c>
      <c r="AK2112">
        <v>1</v>
      </c>
    </row>
    <row r="2113" spans="1:37" x14ac:dyDescent="0.2">
      <c r="A2113" t="str">
        <f t="shared" si="32"/>
        <v>Simmons-Rockwell Automotive Dealerships</v>
      </c>
      <c r="B2113" t="s">
        <v>144</v>
      </c>
      <c r="C2113">
        <v>45777</v>
      </c>
      <c r="D2113" t="s">
        <v>5061</v>
      </c>
      <c r="E2113" t="s">
        <v>5062</v>
      </c>
      <c r="F2113">
        <v>0</v>
      </c>
      <c r="G2113">
        <v>0</v>
      </c>
      <c r="H2113">
        <v>13</v>
      </c>
      <c r="I2113">
        <v>15</v>
      </c>
      <c r="J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130</v>
      </c>
      <c r="W2113">
        <v>300</v>
      </c>
      <c r="X2113">
        <v>0</v>
      </c>
      <c r="Y2113">
        <v>0</v>
      </c>
      <c r="Z2113">
        <v>0</v>
      </c>
      <c r="AA2113">
        <v>0</v>
      </c>
      <c r="AB2113">
        <v>430</v>
      </c>
      <c r="AC2113" t="s">
        <v>147</v>
      </c>
      <c r="AD2113" t="s">
        <v>287</v>
      </c>
      <c r="AE2113">
        <v>18822</v>
      </c>
      <c r="AF2113" t="s">
        <v>221</v>
      </c>
      <c r="AG2113" t="s">
        <v>4899</v>
      </c>
      <c r="AH2113">
        <v>9999</v>
      </c>
      <c r="AI2113" t="b">
        <v>1</v>
      </c>
      <c r="AJ2113">
        <v>12</v>
      </c>
      <c r="AK2113">
        <v>14</v>
      </c>
    </row>
    <row r="2114" spans="1:37" x14ac:dyDescent="0.2">
      <c r="A2114" t="str">
        <f t="shared" si="32"/>
        <v>Wind Auto</v>
      </c>
      <c r="B2114" t="s">
        <v>144</v>
      </c>
      <c r="C2114">
        <v>45777</v>
      </c>
      <c r="D2114" t="s">
        <v>5063</v>
      </c>
      <c r="E2114" t="s">
        <v>5064</v>
      </c>
      <c r="F2114">
        <v>0</v>
      </c>
      <c r="G2114">
        <v>0</v>
      </c>
      <c r="H2114">
        <v>13</v>
      </c>
      <c r="I2114">
        <v>14</v>
      </c>
      <c r="J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130</v>
      </c>
      <c r="W2114">
        <v>280</v>
      </c>
      <c r="X2114">
        <v>0</v>
      </c>
      <c r="Y2114">
        <v>0</v>
      </c>
      <c r="Z2114">
        <v>0</v>
      </c>
      <c r="AA2114">
        <v>0</v>
      </c>
      <c r="AB2114">
        <v>410</v>
      </c>
      <c r="AC2114" t="s">
        <v>147</v>
      </c>
      <c r="AD2114" t="s">
        <v>287</v>
      </c>
      <c r="AE2114">
        <v>15106</v>
      </c>
      <c r="AF2114" t="s">
        <v>221</v>
      </c>
      <c r="AG2114" t="s">
        <v>5065</v>
      </c>
      <c r="AH2114">
        <v>9999</v>
      </c>
      <c r="AI2114" t="b">
        <v>1</v>
      </c>
      <c r="AJ2114">
        <v>13</v>
      </c>
      <c r="AK2114">
        <v>13</v>
      </c>
    </row>
    <row r="2115" spans="1:37" x14ac:dyDescent="0.2">
      <c r="A2115">
        <f t="shared" ref="A2115:A2178" si="33">AG2115</f>
        <v>0</v>
      </c>
      <c r="B2115" t="s">
        <v>144</v>
      </c>
      <c r="C2115">
        <v>45777</v>
      </c>
      <c r="D2115" t="s">
        <v>5066</v>
      </c>
      <c r="E2115" t="s">
        <v>5067</v>
      </c>
      <c r="F2115">
        <v>0</v>
      </c>
      <c r="G2115">
        <v>0</v>
      </c>
      <c r="H2115">
        <v>2</v>
      </c>
      <c r="I2115">
        <v>3</v>
      </c>
      <c r="J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20</v>
      </c>
      <c r="W2115">
        <v>60</v>
      </c>
      <c r="X2115">
        <v>0</v>
      </c>
      <c r="Y2115">
        <v>0</v>
      </c>
      <c r="Z2115">
        <v>0</v>
      </c>
      <c r="AA2115">
        <v>0</v>
      </c>
      <c r="AB2115">
        <v>80</v>
      </c>
      <c r="AC2115" t="s">
        <v>147</v>
      </c>
      <c r="AD2115" t="s">
        <v>287</v>
      </c>
      <c r="AE2115">
        <v>15748</v>
      </c>
      <c r="AF2115" t="s">
        <v>221</v>
      </c>
      <c r="AH2115">
        <v>9999</v>
      </c>
      <c r="AI2115" t="b">
        <v>1</v>
      </c>
      <c r="AJ2115">
        <v>2</v>
      </c>
      <c r="AK2115">
        <v>2</v>
      </c>
    </row>
    <row r="2116" spans="1:37" x14ac:dyDescent="0.2">
      <c r="A2116">
        <f t="shared" si="33"/>
        <v>0</v>
      </c>
      <c r="B2116" t="s">
        <v>144</v>
      </c>
      <c r="C2116">
        <v>45777</v>
      </c>
      <c r="D2116" t="s">
        <v>5068</v>
      </c>
      <c r="E2116" t="s">
        <v>5069</v>
      </c>
      <c r="F2116">
        <v>0</v>
      </c>
      <c r="G2116">
        <v>0</v>
      </c>
      <c r="H2116">
        <v>8</v>
      </c>
      <c r="I2116">
        <v>5</v>
      </c>
      <c r="J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80</v>
      </c>
      <c r="W2116">
        <v>100</v>
      </c>
      <c r="X2116">
        <v>0</v>
      </c>
      <c r="Y2116">
        <v>0</v>
      </c>
      <c r="Z2116">
        <v>0</v>
      </c>
      <c r="AA2116">
        <v>0</v>
      </c>
      <c r="AB2116">
        <v>180</v>
      </c>
      <c r="AC2116" t="s">
        <v>147</v>
      </c>
      <c r="AD2116" t="s">
        <v>287</v>
      </c>
      <c r="AE2116">
        <v>16652</v>
      </c>
      <c r="AF2116" t="s">
        <v>221</v>
      </c>
      <c r="AH2116">
        <v>9999</v>
      </c>
      <c r="AI2116" t="b">
        <v>1</v>
      </c>
      <c r="AJ2116">
        <v>7</v>
      </c>
      <c r="AK2116">
        <v>8</v>
      </c>
    </row>
    <row r="2117" spans="1:37" x14ac:dyDescent="0.2">
      <c r="A2117" t="str">
        <f t="shared" si="33"/>
        <v>Haldeman Auto Group</v>
      </c>
      <c r="B2117" t="s">
        <v>144</v>
      </c>
      <c r="C2117">
        <v>45777</v>
      </c>
      <c r="D2117" t="s">
        <v>5070</v>
      </c>
      <c r="E2117" t="s">
        <v>5071</v>
      </c>
      <c r="F2117">
        <v>0</v>
      </c>
      <c r="G2117">
        <v>0</v>
      </c>
      <c r="H2117">
        <v>13</v>
      </c>
      <c r="I2117">
        <v>15</v>
      </c>
      <c r="J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130</v>
      </c>
      <c r="W2117">
        <v>300</v>
      </c>
      <c r="X2117">
        <v>0</v>
      </c>
      <c r="Y2117">
        <v>0</v>
      </c>
      <c r="Z2117">
        <v>0</v>
      </c>
      <c r="AA2117">
        <v>0</v>
      </c>
      <c r="AB2117">
        <v>430</v>
      </c>
      <c r="AC2117" t="s">
        <v>147</v>
      </c>
      <c r="AD2117" t="s">
        <v>287</v>
      </c>
      <c r="AE2117">
        <v>19530</v>
      </c>
      <c r="AF2117" t="s">
        <v>221</v>
      </c>
      <c r="AG2117" t="s">
        <v>4873</v>
      </c>
      <c r="AH2117">
        <v>178</v>
      </c>
      <c r="AI2117" t="b">
        <v>1</v>
      </c>
      <c r="AJ2117">
        <v>12</v>
      </c>
      <c r="AK2117">
        <v>15</v>
      </c>
    </row>
    <row r="2118" spans="1:37" x14ac:dyDescent="0.2">
      <c r="A2118" t="str">
        <f t="shared" si="33"/>
        <v>Bergey's Inc</v>
      </c>
      <c r="B2118" t="s">
        <v>144</v>
      </c>
      <c r="C2118">
        <v>45777</v>
      </c>
      <c r="D2118" t="s">
        <v>5072</v>
      </c>
      <c r="E2118" t="s">
        <v>5073</v>
      </c>
      <c r="F2118">
        <v>0</v>
      </c>
      <c r="G2118">
        <v>0</v>
      </c>
      <c r="H2118">
        <v>13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130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130</v>
      </c>
      <c r="AC2118" t="s">
        <v>147</v>
      </c>
      <c r="AD2118" t="s">
        <v>287</v>
      </c>
      <c r="AE2118">
        <v>19446</v>
      </c>
      <c r="AF2118" t="s">
        <v>221</v>
      </c>
      <c r="AG2118" t="s">
        <v>759</v>
      </c>
      <c r="AH2118">
        <v>212</v>
      </c>
      <c r="AI2118" t="b">
        <v>1</v>
      </c>
      <c r="AJ2118">
        <v>13</v>
      </c>
      <c r="AK2118">
        <v>16</v>
      </c>
    </row>
    <row r="2119" spans="1:37" x14ac:dyDescent="0.2">
      <c r="A2119">
        <f t="shared" si="33"/>
        <v>0</v>
      </c>
      <c r="B2119" t="s">
        <v>144</v>
      </c>
      <c r="C2119">
        <v>45777</v>
      </c>
      <c r="D2119" t="s">
        <v>5074</v>
      </c>
      <c r="E2119" t="s">
        <v>5075</v>
      </c>
      <c r="F2119">
        <v>0</v>
      </c>
      <c r="G2119">
        <v>0</v>
      </c>
      <c r="H2119">
        <v>12</v>
      </c>
      <c r="I2119">
        <v>0</v>
      </c>
      <c r="J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120</v>
      </c>
      <c r="AC2119" t="s">
        <v>147</v>
      </c>
      <c r="AD2119" t="s">
        <v>287</v>
      </c>
      <c r="AE2119">
        <v>17043</v>
      </c>
      <c r="AF2119" t="s">
        <v>221</v>
      </c>
      <c r="AH2119">
        <v>9999</v>
      </c>
      <c r="AI2119" t="b">
        <v>1</v>
      </c>
      <c r="AJ2119">
        <v>12</v>
      </c>
      <c r="AK2119">
        <v>12</v>
      </c>
    </row>
    <row r="2120" spans="1:37" x14ac:dyDescent="0.2">
      <c r="A2120">
        <f t="shared" si="33"/>
        <v>0</v>
      </c>
      <c r="B2120" t="s">
        <v>144</v>
      </c>
      <c r="C2120">
        <v>45777</v>
      </c>
      <c r="D2120" t="s">
        <v>5076</v>
      </c>
      <c r="E2120" t="s">
        <v>5077</v>
      </c>
      <c r="F2120">
        <v>0</v>
      </c>
      <c r="G2120">
        <v>0</v>
      </c>
      <c r="H2120">
        <v>12</v>
      </c>
      <c r="I2120">
        <v>9</v>
      </c>
      <c r="J2120">
        <v>0</v>
      </c>
      <c r="L2120">
        <v>6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120</v>
      </c>
      <c r="W2120">
        <v>180</v>
      </c>
      <c r="X2120">
        <v>0</v>
      </c>
      <c r="Y2120">
        <v>120</v>
      </c>
      <c r="Z2120">
        <v>0</v>
      </c>
      <c r="AA2120">
        <v>0</v>
      </c>
      <c r="AB2120">
        <v>420</v>
      </c>
      <c r="AC2120" t="s">
        <v>147</v>
      </c>
      <c r="AD2120" t="s">
        <v>287</v>
      </c>
      <c r="AE2120">
        <v>17870</v>
      </c>
      <c r="AF2120" t="s">
        <v>221</v>
      </c>
      <c r="AH2120">
        <v>9999</v>
      </c>
      <c r="AI2120" t="b">
        <v>1</v>
      </c>
      <c r="AJ2120">
        <v>12</v>
      </c>
      <c r="AK2120">
        <v>12</v>
      </c>
    </row>
    <row r="2121" spans="1:37" x14ac:dyDescent="0.2">
      <c r="A2121" t="str">
        <f t="shared" si="33"/>
        <v>Pompey Automotive Group</v>
      </c>
      <c r="B2121" t="s">
        <v>144</v>
      </c>
      <c r="C2121">
        <v>45777</v>
      </c>
      <c r="D2121" t="s">
        <v>5078</v>
      </c>
      <c r="E2121" t="s">
        <v>5079</v>
      </c>
      <c r="F2121">
        <v>0</v>
      </c>
      <c r="G2121">
        <v>0</v>
      </c>
      <c r="H2121">
        <v>4</v>
      </c>
      <c r="I2121">
        <v>0</v>
      </c>
      <c r="J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40</v>
      </c>
      <c r="AC2121" t="s">
        <v>147</v>
      </c>
      <c r="AD2121" t="s">
        <v>287</v>
      </c>
      <c r="AE2121">
        <v>18657</v>
      </c>
      <c r="AF2121" t="s">
        <v>221</v>
      </c>
      <c r="AG2121" t="s">
        <v>5080</v>
      </c>
      <c r="AH2121">
        <v>860</v>
      </c>
      <c r="AI2121" t="b">
        <v>1</v>
      </c>
      <c r="AJ2121">
        <v>4</v>
      </c>
      <c r="AK2121">
        <v>4</v>
      </c>
    </row>
    <row r="2122" spans="1:37" x14ac:dyDescent="0.2">
      <c r="A2122">
        <f t="shared" si="33"/>
        <v>0</v>
      </c>
      <c r="B2122" t="s">
        <v>144</v>
      </c>
      <c r="C2122">
        <v>45777</v>
      </c>
      <c r="D2122" t="s">
        <v>5081</v>
      </c>
      <c r="E2122" t="s">
        <v>5082</v>
      </c>
      <c r="F2122">
        <v>0</v>
      </c>
      <c r="G2122">
        <v>0</v>
      </c>
      <c r="H2122">
        <v>3</v>
      </c>
      <c r="I2122">
        <v>3</v>
      </c>
      <c r="J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30</v>
      </c>
      <c r="W2122">
        <v>60</v>
      </c>
      <c r="X2122">
        <v>0</v>
      </c>
      <c r="Y2122">
        <v>0</v>
      </c>
      <c r="Z2122">
        <v>0</v>
      </c>
      <c r="AA2122">
        <v>0</v>
      </c>
      <c r="AB2122">
        <v>90</v>
      </c>
      <c r="AC2122" t="s">
        <v>147</v>
      </c>
      <c r="AD2122" t="s">
        <v>287</v>
      </c>
      <c r="AE2122">
        <v>16686</v>
      </c>
      <c r="AF2122" t="s">
        <v>221</v>
      </c>
      <c r="AH2122">
        <v>9999</v>
      </c>
      <c r="AI2122" t="b">
        <v>0</v>
      </c>
      <c r="AJ2122">
        <v>3</v>
      </c>
      <c r="AK2122">
        <v>3</v>
      </c>
    </row>
    <row r="2123" spans="1:37" x14ac:dyDescent="0.2">
      <c r="A2123">
        <f t="shared" si="33"/>
        <v>0</v>
      </c>
      <c r="B2123" t="s">
        <v>144</v>
      </c>
      <c r="C2123">
        <v>45777</v>
      </c>
      <c r="D2123" t="s">
        <v>5083</v>
      </c>
      <c r="E2123" t="s">
        <v>5084</v>
      </c>
      <c r="F2123">
        <v>0</v>
      </c>
      <c r="G2123">
        <v>0</v>
      </c>
      <c r="H2123">
        <v>10</v>
      </c>
      <c r="I2123">
        <v>0</v>
      </c>
      <c r="J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100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100</v>
      </c>
      <c r="AC2123" t="s">
        <v>147</v>
      </c>
      <c r="AD2123" t="s">
        <v>287</v>
      </c>
      <c r="AE2123">
        <v>16365</v>
      </c>
      <c r="AF2123" t="s">
        <v>221</v>
      </c>
      <c r="AH2123">
        <v>9999</v>
      </c>
      <c r="AI2123" t="b">
        <v>0</v>
      </c>
      <c r="AJ2123">
        <v>9</v>
      </c>
      <c r="AK2123">
        <v>10</v>
      </c>
    </row>
    <row r="2124" spans="1:37" x14ac:dyDescent="0.2">
      <c r="A2124">
        <f t="shared" si="33"/>
        <v>0</v>
      </c>
      <c r="B2124" t="s">
        <v>144</v>
      </c>
      <c r="C2124">
        <v>45777</v>
      </c>
      <c r="D2124" t="s">
        <v>5085</v>
      </c>
      <c r="E2124" t="s">
        <v>5086</v>
      </c>
      <c r="F2124">
        <v>0</v>
      </c>
      <c r="G2124">
        <v>0</v>
      </c>
      <c r="H2124">
        <v>12</v>
      </c>
      <c r="I2124">
        <v>0</v>
      </c>
      <c r="J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120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120</v>
      </c>
      <c r="AC2124" t="s">
        <v>147</v>
      </c>
      <c r="AD2124" t="s">
        <v>287</v>
      </c>
      <c r="AE2124">
        <v>18052</v>
      </c>
      <c r="AF2124" t="s">
        <v>221</v>
      </c>
      <c r="AH2124">
        <v>9999</v>
      </c>
      <c r="AI2124" t="b">
        <v>1</v>
      </c>
      <c r="AJ2124">
        <v>10</v>
      </c>
      <c r="AK2124">
        <v>14</v>
      </c>
    </row>
    <row r="2125" spans="1:37" x14ac:dyDescent="0.2">
      <c r="A2125">
        <f t="shared" si="33"/>
        <v>0</v>
      </c>
      <c r="B2125" t="s">
        <v>144</v>
      </c>
      <c r="C2125">
        <v>45777</v>
      </c>
      <c r="D2125" t="s">
        <v>5087</v>
      </c>
      <c r="E2125" t="s">
        <v>5088</v>
      </c>
      <c r="F2125">
        <v>0</v>
      </c>
      <c r="G2125">
        <v>0</v>
      </c>
      <c r="H2125">
        <v>105</v>
      </c>
      <c r="I2125">
        <v>0</v>
      </c>
      <c r="J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500</v>
      </c>
      <c r="AC2125" t="s">
        <v>147</v>
      </c>
      <c r="AD2125" t="s">
        <v>1546</v>
      </c>
      <c r="AE2125">
        <v>2818</v>
      </c>
      <c r="AF2125" t="s">
        <v>221</v>
      </c>
      <c r="AH2125">
        <v>9999</v>
      </c>
      <c r="AI2125" t="b">
        <v>1</v>
      </c>
      <c r="AJ2125">
        <v>86</v>
      </c>
      <c r="AK2125">
        <v>108</v>
      </c>
    </row>
    <row r="2126" spans="1:37" x14ac:dyDescent="0.2">
      <c r="A2126">
        <f t="shared" si="33"/>
        <v>0</v>
      </c>
      <c r="B2126" t="s">
        <v>144</v>
      </c>
      <c r="C2126">
        <v>45777</v>
      </c>
      <c r="D2126" t="s">
        <v>5089</v>
      </c>
      <c r="E2126" t="s">
        <v>5090</v>
      </c>
      <c r="F2126">
        <v>0</v>
      </c>
      <c r="G2126">
        <v>0</v>
      </c>
      <c r="H2126">
        <v>23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230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230</v>
      </c>
      <c r="AC2126" t="s">
        <v>147</v>
      </c>
      <c r="AD2126" t="s">
        <v>1546</v>
      </c>
      <c r="AE2126">
        <v>28823</v>
      </c>
      <c r="AF2126" t="s">
        <v>221</v>
      </c>
      <c r="AH2126">
        <v>9999</v>
      </c>
      <c r="AI2126" t="b">
        <v>1</v>
      </c>
      <c r="AJ2126">
        <v>14</v>
      </c>
      <c r="AK2126">
        <v>27</v>
      </c>
    </row>
    <row r="2127" spans="1:37" x14ac:dyDescent="0.2">
      <c r="A2127" t="str">
        <f t="shared" si="33"/>
        <v>Krause Auto Group</v>
      </c>
      <c r="B2127" t="s">
        <v>144</v>
      </c>
      <c r="C2127">
        <v>45777</v>
      </c>
      <c r="D2127" t="s">
        <v>5091</v>
      </c>
      <c r="E2127" t="s">
        <v>5092</v>
      </c>
      <c r="F2127">
        <v>0</v>
      </c>
      <c r="G2127">
        <v>0</v>
      </c>
      <c r="H2127">
        <v>24</v>
      </c>
      <c r="I2127">
        <v>0</v>
      </c>
      <c r="J2127">
        <v>0</v>
      </c>
      <c r="L2127">
        <v>4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240</v>
      </c>
      <c r="W2127">
        <v>0</v>
      </c>
      <c r="X2127">
        <v>0</v>
      </c>
      <c r="Y2127">
        <v>80</v>
      </c>
      <c r="Z2127">
        <v>0</v>
      </c>
      <c r="AA2127">
        <v>0</v>
      </c>
      <c r="AB2127">
        <v>320</v>
      </c>
      <c r="AC2127" t="s">
        <v>147</v>
      </c>
      <c r="AD2127" t="s">
        <v>706</v>
      </c>
      <c r="AE2127">
        <v>29621</v>
      </c>
      <c r="AF2127" t="s">
        <v>221</v>
      </c>
      <c r="AG2127" t="s">
        <v>4809</v>
      </c>
      <c r="AH2127">
        <v>115</v>
      </c>
      <c r="AI2127" t="b">
        <v>0</v>
      </c>
      <c r="AJ2127">
        <v>24</v>
      </c>
      <c r="AK2127">
        <v>25</v>
      </c>
    </row>
    <row r="2128" spans="1:37" x14ac:dyDescent="0.2">
      <c r="A2128" t="str">
        <f t="shared" si="33"/>
        <v>B&amp;B Automotive</v>
      </c>
      <c r="B2128" t="s">
        <v>144</v>
      </c>
      <c r="C2128">
        <v>45777</v>
      </c>
      <c r="D2128" t="s">
        <v>5093</v>
      </c>
      <c r="E2128" t="s">
        <v>5094</v>
      </c>
      <c r="F2128">
        <v>0</v>
      </c>
      <c r="G2128">
        <v>0</v>
      </c>
      <c r="H2128">
        <v>4</v>
      </c>
      <c r="I2128">
        <v>0</v>
      </c>
      <c r="J2128">
        <v>0</v>
      </c>
      <c r="L2128">
        <v>4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40</v>
      </c>
      <c r="W2128">
        <v>0</v>
      </c>
      <c r="X2128">
        <v>0</v>
      </c>
      <c r="Y2128">
        <v>80</v>
      </c>
      <c r="Z2128">
        <v>0</v>
      </c>
      <c r="AA2128">
        <v>0</v>
      </c>
      <c r="AB2128">
        <v>120</v>
      </c>
      <c r="AC2128" t="s">
        <v>147</v>
      </c>
      <c r="AD2128" t="s">
        <v>706</v>
      </c>
      <c r="AE2128">
        <v>29812</v>
      </c>
      <c r="AF2128" t="s">
        <v>221</v>
      </c>
      <c r="AG2128" t="s">
        <v>5095</v>
      </c>
      <c r="AH2128">
        <v>888</v>
      </c>
      <c r="AI2128" t="b">
        <v>0</v>
      </c>
      <c r="AJ2128">
        <v>4</v>
      </c>
      <c r="AK2128">
        <v>4</v>
      </c>
    </row>
    <row r="2129" spans="1:37" x14ac:dyDescent="0.2">
      <c r="A2129">
        <f t="shared" si="33"/>
        <v>0</v>
      </c>
      <c r="B2129" t="s">
        <v>144</v>
      </c>
      <c r="C2129">
        <v>45777</v>
      </c>
      <c r="D2129" t="s">
        <v>5096</v>
      </c>
      <c r="E2129" t="s">
        <v>5097</v>
      </c>
      <c r="F2129">
        <v>0</v>
      </c>
      <c r="G2129">
        <v>0</v>
      </c>
      <c r="H2129">
        <v>30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300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300</v>
      </c>
      <c r="AC2129" t="s">
        <v>147</v>
      </c>
      <c r="AD2129" t="s">
        <v>706</v>
      </c>
      <c r="AE2129">
        <v>29407</v>
      </c>
      <c r="AF2129" t="s">
        <v>221</v>
      </c>
      <c r="AH2129">
        <v>9999</v>
      </c>
      <c r="AI2129" t="b">
        <v>0</v>
      </c>
      <c r="AJ2129">
        <v>24</v>
      </c>
      <c r="AK2129">
        <v>39</v>
      </c>
    </row>
    <row r="2130" spans="1:37" x14ac:dyDescent="0.2">
      <c r="A2130">
        <f t="shared" si="33"/>
        <v>0</v>
      </c>
      <c r="B2130" t="s">
        <v>144</v>
      </c>
      <c r="C2130">
        <v>45777</v>
      </c>
      <c r="D2130" t="s">
        <v>5098</v>
      </c>
      <c r="E2130" t="s">
        <v>5099</v>
      </c>
      <c r="F2130">
        <v>0</v>
      </c>
      <c r="G2130">
        <v>0</v>
      </c>
      <c r="H2130">
        <v>3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30</v>
      </c>
      <c r="AC2130" t="s">
        <v>147</v>
      </c>
      <c r="AD2130" t="s">
        <v>706</v>
      </c>
      <c r="AE2130">
        <v>29640</v>
      </c>
      <c r="AF2130" t="s">
        <v>221</v>
      </c>
      <c r="AH2130">
        <v>9999</v>
      </c>
      <c r="AI2130" t="b">
        <v>0</v>
      </c>
      <c r="AJ2130">
        <v>3</v>
      </c>
      <c r="AK2130">
        <v>3</v>
      </c>
    </row>
    <row r="2131" spans="1:37" x14ac:dyDescent="0.2">
      <c r="A2131">
        <f t="shared" si="33"/>
        <v>0</v>
      </c>
      <c r="B2131" t="s">
        <v>144</v>
      </c>
      <c r="C2131">
        <v>45777</v>
      </c>
      <c r="D2131" t="s">
        <v>5100</v>
      </c>
      <c r="E2131" t="s">
        <v>5101</v>
      </c>
      <c r="F2131">
        <v>0</v>
      </c>
      <c r="G2131">
        <v>0</v>
      </c>
      <c r="H2131">
        <v>0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147</v>
      </c>
      <c r="AD2131" t="s">
        <v>706</v>
      </c>
      <c r="AE2131">
        <v>29341</v>
      </c>
      <c r="AF2131" t="s">
        <v>221</v>
      </c>
      <c r="AH2131">
        <v>9999</v>
      </c>
      <c r="AI2131" t="b">
        <v>0</v>
      </c>
      <c r="AJ2131">
        <v>0</v>
      </c>
    </row>
    <row r="2132" spans="1:37" x14ac:dyDescent="0.2">
      <c r="A2132">
        <f t="shared" si="33"/>
        <v>0</v>
      </c>
      <c r="B2132" t="s">
        <v>144</v>
      </c>
      <c r="C2132">
        <v>45777</v>
      </c>
      <c r="D2132" t="s">
        <v>5102</v>
      </c>
      <c r="E2132" t="s">
        <v>5103</v>
      </c>
      <c r="F2132">
        <v>0</v>
      </c>
      <c r="G2132">
        <v>0</v>
      </c>
      <c r="H2132">
        <v>25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250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250</v>
      </c>
      <c r="AC2132" t="s">
        <v>147</v>
      </c>
      <c r="AD2132" t="s">
        <v>706</v>
      </c>
      <c r="AE2132">
        <v>29829</v>
      </c>
      <c r="AF2132" t="s">
        <v>221</v>
      </c>
      <c r="AH2132">
        <v>9999</v>
      </c>
      <c r="AI2132" t="b">
        <v>0</v>
      </c>
      <c r="AJ2132">
        <v>21</v>
      </c>
      <c r="AK2132">
        <v>28</v>
      </c>
    </row>
    <row r="2133" spans="1:37" x14ac:dyDescent="0.2">
      <c r="A2133">
        <f t="shared" si="33"/>
        <v>0</v>
      </c>
      <c r="B2133" t="s">
        <v>144</v>
      </c>
      <c r="C2133">
        <v>45777</v>
      </c>
      <c r="D2133" t="s">
        <v>5104</v>
      </c>
      <c r="E2133" t="s">
        <v>5105</v>
      </c>
      <c r="F2133">
        <v>0</v>
      </c>
      <c r="G2133">
        <v>0</v>
      </c>
      <c r="H2133">
        <v>39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390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390</v>
      </c>
      <c r="AC2133" t="s">
        <v>147</v>
      </c>
      <c r="AD2133" t="s">
        <v>706</v>
      </c>
      <c r="AE2133">
        <v>29607</v>
      </c>
      <c r="AF2133" t="s">
        <v>221</v>
      </c>
      <c r="AH2133">
        <v>9999</v>
      </c>
      <c r="AI2133" t="b">
        <v>0</v>
      </c>
      <c r="AJ2133">
        <v>35</v>
      </c>
      <c r="AK2133">
        <v>59</v>
      </c>
    </row>
    <row r="2134" spans="1:37" x14ac:dyDescent="0.2">
      <c r="A2134" t="str">
        <f t="shared" si="33"/>
        <v>D &amp; D MOTORS LTD</v>
      </c>
      <c r="B2134" t="s">
        <v>144</v>
      </c>
      <c r="C2134">
        <v>45777</v>
      </c>
      <c r="D2134" t="s">
        <v>5106</v>
      </c>
      <c r="E2134" t="s">
        <v>5107</v>
      </c>
      <c r="F2134">
        <v>0</v>
      </c>
      <c r="G2134">
        <v>0</v>
      </c>
      <c r="H2134">
        <v>13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130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130</v>
      </c>
      <c r="AC2134" t="s">
        <v>147</v>
      </c>
      <c r="AD2134" t="s">
        <v>706</v>
      </c>
      <c r="AE2134">
        <v>29651</v>
      </c>
      <c r="AF2134" t="s">
        <v>221</v>
      </c>
      <c r="AG2134" t="s">
        <v>5108</v>
      </c>
      <c r="AH2134">
        <v>1131</v>
      </c>
      <c r="AI2134" t="b">
        <v>0</v>
      </c>
      <c r="AJ2134">
        <v>13</v>
      </c>
      <c r="AK2134">
        <v>17</v>
      </c>
    </row>
    <row r="2135" spans="1:37" x14ac:dyDescent="0.2">
      <c r="A2135">
        <f t="shared" si="33"/>
        <v>0</v>
      </c>
      <c r="B2135" t="s">
        <v>144</v>
      </c>
      <c r="C2135">
        <v>45777</v>
      </c>
      <c r="D2135" t="s">
        <v>5109</v>
      </c>
      <c r="E2135" t="s">
        <v>5110</v>
      </c>
      <c r="F2135">
        <v>0</v>
      </c>
      <c r="G2135">
        <v>0</v>
      </c>
      <c r="H2135">
        <v>1</v>
      </c>
      <c r="I2135">
        <v>0</v>
      </c>
      <c r="J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10</v>
      </c>
      <c r="W2135">
        <v>0</v>
      </c>
      <c r="X2135">
        <v>0</v>
      </c>
      <c r="Y2135">
        <v>20</v>
      </c>
      <c r="Z2135">
        <v>0</v>
      </c>
      <c r="AA2135">
        <v>0</v>
      </c>
      <c r="AB2135">
        <v>30</v>
      </c>
      <c r="AC2135" t="s">
        <v>147</v>
      </c>
      <c r="AD2135" t="s">
        <v>706</v>
      </c>
      <c r="AE2135">
        <v>29654</v>
      </c>
      <c r="AF2135" t="s">
        <v>221</v>
      </c>
      <c r="AH2135">
        <v>9999</v>
      </c>
      <c r="AI2135" t="b">
        <v>0</v>
      </c>
      <c r="AJ2135">
        <v>1</v>
      </c>
      <c r="AK2135">
        <v>1</v>
      </c>
    </row>
    <row r="2136" spans="1:37" x14ac:dyDescent="0.2">
      <c r="A2136" t="str">
        <f t="shared" si="33"/>
        <v>Krause Auto Group</v>
      </c>
      <c r="B2136" t="s">
        <v>144</v>
      </c>
      <c r="C2136">
        <v>45777</v>
      </c>
      <c r="D2136" t="s">
        <v>5111</v>
      </c>
      <c r="E2136" t="s">
        <v>5112</v>
      </c>
      <c r="F2136">
        <v>0</v>
      </c>
      <c r="G2136">
        <v>0</v>
      </c>
      <c r="H2136">
        <v>13</v>
      </c>
      <c r="I2136">
        <v>0</v>
      </c>
      <c r="J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130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130</v>
      </c>
      <c r="AC2136" t="s">
        <v>147</v>
      </c>
      <c r="AD2136" t="s">
        <v>706</v>
      </c>
      <c r="AE2136">
        <v>29730</v>
      </c>
      <c r="AF2136" t="s">
        <v>221</v>
      </c>
      <c r="AG2136" t="s">
        <v>4809</v>
      </c>
      <c r="AH2136">
        <v>115</v>
      </c>
      <c r="AI2136" t="b">
        <v>0</v>
      </c>
      <c r="AJ2136">
        <v>11</v>
      </c>
      <c r="AK2136">
        <v>17</v>
      </c>
    </row>
    <row r="2137" spans="1:37" x14ac:dyDescent="0.2">
      <c r="A2137" t="str">
        <f t="shared" si="33"/>
        <v>McLaughlin Motors Inc</v>
      </c>
      <c r="B2137" t="s">
        <v>144</v>
      </c>
      <c r="C2137">
        <v>45777</v>
      </c>
      <c r="D2137" t="s">
        <v>5113</v>
      </c>
      <c r="E2137" t="s">
        <v>5114</v>
      </c>
      <c r="F2137">
        <v>0</v>
      </c>
      <c r="G2137">
        <v>0</v>
      </c>
      <c r="H2137">
        <v>6</v>
      </c>
      <c r="I2137">
        <v>0</v>
      </c>
      <c r="J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60</v>
      </c>
      <c r="AC2137" t="s">
        <v>147</v>
      </c>
      <c r="AD2137" t="s">
        <v>706</v>
      </c>
      <c r="AE2137">
        <v>29150</v>
      </c>
      <c r="AF2137" t="s">
        <v>221</v>
      </c>
      <c r="AG2137" t="s">
        <v>5115</v>
      </c>
      <c r="AH2137">
        <v>1263</v>
      </c>
      <c r="AI2137" t="b">
        <v>0</v>
      </c>
      <c r="AJ2137">
        <v>6</v>
      </c>
      <c r="AK2137">
        <v>7</v>
      </c>
    </row>
    <row r="2138" spans="1:37" x14ac:dyDescent="0.2">
      <c r="A2138" t="str">
        <f t="shared" si="33"/>
        <v>Edwards Auto Group</v>
      </c>
      <c r="B2138" t="s">
        <v>144</v>
      </c>
      <c r="C2138">
        <v>45777</v>
      </c>
      <c r="D2138" t="s">
        <v>5116</v>
      </c>
      <c r="E2138" t="s">
        <v>5117</v>
      </c>
      <c r="F2138">
        <v>0</v>
      </c>
      <c r="G2138">
        <v>0</v>
      </c>
      <c r="H2138">
        <v>14</v>
      </c>
      <c r="I2138">
        <v>0</v>
      </c>
      <c r="J2138">
        <v>0</v>
      </c>
      <c r="L2138">
        <v>12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140</v>
      </c>
      <c r="W2138">
        <v>0</v>
      </c>
      <c r="X2138">
        <v>0</v>
      </c>
      <c r="Y2138">
        <v>240</v>
      </c>
      <c r="Z2138">
        <v>0</v>
      </c>
      <c r="AA2138">
        <v>0</v>
      </c>
      <c r="AB2138">
        <v>380</v>
      </c>
      <c r="AC2138" t="s">
        <v>147</v>
      </c>
      <c r="AD2138" t="s">
        <v>706</v>
      </c>
      <c r="AE2138">
        <v>29691</v>
      </c>
      <c r="AF2138" t="s">
        <v>221</v>
      </c>
      <c r="AG2138" t="s">
        <v>5118</v>
      </c>
      <c r="AH2138">
        <v>187</v>
      </c>
      <c r="AI2138" t="b">
        <v>0</v>
      </c>
      <c r="AJ2138">
        <v>14</v>
      </c>
      <c r="AK2138">
        <v>13</v>
      </c>
    </row>
    <row r="2139" spans="1:37" x14ac:dyDescent="0.2">
      <c r="A2139">
        <f t="shared" si="33"/>
        <v>0</v>
      </c>
      <c r="B2139" t="s">
        <v>144</v>
      </c>
      <c r="C2139">
        <v>45777</v>
      </c>
      <c r="D2139" t="s">
        <v>5119</v>
      </c>
      <c r="E2139" t="s">
        <v>5120</v>
      </c>
      <c r="F2139">
        <v>0</v>
      </c>
      <c r="G2139">
        <v>0</v>
      </c>
      <c r="H2139">
        <v>106</v>
      </c>
      <c r="I2139">
        <v>0</v>
      </c>
      <c r="J2139">
        <v>0</v>
      </c>
      <c r="L2139">
        <v>118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500</v>
      </c>
      <c r="W2139">
        <v>0</v>
      </c>
      <c r="X2139">
        <v>0</v>
      </c>
      <c r="Y2139">
        <v>2360</v>
      </c>
      <c r="Z2139">
        <v>0</v>
      </c>
      <c r="AA2139">
        <v>0</v>
      </c>
      <c r="AB2139">
        <v>2860</v>
      </c>
      <c r="AC2139" t="s">
        <v>147</v>
      </c>
      <c r="AD2139" t="s">
        <v>1275</v>
      </c>
      <c r="AE2139">
        <v>57106</v>
      </c>
      <c r="AF2139" t="s">
        <v>221</v>
      </c>
      <c r="AH2139">
        <v>9999</v>
      </c>
      <c r="AI2139" t="b">
        <v>0</v>
      </c>
      <c r="AJ2139">
        <v>105</v>
      </c>
      <c r="AK2139">
        <v>135</v>
      </c>
    </row>
    <row r="2140" spans="1:37" x14ac:dyDescent="0.2">
      <c r="A2140">
        <f t="shared" si="33"/>
        <v>0</v>
      </c>
      <c r="B2140" t="s">
        <v>144</v>
      </c>
      <c r="C2140">
        <v>45777</v>
      </c>
      <c r="D2140" t="s">
        <v>5121</v>
      </c>
      <c r="E2140" t="s">
        <v>5122</v>
      </c>
      <c r="F2140">
        <v>0</v>
      </c>
      <c r="G2140">
        <v>0</v>
      </c>
      <c r="H2140">
        <v>13</v>
      </c>
      <c r="I2140">
        <v>0</v>
      </c>
      <c r="J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130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130</v>
      </c>
      <c r="AC2140" t="s">
        <v>147</v>
      </c>
      <c r="AD2140" t="s">
        <v>1275</v>
      </c>
      <c r="AE2140">
        <v>57201</v>
      </c>
      <c r="AF2140" t="s">
        <v>237</v>
      </c>
      <c r="AH2140">
        <v>9999</v>
      </c>
      <c r="AI2140" t="b">
        <v>0</v>
      </c>
      <c r="AJ2140">
        <v>11</v>
      </c>
      <c r="AK2140">
        <v>17</v>
      </c>
    </row>
    <row r="2141" spans="1:37" x14ac:dyDescent="0.2">
      <c r="A2141" t="str">
        <f t="shared" si="33"/>
        <v>Golden Circle Auto Group</v>
      </c>
      <c r="B2141" t="s">
        <v>144</v>
      </c>
      <c r="C2141">
        <v>45777</v>
      </c>
      <c r="D2141" t="s">
        <v>5123</v>
      </c>
      <c r="E2141" t="s">
        <v>5124</v>
      </c>
      <c r="F2141">
        <v>0</v>
      </c>
      <c r="G2141">
        <v>0</v>
      </c>
      <c r="H2141">
        <v>13</v>
      </c>
      <c r="I2141">
        <v>12</v>
      </c>
      <c r="J2141">
        <v>0</v>
      </c>
      <c r="L2141">
        <v>0</v>
      </c>
      <c r="M2141">
        <v>13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130</v>
      </c>
      <c r="W2141">
        <v>240</v>
      </c>
      <c r="X2141">
        <v>0</v>
      </c>
      <c r="Y2141">
        <v>0</v>
      </c>
      <c r="Z2141">
        <v>65</v>
      </c>
      <c r="AA2141">
        <v>0</v>
      </c>
      <c r="AB2141">
        <v>435</v>
      </c>
      <c r="AC2141" t="s">
        <v>147</v>
      </c>
      <c r="AD2141" t="s">
        <v>226</v>
      </c>
      <c r="AE2141">
        <v>38008</v>
      </c>
      <c r="AF2141" t="s">
        <v>221</v>
      </c>
      <c r="AG2141" t="s">
        <v>5125</v>
      </c>
      <c r="AH2141">
        <v>1174</v>
      </c>
      <c r="AI2141" t="b">
        <v>0</v>
      </c>
      <c r="AJ2141">
        <v>12</v>
      </c>
      <c r="AK2141">
        <v>16</v>
      </c>
    </row>
    <row r="2142" spans="1:37" x14ac:dyDescent="0.2">
      <c r="A2142">
        <f t="shared" si="33"/>
        <v>0</v>
      </c>
      <c r="B2142" t="s">
        <v>144</v>
      </c>
      <c r="C2142">
        <v>45777</v>
      </c>
      <c r="D2142" t="s">
        <v>5126</v>
      </c>
      <c r="E2142" t="s">
        <v>5127</v>
      </c>
      <c r="F2142">
        <v>0</v>
      </c>
      <c r="G2142">
        <v>0</v>
      </c>
      <c r="H2142">
        <v>12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120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120</v>
      </c>
      <c r="AC2142" t="s">
        <v>147</v>
      </c>
      <c r="AD2142" t="s">
        <v>226</v>
      </c>
      <c r="AE2142">
        <v>38019</v>
      </c>
      <c r="AF2142" t="s">
        <v>221</v>
      </c>
      <c r="AH2142">
        <v>9999</v>
      </c>
      <c r="AI2142" t="b">
        <v>0</v>
      </c>
      <c r="AJ2142">
        <v>9</v>
      </c>
      <c r="AK2142">
        <v>12</v>
      </c>
    </row>
    <row r="2143" spans="1:37" x14ac:dyDescent="0.2">
      <c r="A2143" t="str">
        <f t="shared" si="33"/>
        <v>Automotive Management Services Inc (AMSI)</v>
      </c>
      <c r="B2143" t="s">
        <v>144</v>
      </c>
      <c r="C2143">
        <v>45777</v>
      </c>
      <c r="D2143" t="s">
        <v>5128</v>
      </c>
      <c r="E2143" t="s">
        <v>5129</v>
      </c>
      <c r="F2143">
        <v>0</v>
      </c>
      <c r="G2143">
        <v>0</v>
      </c>
      <c r="H2143">
        <v>137</v>
      </c>
      <c r="I2143">
        <v>0</v>
      </c>
      <c r="J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500</v>
      </c>
      <c r="AC2143" t="s">
        <v>147</v>
      </c>
      <c r="AD2143" t="s">
        <v>226</v>
      </c>
      <c r="AE2143">
        <v>37064</v>
      </c>
      <c r="AF2143" t="s">
        <v>221</v>
      </c>
      <c r="AG2143" t="s">
        <v>2032</v>
      </c>
      <c r="AH2143">
        <v>8</v>
      </c>
      <c r="AI2143" t="b">
        <v>0</v>
      </c>
      <c r="AJ2143">
        <v>137</v>
      </c>
      <c r="AK2143">
        <v>136</v>
      </c>
    </row>
    <row r="2144" spans="1:37" x14ac:dyDescent="0.2">
      <c r="A2144" t="str">
        <f t="shared" si="33"/>
        <v>Golden Circle Auto Group</v>
      </c>
      <c r="B2144" t="s">
        <v>144</v>
      </c>
      <c r="C2144">
        <v>45777</v>
      </c>
      <c r="D2144" t="s">
        <v>5130</v>
      </c>
      <c r="E2144" t="s">
        <v>5131</v>
      </c>
      <c r="F2144">
        <v>0</v>
      </c>
      <c r="G2144">
        <v>0</v>
      </c>
      <c r="H2144">
        <v>34</v>
      </c>
      <c r="I2144">
        <v>28</v>
      </c>
      <c r="J2144">
        <v>0</v>
      </c>
      <c r="L2144">
        <v>0</v>
      </c>
      <c r="M2144">
        <v>34</v>
      </c>
      <c r="N2144">
        <v>0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340</v>
      </c>
      <c r="W2144">
        <v>560</v>
      </c>
      <c r="X2144">
        <v>0</v>
      </c>
      <c r="Y2144">
        <v>0</v>
      </c>
      <c r="Z2144">
        <v>170</v>
      </c>
      <c r="AA2144">
        <v>0</v>
      </c>
      <c r="AB2144">
        <v>1070</v>
      </c>
      <c r="AC2144" t="s">
        <v>147</v>
      </c>
      <c r="AD2144" t="s">
        <v>226</v>
      </c>
      <c r="AE2144">
        <v>38305</v>
      </c>
      <c r="AF2144" t="s">
        <v>221</v>
      </c>
      <c r="AG2144" t="s">
        <v>5125</v>
      </c>
      <c r="AH2144">
        <v>1174</v>
      </c>
      <c r="AI2144" t="b">
        <v>0</v>
      </c>
      <c r="AJ2144">
        <v>31</v>
      </c>
      <c r="AK2144">
        <v>43</v>
      </c>
    </row>
    <row r="2145" spans="1:37" x14ac:dyDescent="0.2">
      <c r="A2145" t="str">
        <f t="shared" si="33"/>
        <v>Hudson Automotive Group</v>
      </c>
      <c r="B2145" t="s">
        <v>144</v>
      </c>
      <c r="C2145">
        <v>45777</v>
      </c>
      <c r="D2145" t="s">
        <v>5132</v>
      </c>
      <c r="E2145" t="s">
        <v>5133</v>
      </c>
      <c r="F2145">
        <v>0</v>
      </c>
      <c r="G2145">
        <v>0</v>
      </c>
      <c r="H2145">
        <v>38</v>
      </c>
      <c r="I2145">
        <v>0</v>
      </c>
      <c r="J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380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380</v>
      </c>
      <c r="AC2145" t="s">
        <v>147</v>
      </c>
      <c r="AD2145" t="s">
        <v>226</v>
      </c>
      <c r="AE2145">
        <v>37601</v>
      </c>
      <c r="AF2145" t="s">
        <v>221</v>
      </c>
      <c r="AG2145" t="s">
        <v>171</v>
      </c>
      <c r="AH2145">
        <v>19</v>
      </c>
      <c r="AI2145" t="b">
        <v>0</v>
      </c>
      <c r="AJ2145">
        <v>29</v>
      </c>
      <c r="AK2145">
        <v>53</v>
      </c>
    </row>
    <row r="2146" spans="1:37" x14ac:dyDescent="0.2">
      <c r="A2146">
        <f t="shared" si="33"/>
        <v>0</v>
      </c>
      <c r="B2146" t="s">
        <v>144</v>
      </c>
      <c r="C2146">
        <v>45777</v>
      </c>
      <c r="D2146" t="s">
        <v>5134</v>
      </c>
      <c r="E2146" t="s">
        <v>5135</v>
      </c>
      <c r="F2146">
        <v>0</v>
      </c>
      <c r="G2146">
        <v>0</v>
      </c>
      <c r="H2146">
        <v>5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50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50</v>
      </c>
      <c r="AC2146" t="s">
        <v>147</v>
      </c>
      <c r="AD2146" t="s">
        <v>226</v>
      </c>
      <c r="AE2146">
        <v>37091</v>
      </c>
      <c r="AF2146" t="s">
        <v>221</v>
      </c>
      <c r="AH2146">
        <v>9999</v>
      </c>
      <c r="AI2146" t="b">
        <v>0</v>
      </c>
      <c r="AJ2146">
        <v>4</v>
      </c>
      <c r="AK2146">
        <v>6</v>
      </c>
    </row>
    <row r="2147" spans="1:37" x14ac:dyDescent="0.2">
      <c r="A2147">
        <f t="shared" si="33"/>
        <v>0</v>
      </c>
      <c r="B2147" t="s">
        <v>144</v>
      </c>
      <c r="C2147">
        <v>45777</v>
      </c>
      <c r="D2147" t="s">
        <v>5136</v>
      </c>
      <c r="E2147" t="s">
        <v>5137</v>
      </c>
      <c r="F2147">
        <v>0</v>
      </c>
      <c r="G2147">
        <v>0</v>
      </c>
      <c r="H2147">
        <v>4</v>
      </c>
      <c r="I2147">
        <v>0</v>
      </c>
      <c r="J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40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40</v>
      </c>
      <c r="AC2147" t="s">
        <v>147</v>
      </c>
      <c r="AD2147" t="s">
        <v>226</v>
      </c>
      <c r="AE2147">
        <v>38201</v>
      </c>
      <c r="AF2147" t="s">
        <v>221</v>
      </c>
      <c r="AH2147">
        <v>9999</v>
      </c>
      <c r="AI2147" t="b">
        <v>0</v>
      </c>
      <c r="AJ2147">
        <v>4</v>
      </c>
      <c r="AK2147">
        <v>4</v>
      </c>
    </row>
    <row r="2148" spans="1:37" x14ac:dyDescent="0.2">
      <c r="A2148" t="str">
        <f t="shared" si="33"/>
        <v>Homer Skelton Enterprise Inc</v>
      </c>
      <c r="B2148" t="s">
        <v>144</v>
      </c>
      <c r="C2148">
        <v>45777</v>
      </c>
      <c r="D2148" t="s">
        <v>5138</v>
      </c>
      <c r="E2148" t="s">
        <v>5139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147</v>
      </c>
      <c r="AD2148" t="s">
        <v>226</v>
      </c>
      <c r="AE2148">
        <v>38053</v>
      </c>
      <c r="AF2148" t="s">
        <v>221</v>
      </c>
      <c r="AG2148" t="s">
        <v>4784</v>
      </c>
      <c r="AH2148">
        <v>516</v>
      </c>
      <c r="AI2148" t="b">
        <v>0</v>
      </c>
      <c r="AJ2148">
        <v>0</v>
      </c>
    </row>
    <row r="2149" spans="1:37" x14ac:dyDescent="0.2">
      <c r="A2149">
        <f t="shared" si="33"/>
        <v>0</v>
      </c>
      <c r="B2149" t="s">
        <v>144</v>
      </c>
      <c r="C2149">
        <v>45777</v>
      </c>
      <c r="D2149" t="s">
        <v>5140</v>
      </c>
      <c r="E2149" t="s">
        <v>5141</v>
      </c>
      <c r="F2149">
        <v>0</v>
      </c>
      <c r="G2149">
        <v>0</v>
      </c>
      <c r="H2149">
        <v>100</v>
      </c>
      <c r="I2149">
        <v>0</v>
      </c>
      <c r="J2149">
        <v>0</v>
      </c>
      <c r="L2149">
        <v>50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500</v>
      </c>
      <c r="W2149">
        <v>0</v>
      </c>
      <c r="X2149">
        <v>0</v>
      </c>
      <c r="Y2149">
        <v>1000</v>
      </c>
      <c r="Z2149">
        <v>0</v>
      </c>
      <c r="AA2149">
        <v>0</v>
      </c>
      <c r="AB2149">
        <v>1500</v>
      </c>
      <c r="AC2149" t="s">
        <v>147</v>
      </c>
      <c r="AD2149" t="s">
        <v>226</v>
      </c>
      <c r="AE2149">
        <v>37129</v>
      </c>
      <c r="AF2149" t="s">
        <v>221</v>
      </c>
      <c r="AH2149">
        <v>9999</v>
      </c>
      <c r="AI2149" t="b">
        <v>0</v>
      </c>
      <c r="AJ2149">
        <v>100</v>
      </c>
      <c r="AK2149">
        <v>100</v>
      </c>
    </row>
    <row r="2150" spans="1:37" x14ac:dyDescent="0.2">
      <c r="A2150">
        <f t="shared" si="33"/>
        <v>0</v>
      </c>
      <c r="B2150" t="s">
        <v>144</v>
      </c>
      <c r="C2150">
        <v>45777</v>
      </c>
      <c r="D2150" t="s">
        <v>5142</v>
      </c>
      <c r="E2150" t="s">
        <v>5143</v>
      </c>
      <c r="F2150">
        <v>0</v>
      </c>
      <c r="G2150">
        <v>0</v>
      </c>
      <c r="H2150">
        <v>10</v>
      </c>
      <c r="I2150">
        <v>0</v>
      </c>
      <c r="J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20</v>
      </c>
      <c r="Z2150">
        <v>0</v>
      </c>
      <c r="AA2150">
        <v>0</v>
      </c>
      <c r="AB2150">
        <v>120</v>
      </c>
      <c r="AC2150" t="s">
        <v>147</v>
      </c>
      <c r="AD2150" t="s">
        <v>226</v>
      </c>
      <c r="AE2150">
        <v>37210</v>
      </c>
      <c r="AF2150" t="s">
        <v>221</v>
      </c>
      <c r="AH2150">
        <v>9999</v>
      </c>
      <c r="AI2150" t="b">
        <v>0</v>
      </c>
      <c r="AJ2150">
        <v>7</v>
      </c>
      <c r="AK2150">
        <v>9</v>
      </c>
    </row>
    <row r="2151" spans="1:37" x14ac:dyDescent="0.2">
      <c r="A2151">
        <f t="shared" si="33"/>
        <v>0</v>
      </c>
      <c r="B2151" t="s">
        <v>144</v>
      </c>
      <c r="C2151">
        <v>45777</v>
      </c>
      <c r="D2151" t="s">
        <v>5144</v>
      </c>
      <c r="E2151" t="s">
        <v>5145</v>
      </c>
      <c r="F2151">
        <v>0</v>
      </c>
      <c r="G2151">
        <v>0</v>
      </c>
      <c r="H2151">
        <v>8</v>
      </c>
      <c r="I2151">
        <v>8</v>
      </c>
      <c r="J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80</v>
      </c>
      <c r="W2151">
        <v>160</v>
      </c>
      <c r="X2151">
        <v>0</v>
      </c>
      <c r="Y2151">
        <v>0</v>
      </c>
      <c r="Z2151">
        <v>0</v>
      </c>
      <c r="AA2151">
        <v>0</v>
      </c>
      <c r="AB2151">
        <v>240</v>
      </c>
      <c r="AC2151" t="s">
        <v>147</v>
      </c>
      <c r="AD2151" t="s">
        <v>226</v>
      </c>
      <c r="AE2151">
        <v>38478</v>
      </c>
      <c r="AF2151" t="s">
        <v>221</v>
      </c>
      <c r="AH2151">
        <v>9999</v>
      </c>
      <c r="AI2151" t="b">
        <v>0</v>
      </c>
      <c r="AJ2151">
        <v>8</v>
      </c>
      <c r="AK2151">
        <v>8</v>
      </c>
    </row>
    <row r="2152" spans="1:37" x14ac:dyDescent="0.2">
      <c r="A2152">
        <f t="shared" si="33"/>
        <v>0</v>
      </c>
      <c r="B2152" t="s">
        <v>144</v>
      </c>
      <c r="C2152">
        <v>45777</v>
      </c>
      <c r="D2152" t="s">
        <v>5146</v>
      </c>
      <c r="E2152" t="s">
        <v>5147</v>
      </c>
      <c r="F2152">
        <v>0</v>
      </c>
      <c r="G2152">
        <v>0</v>
      </c>
      <c r="H2152">
        <v>2</v>
      </c>
      <c r="I2152">
        <v>0</v>
      </c>
      <c r="J2152">
        <v>0</v>
      </c>
      <c r="L2152">
        <v>2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20</v>
      </c>
      <c r="W2152">
        <v>0</v>
      </c>
      <c r="X2152">
        <v>0</v>
      </c>
      <c r="Y2152">
        <v>40</v>
      </c>
      <c r="Z2152">
        <v>0</v>
      </c>
      <c r="AA2152">
        <v>0</v>
      </c>
      <c r="AB2152">
        <v>60</v>
      </c>
      <c r="AC2152" t="s">
        <v>147</v>
      </c>
      <c r="AD2152" t="s">
        <v>226</v>
      </c>
      <c r="AE2152">
        <v>37160</v>
      </c>
      <c r="AF2152" t="s">
        <v>221</v>
      </c>
      <c r="AH2152">
        <v>9999</v>
      </c>
      <c r="AI2152" t="b">
        <v>0</v>
      </c>
      <c r="AJ2152">
        <v>2</v>
      </c>
      <c r="AK2152">
        <v>2</v>
      </c>
    </row>
    <row r="2153" spans="1:37" x14ac:dyDescent="0.2">
      <c r="A2153" t="str">
        <f t="shared" si="33"/>
        <v>Jacky Jones Automotive Group</v>
      </c>
      <c r="B2153" t="s">
        <v>144</v>
      </c>
      <c r="C2153">
        <v>45777</v>
      </c>
      <c r="D2153" t="s">
        <v>5148</v>
      </c>
      <c r="E2153" t="s">
        <v>5149</v>
      </c>
      <c r="F2153">
        <v>0</v>
      </c>
      <c r="G2153">
        <v>0</v>
      </c>
      <c r="H2153">
        <v>49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490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490</v>
      </c>
      <c r="AC2153" t="s">
        <v>147</v>
      </c>
      <c r="AD2153" t="s">
        <v>226</v>
      </c>
      <c r="AE2153">
        <v>37874</v>
      </c>
      <c r="AF2153" t="s">
        <v>221</v>
      </c>
      <c r="AG2153" t="s">
        <v>4398</v>
      </c>
      <c r="AH2153">
        <v>217</v>
      </c>
      <c r="AI2153" t="b">
        <v>0</v>
      </c>
      <c r="AJ2153">
        <v>49</v>
      </c>
      <c r="AK2153">
        <v>51</v>
      </c>
    </row>
    <row r="2154" spans="1:37" x14ac:dyDescent="0.2">
      <c r="A2154" t="str">
        <f t="shared" si="33"/>
        <v>Ole Ben Franklin Motors</v>
      </c>
      <c r="B2154" t="s">
        <v>144</v>
      </c>
      <c r="C2154">
        <v>45777</v>
      </c>
      <c r="D2154" t="s">
        <v>5150</v>
      </c>
      <c r="E2154" t="s">
        <v>5151</v>
      </c>
      <c r="F2154">
        <v>0</v>
      </c>
      <c r="G2154">
        <v>0</v>
      </c>
      <c r="H2154">
        <v>6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60</v>
      </c>
      <c r="AC2154" t="s">
        <v>147</v>
      </c>
      <c r="AD2154" t="s">
        <v>226</v>
      </c>
      <c r="AE2154">
        <v>37887</v>
      </c>
      <c r="AF2154" t="s">
        <v>221</v>
      </c>
      <c r="AG2154" t="s">
        <v>5152</v>
      </c>
      <c r="AH2154">
        <v>1298</v>
      </c>
      <c r="AI2154" t="b">
        <v>0</v>
      </c>
      <c r="AJ2154">
        <v>6</v>
      </c>
      <c r="AK2154">
        <v>6</v>
      </c>
    </row>
    <row r="2155" spans="1:37" x14ac:dyDescent="0.2">
      <c r="A2155" t="str">
        <f t="shared" si="33"/>
        <v>Bowden Automotive</v>
      </c>
      <c r="B2155" t="s">
        <v>144</v>
      </c>
      <c r="C2155">
        <v>45777</v>
      </c>
      <c r="D2155" t="s">
        <v>5153</v>
      </c>
      <c r="E2155" t="s">
        <v>5154</v>
      </c>
      <c r="F2155">
        <v>0</v>
      </c>
      <c r="G2155">
        <v>0</v>
      </c>
      <c r="H2155">
        <v>9</v>
      </c>
      <c r="I2155">
        <v>0</v>
      </c>
      <c r="J2155">
        <v>0</v>
      </c>
      <c r="L2155">
        <v>0</v>
      </c>
      <c r="M2155">
        <v>9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90</v>
      </c>
      <c r="W2155">
        <v>0</v>
      </c>
      <c r="X2155">
        <v>0</v>
      </c>
      <c r="Y2155">
        <v>0</v>
      </c>
      <c r="Z2155">
        <v>45</v>
      </c>
      <c r="AA2155">
        <v>0</v>
      </c>
      <c r="AB2155">
        <v>135</v>
      </c>
      <c r="AC2155" t="s">
        <v>147</v>
      </c>
      <c r="AD2155" t="s">
        <v>209</v>
      </c>
      <c r="AE2155">
        <v>78332</v>
      </c>
      <c r="AF2155" t="s">
        <v>221</v>
      </c>
      <c r="AG2155" t="s">
        <v>5155</v>
      </c>
      <c r="AH2155">
        <v>1085</v>
      </c>
      <c r="AI2155" t="b">
        <v>0</v>
      </c>
      <c r="AJ2155">
        <v>8</v>
      </c>
      <c r="AK2155">
        <v>12</v>
      </c>
    </row>
    <row r="2156" spans="1:37" x14ac:dyDescent="0.2">
      <c r="A2156">
        <f t="shared" si="33"/>
        <v>0</v>
      </c>
      <c r="B2156" t="s">
        <v>144</v>
      </c>
      <c r="C2156">
        <v>45777</v>
      </c>
      <c r="D2156" t="s">
        <v>5156</v>
      </c>
      <c r="E2156" t="s">
        <v>5157</v>
      </c>
      <c r="F2156">
        <v>0</v>
      </c>
      <c r="G2156">
        <v>0</v>
      </c>
      <c r="H2156">
        <v>8</v>
      </c>
      <c r="I2156">
        <v>0</v>
      </c>
      <c r="J2156">
        <v>8</v>
      </c>
      <c r="K2156">
        <v>6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80</v>
      </c>
      <c r="W2156">
        <v>0</v>
      </c>
      <c r="X2156">
        <v>80</v>
      </c>
      <c r="Y2156">
        <v>0</v>
      </c>
      <c r="Z2156">
        <v>0</v>
      </c>
      <c r="AA2156">
        <v>0</v>
      </c>
      <c r="AB2156">
        <v>160</v>
      </c>
      <c r="AC2156" t="s">
        <v>147</v>
      </c>
      <c r="AD2156" t="s">
        <v>209</v>
      </c>
      <c r="AE2156">
        <v>78602</v>
      </c>
      <c r="AF2156" t="s">
        <v>221</v>
      </c>
      <c r="AH2156">
        <v>9999</v>
      </c>
      <c r="AI2156" t="b">
        <v>1</v>
      </c>
      <c r="AJ2156">
        <v>6</v>
      </c>
      <c r="AK2156">
        <v>9</v>
      </c>
    </row>
    <row r="2157" spans="1:37" x14ac:dyDescent="0.2">
      <c r="A2157" t="str">
        <f t="shared" si="33"/>
        <v>Doggett Automotive Group</v>
      </c>
      <c r="B2157" t="s">
        <v>144</v>
      </c>
      <c r="C2157">
        <v>45777</v>
      </c>
      <c r="D2157" t="s">
        <v>5158</v>
      </c>
      <c r="E2157" t="s">
        <v>5159</v>
      </c>
      <c r="F2157">
        <v>0</v>
      </c>
      <c r="G2157">
        <v>0</v>
      </c>
      <c r="H2157">
        <v>22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220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220</v>
      </c>
      <c r="AC2157" t="s">
        <v>147</v>
      </c>
      <c r="AD2157" t="s">
        <v>209</v>
      </c>
      <c r="AE2157">
        <v>77706</v>
      </c>
      <c r="AF2157" t="s">
        <v>237</v>
      </c>
      <c r="AG2157" t="s">
        <v>900</v>
      </c>
      <c r="AH2157">
        <v>9999</v>
      </c>
      <c r="AI2157" t="b">
        <v>0</v>
      </c>
      <c r="AJ2157">
        <v>21</v>
      </c>
      <c r="AK2157">
        <v>28</v>
      </c>
    </row>
    <row r="2158" spans="1:37" x14ac:dyDescent="0.2">
      <c r="A2158" t="str">
        <f t="shared" si="33"/>
        <v>El Toro Auto Group</v>
      </c>
      <c r="B2158" t="s">
        <v>144</v>
      </c>
      <c r="C2158">
        <v>45777</v>
      </c>
      <c r="D2158" t="s">
        <v>5160</v>
      </c>
      <c r="E2158" t="s">
        <v>5161</v>
      </c>
      <c r="F2158">
        <v>0</v>
      </c>
      <c r="G2158">
        <v>0</v>
      </c>
      <c r="H2158">
        <v>27</v>
      </c>
      <c r="I2158">
        <v>0</v>
      </c>
      <c r="J2158">
        <v>0</v>
      </c>
      <c r="L2158">
        <v>29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0</v>
      </c>
      <c r="V2158">
        <v>270</v>
      </c>
      <c r="W2158">
        <v>0</v>
      </c>
      <c r="X2158">
        <v>0</v>
      </c>
      <c r="Y2158">
        <v>580</v>
      </c>
      <c r="Z2158">
        <v>0</v>
      </c>
      <c r="AA2158">
        <v>0</v>
      </c>
      <c r="AB2158">
        <v>850</v>
      </c>
      <c r="AC2158" t="s">
        <v>147</v>
      </c>
      <c r="AD2158" t="s">
        <v>209</v>
      </c>
      <c r="AE2158">
        <v>78006</v>
      </c>
      <c r="AF2158" t="s">
        <v>221</v>
      </c>
      <c r="AG2158" t="s">
        <v>5162</v>
      </c>
      <c r="AH2158">
        <v>9999</v>
      </c>
      <c r="AI2158" t="b">
        <v>0</v>
      </c>
      <c r="AJ2158">
        <v>23</v>
      </c>
      <c r="AK2158">
        <v>29</v>
      </c>
    </row>
    <row r="2159" spans="1:37" x14ac:dyDescent="0.2">
      <c r="A2159">
        <f t="shared" si="33"/>
        <v>0</v>
      </c>
      <c r="B2159" t="s">
        <v>144</v>
      </c>
      <c r="C2159">
        <v>45777</v>
      </c>
      <c r="D2159" t="s">
        <v>5163</v>
      </c>
      <c r="E2159" t="s">
        <v>5164</v>
      </c>
      <c r="F2159">
        <v>0</v>
      </c>
      <c r="G2159">
        <v>0</v>
      </c>
      <c r="H2159">
        <v>9</v>
      </c>
      <c r="I2159">
        <v>0</v>
      </c>
      <c r="J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90</v>
      </c>
      <c r="W2159">
        <v>0</v>
      </c>
      <c r="X2159">
        <v>0</v>
      </c>
      <c r="Y2159">
        <v>20</v>
      </c>
      <c r="Z2159">
        <v>0</v>
      </c>
      <c r="AA2159">
        <v>0</v>
      </c>
      <c r="AB2159">
        <v>110</v>
      </c>
      <c r="AC2159" t="s">
        <v>147</v>
      </c>
      <c r="AD2159" t="s">
        <v>209</v>
      </c>
      <c r="AE2159">
        <v>77836</v>
      </c>
      <c r="AF2159" t="s">
        <v>221</v>
      </c>
      <c r="AH2159">
        <v>9999</v>
      </c>
      <c r="AI2159" t="b">
        <v>0</v>
      </c>
      <c r="AJ2159">
        <v>6</v>
      </c>
      <c r="AK2159">
        <v>9</v>
      </c>
    </row>
    <row r="2160" spans="1:37" x14ac:dyDescent="0.2">
      <c r="A2160">
        <f t="shared" si="33"/>
        <v>0</v>
      </c>
      <c r="B2160" t="s">
        <v>144</v>
      </c>
      <c r="C2160">
        <v>45777</v>
      </c>
      <c r="D2160" t="s">
        <v>5165</v>
      </c>
      <c r="E2160" t="s">
        <v>5166</v>
      </c>
      <c r="F2160">
        <v>0</v>
      </c>
      <c r="G2160">
        <v>0</v>
      </c>
      <c r="H2160">
        <v>2</v>
      </c>
      <c r="I2160">
        <v>0</v>
      </c>
      <c r="J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20</v>
      </c>
      <c r="AC2160" t="s">
        <v>147</v>
      </c>
      <c r="AD2160" t="s">
        <v>209</v>
      </c>
      <c r="AE2160">
        <v>75935</v>
      </c>
      <c r="AF2160" t="s">
        <v>221</v>
      </c>
      <c r="AH2160">
        <v>9999</v>
      </c>
      <c r="AI2160" t="b">
        <v>0</v>
      </c>
      <c r="AJ2160">
        <v>2</v>
      </c>
      <c r="AK2160">
        <v>2</v>
      </c>
    </row>
    <row r="2161" spans="1:37" x14ac:dyDescent="0.2">
      <c r="A2161" t="str">
        <f t="shared" si="33"/>
        <v>Cavender Auto Family</v>
      </c>
      <c r="B2161" t="s">
        <v>144</v>
      </c>
      <c r="C2161">
        <v>45777</v>
      </c>
      <c r="D2161" t="s">
        <v>5167</v>
      </c>
      <c r="E2161" t="s">
        <v>5168</v>
      </c>
      <c r="F2161">
        <v>0</v>
      </c>
      <c r="G2161">
        <v>0</v>
      </c>
      <c r="H2161">
        <v>9</v>
      </c>
      <c r="I2161">
        <v>0</v>
      </c>
      <c r="J2161">
        <v>0</v>
      </c>
      <c r="L2161">
        <v>9</v>
      </c>
      <c r="M2161">
        <v>9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90</v>
      </c>
      <c r="W2161">
        <v>0</v>
      </c>
      <c r="X2161">
        <v>0</v>
      </c>
      <c r="Y2161">
        <v>180</v>
      </c>
      <c r="Z2161">
        <v>45</v>
      </c>
      <c r="AA2161">
        <v>0</v>
      </c>
      <c r="AB2161">
        <v>315</v>
      </c>
      <c r="AC2161" t="s">
        <v>147</v>
      </c>
      <c r="AD2161" t="s">
        <v>209</v>
      </c>
      <c r="AE2161">
        <v>78934</v>
      </c>
      <c r="AF2161" t="s">
        <v>221</v>
      </c>
      <c r="AG2161" t="s">
        <v>1656</v>
      </c>
      <c r="AH2161">
        <v>9999</v>
      </c>
      <c r="AI2161" t="b">
        <v>0</v>
      </c>
      <c r="AJ2161">
        <v>9</v>
      </c>
      <c r="AK2161">
        <v>9</v>
      </c>
    </row>
    <row r="2162" spans="1:37" x14ac:dyDescent="0.2">
      <c r="A2162" t="str">
        <f t="shared" si="33"/>
        <v>Gullo Automotive</v>
      </c>
      <c r="B2162" t="s">
        <v>144</v>
      </c>
      <c r="C2162">
        <v>45777</v>
      </c>
      <c r="D2162" t="s">
        <v>5169</v>
      </c>
      <c r="E2162" t="s">
        <v>5170</v>
      </c>
      <c r="F2162">
        <v>0</v>
      </c>
      <c r="G2162">
        <v>0</v>
      </c>
      <c r="H2162">
        <v>68</v>
      </c>
      <c r="I2162">
        <v>0</v>
      </c>
      <c r="J2162">
        <v>68</v>
      </c>
      <c r="K2162">
        <v>42</v>
      </c>
      <c r="L2162">
        <v>79</v>
      </c>
      <c r="M2162">
        <v>0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500</v>
      </c>
      <c r="W2162">
        <v>0</v>
      </c>
      <c r="X2162">
        <v>680</v>
      </c>
      <c r="Y2162">
        <v>1580</v>
      </c>
      <c r="Z2162">
        <v>0</v>
      </c>
      <c r="AA2162">
        <v>0</v>
      </c>
      <c r="AB2162">
        <v>2760</v>
      </c>
      <c r="AC2162" t="s">
        <v>147</v>
      </c>
      <c r="AD2162" t="s">
        <v>209</v>
      </c>
      <c r="AE2162">
        <v>77301</v>
      </c>
      <c r="AF2162" t="s">
        <v>221</v>
      </c>
      <c r="AG2162" t="s">
        <v>5171</v>
      </c>
      <c r="AH2162">
        <v>9999</v>
      </c>
      <c r="AI2162" t="b">
        <v>1</v>
      </c>
      <c r="AJ2162">
        <v>60</v>
      </c>
      <c r="AK2162">
        <v>87</v>
      </c>
    </row>
    <row r="2163" spans="1:37" x14ac:dyDescent="0.2">
      <c r="A2163" t="str">
        <f t="shared" si="33"/>
        <v>AutoNation Inc.</v>
      </c>
      <c r="B2163" t="s">
        <v>144</v>
      </c>
      <c r="C2163">
        <v>45777</v>
      </c>
      <c r="D2163" t="s">
        <v>5172</v>
      </c>
      <c r="E2163" t="s">
        <v>5173</v>
      </c>
      <c r="F2163">
        <v>0</v>
      </c>
      <c r="G2163">
        <v>0</v>
      </c>
      <c r="H2163">
        <v>0</v>
      </c>
      <c r="I2163">
        <v>20</v>
      </c>
      <c r="J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400</v>
      </c>
      <c r="X2163">
        <v>0</v>
      </c>
      <c r="Y2163">
        <v>0</v>
      </c>
      <c r="Z2163">
        <v>0</v>
      </c>
      <c r="AA2163">
        <v>0</v>
      </c>
      <c r="AB2163">
        <v>400</v>
      </c>
      <c r="AC2163" t="s">
        <v>147</v>
      </c>
      <c r="AD2163" t="s">
        <v>209</v>
      </c>
      <c r="AE2163">
        <v>78412</v>
      </c>
      <c r="AF2163" t="s">
        <v>221</v>
      </c>
      <c r="AG2163" t="s">
        <v>57</v>
      </c>
      <c r="AH2163">
        <v>2</v>
      </c>
      <c r="AI2163" t="b">
        <v>0</v>
      </c>
      <c r="AJ2163">
        <v>0</v>
      </c>
    </row>
    <row r="2164" spans="1:37" x14ac:dyDescent="0.2">
      <c r="A2164">
        <f t="shared" si="33"/>
        <v>0</v>
      </c>
      <c r="B2164" t="s">
        <v>144</v>
      </c>
      <c r="C2164">
        <v>45777</v>
      </c>
      <c r="D2164" t="s">
        <v>5174</v>
      </c>
      <c r="E2164" t="s">
        <v>5175</v>
      </c>
      <c r="F2164">
        <v>0</v>
      </c>
      <c r="G2164">
        <v>0</v>
      </c>
      <c r="H2164">
        <v>15</v>
      </c>
      <c r="I2164">
        <v>0</v>
      </c>
      <c r="J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150</v>
      </c>
      <c r="W2164">
        <v>0</v>
      </c>
      <c r="X2164">
        <v>0</v>
      </c>
      <c r="Y2164">
        <v>20</v>
      </c>
      <c r="Z2164">
        <v>0</v>
      </c>
      <c r="AA2164">
        <v>0</v>
      </c>
      <c r="AB2164">
        <v>170</v>
      </c>
      <c r="AC2164" t="s">
        <v>147</v>
      </c>
      <c r="AD2164" t="s">
        <v>209</v>
      </c>
      <c r="AE2164">
        <v>77532</v>
      </c>
      <c r="AF2164" t="s">
        <v>221</v>
      </c>
      <c r="AH2164">
        <v>9999</v>
      </c>
      <c r="AI2164" t="b">
        <v>1</v>
      </c>
      <c r="AJ2164">
        <v>13</v>
      </c>
      <c r="AK2164">
        <v>15</v>
      </c>
    </row>
    <row r="2165" spans="1:37" x14ac:dyDescent="0.2">
      <c r="A2165" t="str">
        <f t="shared" si="33"/>
        <v>World Class Automotive Group</v>
      </c>
      <c r="B2165" t="s">
        <v>144</v>
      </c>
      <c r="C2165">
        <v>45777</v>
      </c>
      <c r="D2165" t="s">
        <v>5176</v>
      </c>
      <c r="E2165" t="s">
        <v>5177</v>
      </c>
      <c r="F2165">
        <v>0</v>
      </c>
      <c r="G2165">
        <v>0</v>
      </c>
      <c r="H2165">
        <v>86</v>
      </c>
      <c r="I2165">
        <v>0</v>
      </c>
      <c r="J2165">
        <v>86</v>
      </c>
      <c r="K2165">
        <v>65</v>
      </c>
      <c r="L2165">
        <v>112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500</v>
      </c>
      <c r="W2165">
        <v>0</v>
      </c>
      <c r="X2165">
        <v>860</v>
      </c>
      <c r="Y2165">
        <v>2240</v>
      </c>
      <c r="Z2165">
        <v>0</v>
      </c>
      <c r="AA2165">
        <v>0</v>
      </c>
      <c r="AB2165">
        <v>3600</v>
      </c>
      <c r="AC2165" t="s">
        <v>147</v>
      </c>
      <c r="AD2165" t="s">
        <v>209</v>
      </c>
      <c r="AE2165">
        <v>75235</v>
      </c>
      <c r="AF2165" t="s">
        <v>221</v>
      </c>
      <c r="AG2165" t="s">
        <v>397</v>
      </c>
      <c r="AH2165">
        <v>9999</v>
      </c>
      <c r="AI2165" t="b">
        <v>1</v>
      </c>
      <c r="AJ2165">
        <v>82</v>
      </c>
      <c r="AK2165">
        <v>115</v>
      </c>
    </row>
    <row r="2166" spans="1:37" x14ac:dyDescent="0.2">
      <c r="A2166">
        <f t="shared" si="33"/>
        <v>0</v>
      </c>
      <c r="B2166" t="s">
        <v>144</v>
      </c>
      <c r="C2166">
        <v>45777</v>
      </c>
      <c r="D2166" t="s">
        <v>5178</v>
      </c>
      <c r="E2166" t="s">
        <v>5179</v>
      </c>
      <c r="F2166">
        <v>0</v>
      </c>
      <c r="G2166">
        <v>0</v>
      </c>
      <c r="H2166">
        <v>13</v>
      </c>
      <c r="I2166">
        <v>19</v>
      </c>
      <c r="J2166">
        <v>13</v>
      </c>
      <c r="K2166">
        <v>7</v>
      </c>
      <c r="L2166">
        <v>0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130</v>
      </c>
      <c r="W2166">
        <v>380</v>
      </c>
      <c r="X2166">
        <v>130</v>
      </c>
      <c r="Y2166">
        <v>0</v>
      </c>
      <c r="Z2166">
        <v>0</v>
      </c>
      <c r="AA2166">
        <v>0</v>
      </c>
      <c r="AB2166">
        <v>640</v>
      </c>
      <c r="AC2166" t="s">
        <v>147</v>
      </c>
      <c r="AD2166" t="s">
        <v>209</v>
      </c>
      <c r="AE2166">
        <v>76234</v>
      </c>
      <c r="AF2166" t="s">
        <v>221</v>
      </c>
      <c r="AH2166">
        <v>9999</v>
      </c>
      <c r="AI2166" t="b">
        <v>1</v>
      </c>
      <c r="AJ2166">
        <v>13</v>
      </c>
      <c r="AK2166">
        <v>13</v>
      </c>
    </row>
    <row r="2167" spans="1:37" x14ac:dyDescent="0.2">
      <c r="A2167" t="str">
        <f t="shared" si="33"/>
        <v>Utter Family Autos</v>
      </c>
      <c r="B2167" t="s">
        <v>144</v>
      </c>
      <c r="C2167">
        <v>45777</v>
      </c>
      <c r="D2167" t="s">
        <v>5180</v>
      </c>
      <c r="E2167" t="s">
        <v>5181</v>
      </c>
      <c r="F2167">
        <v>0</v>
      </c>
      <c r="G2167">
        <v>0</v>
      </c>
      <c r="H2167">
        <v>18</v>
      </c>
      <c r="I2167">
        <v>0</v>
      </c>
      <c r="J2167">
        <v>18</v>
      </c>
      <c r="K2167">
        <v>5</v>
      </c>
      <c r="L2167">
        <v>10</v>
      </c>
      <c r="M2167">
        <v>18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0</v>
      </c>
      <c r="T2167">
        <v>1</v>
      </c>
      <c r="U2167">
        <v>0</v>
      </c>
      <c r="V2167">
        <v>180</v>
      </c>
      <c r="W2167">
        <v>0</v>
      </c>
      <c r="X2167">
        <v>180</v>
      </c>
      <c r="Y2167">
        <v>200</v>
      </c>
      <c r="Z2167">
        <v>90</v>
      </c>
      <c r="AA2167">
        <v>0</v>
      </c>
      <c r="AB2167">
        <v>650</v>
      </c>
      <c r="AC2167" t="s">
        <v>147</v>
      </c>
      <c r="AD2167" t="s">
        <v>209</v>
      </c>
      <c r="AE2167">
        <v>75020</v>
      </c>
      <c r="AF2167" t="s">
        <v>221</v>
      </c>
      <c r="AG2167" t="s">
        <v>5182</v>
      </c>
      <c r="AH2167">
        <v>9999</v>
      </c>
      <c r="AI2167" t="b">
        <v>1</v>
      </c>
      <c r="AJ2167">
        <v>10</v>
      </c>
      <c r="AK2167">
        <v>19</v>
      </c>
    </row>
    <row r="2168" spans="1:37" x14ac:dyDescent="0.2">
      <c r="A2168" t="str">
        <f t="shared" si="33"/>
        <v>Utter Family Autos</v>
      </c>
      <c r="B2168" t="s">
        <v>144</v>
      </c>
      <c r="C2168">
        <v>45777</v>
      </c>
      <c r="D2168" t="s">
        <v>5183</v>
      </c>
      <c r="E2168" t="s">
        <v>5184</v>
      </c>
      <c r="F2168">
        <v>0</v>
      </c>
      <c r="G2168">
        <v>0</v>
      </c>
      <c r="H2168">
        <v>141</v>
      </c>
      <c r="I2168">
        <v>0</v>
      </c>
      <c r="J2168">
        <v>141</v>
      </c>
      <c r="K2168">
        <v>67</v>
      </c>
      <c r="L2168">
        <v>104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500</v>
      </c>
      <c r="W2168">
        <v>0</v>
      </c>
      <c r="X2168">
        <v>1410</v>
      </c>
      <c r="Y2168">
        <v>2080</v>
      </c>
      <c r="Z2168">
        <v>0</v>
      </c>
      <c r="AA2168">
        <v>0</v>
      </c>
      <c r="AB2168">
        <v>3990</v>
      </c>
      <c r="AC2168" t="s">
        <v>147</v>
      </c>
      <c r="AD2168" t="s">
        <v>209</v>
      </c>
      <c r="AE2168">
        <v>76210</v>
      </c>
      <c r="AF2168" t="s">
        <v>221</v>
      </c>
      <c r="AG2168" t="s">
        <v>5182</v>
      </c>
      <c r="AH2168">
        <v>9999</v>
      </c>
      <c r="AI2168" t="b">
        <v>1</v>
      </c>
      <c r="AJ2168">
        <v>141</v>
      </c>
      <c r="AK2168">
        <v>179</v>
      </c>
    </row>
    <row r="2169" spans="1:37" x14ac:dyDescent="0.2">
      <c r="A2169" t="str">
        <f t="shared" si="33"/>
        <v>Stanley Auto Group</v>
      </c>
      <c r="B2169" t="s">
        <v>144</v>
      </c>
      <c r="C2169">
        <v>45777</v>
      </c>
      <c r="D2169" t="s">
        <v>5185</v>
      </c>
      <c r="E2169" t="s">
        <v>5186</v>
      </c>
      <c r="F2169">
        <v>0</v>
      </c>
      <c r="G2169">
        <v>0</v>
      </c>
      <c r="H2169">
        <v>4</v>
      </c>
      <c r="I2169">
        <v>0</v>
      </c>
      <c r="J2169">
        <v>0</v>
      </c>
      <c r="L2169">
        <v>4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40</v>
      </c>
      <c r="W2169">
        <v>0</v>
      </c>
      <c r="X2169">
        <v>0</v>
      </c>
      <c r="Y2169">
        <v>80</v>
      </c>
      <c r="Z2169">
        <v>0</v>
      </c>
      <c r="AA2169">
        <v>0</v>
      </c>
      <c r="AB2169">
        <v>120</v>
      </c>
      <c r="AC2169" t="s">
        <v>147</v>
      </c>
      <c r="AD2169" t="s">
        <v>209</v>
      </c>
      <c r="AE2169">
        <v>76448</v>
      </c>
      <c r="AF2169" t="s">
        <v>221</v>
      </c>
      <c r="AG2169" t="s">
        <v>5187</v>
      </c>
      <c r="AH2169">
        <v>98</v>
      </c>
      <c r="AI2169" t="b">
        <v>0</v>
      </c>
      <c r="AJ2169">
        <v>3</v>
      </c>
      <c r="AK2169">
        <v>4</v>
      </c>
    </row>
    <row r="2170" spans="1:37" x14ac:dyDescent="0.2">
      <c r="A2170">
        <f t="shared" si="33"/>
        <v>0</v>
      </c>
      <c r="B2170" t="s">
        <v>144</v>
      </c>
      <c r="C2170">
        <v>45777</v>
      </c>
      <c r="D2170" t="s">
        <v>5188</v>
      </c>
      <c r="E2170" t="s">
        <v>5189</v>
      </c>
      <c r="F2170">
        <v>0</v>
      </c>
      <c r="G2170">
        <v>0</v>
      </c>
      <c r="H2170">
        <v>30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300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300</v>
      </c>
      <c r="AC2170" t="s">
        <v>147</v>
      </c>
      <c r="AD2170" t="s">
        <v>209</v>
      </c>
      <c r="AE2170">
        <v>78539</v>
      </c>
      <c r="AF2170" t="s">
        <v>221</v>
      </c>
      <c r="AH2170">
        <v>9999</v>
      </c>
      <c r="AI2170" t="b">
        <v>0</v>
      </c>
      <c r="AJ2170">
        <v>23</v>
      </c>
      <c r="AK2170">
        <v>42</v>
      </c>
    </row>
    <row r="2171" spans="1:37" x14ac:dyDescent="0.2">
      <c r="A2171">
        <f t="shared" si="33"/>
        <v>0</v>
      </c>
      <c r="B2171" t="s">
        <v>144</v>
      </c>
      <c r="C2171">
        <v>45777</v>
      </c>
      <c r="D2171" t="s">
        <v>5190</v>
      </c>
      <c r="E2171" t="s">
        <v>5191</v>
      </c>
      <c r="F2171">
        <v>0</v>
      </c>
      <c r="G2171">
        <v>0</v>
      </c>
      <c r="H2171">
        <v>21</v>
      </c>
      <c r="I2171">
        <v>0</v>
      </c>
      <c r="J2171">
        <v>21</v>
      </c>
      <c r="K2171">
        <v>2</v>
      </c>
      <c r="L2171">
        <v>18</v>
      </c>
      <c r="M2171">
        <v>0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210</v>
      </c>
      <c r="W2171">
        <v>0</v>
      </c>
      <c r="X2171">
        <v>210</v>
      </c>
      <c r="Y2171">
        <v>360</v>
      </c>
      <c r="Z2171">
        <v>0</v>
      </c>
      <c r="AA2171">
        <v>0</v>
      </c>
      <c r="AB2171">
        <v>780</v>
      </c>
      <c r="AC2171" t="s">
        <v>147</v>
      </c>
      <c r="AD2171" t="s">
        <v>209</v>
      </c>
      <c r="AE2171">
        <v>75119</v>
      </c>
      <c r="AF2171" t="s">
        <v>221</v>
      </c>
      <c r="AH2171">
        <v>9999</v>
      </c>
      <c r="AI2171" t="b">
        <v>1</v>
      </c>
      <c r="AJ2171">
        <v>10</v>
      </c>
      <c r="AK2171">
        <v>21</v>
      </c>
    </row>
    <row r="2172" spans="1:37" x14ac:dyDescent="0.2">
      <c r="A2172" t="str">
        <f t="shared" si="33"/>
        <v>Sonic Automotive</v>
      </c>
      <c r="B2172" t="s">
        <v>144</v>
      </c>
      <c r="C2172">
        <v>45777</v>
      </c>
      <c r="D2172" t="s">
        <v>5192</v>
      </c>
      <c r="E2172" t="s">
        <v>5193</v>
      </c>
      <c r="F2172">
        <v>0</v>
      </c>
      <c r="G2172">
        <v>0</v>
      </c>
      <c r="H2172">
        <v>13</v>
      </c>
      <c r="I2172">
        <v>10</v>
      </c>
      <c r="J2172">
        <v>0</v>
      </c>
      <c r="L2172">
        <v>5</v>
      </c>
      <c r="M2172">
        <v>0</v>
      </c>
      <c r="N2172">
        <v>0</v>
      </c>
      <c r="O2172">
        <v>1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130</v>
      </c>
      <c r="W2172">
        <v>200</v>
      </c>
      <c r="X2172">
        <v>0</v>
      </c>
      <c r="Y2172">
        <v>100</v>
      </c>
      <c r="Z2172">
        <v>0</v>
      </c>
      <c r="AA2172">
        <v>0</v>
      </c>
      <c r="AB2172">
        <v>430</v>
      </c>
      <c r="AC2172" t="s">
        <v>147</v>
      </c>
      <c r="AD2172" t="s">
        <v>209</v>
      </c>
      <c r="AE2172">
        <v>79045</v>
      </c>
      <c r="AF2172" t="s">
        <v>221</v>
      </c>
      <c r="AG2172" t="s">
        <v>61</v>
      </c>
      <c r="AH2172">
        <v>16</v>
      </c>
      <c r="AI2172" t="b">
        <v>0</v>
      </c>
      <c r="AJ2172">
        <v>13</v>
      </c>
      <c r="AK2172">
        <v>13</v>
      </c>
    </row>
    <row r="2173" spans="1:37" x14ac:dyDescent="0.2">
      <c r="A2173">
        <f t="shared" si="33"/>
        <v>0</v>
      </c>
      <c r="B2173" t="s">
        <v>144</v>
      </c>
      <c r="C2173">
        <v>45777</v>
      </c>
      <c r="D2173" t="s">
        <v>5194</v>
      </c>
      <c r="E2173" t="s">
        <v>5195</v>
      </c>
      <c r="F2173">
        <v>0</v>
      </c>
      <c r="G2173">
        <v>0</v>
      </c>
      <c r="H2173">
        <v>46</v>
      </c>
      <c r="I2173">
        <v>0</v>
      </c>
      <c r="J2173">
        <v>0</v>
      </c>
      <c r="L2173">
        <v>31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460</v>
      </c>
      <c r="W2173">
        <v>0</v>
      </c>
      <c r="X2173">
        <v>0</v>
      </c>
      <c r="Y2173">
        <v>620</v>
      </c>
      <c r="Z2173">
        <v>0</v>
      </c>
      <c r="AA2173">
        <v>0</v>
      </c>
      <c r="AB2173">
        <v>1080</v>
      </c>
      <c r="AC2173" t="s">
        <v>147</v>
      </c>
      <c r="AD2173" t="s">
        <v>209</v>
      </c>
      <c r="AE2173">
        <v>77008</v>
      </c>
      <c r="AF2173" t="s">
        <v>221</v>
      </c>
      <c r="AH2173">
        <v>9999</v>
      </c>
      <c r="AI2173" t="b">
        <v>1</v>
      </c>
      <c r="AJ2173">
        <v>23</v>
      </c>
      <c r="AK2173">
        <v>49</v>
      </c>
    </row>
    <row r="2174" spans="1:37" x14ac:dyDescent="0.2">
      <c r="A2174" t="str">
        <f t="shared" si="33"/>
        <v>Chastang Auto Group</v>
      </c>
      <c r="B2174" t="s">
        <v>144</v>
      </c>
      <c r="C2174">
        <v>45777</v>
      </c>
      <c r="D2174" t="s">
        <v>5196</v>
      </c>
      <c r="E2174" t="s">
        <v>5197</v>
      </c>
      <c r="F2174">
        <v>0</v>
      </c>
      <c r="G2174">
        <v>0</v>
      </c>
      <c r="H2174">
        <v>5</v>
      </c>
      <c r="I2174">
        <v>7</v>
      </c>
      <c r="J2174">
        <v>5</v>
      </c>
      <c r="K2174">
        <v>4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50</v>
      </c>
      <c r="W2174">
        <v>140</v>
      </c>
      <c r="X2174">
        <v>50</v>
      </c>
      <c r="Y2174">
        <v>0</v>
      </c>
      <c r="Z2174">
        <v>0</v>
      </c>
      <c r="AA2174">
        <v>0</v>
      </c>
      <c r="AB2174">
        <v>240</v>
      </c>
      <c r="AC2174" t="s">
        <v>147</v>
      </c>
      <c r="AD2174" t="s">
        <v>209</v>
      </c>
      <c r="AE2174">
        <v>77026</v>
      </c>
      <c r="AF2174" t="s">
        <v>221</v>
      </c>
      <c r="AG2174" t="s">
        <v>5198</v>
      </c>
      <c r="AH2174">
        <v>1479</v>
      </c>
      <c r="AI2174" t="b">
        <v>1</v>
      </c>
      <c r="AJ2174">
        <v>5</v>
      </c>
      <c r="AK2174">
        <v>6</v>
      </c>
    </row>
    <row r="2175" spans="1:37" x14ac:dyDescent="0.2">
      <c r="A2175">
        <f t="shared" si="33"/>
        <v>0</v>
      </c>
      <c r="B2175" t="s">
        <v>144</v>
      </c>
      <c r="C2175">
        <v>45777</v>
      </c>
      <c r="D2175" t="s">
        <v>5199</v>
      </c>
      <c r="E2175" t="s">
        <v>5200</v>
      </c>
      <c r="F2175">
        <v>0</v>
      </c>
      <c r="G2175">
        <v>0</v>
      </c>
      <c r="H2175">
        <v>3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30</v>
      </c>
      <c r="AC2175" t="s">
        <v>147</v>
      </c>
      <c r="AD2175" t="s">
        <v>209</v>
      </c>
      <c r="AE2175">
        <v>76458</v>
      </c>
      <c r="AF2175" t="s">
        <v>221</v>
      </c>
      <c r="AH2175">
        <v>9999</v>
      </c>
      <c r="AI2175" t="b">
        <v>0</v>
      </c>
      <c r="AJ2175">
        <v>3</v>
      </c>
      <c r="AK2175">
        <v>3</v>
      </c>
    </row>
    <row r="2176" spans="1:37" x14ac:dyDescent="0.2">
      <c r="A2176">
        <f t="shared" si="33"/>
        <v>0</v>
      </c>
      <c r="B2176" t="s">
        <v>144</v>
      </c>
      <c r="C2176">
        <v>45777</v>
      </c>
      <c r="D2176" t="s">
        <v>5201</v>
      </c>
      <c r="E2176" t="s">
        <v>5202</v>
      </c>
      <c r="F2176">
        <v>0</v>
      </c>
      <c r="G2176">
        <v>0</v>
      </c>
      <c r="H2176">
        <v>5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50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50</v>
      </c>
      <c r="AC2176" t="s">
        <v>147</v>
      </c>
      <c r="AD2176" t="s">
        <v>209</v>
      </c>
      <c r="AE2176">
        <v>78119</v>
      </c>
      <c r="AF2176" t="s">
        <v>221</v>
      </c>
      <c r="AH2176">
        <v>9999</v>
      </c>
      <c r="AI2176" t="b">
        <v>0</v>
      </c>
      <c r="AJ2176">
        <v>5</v>
      </c>
      <c r="AK2176">
        <v>5</v>
      </c>
    </row>
    <row r="2177" spans="1:37" x14ac:dyDescent="0.2">
      <c r="A2177" t="str">
        <f t="shared" si="33"/>
        <v>Sames Auto Group</v>
      </c>
      <c r="B2177" t="s">
        <v>144</v>
      </c>
      <c r="C2177">
        <v>45777</v>
      </c>
      <c r="D2177" t="s">
        <v>5203</v>
      </c>
      <c r="E2177" t="s">
        <v>5204</v>
      </c>
      <c r="F2177">
        <v>0</v>
      </c>
      <c r="G2177">
        <v>0</v>
      </c>
      <c r="H2177">
        <v>1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 t="s">
        <v>147</v>
      </c>
      <c r="AD2177" t="s">
        <v>209</v>
      </c>
      <c r="AE2177">
        <v>78041</v>
      </c>
      <c r="AF2177" t="s">
        <v>221</v>
      </c>
      <c r="AG2177" t="s">
        <v>5205</v>
      </c>
      <c r="AH2177">
        <v>184</v>
      </c>
      <c r="AI2177" t="b">
        <v>0</v>
      </c>
      <c r="AJ2177">
        <v>1</v>
      </c>
      <c r="AK2177">
        <v>1</v>
      </c>
    </row>
    <row r="2178" spans="1:37" x14ac:dyDescent="0.2">
      <c r="A2178" t="str">
        <f t="shared" si="33"/>
        <v>Smith South Plains Enterprises, Ltd.</v>
      </c>
      <c r="B2178" t="s">
        <v>144</v>
      </c>
      <c r="C2178">
        <v>45777</v>
      </c>
      <c r="D2178" t="s">
        <v>5206</v>
      </c>
      <c r="E2178" t="s">
        <v>5207</v>
      </c>
      <c r="F2178">
        <v>0</v>
      </c>
      <c r="G2178">
        <v>0</v>
      </c>
      <c r="H2178">
        <v>18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180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180</v>
      </c>
      <c r="AC2178" t="s">
        <v>147</v>
      </c>
      <c r="AD2178" t="s">
        <v>209</v>
      </c>
      <c r="AE2178">
        <v>79336</v>
      </c>
      <c r="AF2178" t="s">
        <v>221</v>
      </c>
      <c r="AG2178" t="s">
        <v>897</v>
      </c>
      <c r="AH2178">
        <v>1346</v>
      </c>
      <c r="AI2178" t="b">
        <v>0</v>
      </c>
      <c r="AJ2178">
        <v>18</v>
      </c>
      <c r="AK2178">
        <v>17</v>
      </c>
    </row>
    <row r="2179" spans="1:37" x14ac:dyDescent="0.2">
      <c r="A2179">
        <f t="shared" ref="A2179:A2242" si="34">AG2179</f>
        <v>0</v>
      </c>
      <c r="B2179" t="s">
        <v>144</v>
      </c>
      <c r="C2179">
        <v>45777</v>
      </c>
      <c r="D2179" t="s">
        <v>5208</v>
      </c>
      <c r="E2179" t="s">
        <v>5209</v>
      </c>
      <c r="F2179">
        <v>0</v>
      </c>
      <c r="G2179">
        <v>0</v>
      </c>
      <c r="H2179">
        <v>17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170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170</v>
      </c>
      <c r="AC2179" t="s">
        <v>147</v>
      </c>
      <c r="AD2179" t="s">
        <v>209</v>
      </c>
      <c r="AE2179">
        <v>75901</v>
      </c>
      <c r="AF2179" t="s">
        <v>221</v>
      </c>
      <c r="AH2179">
        <v>9999</v>
      </c>
      <c r="AI2179" t="b">
        <v>0</v>
      </c>
      <c r="AJ2179">
        <v>16</v>
      </c>
      <c r="AK2179">
        <v>17</v>
      </c>
    </row>
    <row r="2180" spans="1:37" x14ac:dyDescent="0.2">
      <c r="A2180">
        <f t="shared" si="34"/>
        <v>0</v>
      </c>
      <c r="B2180" t="s">
        <v>144</v>
      </c>
      <c r="C2180">
        <v>45777</v>
      </c>
      <c r="D2180" t="s">
        <v>5210</v>
      </c>
      <c r="E2180" t="s">
        <v>5211</v>
      </c>
      <c r="F2180">
        <v>0</v>
      </c>
      <c r="G2180">
        <v>0</v>
      </c>
      <c r="H2180">
        <v>9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90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90</v>
      </c>
      <c r="AC2180" t="s">
        <v>147</v>
      </c>
      <c r="AD2180" t="s">
        <v>209</v>
      </c>
      <c r="AE2180">
        <v>76661</v>
      </c>
      <c r="AF2180" t="s">
        <v>221</v>
      </c>
      <c r="AH2180">
        <v>9999</v>
      </c>
      <c r="AI2180" t="b">
        <v>0</v>
      </c>
      <c r="AJ2180">
        <v>8</v>
      </c>
      <c r="AK2180">
        <v>10</v>
      </c>
    </row>
    <row r="2181" spans="1:37" x14ac:dyDescent="0.2">
      <c r="A2181">
        <f t="shared" si="34"/>
        <v>0</v>
      </c>
      <c r="B2181" t="s">
        <v>144</v>
      </c>
      <c r="C2181">
        <v>45777</v>
      </c>
      <c r="D2181" t="s">
        <v>5212</v>
      </c>
      <c r="E2181" t="s">
        <v>5213</v>
      </c>
      <c r="F2181">
        <v>0</v>
      </c>
      <c r="G2181">
        <v>0</v>
      </c>
      <c r="H2181">
        <v>7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70</v>
      </c>
      <c r="AC2181" t="s">
        <v>147</v>
      </c>
      <c r="AD2181" t="s">
        <v>209</v>
      </c>
      <c r="AE2181">
        <v>75672</v>
      </c>
      <c r="AF2181" t="s">
        <v>221</v>
      </c>
      <c r="AH2181">
        <v>9999</v>
      </c>
      <c r="AI2181" t="b">
        <v>0</v>
      </c>
      <c r="AJ2181">
        <v>6</v>
      </c>
      <c r="AK2181">
        <v>8</v>
      </c>
    </row>
    <row r="2182" spans="1:37" x14ac:dyDescent="0.2">
      <c r="A2182">
        <f t="shared" si="34"/>
        <v>0</v>
      </c>
      <c r="B2182" t="s">
        <v>144</v>
      </c>
      <c r="C2182">
        <v>45777</v>
      </c>
      <c r="D2182" t="s">
        <v>5214</v>
      </c>
      <c r="E2182" t="s">
        <v>5215</v>
      </c>
      <c r="F2182">
        <v>0</v>
      </c>
      <c r="G2182">
        <v>0</v>
      </c>
      <c r="H2182">
        <v>10</v>
      </c>
      <c r="I2182">
        <v>60</v>
      </c>
      <c r="J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100</v>
      </c>
      <c r="W2182">
        <v>1200</v>
      </c>
      <c r="X2182">
        <v>0</v>
      </c>
      <c r="Y2182">
        <v>0</v>
      </c>
      <c r="Z2182">
        <v>0</v>
      </c>
      <c r="AA2182">
        <v>0</v>
      </c>
      <c r="AB2182">
        <v>1300</v>
      </c>
      <c r="AC2182" t="s">
        <v>147</v>
      </c>
      <c r="AD2182" t="s">
        <v>209</v>
      </c>
      <c r="AE2182">
        <v>78501</v>
      </c>
      <c r="AF2182" t="s">
        <v>237</v>
      </c>
      <c r="AH2182">
        <v>9999</v>
      </c>
      <c r="AI2182" t="b">
        <v>0</v>
      </c>
      <c r="AJ2182">
        <v>8</v>
      </c>
      <c r="AK2182">
        <v>10</v>
      </c>
    </row>
    <row r="2183" spans="1:37" x14ac:dyDescent="0.2">
      <c r="A2183" t="str">
        <f t="shared" si="34"/>
        <v>Stanley Auto Group</v>
      </c>
      <c r="B2183" t="s">
        <v>144</v>
      </c>
      <c r="C2183">
        <v>45777</v>
      </c>
      <c r="D2183" t="s">
        <v>5216</v>
      </c>
      <c r="E2183" t="s">
        <v>5217</v>
      </c>
      <c r="F2183">
        <v>0</v>
      </c>
      <c r="G2183">
        <v>0</v>
      </c>
      <c r="H2183">
        <v>0</v>
      </c>
      <c r="I2183">
        <v>0</v>
      </c>
      <c r="J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147</v>
      </c>
      <c r="AD2183" t="s">
        <v>209</v>
      </c>
      <c r="AE2183">
        <v>76657</v>
      </c>
      <c r="AF2183" t="s">
        <v>221</v>
      </c>
      <c r="AG2183" t="s">
        <v>5187</v>
      </c>
      <c r="AH2183">
        <v>98</v>
      </c>
      <c r="AI2183" t="b">
        <v>0</v>
      </c>
      <c r="AJ2183">
        <v>0</v>
      </c>
    </row>
    <row r="2184" spans="1:37" x14ac:dyDescent="0.2">
      <c r="A2184">
        <f t="shared" si="34"/>
        <v>0</v>
      </c>
      <c r="B2184" t="s">
        <v>144</v>
      </c>
      <c r="C2184">
        <v>45777</v>
      </c>
      <c r="D2184" t="s">
        <v>5218</v>
      </c>
      <c r="E2184" t="s">
        <v>5219</v>
      </c>
      <c r="F2184">
        <v>0</v>
      </c>
      <c r="G2184">
        <v>0</v>
      </c>
      <c r="H2184">
        <v>5</v>
      </c>
      <c r="I2184">
        <v>0</v>
      </c>
      <c r="J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50</v>
      </c>
      <c r="AC2184" t="s">
        <v>147</v>
      </c>
      <c r="AD2184" t="s">
        <v>209</v>
      </c>
      <c r="AE2184">
        <v>76667</v>
      </c>
      <c r="AF2184" t="s">
        <v>221</v>
      </c>
      <c r="AH2184">
        <v>9999</v>
      </c>
      <c r="AI2184" t="b">
        <v>0</v>
      </c>
      <c r="AJ2184">
        <v>5</v>
      </c>
      <c r="AK2184">
        <v>5</v>
      </c>
    </row>
    <row r="2185" spans="1:37" x14ac:dyDescent="0.2">
      <c r="A2185" t="str">
        <f t="shared" si="34"/>
        <v>Toliver Auto Group</v>
      </c>
      <c r="B2185" t="s">
        <v>144</v>
      </c>
      <c r="C2185">
        <v>45777</v>
      </c>
      <c r="D2185" t="s">
        <v>5220</v>
      </c>
      <c r="E2185" t="s">
        <v>5221</v>
      </c>
      <c r="F2185">
        <v>0</v>
      </c>
      <c r="G2185">
        <v>0</v>
      </c>
      <c r="H2185">
        <v>5</v>
      </c>
      <c r="I2185">
        <v>0</v>
      </c>
      <c r="J2185">
        <v>5</v>
      </c>
      <c r="L2185">
        <v>4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50</v>
      </c>
      <c r="W2185">
        <v>0</v>
      </c>
      <c r="X2185">
        <v>50</v>
      </c>
      <c r="Y2185">
        <v>80</v>
      </c>
      <c r="Z2185">
        <v>0</v>
      </c>
      <c r="AA2185">
        <v>0</v>
      </c>
      <c r="AB2185">
        <v>180</v>
      </c>
      <c r="AC2185" t="s">
        <v>147</v>
      </c>
      <c r="AD2185" t="s">
        <v>209</v>
      </c>
      <c r="AE2185">
        <v>75773</v>
      </c>
      <c r="AF2185" t="s">
        <v>221</v>
      </c>
      <c r="AG2185" t="s">
        <v>5222</v>
      </c>
      <c r="AH2185">
        <v>538</v>
      </c>
      <c r="AI2185" t="b">
        <v>0</v>
      </c>
      <c r="AJ2185">
        <v>5</v>
      </c>
      <c r="AK2185">
        <v>6</v>
      </c>
    </row>
    <row r="2186" spans="1:37" x14ac:dyDescent="0.2">
      <c r="A2186">
        <f t="shared" si="34"/>
        <v>0</v>
      </c>
      <c r="B2186" t="s">
        <v>144</v>
      </c>
      <c r="C2186">
        <v>45777</v>
      </c>
      <c r="D2186" t="s">
        <v>5223</v>
      </c>
      <c r="E2186" t="s">
        <v>5224</v>
      </c>
      <c r="F2186">
        <v>0</v>
      </c>
      <c r="G2186">
        <v>0</v>
      </c>
      <c r="H2186">
        <v>4</v>
      </c>
      <c r="I2186">
        <v>0</v>
      </c>
      <c r="J2186">
        <v>0</v>
      </c>
      <c r="L2186">
        <v>2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40</v>
      </c>
      <c r="W2186">
        <v>0</v>
      </c>
      <c r="X2186">
        <v>0</v>
      </c>
      <c r="Y2186">
        <v>40</v>
      </c>
      <c r="Z2186">
        <v>0</v>
      </c>
      <c r="AA2186">
        <v>0</v>
      </c>
      <c r="AB2186">
        <v>80</v>
      </c>
      <c r="AC2186" t="s">
        <v>147</v>
      </c>
      <c r="AD2186" t="s">
        <v>209</v>
      </c>
      <c r="AE2186">
        <v>75801</v>
      </c>
      <c r="AF2186" t="s">
        <v>221</v>
      </c>
      <c r="AH2186">
        <v>9999</v>
      </c>
      <c r="AI2186" t="b">
        <v>0</v>
      </c>
      <c r="AJ2186">
        <v>4</v>
      </c>
      <c r="AK2186">
        <v>5</v>
      </c>
    </row>
    <row r="2187" spans="1:37" x14ac:dyDescent="0.2">
      <c r="A2187" t="str">
        <f t="shared" si="34"/>
        <v>Gilchrist Automotive</v>
      </c>
      <c r="B2187" t="s">
        <v>144</v>
      </c>
      <c r="C2187">
        <v>45777</v>
      </c>
      <c r="D2187" t="s">
        <v>5225</v>
      </c>
      <c r="E2187" t="s">
        <v>5226</v>
      </c>
      <c r="F2187">
        <v>0</v>
      </c>
      <c r="G2187">
        <v>0</v>
      </c>
      <c r="H2187">
        <v>21</v>
      </c>
      <c r="I2187">
        <v>0</v>
      </c>
      <c r="J2187">
        <v>21</v>
      </c>
      <c r="K2187">
        <v>12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210</v>
      </c>
      <c r="W2187">
        <v>0</v>
      </c>
      <c r="X2187">
        <v>210</v>
      </c>
      <c r="Y2187">
        <v>0</v>
      </c>
      <c r="Z2187">
        <v>0</v>
      </c>
      <c r="AA2187">
        <v>0</v>
      </c>
      <c r="AB2187">
        <v>420</v>
      </c>
      <c r="AC2187" t="s">
        <v>147</v>
      </c>
      <c r="AD2187" t="s">
        <v>209</v>
      </c>
      <c r="AE2187">
        <v>76258</v>
      </c>
      <c r="AF2187" t="s">
        <v>221</v>
      </c>
      <c r="AG2187" t="s">
        <v>5227</v>
      </c>
      <c r="AH2187">
        <v>317</v>
      </c>
      <c r="AI2187" t="b">
        <v>1</v>
      </c>
      <c r="AJ2187">
        <v>20</v>
      </c>
      <c r="AK2187">
        <v>21</v>
      </c>
    </row>
    <row r="2188" spans="1:37" x14ac:dyDescent="0.2">
      <c r="A2188" t="str">
        <f t="shared" si="34"/>
        <v>Keating Auto Group</v>
      </c>
      <c r="B2188" t="s">
        <v>144</v>
      </c>
      <c r="C2188">
        <v>45777</v>
      </c>
      <c r="D2188" t="s">
        <v>5228</v>
      </c>
      <c r="E2188" t="s">
        <v>5229</v>
      </c>
      <c r="F2188">
        <v>0</v>
      </c>
      <c r="G2188">
        <v>0</v>
      </c>
      <c r="H2188">
        <v>0</v>
      </c>
      <c r="I2188">
        <v>0</v>
      </c>
      <c r="J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147</v>
      </c>
      <c r="AD2188" t="s">
        <v>209</v>
      </c>
      <c r="AE2188">
        <v>77979</v>
      </c>
      <c r="AF2188" t="s">
        <v>221</v>
      </c>
      <c r="AG2188" t="s">
        <v>90</v>
      </c>
      <c r="AH2188">
        <v>239</v>
      </c>
      <c r="AI2188" t="b">
        <v>0</v>
      </c>
      <c r="AJ2188">
        <v>0</v>
      </c>
    </row>
    <row r="2189" spans="1:37" x14ac:dyDescent="0.2">
      <c r="A2189" t="str">
        <f t="shared" si="34"/>
        <v>Toliver Auto Group</v>
      </c>
      <c r="B2189" t="s">
        <v>144</v>
      </c>
      <c r="C2189">
        <v>45777</v>
      </c>
      <c r="D2189" t="s">
        <v>5230</v>
      </c>
      <c r="E2189" t="s">
        <v>5231</v>
      </c>
      <c r="F2189">
        <v>0</v>
      </c>
      <c r="G2189">
        <v>0</v>
      </c>
      <c r="H2189">
        <v>5</v>
      </c>
      <c r="I2189">
        <v>0</v>
      </c>
      <c r="J2189">
        <v>0</v>
      </c>
      <c r="L2189">
        <v>5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50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150</v>
      </c>
      <c r="AC2189" t="s">
        <v>147</v>
      </c>
      <c r="AD2189" t="s">
        <v>209</v>
      </c>
      <c r="AE2189">
        <v>75783</v>
      </c>
      <c r="AF2189" t="s">
        <v>221</v>
      </c>
      <c r="AG2189" t="s">
        <v>5222</v>
      </c>
      <c r="AH2189">
        <v>538</v>
      </c>
      <c r="AI2189" t="b">
        <v>0</v>
      </c>
      <c r="AJ2189">
        <v>4</v>
      </c>
      <c r="AK2189">
        <v>5</v>
      </c>
    </row>
    <row r="2190" spans="1:37" x14ac:dyDescent="0.2">
      <c r="A2190">
        <f t="shared" si="34"/>
        <v>0</v>
      </c>
      <c r="B2190" t="s">
        <v>144</v>
      </c>
      <c r="C2190">
        <v>45777</v>
      </c>
      <c r="D2190" t="s">
        <v>5232</v>
      </c>
      <c r="E2190" t="s">
        <v>5233</v>
      </c>
      <c r="F2190">
        <v>0</v>
      </c>
      <c r="G2190">
        <v>0</v>
      </c>
      <c r="H2190">
        <v>3</v>
      </c>
      <c r="I2190">
        <v>0</v>
      </c>
      <c r="J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30</v>
      </c>
      <c r="W2190">
        <v>0</v>
      </c>
      <c r="X2190">
        <v>0</v>
      </c>
      <c r="Y2190">
        <v>40</v>
      </c>
      <c r="Z2190">
        <v>0</v>
      </c>
      <c r="AA2190">
        <v>0</v>
      </c>
      <c r="AB2190">
        <v>70</v>
      </c>
      <c r="AC2190" t="s">
        <v>147</v>
      </c>
      <c r="AD2190" t="s">
        <v>209</v>
      </c>
      <c r="AE2190">
        <v>78582</v>
      </c>
      <c r="AF2190" t="s">
        <v>221</v>
      </c>
      <c r="AH2190">
        <v>9999</v>
      </c>
      <c r="AI2190" t="b">
        <v>0</v>
      </c>
      <c r="AJ2190">
        <v>2</v>
      </c>
      <c r="AK2190">
        <v>3</v>
      </c>
    </row>
    <row r="2191" spans="1:37" x14ac:dyDescent="0.2">
      <c r="A2191" t="str">
        <f t="shared" si="34"/>
        <v>El Toro Auto Group</v>
      </c>
      <c r="B2191" t="s">
        <v>144</v>
      </c>
      <c r="C2191">
        <v>45777</v>
      </c>
      <c r="D2191" t="s">
        <v>5234</v>
      </c>
      <c r="E2191" t="s">
        <v>5235</v>
      </c>
      <c r="F2191">
        <v>0</v>
      </c>
      <c r="G2191">
        <v>0</v>
      </c>
      <c r="H2191">
        <v>36</v>
      </c>
      <c r="I2191">
        <v>77</v>
      </c>
      <c r="J2191">
        <v>36</v>
      </c>
      <c r="K2191">
        <v>24</v>
      </c>
      <c r="L2191">
        <v>3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360</v>
      </c>
      <c r="W2191">
        <v>1540</v>
      </c>
      <c r="X2191">
        <v>360</v>
      </c>
      <c r="Y2191">
        <v>60</v>
      </c>
      <c r="Z2191">
        <v>0</v>
      </c>
      <c r="AA2191">
        <v>0</v>
      </c>
      <c r="AB2191">
        <v>2320</v>
      </c>
      <c r="AC2191" t="s">
        <v>147</v>
      </c>
      <c r="AD2191" t="s">
        <v>209</v>
      </c>
      <c r="AE2191">
        <v>77471</v>
      </c>
      <c r="AF2191" t="s">
        <v>221</v>
      </c>
      <c r="AG2191" t="s">
        <v>5162</v>
      </c>
      <c r="AH2191">
        <v>9999</v>
      </c>
      <c r="AI2191" t="b">
        <v>1</v>
      </c>
      <c r="AJ2191">
        <v>32</v>
      </c>
      <c r="AK2191">
        <v>44</v>
      </c>
    </row>
    <row r="2192" spans="1:37" x14ac:dyDescent="0.2">
      <c r="A2192">
        <f t="shared" si="34"/>
        <v>0</v>
      </c>
      <c r="B2192" t="s">
        <v>144</v>
      </c>
      <c r="C2192">
        <v>45777</v>
      </c>
      <c r="D2192" t="s">
        <v>5236</v>
      </c>
      <c r="E2192" t="s">
        <v>5237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147</v>
      </c>
      <c r="AD2192" t="s">
        <v>209</v>
      </c>
      <c r="AE2192">
        <v>76901</v>
      </c>
      <c r="AF2192" t="s">
        <v>221</v>
      </c>
      <c r="AH2192">
        <v>9999</v>
      </c>
      <c r="AI2192" t="b">
        <v>0</v>
      </c>
      <c r="AJ2192">
        <v>0</v>
      </c>
    </row>
    <row r="2193" spans="1:37" x14ac:dyDescent="0.2">
      <c r="A2193" t="str">
        <f t="shared" si="34"/>
        <v>Jordan Automotive Group</v>
      </c>
      <c r="B2193" t="s">
        <v>144</v>
      </c>
      <c r="C2193">
        <v>45777</v>
      </c>
      <c r="D2193" t="s">
        <v>5238</v>
      </c>
      <c r="E2193" t="s">
        <v>5239</v>
      </c>
      <c r="F2193">
        <v>0</v>
      </c>
      <c r="G2193">
        <v>0</v>
      </c>
      <c r="H2193">
        <v>129</v>
      </c>
      <c r="I2193">
        <v>80</v>
      </c>
      <c r="J2193">
        <v>0</v>
      </c>
      <c r="L2193">
        <v>65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500</v>
      </c>
      <c r="W2193">
        <v>1600</v>
      </c>
      <c r="X2193">
        <v>0</v>
      </c>
      <c r="Y2193">
        <v>1300</v>
      </c>
      <c r="Z2193">
        <v>0</v>
      </c>
      <c r="AA2193">
        <v>0</v>
      </c>
      <c r="AB2193">
        <v>3400</v>
      </c>
      <c r="AC2193" t="s">
        <v>147</v>
      </c>
      <c r="AD2193" t="s">
        <v>209</v>
      </c>
      <c r="AE2193">
        <v>78233</v>
      </c>
      <c r="AF2193" t="s">
        <v>221</v>
      </c>
      <c r="AG2193" t="s">
        <v>5240</v>
      </c>
      <c r="AH2193">
        <v>658</v>
      </c>
      <c r="AI2193" t="b">
        <v>0</v>
      </c>
      <c r="AJ2193">
        <v>69</v>
      </c>
      <c r="AK2193">
        <v>151</v>
      </c>
    </row>
    <row r="2194" spans="1:37" x14ac:dyDescent="0.2">
      <c r="A2194">
        <f t="shared" si="34"/>
        <v>0</v>
      </c>
      <c r="B2194" t="s">
        <v>144</v>
      </c>
      <c r="C2194">
        <v>45777</v>
      </c>
      <c r="D2194" t="s">
        <v>5241</v>
      </c>
      <c r="E2194" t="s">
        <v>5242</v>
      </c>
      <c r="F2194">
        <v>0</v>
      </c>
      <c r="G2194">
        <v>0</v>
      </c>
      <c r="H2194">
        <v>23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230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230</v>
      </c>
      <c r="AC2194" t="s">
        <v>147</v>
      </c>
      <c r="AD2194" t="s">
        <v>209</v>
      </c>
      <c r="AE2194">
        <v>78666</v>
      </c>
      <c r="AF2194" t="s">
        <v>221</v>
      </c>
      <c r="AH2194">
        <v>9999</v>
      </c>
      <c r="AI2194" t="b">
        <v>0</v>
      </c>
      <c r="AJ2194">
        <v>17</v>
      </c>
      <c r="AK2194">
        <v>30</v>
      </c>
    </row>
    <row r="2195" spans="1:37" x14ac:dyDescent="0.2">
      <c r="A2195">
        <f t="shared" si="34"/>
        <v>0</v>
      </c>
      <c r="B2195" t="s">
        <v>144</v>
      </c>
      <c r="C2195">
        <v>45777</v>
      </c>
      <c r="D2195" t="s">
        <v>5243</v>
      </c>
      <c r="E2195" t="s">
        <v>5244</v>
      </c>
      <c r="F2195">
        <v>0</v>
      </c>
      <c r="G2195">
        <v>0</v>
      </c>
      <c r="H2195">
        <v>7</v>
      </c>
      <c r="I2195">
        <v>0</v>
      </c>
      <c r="J2195">
        <v>7</v>
      </c>
      <c r="K2195">
        <v>8</v>
      </c>
      <c r="L2195">
        <v>8</v>
      </c>
      <c r="M2195">
        <v>0</v>
      </c>
      <c r="N2195">
        <v>0</v>
      </c>
      <c r="O2195">
        <v>1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70</v>
      </c>
      <c r="W2195">
        <v>0</v>
      </c>
      <c r="X2195">
        <v>70</v>
      </c>
      <c r="Y2195">
        <v>160</v>
      </c>
      <c r="Z2195">
        <v>0</v>
      </c>
      <c r="AA2195">
        <v>0</v>
      </c>
      <c r="AB2195">
        <v>300</v>
      </c>
      <c r="AC2195" t="s">
        <v>147</v>
      </c>
      <c r="AD2195" t="s">
        <v>209</v>
      </c>
      <c r="AE2195">
        <v>77474</v>
      </c>
      <c r="AF2195" t="s">
        <v>221</v>
      </c>
      <c r="AH2195">
        <v>9999</v>
      </c>
      <c r="AI2195" t="b">
        <v>1</v>
      </c>
      <c r="AJ2195">
        <v>7</v>
      </c>
      <c r="AK2195">
        <v>8</v>
      </c>
    </row>
    <row r="2196" spans="1:37" x14ac:dyDescent="0.2">
      <c r="A2196">
        <f t="shared" si="34"/>
        <v>0</v>
      </c>
      <c r="B2196" t="s">
        <v>144</v>
      </c>
      <c r="C2196">
        <v>45777</v>
      </c>
      <c r="D2196" t="s">
        <v>5245</v>
      </c>
      <c r="E2196" t="s">
        <v>5246</v>
      </c>
      <c r="F2196">
        <v>0</v>
      </c>
      <c r="G2196">
        <v>0</v>
      </c>
      <c r="H2196">
        <v>7</v>
      </c>
      <c r="I2196">
        <v>0</v>
      </c>
      <c r="J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70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70</v>
      </c>
      <c r="AC2196" t="s">
        <v>147</v>
      </c>
      <c r="AD2196" t="s">
        <v>209</v>
      </c>
      <c r="AE2196">
        <v>78155</v>
      </c>
      <c r="AF2196" t="s">
        <v>221</v>
      </c>
      <c r="AH2196">
        <v>9999</v>
      </c>
      <c r="AI2196" t="b">
        <v>0</v>
      </c>
      <c r="AJ2196">
        <v>5</v>
      </c>
      <c r="AK2196">
        <v>8</v>
      </c>
    </row>
    <row r="2197" spans="1:37" x14ac:dyDescent="0.2">
      <c r="A2197" t="str">
        <f t="shared" si="34"/>
        <v>Utter Family Autos</v>
      </c>
      <c r="B2197" t="s">
        <v>144</v>
      </c>
      <c r="C2197">
        <v>45777</v>
      </c>
      <c r="D2197" t="s">
        <v>5247</v>
      </c>
      <c r="E2197" t="s">
        <v>5248</v>
      </c>
      <c r="F2197">
        <v>0</v>
      </c>
      <c r="G2197">
        <v>0</v>
      </c>
      <c r="H2197">
        <v>28</v>
      </c>
      <c r="I2197">
        <v>1</v>
      </c>
      <c r="J2197">
        <v>0</v>
      </c>
      <c r="L2197">
        <v>10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280</v>
      </c>
      <c r="W2197">
        <v>20</v>
      </c>
      <c r="X2197">
        <v>0</v>
      </c>
      <c r="Y2197">
        <v>200</v>
      </c>
      <c r="Z2197">
        <v>0</v>
      </c>
      <c r="AA2197">
        <v>0</v>
      </c>
      <c r="AB2197">
        <v>500</v>
      </c>
      <c r="AC2197" t="s">
        <v>147</v>
      </c>
      <c r="AD2197" t="s">
        <v>209</v>
      </c>
      <c r="AE2197">
        <v>75090</v>
      </c>
      <c r="AF2197" t="s">
        <v>221</v>
      </c>
      <c r="AG2197" t="s">
        <v>5182</v>
      </c>
      <c r="AH2197">
        <v>9999</v>
      </c>
      <c r="AI2197" t="b">
        <v>1</v>
      </c>
      <c r="AJ2197">
        <v>21</v>
      </c>
      <c r="AK2197">
        <v>32</v>
      </c>
    </row>
    <row r="2198" spans="1:37" x14ac:dyDescent="0.2">
      <c r="A2198" t="str">
        <f t="shared" si="34"/>
        <v>World Class Automotive Group</v>
      </c>
      <c r="B2198" t="s">
        <v>144</v>
      </c>
      <c r="C2198">
        <v>45777</v>
      </c>
      <c r="D2198" t="s">
        <v>5249</v>
      </c>
      <c r="E2198" t="s">
        <v>5250</v>
      </c>
      <c r="F2198">
        <v>0</v>
      </c>
      <c r="G2198">
        <v>0</v>
      </c>
      <c r="H2198">
        <v>152</v>
      </c>
      <c r="I2198">
        <v>0</v>
      </c>
      <c r="J2198">
        <v>152</v>
      </c>
      <c r="K2198">
        <v>119</v>
      </c>
      <c r="L2198">
        <v>158</v>
      </c>
      <c r="M2198">
        <v>0</v>
      </c>
      <c r="N2198">
        <v>0</v>
      </c>
      <c r="O2198">
        <v>1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500</v>
      </c>
      <c r="W2198">
        <v>0</v>
      </c>
      <c r="X2198">
        <v>1520</v>
      </c>
      <c r="Y2198">
        <v>3160</v>
      </c>
      <c r="Z2198">
        <v>0</v>
      </c>
      <c r="AA2198">
        <v>0</v>
      </c>
      <c r="AB2198">
        <v>5180</v>
      </c>
      <c r="AC2198" t="s">
        <v>147</v>
      </c>
      <c r="AD2198" t="s">
        <v>209</v>
      </c>
      <c r="AE2198">
        <v>77388</v>
      </c>
      <c r="AF2198" t="s">
        <v>221</v>
      </c>
      <c r="AG2198" t="s">
        <v>397</v>
      </c>
      <c r="AH2198">
        <v>9999</v>
      </c>
      <c r="AI2198" t="b">
        <v>1</v>
      </c>
      <c r="AJ2198">
        <v>122</v>
      </c>
      <c r="AK2198">
        <v>158</v>
      </c>
    </row>
    <row r="2199" spans="1:37" x14ac:dyDescent="0.2">
      <c r="A2199" t="str">
        <f t="shared" si="34"/>
        <v>Toliver Auto Group</v>
      </c>
      <c r="B2199" t="s">
        <v>144</v>
      </c>
      <c r="C2199">
        <v>45777</v>
      </c>
      <c r="D2199" t="s">
        <v>5251</v>
      </c>
      <c r="E2199" t="s">
        <v>5252</v>
      </c>
      <c r="F2199">
        <v>0</v>
      </c>
      <c r="G2199">
        <v>0</v>
      </c>
      <c r="H2199">
        <v>7</v>
      </c>
      <c r="I2199">
        <v>0</v>
      </c>
      <c r="J2199">
        <v>7</v>
      </c>
      <c r="L2199">
        <v>8</v>
      </c>
      <c r="M2199">
        <v>0</v>
      </c>
      <c r="N2199">
        <v>0</v>
      </c>
      <c r="O2199">
        <v>1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70</v>
      </c>
      <c r="W2199">
        <v>0</v>
      </c>
      <c r="X2199">
        <v>70</v>
      </c>
      <c r="Y2199">
        <v>160</v>
      </c>
      <c r="Z2199">
        <v>0</v>
      </c>
      <c r="AA2199">
        <v>0</v>
      </c>
      <c r="AB2199">
        <v>300</v>
      </c>
      <c r="AC2199" t="s">
        <v>147</v>
      </c>
      <c r="AD2199" t="s">
        <v>209</v>
      </c>
      <c r="AE2199">
        <v>75482</v>
      </c>
      <c r="AF2199" t="s">
        <v>237</v>
      </c>
      <c r="AG2199" t="s">
        <v>5222</v>
      </c>
      <c r="AH2199">
        <v>538</v>
      </c>
      <c r="AI2199" t="b">
        <v>0</v>
      </c>
      <c r="AJ2199">
        <v>5</v>
      </c>
      <c r="AK2199">
        <v>9</v>
      </c>
    </row>
    <row r="2200" spans="1:37" x14ac:dyDescent="0.2">
      <c r="A2200" t="str">
        <f t="shared" si="34"/>
        <v>El Toro Auto Group</v>
      </c>
      <c r="B2200" t="s">
        <v>144</v>
      </c>
      <c r="C2200">
        <v>45777</v>
      </c>
      <c r="D2200" t="s">
        <v>5253</v>
      </c>
      <c r="E2200" t="s">
        <v>5254</v>
      </c>
      <c r="F2200">
        <v>0</v>
      </c>
      <c r="G2200">
        <v>0</v>
      </c>
      <c r="H2200">
        <v>2</v>
      </c>
      <c r="I2200">
        <v>0</v>
      </c>
      <c r="J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20</v>
      </c>
      <c r="W2200">
        <v>0</v>
      </c>
      <c r="X2200">
        <v>0</v>
      </c>
      <c r="Y2200">
        <v>20</v>
      </c>
      <c r="Z2200">
        <v>0</v>
      </c>
      <c r="AA2200">
        <v>0</v>
      </c>
      <c r="AB2200">
        <v>40</v>
      </c>
      <c r="AC2200" t="s">
        <v>147</v>
      </c>
      <c r="AD2200" t="s">
        <v>209</v>
      </c>
      <c r="AE2200">
        <v>78071</v>
      </c>
      <c r="AF2200" t="s">
        <v>221</v>
      </c>
      <c r="AG2200" t="s">
        <v>5162</v>
      </c>
      <c r="AH2200">
        <v>9999</v>
      </c>
      <c r="AI2200" t="b">
        <v>0</v>
      </c>
      <c r="AJ2200">
        <v>2</v>
      </c>
      <c r="AK2200">
        <v>2</v>
      </c>
    </row>
    <row r="2201" spans="1:37" x14ac:dyDescent="0.2">
      <c r="A2201">
        <f t="shared" si="34"/>
        <v>0</v>
      </c>
      <c r="B2201" t="s">
        <v>144</v>
      </c>
      <c r="C2201">
        <v>45777</v>
      </c>
      <c r="D2201" t="s">
        <v>5255</v>
      </c>
      <c r="E2201" t="s">
        <v>5256</v>
      </c>
      <c r="F2201">
        <v>0</v>
      </c>
      <c r="G2201">
        <v>0</v>
      </c>
      <c r="H2201">
        <v>44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440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440</v>
      </c>
      <c r="AC2201" t="s">
        <v>147</v>
      </c>
      <c r="AD2201" t="s">
        <v>209</v>
      </c>
      <c r="AE2201">
        <v>75701</v>
      </c>
      <c r="AF2201" t="s">
        <v>221</v>
      </c>
      <c r="AH2201">
        <v>9999</v>
      </c>
      <c r="AI2201" t="b">
        <v>0</v>
      </c>
      <c r="AJ2201">
        <v>44</v>
      </c>
      <c r="AK2201">
        <v>44</v>
      </c>
    </row>
    <row r="2202" spans="1:37" x14ac:dyDescent="0.2">
      <c r="A2202" t="str">
        <f t="shared" si="34"/>
        <v>Holiday Auto Group</v>
      </c>
      <c r="B2202" t="s">
        <v>144</v>
      </c>
      <c r="C2202">
        <v>45777</v>
      </c>
      <c r="D2202" t="s">
        <v>5257</v>
      </c>
      <c r="E2202" t="s">
        <v>5258</v>
      </c>
      <c r="F2202">
        <v>0</v>
      </c>
      <c r="G2202">
        <v>0</v>
      </c>
      <c r="H2202">
        <v>39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390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390</v>
      </c>
      <c r="AC2202" t="s">
        <v>147</v>
      </c>
      <c r="AD2202" t="s">
        <v>209</v>
      </c>
      <c r="AE2202">
        <v>76273</v>
      </c>
      <c r="AF2202" t="s">
        <v>221</v>
      </c>
      <c r="AG2202" t="s">
        <v>5259</v>
      </c>
      <c r="AH2202">
        <v>486</v>
      </c>
      <c r="AI2202" t="b">
        <v>1</v>
      </c>
      <c r="AJ2202">
        <v>38</v>
      </c>
      <c r="AK2202">
        <v>52</v>
      </c>
    </row>
    <row r="2203" spans="1:37" x14ac:dyDescent="0.2">
      <c r="A2203" t="str">
        <f t="shared" si="34"/>
        <v>Performance Automotive Network</v>
      </c>
      <c r="B2203" t="s">
        <v>144</v>
      </c>
      <c r="C2203">
        <v>45777</v>
      </c>
      <c r="D2203" t="s">
        <v>5260</v>
      </c>
      <c r="E2203" t="s">
        <v>5261</v>
      </c>
      <c r="F2203">
        <v>0</v>
      </c>
      <c r="G2203">
        <v>0</v>
      </c>
      <c r="H2203">
        <v>20</v>
      </c>
      <c r="I2203">
        <v>0</v>
      </c>
      <c r="J2203">
        <v>0</v>
      </c>
      <c r="L2203">
        <v>20</v>
      </c>
      <c r="M2203">
        <v>20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200</v>
      </c>
      <c r="W2203">
        <v>0</v>
      </c>
      <c r="X2203">
        <v>0</v>
      </c>
      <c r="Y2203">
        <v>400</v>
      </c>
      <c r="Z2203">
        <v>100</v>
      </c>
      <c r="AA2203">
        <v>0</v>
      </c>
      <c r="AB2203">
        <v>700</v>
      </c>
      <c r="AC2203" t="s">
        <v>147</v>
      </c>
      <c r="AD2203" t="s">
        <v>174</v>
      </c>
      <c r="AE2203">
        <v>84010</v>
      </c>
      <c r="AF2203" t="s">
        <v>237</v>
      </c>
      <c r="AG2203" t="s">
        <v>2969</v>
      </c>
      <c r="AH2203">
        <v>176</v>
      </c>
      <c r="AI2203" t="b">
        <v>0</v>
      </c>
      <c r="AJ2203">
        <v>20</v>
      </c>
      <c r="AK2203">
        <v>21</v>
      </c>
    </row>
    <row r="2204" spans="1:37" x14ac:dyDescent="0.2">
      <c r="A2204" t="str">
        <f t="shared" si="34"/>
        <v>Young Automotive Group Inc</v>
      </c>
      <c r="B2204" t="s">
        <v>144</v>
      </c>
      <c r="C2204">
        <v>45777</v>
      </c>
      <c r="D2204" t="s">
        <v>5262</v>
      </c>
      <c r="E2204" t="s">
        <v>5263</v>
      </c>
      <c r="F2204">
        <v>0</v>
      </c>
      <c r="G2204">
        <v>0</v>
      </c>
      <c r="H2204">
        <v>24</v>
      </c>
      <c r="I2204">
        <v>0</v>
      </c>
      <c r="J2204">
        <v>0</v>
      </c>
      <c r="L2204">
        <v>2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240</v>
      </c>
      <c r="W2204">
        <v>0</v>
      </c>
      <c r="X2204">
        <v>0</v>
      </c>
      <c r="Y2204">
        <v>40</v>
      </c>
      <c r="Z2204">
        <v>0</v>
      </c>
      <c r="AA2204">
        <v>0</v>
      </c>
      <c r="AB2204">
        <v>280</v>
      </c>
      <c r="AC2204" t="s">
        <v>147</v>
      </c>
      <c r="AD2204" t="s">
        <v>174</v>
      </c>
      <c r="AE2204">
        <v>84401</v>
      </c>
      <c r="AF2204" t="s">
        <v>221</v>
      </c>
      <c r="AG2204" t="s">
        <v>1863</v>
      </c>
      <c r="AH2204">
        <v>1884</v>
      </c>
      <c r="AI2204" t="b">
        <v>0</v>
      </c>
      <c r="AJ2204">
        <v>23</v>
      </c>
      <c r="AK2204">
        <v>27</v>
      </c>
    </row>
    <row r="2205" spans="1:37" x14ac:dyDescent="0.2">
      <c r="A2205" t="str">
        <f t="shared" si="34"/>
        <v>Karl Malone Auto Group</v>
      </c>
      <c r="B2205" t="s">
        <v>144</v>
      </c>
      <c r="C2205">
        <v>45777</v>
      </c>
      <c r="D2205" t="s">
        <v>5264</v>
      </c>
      <c r="E2205" t="s">
        <v>5265</v>
      </c>
      <c r="F2205">
        <v>0</v>
      </c>
      <c r="G2205">
        <v>0</v>
      </c>
      <c r="H2205">
        <v>0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147</v>
      </c>
      <c r="AD2205" t="s">
        <v>174</v>
      </c>
      <c r="AE2205">
        <v>84098</v>
      </c>
      <c r="AF2205" t="s">
        <v>221</v>
      </c>
      <c r="AG2205" t="s">
        <v>5266</v>
      </c>
      <c r="AH2205">
        <v>963</v>
      </c>
      <c r="AI2205" t="b">
        <v>0</v>
      </c>
      <c r="AJ2205">
        <v>0</v>
      </c>
    </row>
    <row r="2206" spans="1:37" x14ac:dyDescent="0.2">
      <c r="A2206" t="str">
        <f t="shared" si="34"/>
        <v>Tooele Motor Company</v>
      </c>
      <c r="B2206" t="s">
        <v>144</v>
      </c>
      <c r="C2206">
        <v>45777</v>
      </c>
      <c r="D2206" t="s">
        <v>5267</v>
      </c>
      <c r="E2206" t="s">
        <v>5268</v>
      </c>
      <c r="F2206">
        <v>0</v>
      </c>
      <c r="G2206">
        <v>0</v>
      </c>
      <c r="H2206">
        <v>9</v>
      </c>
      <c r="I2206">
        <v>8</v>
      </c>
      <c r="J2206">
        <v>0</v>
      </c>
      <c r="L2206">
        <v>0</v>
      </c>
      <c r="M2206">
        <v>9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90</v>
      </c>
      <c r="W2206">
        <v>160</v>
      </c>
      <c r="X2206">
        <v>0</v>
      </c>
      <c r="Y2206">
        <v>0</v>
      </c>
      <c r="Z2206">
        <v>45</v>
      </c>
      <c r="AA2206">
        <v>0</v>
      </c>
      <c r="AB2206">
        <v>295</v>
      </c>
      <c r="AC2206" t="s">
        <v>147</v>
      </c>
      <c r="AD2206" t="s">
        <v>174</v>
      </c>
      <c r="AE2206">
        <v>84074</v>
      </c>
      <c r="AF2206" t="s">
        <v>221</v>
      </c>
      <c r="AG2206" t="s">
        <v>5269</v>
      </c>
      <c r="AH2206">
        <v>1370</v>
      </c>
      <c r="AI2206" t="b">
        <v>0</v>
      </c>
      <c r="AJ2206">
        <v>4</v>
      </c>
      <c r="AK2206">
        <v>9</v>
      </c>
    </row>
    <row r="2207" spans="1:37" x14ac:dyDescent="0.2">
      <c r="A2207">
        <f t="shared" si="34"/>
        <v>0</v>
      </c>
      <c r="B2207" t="s">
        <v>144</v>
      </c>
      <c r="C2207">
        <v>45777</v>
      </c>
      <c r="D2207" t="s">
        <v>5270</v>
      </c>
      <c r="E2207" t="s">
        <v>5271</v>
      </c>
      <c r="F2207">
        <v>0</v>
      </c>
      <c r="G2207">
        <v>0</v>
      </c>
      <c r="H2207">
        <v>4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40</v>
      </c>
      <c r="AC2207" t="s">
        <v>147</v>
      </c>
      <c r="AD2207" t="s">
        <v>240</v>
      </c>
      <c r="AE2207">
        <v>24517</v>
      </c>
      <c r="AF2207" t="s">
        <v>221</v>
      </c>
      <c r="AH2207">
        <v>9999</v>
      </c>
      <c r="AI2207" t="b">
        <v>0</v>
      </c>
      <c r="AJ2207">
        <v>4</v>
      </c>
      <c r="AK2207">
        <v>4</v>
      </c>
    </row>
    <row r="2208" spans="1:37" x14ac:dyDescent="0.2">
      <c r="A2208" t="str">
        <f t="shared" si="34"/>
        <v>Cavalier Auto Group</v>
      </c>
      <c r="B2208" t="s">
        <v>144</v>
      </c>
      <c r="C2208">
        <v>45777</v>
      </c>
      <c r="D2208" t="s">
        <v>5272</v>
      </c>
      <c r="E2208" t="s">
        <v>5273</v>
      </c>
      <c r="F2208">
        <v>0</v>
      </c>
      <c r="G2208">
        <v>0</v>
      </c>
      <c r="H2208">
        <v>80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500</v>
      </c>
      <c r="AC2208" t="s">
        <v>147</v>
      </c>
      <c r="AD2208" t="s">
        <v>240</v>
      </c>
      <c r="AE2208">
        <v>23320</v>
      </c>
      <c r="AF2208" t="s">
        <v>221</v>
      </c>
      <c r="AG2208" t="s">
        <v>4161</v>
      </c>
      <c r="AH2208">
        <v>480</v>
      </c>
      <c r="AI2208" t="b">
        <v>1</v>
      </c>
      <c r="AJ2208">
        <v>78</v>
      </c>
      <c r="AK2208">
        <v>85</v>
      </c>
    </row>
    <row r="2209" spans="1:37" x14ac:dyDescent="0.2">
      <c r="A2209" t="str">
        <f t="shared" si="34"/>
        <v>Cavalier Auto Group</v>
      </c>
      <c r="B2209" t="s">
        <v>144</v>
      </c>
      <c r="C2209">
        <v>45777</v>
      </c>
      <c r="D2209" t="s">
        <v>5274</v>
      </c>
      <c r="E2209" t="s">
        <v>5275</v>
      </c>
      <c r="F2209">
        <v>0</v>
      </c>
      <c r="G2209">
        <v>0</v>
      </c>
      <c r="H2209">
        <v>25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250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250</v>
      </c>
      <c r="AC2209" t="s">
        <v>147</v>
      </c>
      <c r="AD2209" t="s">
        <v>240</v>
      </c>
      <c r="AE2209">
        <v>23321</v>
      </c>
      <c r="AF2209" t="s">
        <v>221</v>
      </c>
      <c r="AG2209" t="s">
        <v>4161</v>
      </c>
      <c r="AH2209">
        <v>480</v>
      </c>
      <c r="AI2209" t="b">
        <v>1</v>
      </c>
      <c r="AJ2209">
        <v>25</v>
      </c>
      <c r="AK2209">
        <v>25</v>
      </c>
    </row>
    <row r="2210" spans="1:37" x14ac:dyDescent="0.2">
      <c r="A2210" t="str">
        <f t="shared" si="34"/>
        <v>Battlefield Automotive</v>
      </c>
      <c r="B2210" t="s">
        <v>144</v>
      </c>
      <c r="C2210">
        <v>45777</v>
      </c>
      <c r="D2210" t="s">
        <v>5276</v>
      </c>
      <c r="E2210" t="s">
        <v>5277</v>
      </c>
      <c r="F2210">
        <v>0</v>
      </c>
      <c r="G2210">
        <v>0</v>
      </c>
      <c r="H2210">
        <v>28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280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280</v>
      </c>
      <c r="AC2210" t="s">
        <v>147</v>
      </c>
      <c r="AD2210" t="s">
        <v>240</v>
      </c>
      <c r="AE2210">
        <v>22701</v>
      </c>
      <c r="AF2210" t="s">
        <v>221</v>
      </c>
      <c r="AG2210" t="s">
        <v>3876</v>
      </c>
      <c r="AH2210">
        <v>496</v>
      </c>
      <c r="AI2210" t="b">
        <v>1</v>
      </c>
      <c r="AJ2210">
        <v>28</v>
      </c>
      <c r="AK2210">
        <v>28</v>
      </c>
    </row>
    <row r="2211" spans="1:37" x14ac:dyDescent="0.2">
      <c r="A2211" t="str">
        <f t="shared" si="34"/>
        <v>Aschenbach Auto Group</v>
      </c>
      <c r="B2211" t="s">
        <v>144</v>
      </c>
      <c r="C2211">
        <v>45777</v>
      </c>
      <c r="D2211" t="s">
        <v>5278</v>
      </c>
      <c r="E2211" t="s">
        <v>5279</v>
      </c>
      <c r="F2211">
        <v>0</v>
      </c>
      <c r="G2211">
        <v>0</v>
      </c>
      <c r="H2211">
        <v>5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50</v>
      </c>
      <c r="AC2211" t="s">
        <v>147</v>
      </c>
      <c r="AD2211" t="s">
        <v>240</v>
      </c>
      <c r="AE2211">
        <v>23851</v>
      </c>
      <c r="AF2211" t="s">
        <v>221</v>
      </c>
      <c r="AG2211" t="s">
        <v>5280</v>
      </c>
      <c r="AH2211">
        <v>9999</v>
      </c>
      <c r="AI2211" t="b">
        <v>1</v>
      </c>
      <c r="AJ2211">
        <v>5</v>
      </c>
      <c r="AK2211">
        <v>5</v>
      </c>
    </row>
    <row r="2212" spans="1:37" x14ac:dyDescent="0.2">
      <c r="A2212" t="str">
        <f t="shared" si="34"/>
        <v>Richmond Ford Stores</v>
      </c>
      <c r="B2212" t="s">
        <v>144</v>
      </c>
      <c r="C2212">
        <v>45777</v>
      </c>
      <c r="D2212" t="s">
        <v>5281</v>
      </c>
      <c r="E2212" t="s">
        <v>5282</v>
      </c>
      <c r="F2212">
        <v>0</v>
      </c>
      <c r="G2212">
        <v>0</v>
      </c>
      <c r="H2212">
        <v>26</v>
      </c>
      <c r="I2212">
        <v>0</v>
      </c>
      <c r="J2212">
        <v>0</v>
      </c>
      <c r="L2212">
        <v>24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260</v>
      </c>
      <c r="W2212">
        <v>0</v>
      </c>
      <c r="X2212">
        <v>0</v>
      </c>
      <c r="Y2212">
        <v>480</v>
      </c>
      <c r="Z2212">
        <v>0</v>
      </c>
      <c r="AA2212">
        <v>0</v>
      </c>
      <c r="AB2212">
        <v>740</v>
      </c>
      <c r="AC2212" t="s">
        <v>147</v>
      </c>
      <c r="AD2212" t="s">
        <v>240</v>
      </c>
      <c r="AE2212">
        <v>23060</v>
      </c>
      <c r="AF2212" t="s">
        <v>221</v>
      </c>
      <c r="AG2212" t="s">
        <v>5283</v>
      </c>
      <c r="AH2212">
        <v>436</v>
      </c>
      <c r="AI2212" t="b">
        <v>1</v>
      </c>
      <c r="AJ2212">
        <v>12</v>
      </c>
      <c r="AK2212">
        <v>28</v>
      </c>
    </row>
    <row r="2213" spans="1:37" x14ac:dyDescent="0.2">
      <c r="A2213" t="str">
        <f t="shared" si="34"/>
        <v>Preston Automotive Group</v>
      </c>
      <c r="B2213" t="s">
        <v>144</v>
      </c>
      <c r="C2213">
        <v>45777</v>
      </c>
      <c r="D2213" t="s">
        <v>5284</v>
      </c>
      <c r="E2213" t="s">
        <v>5285</v>
      </c>
      <c r="F2213">
        <v>0</v>
      </c>
      <c r="G2213">
        <v>0</v>
      </c>
      <c r="H2213">
        <v>7</v>
      </c>
      <c r="I2213">
        <v>0</v>
      </c>
      <c r="J2213">
        <v>0</v>
      </c>
      <c r="L2213">
        <v>1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70</v>
      </c>
      <c r="W2213">
        <v>0</v>
      </c>
      <c r="X2213">
        <v>0</v>
      </c>
      <c r="Y2213">
        <v>20</v>
      </c>
      <c r="Z2213">
        <v>0</v>
      </c>
      <c r="AA2213">
        <v>0</v>
      </c>
      <c r="AB2213">
        <v>90</v>
      </c>
      <c r="AC2213" t="s">
        <v>147</v>
      </c>
      <c r="AD2213" t="s">
        <v>240</v>
      </c>
      <c r="AE2213">
        <v>23401</v>
      </c>
      <c r="AF2213" t="s">
        <v>221</v>
      </c>
      <c r="AG2213" t="s">
        <v>4336</v>
      </c>
      <c r="AH2213">
        <v>9999</v>
      </c>
      <c r="AI2213" t="b">
        <v>1</v>
      </c>
      <c r="AJ2213">
        <v>7</v>
      </c>
      <c r="AK2213">
        <v>7</v>
      </c>
    </row>
    <row r="2214" spans="1:37" x14ac:dyDescent="0.2">
      <c r="A2214" t="str">
        <f t="shared" si="34"/>
        <v>Bayside Auto Group</v>
      </c>
      <c r="B2214" t="s">
        <v>144</v>
      </c>
      <c r="C2214">
        <v>45777</v>
      </c>
      <c r="D2214" t="s">
        <v>5286</v>
      </c>
      <c r="E2214" t="s">
        <v>5287</v>
      </c>
      <c r="F2214">
        <v>0</v>
      </c>
      <c r="G2214">
        <v>0</v>
      </c>
      <c r="H2214">
        <v>19</v>
      </c>
      <c r="I2214">
        <v>0</v>
      </c>
      <c r="J2214">
        <v>0</v>
      </c>
      <c r="L2214">
        <v>2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190</v>
      </c>
      <c r="W2214">
        <v>0</v>
      </c>
      <c r="X2214">
        <v>0</v>
      </c>
      <c r="Y2214">
        <v>40</v>
      </c>
      <c r="Z2214">
        <v>0</v>
      </c>
      <c r="AA2214">
        <v>0</v>
      </c>
      <c r="AB2214">
        <v>230</v>
      </c>
      <c r="AC2214" t="s">
        <v>147</v>
      </c>
      <c r="AD2214" t="s">
        <v>240</v>
      </c>
      <c r="AE2214">
        <v>22485</v>
      </c>
      <c r="AF2214" t="s">
        <v>221</v>
      </c>
      <c r="AG2214" t="s">
        <v>5288</v>
      </c>
      <c r="AH2214">
        <v>477</v>
      </c>
      <c r="AI2214" t="b">
        <v>1</v>
      </c>
      <c r="AJ2214">
        <v>19</v>
      </c>
      <c r="AK2214">
        <v>19</v>
      </c>
    </row>
    <row r="2215" spans="1:37" x14ac:dyDescent="0.2">
      <c r="A2215" t="str">
        <f t="shared" si="34"/>
        <v>Battlefield Automotive</v>
      </c>
      <c r="B2215" t="s">
        <v>144</v>
      </c>
      <c r="C2215">
        <v>45777</v>
      </c>
      <c r="D2215" t="s">
        <v>5289</v>
      </c>
      <c r="E2215" t="s">
        <v>5290</v>
      </c>
      <c r="F2215">
        <v>0</v>
      </c>
      <c r="G2215">
        <v>0</v>
      </c>
      <c r="H2215">
        <v>10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100</v>
      </c>
      <c r="AC2215" t="s">
        <v>147</v>
      </c>
      <c r="AD2215" t="s">
        <v>240</v>
      </c>
      <c r="AE2215">
        <v>22727</v>
      </c>
      <c r="AF2215" t="s">
        <v>221</v>
      </c>
      <c r="AG2215" t="s">
        <v>3876</v>
      </c>
      <c r="AH2215">
        <v>496</v>
      </c>
      <c r="AI2215" t="b">
        <v>1</v>
      </c>
      <c r="AJ2215">
        <v>10</v>
      </c>
      <c r="AK2215">
        <v>11</v>
      </c>
    </row>
    <row r="2216" spans="1:37" x14ac:dyDescent="0.2">
      <c r="A2216" t="str">
        <f t="shared" si="34"/>
        <v>Ourisman Automotive Group</v>
      </c>
      <c r="B2216" t="s">
        <v>144</v>
      </c>
      <c r="C2216">
        <v>45777</v>
      </c>
      <c r="D2216" t="s">
        <v>5291</v>
      </c>
      <c r="E2216" t="s">
        <v>5292</v>
      </c>
      <c r="F2216">
        <v>0</v>
      </c>
      <c r="G2216">
        <v>0</v>
      </c>
      <c r="H2216">
        <v>20</v>
      </c>
      <c r="I2216">
        <v>24</v>
      </c>
      <c r="J2216">
        <v>20</v>
      </c>
      <c r="K2216">
        <v>2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200</v>
      </c>
      <c r="W2216">
        <v>480</v>
      </c>
      <c r="X2216">
        <v>200</v>
      </c>
      <c r="Y2216">
        <v>0</v>
      </c>
      <c r="Z2216">
        <v>0</v>
      </c>
      <c r="AA2216">
        <v>0</v>
      </c>
      <c r="AB2216">
        <v>880</v>
      </c>
      <c r="AC2216" t="s">
        <v>147</v>
      </c>
      <c r="AD2216" t="s">
        <v>240</v>
      </c>
      <c r="AE2216">
        <v>20110</v>
      </c>
      <c r="AF2216" t="s">
        <v>221</v>
      </c>
      <c r="AG2216" t="s">
        <v>80</v>
      </c>
      <c r="AH2216">
        <v>25</v>
      </c>
      <c r="AI2216" t="b">
        <v>1</v>
      </c>
      <c r="AJ2216">
        <v>20</v>
      </c>
      <c r="AK2216">
        <v>20</v>
      </c>
    </row>
    <row r="2217" spans="1:37" x14ac:dyDescent="0.2">
      <c r="A2217" t="str">
        <f t="shared" si="34"/>
        <v>Premier Automotive</v>
      </c>
      <c r="B2217" t="s">
        <v>144</v>
      </c>
      <c r="C2217">
        <v>45777</v>
      </c>
      <c r="D2217" t="s">
        <v>5293</v>
      </c>
      <c r="E2217" t="s">
        <v>5294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147</v>
      </c>
      <c r="AD2217" t="s">
        <v>240</v>
      </c>
      <c r="AE2217">
        <v>24637</v>
      </c>
      <c r="AF2217" t="s">
        <v>221</v>
      </c>
      <c r="AG2217" t="s">
        <v>95</v>
      </c>
      <c r="AH2217">
        <v>105</v>
      </c>
      <c r="AI2217" t="b">
        <v>0</v>
      </c>
      <c r="AJ2217">
        <v>0</v>
      </c>
    </row>
    <row r="2218" spans="1:37" x14ac:dyDescent="0.2">
      <c r="A2218" t="str">
        <f t="shared" si="34"/>
        <v>Richmond Ford Stores</v>
      </c>
      <c r="B2218" t="s">
        <v>144</v>
      </c>
      <c r="C2218">
        <v>45777</v>
      </c>
      <c r="D2218" t="s">
        <v>5295</v>
      </c>
      <c r="E2218" t="s">
        <v>5296</v>
      </c>
      <c r="F2218">
        <v>0</v>
      </c>
      <c r="G2218">
        <v>0</v>
      </c>
      <c r="H2218">
        <v>35</v>
      </c>
      <c r="I2218">
        <v>30</v>
      </c>
      <c r="J2218">
        <v>35</v>
      </c>
      <c r="K2218">
        <v>13</v>
      </c>
      <c r="L2218">
        <v>7</v>
      </c>
      <c r="M2218">
        <v>35</v>
      </c>
      <c r="N2218">
        <v>0</v>
      </c>
      <c r="O2218">
        <v>1</v>
      </c>
      <c r="P2218">
        <v>1</v>
      </c>
      <c r="Q2218">
        <v>1</v>
      </c>
      <c r="R2218">
        <v>1</v>
      </c>
      <c r="S2218">
        <v>0</v>
      </c>
      <c r="T2218">
        <v>1</v>
      </c>
      <c r="U2218">
        <v>0</v>
      </c>
      <c r="V2218">
        <v>350</v>
      </c>
      <c r="W2218">
        <v>600</v>
      </c>
      <c r="X2218">
        <v>350</v>
      </c>
      <c r="Y2218">
        <v>140</v>
      </c>
      <c r="Z2218">
        <v>175</v>
      </c>
      <c r="AA2218">
        <v>0</v>
      </c>
      <c r="AB2218">
        <v>1615</v>
      </c>
      <c r="AC2218" t="s">
        <v>147</v>
      </c>
      <c r="AD2218" t="s">
        <v>240</v>
      </c>
      <c r="AE2218">
        <v>23230</v>
      </c>
      <c r="AF2218" t="s">
        <v>221</v>
      </c>
      <c r="AG2218" t="s">
        <v>5283</v>
      </c>
      <c r="AH2218">
        <v>436</v>
      </c>
      <c r="AI2218" t="b">
        <v>1</v>
      </c>
      <c r="AJ2218">
        <v>30</v>
      </c>
      <c r="AK2218">
        <v>40</v>
      </c>
    </row>
    <row r="2219" spans="1:37" x14ac:dyDescent="0.2">
      <c r="A2219">
        <f t="shared" si="34"/>
        <v>0</v>
      </c>
      <c r="B2219" t="s">
        <v>144</v>
      </c>
      <c r="C2219">
        <v>45777</v>
      </c>
      <c r="D2219" t="s">
        <v>5297</v>
      </c>
      <c r="E2219" t="s">
        <v>5298</v>
      </c>
      <c r="F2219">
        <v>0</v>
      </c>
      <c r="G2219">
        <v>0</v>
      </c>
      <c r="H2219">
        <v>4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40</v>
      </c>
      <c r="AC2219" t="s">
        <v>147</v>
      </c>
      <c r="AD2219" t="s">
        <v>240</v>
      </c>
      <c r="AE2219">
        <v>24592</v>
      </c>
      <c r="AF2219" t="s">
        <v>221</v>
      </c>
      <c r="AH2219">
        <v>9999</v>
      </c>
      <c r="AI2219" t="b">
        <v>0</v>
      </c>
      <c r="AJ2219">
        <v>3</v>
      </c>
      <c r="AK2219">
        <v>5</v>
      </c>
    </row>
    <row r="2220" spans="1:37" x14ac:dyDescent="0.2">
      <c r="A2220" t="str">
        <f t="shared" si="34"/>
        <v>Premier Automotive</v>
      </c>
      <c r="B2220" t="s">
        <v>144</v>
      </c>
      <c r="C2220">
        <v>45777</v>
      </c>
      <c r="D2220" t="s">
        <v>5299</v>
      </c>
      <c r="E2220" t="s">
        <v>5300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147</v>
      </c>
      <c r="AD2220" t="s">
        <v>240</v>
      </c>
      <c r="AE2220">
        <v>24293</v>
      </c>
      <c r="AF2220" t="s">
        <v>221</v>
      </c>
      <c r="AG2220" t="s">
        <v>95</v>
      </c>
      <c r="AH2220">
        <v>105</v>
      </c>
      <c r="AI2220" t="b">
        <v>0</v>
      </c>
      <c r="AJ2220">
        <v>0</v>
      </c>
    </row>
    <row r="2221" spans="1:37" x14ac:dyDescent="0.2">
      <c r="A2221" t="str">
        <f t="shared" si="34"/>
        <v>McGee Family of Dealerships</v>
      </c>
      <c r="B2221" t="s">
        <v>144</v>
      </c>
      <c r="C2221">
        <v>45777</v>
      </c>
      <c r="D2221" t="s">
        <v>5301</v>
      </c>
      <c r="E2221" t="s">
        <v>5302</v>
      </c>
      <c r="F2221">
        <v>0</v>
      </c>
      <c r="G2221">
        <v>0</v>
      </c>
      <c r="H2221">
        <v>17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170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170</v>
      </c>
      <c r="AC2221" t="s">
        <v>147</v>
      </c>
      <c r="AD2221" t="s">
        <v>1250</v>
      </c>
      <c r="AE2221">
        <v>5602</v>
      </c>
      <c r="AF2221" t="s">
        <v>221</v>
      </c>
      <c r="AG2221" t="s">
        <v>5303</v>
      </c>
      <c r="AH2221">
        <v>171</v>
      </c>
      <c r="AI2221" t="b">
        <v>1</v>
      </c>
      <c r="AJ2221">
        <v>14</v>
      </c>
      <c r="AK2221">
        <v>21</v>
      </c>
    </row>
    <row r="2222" spans="1:37" x14ac:dyDescent="0.2">
      <c r="A2222" t="str">
        <f t="shared" si="34"/>
        <v>Five Star Automotive</v>
      </c>
      <c r="B2222" t="s">
        <v>144</v>
      </c>
      <c r="C2222">
        <v>45777</v>
      </c>
      <c r="D2222" t="s">
        <v>5304</v>
      </c>
      <c r="E2222" t="s">
        <v>5305</v>
      </c>
      <c r="F2222">
        <v>0</v>
      </c>
      <c r="G2222">
        <v>0</v>
      </c>
      <c r="H2222">
        <v>25</v>
      </c>
      <c r="I2222">
        <v>0</v>
      </c>
      <c r="J2222">
        <v>0</v>
      </c>
      <c r="L2222">
        <v>2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250</v>
      </c>
      <c r="W2222">
        <v>0</v>
      </c>
      <c r="X2222">
        <v>0</v>
      </c>
      <c r="Y2222">
        <v>40</v>
      </c>
      <c r="Z2222">
        <v>0</v>
      </c>
      <c r="AA2222">
        <v>0</v>
      </c>
      <c r="AB2222">
        <v>290</v>
      </c>
      <c r="AC2222" t="s">
        <v>147</v>
      </c>
      <c r="AD2222" t="s">
        <v>353</v>
      </c>
      <c r="AE2222">
        <v>98520</v>
      </c>
      <c r="AF2222" t="s">
        <v>221</v>
      </c>
      <c r="AG2222" t="s">
        <v>5306</v>
      </c>
      <c r="AH2222">
        <v>296</v>
      </c>
      <c r="AI2222" t="b">
        <v>0</v>
      </c>
      <c r="AJ2222">
        <v>25</v>
      </c>
      <c r="AK2222">
        <v>25</v>
      </c>
    </row>
    <row r="2223" spans="1:37" x14ac:dyDescent="0.2">
      <c r="A2223">
        <f t="shared" si="34"/>
        <v>0</v>
      </c>
      <c r="B2223" t="s">
        <v>144</v>
      </c>
      <c r="C2223">
        <v>45777</v>
      </c>
      <c r="D2223" t="s">
        <v>5307</v>
      </c>
      <c r="E2223" t="s">
        <v>5308</v>
      </c>
      <c r="F2223">
        <v>0</v>
      </c>
      <c r="G2223">
        <v>0</v>
      </c>
      <c r="H2223">
        <v>21</v>
      </c>
      <c r="I2223">
        <v>0</v>
      </c>
      <c r="J2223">
        <v>0</v>
      </c>
      <c r="L2223">
        <v>15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210</v>
      </c>
      <c r="W2223">
        <v>0</v>
      </c>
      <c r="X2223">
        <v>0</v>
      </c>
      <c r="Y2223">
        <v>300</v>
      </c>
      <c r="Z2223">
        <v>0</v>
      </c>
      <c r="AA2223">
        <v>0</v>
      </c>
      <c r="AB2223">
        <v>510</v>
      </c>
      <c r="AC2223" t="s">
        <v>147</v>
      </c>
      <c r="AD2223" t="s">
        <v>353</v>
      </c>
      <c r="AE2223">
        <v>98002</v>
      </c>
      <c r="AF2223" t="s">
        <v>221</v>
      </c>
      <c r="AH2223">
        <v>9999</v>
      </c>
      <c r="AI2223" t="b">
        <v>1</v>
      </c>
      <c r="AJ2223">
        <v>20</v>
      </c>
      <c r="AK2223">
        <v>24</v>
      </c>
    </row>
    <row r="2224" spans="1:37" x14ac:dyDescent="0.2">
      <c r="A2224" t="str">
        <f t="shared" si="34"/>
        <v>Dwayne Lane's Auto Family</v>
      </c>
      <c r="B2224" t="s">
        <v>144</v>
      </c>
      <c r="C2224">
        <v>45777</v>
      </c>
      <c r="D2224" t="s">
        <v>5309</v>
      </c>
      <c r="E2224" t="s">
        <v>5310</v>
      </c>
      <c r="F2224">
        <v>0</v>
      </c>
      <c r="G2224">
        <v>0</v>
      </c>
      <c r="H2224">
        <v>12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120</v>
      </c>
      <c r="AC2224" t="s">
        <v>147</v>
      </c>
      <c r="AD2224" t="s">
        <v>353</v>
      </c>
      <c r="AE2224">
        <v>98233</v>
      </c>
      <c r="AF2224" t="s">
        <v>221</v>
      </c>
      <c r="AG2224" t="s">
        <v>5311</v>
      </c>
      <c r="AH2224">
        <v>833</v>
      </c>
      <c r="AI2224" t="b">
        <v>0</v>
      </c>
      <c r="AJ2224">
        <v>12</v>
      </c>
      <c r="AK2224">
        <v>12</v>
      </c>
    </row>
    <row r="2225" spans="1:37" x14ac:dyDescent="0.2">
      <c r="A2225">
        <f t="shared" si="34"/>
        <v>0</v>
      </c>
      <c r="B2225" t="s">
        <v>144</v>
      </c>
      <c r="C2225">
        <v>45777</v>
      </c>
      <c r="D2225" t="s">
        <v>5312</v>
      </c>
      <c r="E2225" t="s">
        <v>5313</v>
      </c>
      <c r="F2225">
        <v>0</v>
      </c>
      <c r="G2225">
        <v>0</v>
      </c>
      <c r="H2225">
        <v>11</v>
      </c>
      <c r="I2225">
        <v>8</v>
      </c>
      <c r="J2225">
        <v>0</v>
      </c>
      <c r="L2225">
        <v>4</v>
      </c>
      <c r="M2225">
        <v>11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110</v>
      </c>
      <c r="W2225">
        <v>160</v>
      </c>
      <c r="X2225">
        <v>0</v>
      </c>
      <c r="Y2225">
        <v>80</v>
      </c>
      <c r="Z2225">
        <v>55</v>
      </c>
      <c r="AA2225">
        <v>0</v>
      </c>
      <c r="AB2225">
        <v>405</v>
      </c>
      <c r="AC2225" t="s">
        <v>147</v>
      </c>
      <c r="AD2225" t="s">
        <v>353</v>
      </c>
      <c r="AE2225">
        <v>98802</v>
      </c>
      <c r="AF2225" t="s">
        <v>221</v>
      </c>
      <c r="AH2225">
        <v>9999</v>
      </c>
      <c r="AI2225" t="b">
        <v>0</v>
      </c>
      <c r="AJ2225">
        <v>11</v>
      </c>
      <c r="AK2225">
        <v>11</v>
      </c>
    </row>
    <row r="2226" spans="1:37" x14ac:dyDescent="0.2">
      <c r="A2226">
        <f t="shared" si="34"/>
        <v>0</v>
      </c>
      <c r="B2226" t="s">
        <v>144</v>
      </c>
      <c r="C2226">
        <v>45777</v>
      </c>
      <c r="D2226" t="s">
        <v>5314</v>
      </c>
      <c r="E2226" t="s">
        <v>5315</v>
      </c>
      <c r="F2226">
        <v>0</v>
      </c>
      <c r="G2226">
        <v>0</v>
      </c>
      <c r="H2226">
        <v>16</v>
      </c>
      <c r="I2226">
        <v>0</v>
      </c>
      <c r="J2226">
        <v>16</v>
      </c>
      <c r="K2226">
        <v>2</v>
      </c>
      <c r="L2226">
        <v>3</v>
      </c>
      <c r="M2226">
        <v>0</v>
      </c>
      <c r="N2226">
        <v>0</v>
      </c>
      <c r="O2226">
        <v>1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160</v>
      </c>
      <c r="W2226">
        <v>0</v>
      </c>
      <c r="X2226">
        <v>160</v>
      </c>
      <c r="Y2226">
        <v>60</v>
      </c>
      <c r="Z2226">
        <v>0</v>
      </c>
      <c r="AA2226">
        <v>0</v>
      </c>
      <c r="AB2226">
        <v>380</v>
      </c>
      <c r="AC2226" t="s">
        <v>147</v>
      </c>
      <c r="AD2226" t="s">
        <v>353</v>
      </c>
      <c r="AE2226">
        <v>98032</v>
      </c>
      <c r="AF2226" t="s">
        <v>221</v>
      </c>
      <c r="AH2226">
        <v>9999</v>
      </c>
      <c r="AI2226" t="b">
        <v>1</v>
      </c>
      <c r="AJ2226">
        <v>15</v>
      </c>
      <c r="AK2226">
        <v>19</v>
      </c>
    </row>
    <row r="2227" spans="1:37" x14ac:dyDescent="0.2">
      <c r="A2227" t="str">
        <f t="shared" si="34"/>
        <v>Pierre Auto Group</v>
      </c>
      <c r="B2227" t="s">
        <v>144</v>
      </c>
      <c r="C2227">
        <v>45777</v>
      </c>
      <c r="D2227" t="s">
        <v>5316</v>
      </c>
      <c r="E2227" t="s">
        <v>5317</v>
      </c>
      <c r="F2227">
        <v>0</v>
      </c>
      <c r="G2227">
        <v>0</v>
      </c>
      <c r="H2227">
        <v>17</v>
      </c>
      <c r="I2227">
        <v>1</v>
      </c>
      <c r="J2227">
        <v>17</v>
      </c>
      <c r="K2227">
        <v>2</v>
      </c>
      <c r="L2227">
        <v>8</v>
      </c>
      <c r="M2227">
        <v>0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170</v>
      </c>
      <c r="W2227">
        <v>20</v>
      </c>
      <c r="X2227">
        <v>170</v>
      </c>
      <c r="Y2227">
        <v>160</v>
      </c>
      <c r="Z2227">
        <v>0</v>
      </c>
      <c r="AA2227">
        <v>0</v>
      </c>
      <c r="AB2227">
        <v>520</v>
      </c>
      <c r="AC2227" t="s">
        <v>147</v>
      </c>
      <c r="AD2227" t="s">
        <v>353</v>
      </c>
      <c r="AE2227">
        <v>98036</v>
      </c>
      <c r="AF2227" t="s">
        <v>221</v>
      </c>
      <c r="AG2227" t="s">
        <v>5318</v>
      </c>
      <c r="AH2227">
        <v>9999</v>
      </c>
      <c r="AI2227" t="b">
        <v>1</v>
      </c>
      <c r="AJ2227">
        <v>17</v>
      </c>
      <c r="AK2227">
        <v>17</v>
      </c>
    </row>
    <row r="2228" spans="1:37" x14ac:dyDescent="0.2">
      <c r="A2228" t="str">
        <f t="shared" si="34"/>
        <v>Mullinax Auto Group</v>
      </c>
      <c r="B2228" t="s">
        <v>144</v>
      </c>
      <c r="C2228">
        <v>45777</v>
      </c>
      <c r="D2228" t="s">
        <v>5319</v>
      </c>
      <c r="E2228" t="s">
        <v>5320</v>
      </c>
      <c r="F2228">
        <v>0</v>
      </c>
      <c r="G2228">
        <v>0</v>
      </c>
      <c r="H2228">
        <v>24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240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240</v>
      </c>
      <c r="AC2228" t="s">
        <v>147</v>
      </c>
      <c r="AD2228" t="s">
        <v>353</v>
      </c>
      <c r="AE2228">
        <v>98502</v>
      </c>
      <c r="AF2228" t="s">
        <v>221</v>
      </c>
      <c r="AG2228" t="s">
        <v>5321</v>
      </c>
      <c r="AH2228">
        <v>130</v>
      </c>
      <c r="AI2228" t="b">
        <v>0</v>
      </c>
      <c r="AJ2228">
        <v>21</v>
      </c>
      <c r="AK2228">
        <v>25</v>
      </c>
    </row>
    <row r="2229" spans="1:37" x14ac:dyDescent="0.2">
      <c r="A2229" t="str">
        <f t="shared" si="34"/>
        <v>Corwin Automotive Group</v>
      </c>
      <c r="B2229" t="s">
        <v>144</v>
      </c>
      <c r="C2229">
        <v>45777</v>
      </c>
      <c r="D2229" t="s">
        <v>5322</v>
      </c>
      <c r="E2229" t="s">
        <v>5323</v>
      </c>
      <c r="F2229">
        <v>0</v>
      </c>
      <c r="G2229">
        <v>0</v>
      </c>
      <c r="H2229">
        <v>14</v>
      </c>
      <c r="I2229">
        <v>47</v>
      </c>
      <c r="J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140</v>
      </c>
      <c r="W2229">
        <v>940</v>
      </c>
      <c r="X2229">
        <v>0</v>
      </c>
      <c r="Y2229">
        <v>0</v>
      </c>
      <c r="Z2229">
        <v>0</v>
      </c>
      <c r="AA2229">
        <v>0</v>
      </c>
      <c r="AB2229">
        <v>1080</v>
      </c>
      <c r="AC2229" t="s">
        <v>147</v>
      </c>
      <c r="AD2229" t="s">
        <v>353</v>
      </c>
      <c r="AE2229">
        <v>99301</v>
      </c>
      <c r="AF2229" t="s">
        <v>221</v>
      </c>
      <c r="AG2229" t="s">
        <v>2651</v>
      </c>
      <c r="AH2229">
        <v>147</v>
      </c>
      <c r="AI2229" t="b">
        <v>0</v>
      </c>
      <c r="AJ2229">
        <v>14</v>
      </c>
      <c r="AK2229">
        <v>14</v>
      </c>
    </row>
    <row r="2230" spans="1:37" x14ac:dyDescent="0.2">
      <c r="A2230" t="str">
        <f t="shared" si="34"/>
        <v>Bruce Titus Auto Group</v>
      </c>
      <c r="B2230" t="s">
        <v>144</v>
      </c>
      <c r="C2230">
        <v>45777</v>
      </c>
      <c r="D2230" t="s">
        <v>5324</v>
      </c>
      <c r="E2230" t="s">
        <v>5325</v>
      </c>
      <c r="F2230">
        <v>0</v>
      </c>
      <c r="G2230">
        <v>0</v>
      </c>
      <c r="H2230">
        <v>11</v>
      </c>
      <c r="I2230">
        <v>14</v>
      </c>
      <c r="J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110</v>
      </c>
      <c r="W2230">
        <v>280</v>
      </c>
      <c r="X2230">
        <v>0</v>
      </c>
      <c r="Y2230">
        <v>0</v>
      </c>
      <c r="Z2230">
        <v>0</v>
      </c>
      <c r="AA2230">
        <v>0</v>
      </c>
      <c r="AB2230">
        <v>390</v>
      </c>
      <c r="AC2230" t="s">
        <v>147</v>
      </c>
      <c r="AD2230" t="s">
        <v>353</v>
      </c>
      <c r="AE2230">
        <v>98366</v>
      </c>
      <c r="AF2230" t="s">
        <v>221</v>
      </c>
      <c r="AG2230" t="s">
        <v>5326</v>
      </c>
      <c r="AH2230">
        <v>9999</v>
      </c>
      <c r="AI2230" t="b">
        <v>0</v>
      </c>
      <c r="AJ2230">
        <v>10</v>
      </c>
      <c r="AK2230">
        <v>11</v>
      </c>
    </row>
    <row r="2231" spans="1:37" x14ac:dyDescent="0.2">
      <c r="A2231" t="str">
        <f t="shared" si="34"/>
        <v>Jess Ford Family</v>
      </c>
      <c r="B2231" t="s">
        <v>144</v>
      </c>
      <c r="C2231">
        <v>45777</v>
      </c>
      <c r="D2231" t="s">
        <v>5327</v>
      </c>
      <c r="E2231" t="s">
        <v>5328</v>
      </c>
      <c r="F2231">
        <v>0</v>
      </c>
      <c r="G2231">
        <v>0</v>
      </c>
      <c r="H2231">
        <v>53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500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500</v>
      </c>
      <c r="AC2231" t="s">
        <v>147</v>
      </c>
      <c r="AD2231" t="s">
        <v>353</v>
      </c>
      <c r="AE2231">
        <v>99163</v>
      </c>
      <c r="AF2231" t="s">
        <v>221</v>
      </c>
      <c r="AG2231" t="s">
        <v>5329</v>
      </c>
      <c r="AH2231">
        <v>9999</v>
      </c>
      <c r="AI2231" t="b">
        <v>0</v>
      </c>
      <c r="AJ2231">
        <v>53</v>
      </c>
      <c r="AK2231">
        <v>53</v>
      </c>
    </row>
    <row r="2232" spans="1:37" x14ac:dyDescent="0.2">
      <c r="A2232">
        <f t="shared" si="34"/>
        <v>0</v>
      </c>
      <c r="B2232" t="s">
        <v>144</v>
      </c>
      <c r="C2232">
        <v>45777</v>
      </c>
      <c r="D2232" t="s">
        <v>5330</v>
      </c>
      <c r="E2232" t="s">
        <v>5331</v>
      </c>
      <c r="F2232">
        <v>0</v>
      </c>
      <c r="G2232">
        <v>0</v>
      </c>
      <c r="H2232">
        <v>21</v>
      </c>
      <c r="I2232">
        <v>0</v>
      </c>
      <c r="J2232">
        <v>21</v>
      </c>
      <c r="K2232">
        <v>10</v>
      </c>
      <c r="L2232">
        <v>19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210</v>
      </c>
      <c r="W2232">
        <v>0</v>
      </c>
      <c r="X2232">
        <v>210</v>
      </c>
      <c r="Y2232">
        <v>380</v>
      </c>
      <c r="Z2232">
        <v>0</v>
      </c>
      <c r="AA2232">
        <v>0</v>
      </c>
      <c r="AB2232">
        <v>800</v>
      </c>
      <c r="AC2232" t="s">
        <v>147</v>
      </c>
      <c r="AD2232" t="s">
        <v>353</v>
      </c>
      <c r="AE2232">
        <v>98057</v>
      </c>
      <c r="AF2232" t="s">
        <v>221</v>
      </c>
      <c r="AH2232">
        <v>9999</v>
      </c>
      <c r="AI2232" t="b">
        <v>1</v>
      </c>
      <c r="AJ2232">
        <v>20</v>
      </c>
      <c r="AK2232">
        <v>21</v>
      </c>
    </row>
    <row r="2233" spans="1:37" x14ac:dyDescent="0.2">
      <c r="A2233">
        <f t="shared" si="34"/>
        <v>0</v>
      </c>
      <c r="B2233" t="s">
        <v>144</v>
      </c>
      <c r="C2233">
        <v>45777</v>
      </c>
      <c r="D2233" t="s">
        <v>5332</v>
      </c>
      <c r="E2233" t="s">
        <v>5333</v>
      </c>
      <c r="F2233">
        <v>0</v>
      </c>
      <c r="G2233">
        <v>0</v>
      </c>
      <c r="H2233">
        <v>7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70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70</v>
      </c>
      <c r="AC2233" t="s">
        <v>147</v>
      </c>
      <c r="AD2233" t="s">
        <v>353</v>
      </c>
      <c r="AE2233">
        <v>98290</v>
      </c>
      <c r="AF2233" t="s">
        <v>221</v>
      </c>
      <c r="AH2233">
        <v>9999</v>
      </c>
      <c r="AI2233" t="b">
        <v>0</v>
      </c>
      <c r="AJ2233">
        <v>7</v>
      </c>
      <c r="AK2233">
        <v>7</v>
      </c>
    </row>
    <row r="2234" spans="1:37" x14ac:dyDescent="0.2">
      <c r="A2234" t="str">
        <f t="shared" si="34"/>
        <v>Corwin Automotive Group</v>
      </c>
      <c r="B2234" t="s">
        <v>144</v>
      </c>
      <c r="C2234">
        <v>45777</v>
      </c>
      <c r="D2234" t="s">
        <v>5334</v>
      </c>
      <c r="E2234" t="s">
        <v>5335</v>
      </c>
      <c r="F2234">
        <v>0</v>
      </c>
      <c r="G2234">
        <v>0</v>
      </c>
      <c r="H2234">
        <v>7</v>
      </c>
      <c r="I2234">
        <v>0</v>
      </c>
      <c r="J2234">
        <v>0</v>
      </c>
      <c r="L2234">
        <v>8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70</v>
      </c>
      <c r="W2234">
        <v>0</v>
      </c>
      <c r="X2234">
        <v>0</v>
      </c>
      <c r="Y2234">
        <v>160</v>
      </c>
      <c r="Z2234">
        <v>0</v>
      </c>
      <c r="AA2234">
        <v>0</v>
      </c>
      <c r="AB2234">
        <v>230</v>
      </c>
      <c r="AC2234" t="s">
        <v>147</v>
      </c>
      <c r="AD2234" t="s">
        <v>353</v>
      </c>
      <c r="AE2234">
        <v>99212</v>
      </c>
      <c r="AF2234" t="s">
        <v>221</v>
      </c>
      <c r="AG2234" t="s">
        <v>2651</v>
      </c>
      <c r="AH2234">
        <v>147</v>
      </c>
      <c r="AI2234" t="b">
        <v>0</v>
      </c>
      <c r="AJ2234">
        <v>6</v>
      </c>
      <c r="AK2234">
        <v>8</v>
      </c>
    </row>
    <row r="2235" spans="1:37" x14ac:dyDescent="0.2">
      <c r="A2235" t="str">
        <f t="shared" si="34"/>
        <v>Wendle Motors,</v>
      </c>
      <c r="B2235" t="s">
        <v>144</v>
      </c>
      <c r="C2235">
        <v>45777</v>
      </c>
      <c r="D2235" t="s">
        <v>5336</v>
      </c>
      <c r="E2235" t="s">
        <v>5337</v>
      </c>
      <c r="F2235">
        <v>0</v>
      </c>
      <c r="G2235">
        <v>0</v>
      </c>
      <c r="H2235">
        <v>13</v>
      </c>
      <c r="I2235">
        <v>0</v>
      </c>
      <c r="J2235">
        <v>0</v>
      </c>
      <c r="L2235">
        <v>15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130</v>
      </c>
      <c r="W2235">
        <v>0</v>
      </c>
      <c r="X2235">
        <v>0</v>
      </c>
      <c r="Y2235">
        <v>300</v>
      </c>
      <c r="Z2235">
        <v>0</v>
      </c>
      <c r="AA2235">
        <v>0</v>
      </c>
      <c r="AB2235">
        <v>430</v>
      </c>
      <c r="AC2235" t="s">
        <v>147</v>
      </c>
      <c r="AD2235" t="s">
        <v>353</v>
      </c>
      <c r="AE2235">
        <v>99218</v>
      </c>
      <c r="AF2235" t="s">
        <v>221</v>
      </c>
      <c r="AG2235" t="s">
        <v>5338</v>
      </c>
      <c r="AH2235">
        <v>1399</v>
      </c>
      <c r="AI2235" t="b">
        <v>0</v>
      </c>
      <c r="AJ2235">
        <v>13</v>
      </c>
      <c r="AK2235">
        <v>16</v>
      </c>
    </row>
    <row r="2236" spans="1:37" x14ac:dyDescent="0.2">
      <c r="A2236">
        <f t="shared" si="34"/>
        <v>0</v>
      </c>
      <c r="B2236" t="s">
        <v>144</v>
      </c>
      <c r="C2236">
        <v>45777</v>
      </c>
      <c r="D2236" t="s">
        <v>5339</v>
      </c>
      <c r="E2236" t="s">
        <v>5340</v>
      </c>
      <c r="F2236">
        <v>0</v>
      </c>
      <c r="G2236">
        <v>0</v>
      </c>
      <c r="H2236">
        <v>7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70</v>
      </c>
      <c r="AC2236" t="s">
        <v>147</v>
      </c>
      <c r="AD2236" t="s">
        <v>1220</v>
      </c>
      <c r="AE2236">
        <v>54409</v>
      </c>
      <c r="AF2236" t="s">
        <v>221</v>
      </c>
      <c r="AH2236">
        <v>9999</v>
      </c>
      <c r="AI2236" t="b">
        <v>0</v>
      </c>
      <c r="AJ2236">
        <v>7</v>
      </c>
      <c r="AK2236">
        <v>7</v>
      </c>
    </row>
    <row r="2237" spans="1:37" x14ac:dyDescent="0.2">
      <c r="A2237">
        <f t="shared" si="34"/>
        <v>0</v>
      </c>
      <c r="B2237" t="s">
        <v>144</v>
      </c>
      <c r="C2237">
        <v>45777</v>
      </c>
      <c r="D2237" t="s">
        <v>5341</v>
      </c>
      <c r="E2237" t="s">
        <v>5342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147</v>
      </c>
      <c r="AD2237" t="s">
        <v>1220</v>
      </c>
      <c r="AE2237">
        <v>54812</v>
      </c>
      <c r="AF2237" t="s">
        <v>221</v>
      </c>
      <c r="AH2237">
        <v>9999</v>
      </c>
      <c r="AI2237" t="b">
        <v>0</v>
      </c>
      <c r="AJ2237">
        <v>0</v>
      </c>
    </row>
    <row r="2238" spans="1:37" x14ac:dyDescent="0.2">
      <c r="A2238">
        <f t="shared" si="34"/>
        <v>0</v>
      </c>
      <c r="B2238" t="s">
        <v>144</v>
      </c>
      <c r="C2238">
        <v>45777</v>
      </c>
      <c r="D2238" t="s">
        <v>5343</v>
      </c>
      <c r="E2238" t="s">
        <v>5344</v>
      </c>
      <c r="F2238">
        <v>0</v>
      </c>
      <c r="G2238">
        <v>0</v>
      </c>
      <c r="H2238">
        <v>7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70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70</v>
      </c>
      <c r="AC2238" t="s">
        <v>147</v>
      </c>
      <c r="AD2238" t="s">
        <v>1220</v>
      </c>
      <c r="AE2238">
        <v>53916</v>
      </c>
      <c r="AF2238" t="s">
        <v>221</v>
      </c>
      <c r="AH2238">
        <v>9999</v>
      </c>
      <c r="AI2238" t="b">
        <v>0</v>
      </c>
      <c r="AJ2238">
        <v>7</v>
      </c>
      <c r="AK2238">
        <v>7</v>
      </c>
    </row>
    <row r="2239" spans="1:37" x14ac:dyDescent="0.2">
      <c r="A2239">
        <f t="shared" si="34"/>
        <v>0</v>
      </c>
      <c r="B2239" t="s">
        <v>144</v>
      </c>
      <c r="C2239">
        <v>45777</v>
      </c>
      <c r="D2239" t="s">
        <v>5345</v>
      </c>
      <c r="E2239" t="s">
        <v>5346</v>
      </c>
      <c r="F2239">
        <v>0</v>
      </c>
      <c r="G2239">
        <v>0</v>
      </c>
      <c r="H2239">
        <v>7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70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70</v>
      </c>
      <c r="AC2239" t="s">
        <v>147</v>
      </c>
      <c r="AD2239" t="s">
        <v>1220</v>
      </c>
      <c r="AE2239">
        <v>53045</v>
      </c>
      <c r="AF2239" t="s">
        <v>221</v>
      </c>
      <c r="AH2239">
        <v>9999</v>
      </c>
      <c r="AI2239" t="b">
        <v>0</v>
      </c>
      <c r="AJ2239">
        <v>7</v>
      </c>
      <c r="AK2239">
        <v>7</v>
      </c>
    </row>
    <row r="2240" spans="1:37" x14ac:dyDescent="0.2">
      <c r="A2240">
        <f t="shared" si="34"/>
        <v>0</v>
      </c>
      <c r="B2240" t="s">
        <v>144</v>
      </c>
      <c r="C2240">
        <v>45777</v>
      </c>
      <c r="D2240" t="s">
        <v>5347</v>
      </c>
      <c r="E2240" t="s">
        <v>5348</v>
      </c>
      <c r="F2240">
        <v>0</v>
      </c>
      <c r="G2240">
        <v>0</v>
      </c>
      <c r="H2240">
        <v>27</v>
      </c>
      <c r="I2240">
        <v>24</v>
      </c>
      <c r="J2240">
        <v>0</v>
      </c>
      <c r="L2240">
        <v>10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270</v>
      </c>
      <c r="W2240">
        <v>480</v>
      </c>
      <c r="X2240">
        <v>0</v>
      </c>
      <c r="Y2240">
        <v>200</v>
      </c>
      <c r="Z2240">
        <v>0</v>
      </c>
      <c r="AA2240">
        <v>0</v>
      </c>
      <c r="AB2240">
        <v>950</v>
      </c>
      <c r="AC2240" t="s">
        <v>147</v>
      </c>
      <c r="AD2240" t="s">
        <v>1220</v>
      </c>
      <c r="AE2240">
        <v>53105</v>
      </c>
      <c r="AF2240" t="s">
        <v>221</v>
      </c>
      <c r="AH2240">
        <v>9999</v>
      </c>
      <c r="AI2240" t="b">
        <v>1</v>
      </c>
      <c r="AJ2240">
        <v>25</v>
      </c>
      <c r="AK2240">
        <v>29</v>
      </c>
    </row>
    <row r="2241" spans="1:37" x14ac:dyDescent="0.2">
      <c r="A2241" t="str">
        <f t="shared" si="34"/>
        <v>Countryside GM Auto Group</v>
      </c>
      <c r="B2241" t="s">
        <v>144</v>
      </c>
      <c r="C2241">
        <v>45777</v>
      </c>
      <c r="D2241" t="s">
        <v>5349</v>
      </c>
      <c r="E2241" t="s">
        <v>5350</v>
      </c>
      <c r="F2241">
        <v>0</v>
      </c>
      <c r="G2241">
        <v>0</v>
      </c>
      <c r="H2241">
        <v>12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120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120</v>
      </c>
      <c r="AC2241" t="s">
        <v>147</v>
      </c>
      <c r="AD2241" t="s">
        <v>1220</v>
      </c>
      <c r="AE2241">
        <v>53925</v>
      </c>
      <c r="AF2241" t="s">
        <v>221</v>
      </c>
      <c r="AG2241" t="s">
        <v>5351</v>
      </c>
      <c r="AH2241">
        <v>734</v>
      </c>
      <c r="AI2241" t="b">
        <v>0</v>
      </c>
      <c r="AJ2241">
        <v>10</v>
      </c>
      <c r="AK2241">
        <v>11</v>
      </c>
    </row>
    <row r="2242" spans="1:37" x14ac:dyDescent="0.2">
      <c r="A2242" t="str">
        <f t="shared" si="34"/>
        <v>Ewald Automotive Group Inc</v>
      </c>
      <c r="B2242" t="s">
        <v>144</v>
      </c>
      <c r="C2242">
        <v>45777</v>
      </c>
      <c r="D2242" t="s">
        <v>5352</v>
      </c>
      <c r="E2242" t="s">
        <v>5353</v>
      </c>
      <c r="F2242">
        <v>0</v>
      </c>
      <c r="G2242">
        <v>0</v>
      </c>
      <c r="H2242">
        <v>7</v>
      </c>
      <c r="I2242">
        <v>6</v>
      </c>
      <c r="J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70</v>
      </c>
      <c r="W2242">
        <v>120</v>
      </c>
      <c r="X2242">
        <v>0</v>
      </c>
      <c r="Y2242">
        <v>0</v>
      </c>
      <c r="Z2242">
        <v>0</v>
      </c>
      <c r="AA2242">
        <v>0</v>
      </c>
      <c r="AB2242">
        <v>190</v>
      </c>
      <c r="AC2242" t="s">
        <v>147</v>
      </c>
      <c r="AD2242" t="s">
        <v>1220</v>
      </c>
      <c r="AE2242">
        <v>53110</v>
      </c>
      <c r="AF2242" t="s">
        <v>221</v>
      </c>
      <c r="AG2242" t="s">
        <v>5354</v>
      </c>
      <c r="AH2242">
        <v>333</v>
      </c>
      <c r="AI2242" t="b">
        <v>0</v>
      </c>
      <c r="AJ2242">
        <v>7</v>
      </c>
      <c r="AK2242">
        <v>7</v>
      </c>
    </row>
    <row r="2243" spans="1:37" x14ac:dyDescent="0.2">
      <c r="A2243" t="str">
        <f t="shared" ref="A2243:A2306" si="35">AG2243</f>
        <v>Don Johnson Auto Group</v>
      </c>
      <c r="B2243" t="s">
        <v>144</v>
      </c>
      <c r="C2243">
        <v>45777</v>
      </c>
      <c r="D2243" t="s">
        <v>5355</v>
      </c>
      <c r="E2243" t="s">
        <v>5356</v>
      </c>
      <c r="F2243">
        <v>0</v>
      </c>
      <c r="G2243">
        <v>0</v>
      </c>
      <c r="H2243">
        <v>26</v>
      </c>
      <c r="I2243">
        <v>10</v>
      </c>
      <c r="J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260</v>
      </c>
      <c r="W2243">
        <v>200</v>
      </c>
      <c r="X2243">
        <v>0</v>
      </c>
      <c r="Y2243">
        <v>0</v>
      </c>
      <c r="Z2243">
        <v>0</v>
      </c>
      <c r="AA2243">
        <v>0</v>
      </c>
      <c r="AB2243">
        <v>460</v>
      </c>
      <c r="AC2243" t="s">
        <v>147</v>
      </c>
      <c r="AD2243" t="s">
        <v>1220</v>
      </c>
      <c r="AE2243">
        <v>54829</v>
      </c>
      <c r="AF2243" t="s">
        <v>221</v>
      </c>
      <c r="AG2243" t="s">
        <v>3859</v>
      </c>
      <c r="AH2243">
        <v>9999</v>
      </c>
      <c r="AI2243" t="b">
        <v>0</v>
      </c>
      <c r="AJ2243">
        <v>26</v>
      </c>
      <c r="AK2243">
        <v>26</v>
      </c>
    </row>
    <row r="2244" spans="1:37" x14ac:dyDescent="0.2">
      <c r="A2244">
        <f t="shared" si="35"/>
        <v>0</v>
      </c>
      <c r="B2244" t="s">
        <v>144</v>
      </c>
      <c r="C2244">
        <v>45777</v>
      </c>
      <c r="D2244" t="s">
        <v>5357</v>
      </c>
      <c r="E2244" t="s">
        <v>5358</v>
      </c>
      <c r="F2244">
        <v>0</v>
      </c>
      <c r="G2244">
        <v>0</v>
      </c>
      <c r="H2244">
        <v>4</v>
      </c>
      <c r="I2244">
        <v>0</v>
      </c>
      <c r="J2244">
        <v>0</v>
      </c>
      <c r="L2244">
        <v>4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40</v>
      </c>
      <c r="W2244">
        <v>0</v>
      </c>
      <c r="X2244">
        <v>0</v>
      </c>
      <c r="Y2244">
        <v>80</v>
      </c>
      <c r="Z2244">
        <v>0</v>
      </c>
      <c r="AA2244">
        <v>0</v>
      </c>
      <c r="AB2244">
        <v>120</v>
      </c>
      <c r="AC2244" t="s">
        <v>147</v>
      </c>
      <c r="AD2244" t="s">
        <v>1220</v>
      </c>
      <c r="AE2244">
        <v>54521</v>
      </c>
      <c r="AF2244" t="s">
        <v>221</v>
      </c>
      <c r="AH2244">
        <v>9999</v>
      </c>
      <c r="AI2244" t="b">
        <v>0</v>
      </c>
      <c r="AJ2244">
        <v>4</v>
      </c>
      <c r="AK2244">
        <v>4</v>
      </c>
    </row>
    <row r="2245" spans="1:37" x14ac:dyDescent="0.2">
      <c r="A2245" t="str">
        <f t="shared" si="35"/>
        <v>Eau Claire Auto Group</v>
      </c>
      <c r="B2245" t="s">
        <v>144</v>
      </c>
      <c r="C2245">
        <v>45777</v>
      </c>
      <c r="D2245" t="s">
        <v>5359</v>
      </c>
      <c r="E2245" t="s">
        <v>5360</v>
      </c>
      <c r="F2245">
        <v>0</v>
      </c>
      <c r="G2245">
        <v>0</v>
      </c>
      <c r="H2245">
        <v>17</v>
      </c>
      <c r="I2245">
        <v>12</v>
      </c>
      <c r="J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170</v>
      </c>
      <c r="W2245">
        <v>240</v>
      </c>
      <c r="X2245">
        <v>0</v>
      </c>
      <c r="Y2245">
        <v>0</v>
      </c>
      <c r="Z2245">
        <v>0</v>
      </c>
      <c r="AA2245">
        <v>0</v>
      </c>
      <c r="AB2245">
        <v>410</v>
      </c>
      <c r="AC2245" t="s">
        <v>147</v>
      </c>
      <c r="AD2245" t="s">
        <v>1220</v>
      </c>
      <c r="AE2245">
        <v>54701</v>
      </c>
      <c r="AF2245" t="s">
        <v>237</v>
      </c>
      <c r="AG2245" t="s">
        <v>5361</v>
      </c>
      <c r="AH2245">
        <v>923</v>
      </c>
      <c r="AI2245" t="b">
        <v>0</v>
      </c>
      <c r="AJ2245">
        <v>12</v>
      </c>
      <c r="AK2245">
        <v>19</v>
      </c>
    </row>
    <row r="2246" spans="1:37" x14ac:dyDescent="0.2">
      <c r="A2246">
        <f t="shared" si="35"/>
        <v>0</v>
      </c>
      <c r="B2246" t="s">
        <v>144</v>
      </c>
      <c r="C2246">
        <v>45777</v>
      </c>
      <c r="D2246" t="s">
        <v>5362</v>
      </c>
      <c r="E2246" t="s">
        <v>5363</v>
      </c>
      <c r="F2246">
        <v>0</v>
      </c>
      <c r="G2246">
        <v>0</v>
      </c>
      <c r="H2246">
        <v>12</v>
      </c>
      <c r="I2246">
        <v>0</v>
      </c>
      <c r="J2246">
        <v>0</v>
      </c>
      <c r="L2246">
        <v>0</v>
      </c>
      <c r="M2246">
        <v>12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120</v>
      </c>
      <c r="W2246">
        <v>0</v>
      </c>
      <c r="X2246">
        <v>0</v>
      </c>
      <c r="Y2246">
        <v>0</v>
      </c>
      <c r="Z2246">
        <v>60</v>
      </c>
      <c r="AA2246">
        <v>0</v>
      </c>
      <c r="AB2246">
        <v>180</v>
      </c>
      <c r="AC2246" t="s">
        <v>147</v>
      </c>
      <c r="AD2246" t="s">
        <v>1220</v>
      </c>
      <c r="AE2246">
        <v>53536</v>
      </c>
      <c r="AF2246" t="s">
        <v>221</v>
      </c>
      <c r="AH2246">
        <v>9999</v>
      </c>
      <c r="AI2246" t="b">
        <v>0</v>
      </c>
      <c r="AJ2246">
        <v>11</v>
      </c>
      <c r="AK2246">
        <v>13</v>
      </c>
    </row>
    <row r="2247" spans="1:37" x14ac:dyDescent="0.2">
      <c r="A2247" t="str">
        <f t="shared" si="35"/>
        <v>Ewald Automotive Group Inc</v>
      </c>
      <c r="B2247" t="s">
        <v>144</v>
      </c>
      <c r="C2247">
        <v>45777</v>
      </c>
      <c r="D2247" t="s">
        <v>5364</v>
      </c>
      <c r="E2247" t="s">
        <v>5365</v>
      </c>
      <c r="F2247">
        <v>0</v>
      </c>
      <c r="G2247">
        <v>0</v>
      </c>
      <c r="H2247">
        <v>13</v>
      </c>
      <c r="I2247">
        <v>10</v>
      </c>
      <c r="J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130</v>
      </c>
      <c r="W2247">
        <v>200</v>
      </c>
      <c r="X2247">
        <v>0</v>
      </c>
      <c r="Y2247">
        <v>0</v>
      </c>
      <c r="Z2247">
        <v>0</v>
      </c>
      <c r="AA2247">
        <v>0</v>
      </c>
      <c r="AB2247">
        <v>330</v>
      </c>
      <c r="AC2247" t="s">
        <v>147</v>
      </c>
      <c r="AD2247" t="s">
        <v>1220</v>
      </c>
      <c r="AE2247">
        <v>53027</v>
      </c>
      <c r="AF2247" t="s">
        <v>221</v>
      </c>
      <c r="AG2247" t="s">
        <v>5354</v>
      </c>
      <c r="AH2247">
        <v>333</v>
      </c>
      <c r="AI2247" t="b">
        <v>0</v>
      </c>
      <c r="AJ2247">
        <v>9</v>
      </c>
      <c r="AK2247">
        <v>15</v>
      </c>
    </row>
    <row r="2248" spans="1:37" x14ac:dyDescent="0.2">
      <c r="A2248">
        <f t="shared" si="35"/>
        <v>0</v>
      </c>
      <c r="B2248" t="s">
        <v>144</v>
      </c>
      <c r="C2248">
        <v>45777</v>
      </c>
      <c r="D2248" t="s">
        <v>5366</v>
      </c>
      <c r="E2248" t="s">
        <v>5367</v>
      </c>
      <c r="F2248">
        <v>0</v>
      </c>
      <c r="G2248">
        <v>0</v>
      </c>
      <c r="H2248">
        <v>1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10</v>
      </c>
      <c r="AC2248" t="s">
        <v>147</v>
      </c>
      <c r="AD2248" t="s">
        <v>1220</v>
      </c>
      <c r="AE2248">
        <v>53555</v>
      </c>
      <c r="AF2248" t="s">
        <v>221</v>
      </c>
      <c r="AH2248">
        <v>9999</v>
      </c>
      <c r="AI2248" t="b">
        <v>0</v>
      </c>
      <c r="AJ2248">
        <v>1</v>
      </c>
      <c r="AK2248">
        <v>1</v>
      </c>
    </row>
    <row r="2249" spans="1:37" x14ac:dyDescent="0.2">
      <c r="A2249">
        <f t="shared" si="35"/>
        <v>0</v>
      </c>
      <c r="B2249" t="s">
        <v>144</v>
      </c>
      <c r="C2249">
        <v>45777</v>
      </c>
      <c r="D2249" t="s">
        <v>5368</v>
      </c>
      <c r="E2249" t="s">
        <v>5369</v>
      </c>
      <c r="F2249">
        <v>0</v>
      </c>
      <c r="G2249">
        <v>0</v>
      </c>
      <c r="H2249">
        <v>15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150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150</v>
      </c>
      <c r="AC2249" t="s">
        <v>147</v>
      </c>
      <c r="AD2249" t="s">
        <v>1220</v>
      </c>
      <c r="AE2249">
        <v>53048</v>
      </c>
      <c r="AF2249" t="s">
        <v>221</v>
      </c>
      <c r="AH2249">
        <v>9999</v>
      </c>
      <c r="AI2249" t="b">
        <v>0</v>
      </c>
      <c r="AJ2249">
        <v>15</v>
      </c>
      <c r="AK2249">
        <v>15</v>
      </c>
    </row>
    <row r="2250" spans="1:37" x14ac:dyDescent="0.2">
      <c r="A2250" t="str">
        <f t="shared" si="35"/>
        <v>Kayser Automotive Group</v>
      </c>
      <c r="B2250" t="s">
        <v>144</v>
      </c>
      <c r="C2250">
        <v>45777</v>
      </c>
      <c r="D2250" t="s">
        <v>5370</v>
      </c>
      <c r="E2250" t="s">
        <v>5371</v>
      </c>
      <c r="F2250">
        <v>0</v>
      </c>
      <c r="G2250">
        <v>0</v>
      </c>
      <c r="H2250">
        <v>48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480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480</v>
      </c>
      <c r="AC2250" t="s">
        <v>147</v>
      </c>
      <c r="AD2250" t="s">
        <v>1220</v>
      </c>
      <c r="AE2250">
        <v>53713</v>
      </c>
      <c r="AF2250" t="s">
        <v>221</v>
      </c>
      <c r="AG2250" t="s">
        <v>5372</v>
      </c>
      <c r="AH2250">
        <v>846</v>
      </c>
      <c r="AI2250" t="b">
        <v>0</v>
      </c>
      <c r="AJ2250">
        <v>47</v>
      </c>
      <c r="AK2250">
        <v>52</v>
      </c>
    </row>
    <row r="2251" spans="1:37" x14ac:dyDescent="0.2">
      <c r="A2251">
        <f t="shared" si="35"/>
        <v>0</v>
      </c>
      <c r="B2251" t="s">
        <v>144</v>
      </c>
      <c r="C2251">
        <v>45777</v>
      </c>
      <c r="D2251" t="s">
        <v>5373</v>
      </c>
      <c r="E2251" t="s">
        <v>5374</v>
      </c>
      <c r="F2251">
        <v>0</v>
      </c>
      <c r="G2251">
        <v>0</v>
      </c>
      <c r="H2251">
        <v>16</v>
      </c>
      <c r="I2251">
        <v>5</v>
      </c>
      <c r="J2251">
        <v>0</v>
      </c>
      <c r="L2251">
        <v>3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160</v>
      </c>
      <c r="W2251">
        <v>100</v>
      </c>
      <c r="X2251">
        <v>0</v>
      </c>
      <c r="Y2251">
        <v>60</v>
      </c>
      <c r="Z2251">
        <v>0</v>
      </c>
      <c r="AA2251">
        <v>0</v>
      </c>
      <c r="AB2251">
        <v>320</v>
      </c>
      <c r="AC2251" t="s">
        <v>147</v>
      </c>
      <c r="AD2251" t="s">
        <v>1220</v>
      </c>
      <c r="AE2251">
        <v>54449</v>
      </c>
      <c r="AF2251" t="s">
        <v>221</v>
      </c>
      <c r="AH2251">
        <v>9999</v>
      </c>
      <c r="AI2251" t="b">
        <v>0</v>
      </c>
      <c r="AJ2251">
        <v>16</v>
      </c>
      <c r="AK2251">
        <v>16</v>
      </c>
    </row>
    <row r="2252" spans="1:37" x14ac:dyDescent="0.2">
      <c r="A2252">
        <f t="shared" si="35"/>
        <v>0</v>
      </c>
      <c r="B2252" t="s">
        <v>144</v>
      </c>
      <c r="C2252">
        <v>45777</v>
      </c>
      <c r="D2252" t="s">
        <v>5375</v>
      </c>
      <c r="E2252" t="s">
        <v>5376</v>
      </c>
      <c r="F2252">
        <v>0</v>
      </c>
      <c r="G2252">
        <v>0</v>
      </c>
      <c r="H2252">
        <v>9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90</v>
      </c>
      <c r="AC2252" t="s">
        <v>147</v>
      </c>
      <c r="AD2252" t="s">
        <v>1220</v>
      </c>
      <c r="AE2252">
        <v>54452</v>
      </c>
      <c r="AF2252" t="s">
        <v>221</v>
      </c>
      <c r="AH2252">
        <v>9999</v>
      </c>
      <c r="AI2252" t="b">
        <v>0</v>
      </c>
      <c r="AJ2252">
        <v>9</v>
      </c>
      <c r="AK2252">
        <v>9</v>
      </c>
    </row>
    <row r="2253" spans="1:37" x14ac:dyDescent="0.2">
      <c r="A2253">
        <f t="shared" si="35"/>
        <v>0</v>
      </c>
      <c r="B2253" t="s">
        <v>144</v>
      </c>
      <c r="C2253">
        <v>45777</v>
      </c>
      <c r="D2253" t="s">
        <v>5377</v>
      </c>
      <c r="E2253" t="s">
        <v>5378</v>
      </c>
      <c r="F2253">
        <v>0</v>
      </c>
      <c r="G2253">
        <v>0</v>
      </c>
      <c r="H2253">
        <v>17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170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170</v>
      </c>
      <c r="AC2253" t="s">
        <v>147</v>
      </c>
      <c r="AD2253" t="s">
        <v>1220</v>
      </c>
      <c r="AE2253">
        <v>53562</v>
      </c>
      <c r="AF2253" t="s">
        <v>221</v>
      </c>
      <c r="AH2253">
        <v>9999</v>
      </c>
      <c r="AI2253" t="b">
        <v>0</v>
      </c>
      <c r="AJ2253">
        <v>15</v>
      </c>
      <c r="AK2253">
        <v>18</v>
      </c>
    </row>
    <row r="2254" spans="1:37" x14ac:dyDescent="0.2">
      <c r="A2254" t="str">
        <f t="shared" si="35"/>
        <v>Lake Auto Group</v>
      </c>
      <c r="B2254" t="s">
        <v>144</v>
      </c>
      <c r="C2254">
        <v>45777</v>
      </c>
      <c r="D2254" t="s">
        <v>5379</v>
      </c>
      <c r="E2254" t="s">
        <v>5380</v>
      </c>
      <c r="F2254">
        <v>0</v>
      </c>
      <c r="G2254">
        <v>0</v>
      </c>
      <c r="H2254">
        <v>32</v>
      </c>
      <c r="I2254">
        <v>2</v>
      </c>
      <c r="J2254">
        <v>0</v>
      </c>
      <c r="L2254">
        <v>29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320</v>
      </c>
      <c r="W2254">
        <v>40</v>
      </c>
      <c r="X2254">
        <v>0</v>
      </c>
      <c r="Y2254">
        <v>580</v>
      </c>
      <c r="Z2254">
        <v>0</v>
      </c>
      <c r="AA2254">
        <v>0</v>
      </c>
      <c r="AB2254">
        <v>940</v>
      </c>
      <c r="AC2254" t="s">
        <v>147</v>
      </c>
      <c r="AD2254" t="s">
        <v>1220</v>
      </c>
      <c r="AE2254">
        <v>53221</v>
      </c>
      <c r="AF2254" t="s">
        <v>221</v>
      </c>
      <c r="AG2254" t="s">
        <v>5381</v>
      </c>
      <c r="AH2254">
        <v>970</v>
      </c>
      <c r="AI2254" t="b">
        <v>0</v>
      </c>
      <c r="AJ2254">
        <v>26</v>
      </c>
      <c r="AK2254">
        <v>32</v>
      </c>
    </row>
    <row r="2255" spans="1:37" x14ac:dyDescent="0.2">
      <c r="A2255">
        <f t="shared" si="35"/>
        <v>0</v>
      </c>
      <c r="B2255" t="s">
        <v>144</v>
      </c>
      <c r="C2255">
        <v>45777</v>
      </c>
      <c r="D2255" t="s">
        <v>5382</v>
      </c>
      <c r="E2255" t="s">
        <v>5383</v>
      </c>
      <c r="F2255">
        <v>0</v>
      </c>
      <c r="G2255">
        <v>0</v>
      </c>
      <c r="H2255">
        <v>15</v>
      </c>
      <c r="I2255">
        <v>20</v>
      </c>
      <c r="J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150</v>
      </c>
      <c r="W2255">
        <v>400</v>
      </c>
      <c r="X2255">
        <v>0</v>
      </c>
      <c r="Y2255">
        <v>0</v>
      </c>
      <c r="Z2255">
        <v>0</v>
      </c>
      <c r="AA2255">
        <v>0</v>
      </c>
      <c r="AB2255">
        <v>550</v>
      </c>
      <c r="AC2255" t="s">
        <v>147</v>
      </c>
      <c r="AD2255" t="s">
        <v>1220</v>
      </c>
      <c r="AE2255">
        <v>54017</v>
      </c>
      <c r="AF2255" t="s">
        <v>221</v>
      </c>
      <c r="AH2255">
        <v>9999</v>
      </c>
      <c r="AI2255" t="b">
        <v>0</v>
      </c>
      <c r="AJ2255">
        <v>13</v>
      </c>
      <c r="AK2255">
        <v>15</v>
      </c>
    </row>
    <row r="2256" spans="1:37" x14ac:dyDescent="0.2">
      <c r="A2256">
        <f t="shared" si="35"/>
        <v>0</v>
      </c>
      <c r="B2256" t="s">
        <v>144</v>
      </c>
      <c r="C2256">
        <v>45777</v>
      </c>
      <c r="D2256" t="s">
        <v>5384</v>
      </c>
      <c r="E2256" t="s">
        <v>5385</v>
      </c>
      <c r="F2256">
        <v>0</v>
      </c>
      <c r="G2256">
        <v>0</v>
      </c>
      <c r="H2256">
        <v>11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110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110</v>
      </c>
      <c r="AC2256" t="s">
        <v>147</v>
      </c>
      <c r="AD2256" t="s">
        <v>1220</v>
      </c>
      <c r="AE2256">
        <v>53066</v>
      </c>
      <c r="AF2256" t="s">
        <v>221</v>
      </c>
      <c r="AH2256">
        <v>9999</v>
      </c>
      <c r="AI2256" t="b">
        <v>0</v>
      </c>
      <c r="AJ2256">
        <v>11</v>
      </c>
      <c r="AK2256">
        <v>11</v>
      </c>
    </row>
    <row r="2257" spans="1:37" x14ac:dyDescent="0.2">
      <c r="A2257">
        <f t="shared" si="35"/>
        <v>0</v>
      </c>
      <c r="B2257" t="s">
        <v>144</v>
      </c>
      <c r="C2257">
        <v>45777</v>
      </c>
      <c r="D2257" t="s">
        <v>5386</v>
      </c>
      <c r="E2257" t="s">
        <v>5387</v>
      </c>
      <c r="F2257">
        <v>0</v>
      </c>
      <c r="G2257">
        <v>0</v>
      </c>
      <c r="H2257">
        <v>4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40</v>
      </c>
      <c r="AC2257" t="s">
        <v>147</v>
      </c>
      <c r="AD2257" t="s">
        <v>1220</v>
      </c>
      <c r="AE2257">
        <v>54154</v>
      </c>
      <c r="AF2257" t="s">
        <v>221</v>
      </c>
      <c r="AH2257">
        <v>9999</v>
      </c>
      <c r="AI2257" t="b">
        <v>0</v>
      </c>
      <c r="AJ2257">
        <v>4</v>
      </c>
      <c r="AK2257">
        <v>4</v>
      </c>
    </row>
    <row r="2258" spans="1:37" x14ac:dyDescent="0.2">
      <c r="A2258">
        <f t="shared" si="35"/>
        <v>0</v>
      </c>
      <c r="B2258" t="s">
        <v>144</v>
      </c>
      <c r="C2258">
        <v>45777</v>
      </c>
      <c r="D2258" t="s">
        <v>5388</v>
      </c>
      <c r="E2258" t="s">
        <v>5389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147</v>
      </c>
      <c r="AD2258" t="s">
        <v>1220</v>
      </c>
      <c r="AE2258">
        <v>53901</v>
      </c>
      <c r="AF2258" t="s">
        <v>221</v>
      </c>
      <c r="AH2258">
        <v>9999</v>
      </c>
      <c r="AI2258" t="b">
        <v>0</v>
      </c>
      <c r="AJ2258">
        <v>0</v>
      </c>
    </row>
    <row r="2259" spans="1:37" x14ac:dyDescent="0.2">
      <c r="A2259">
        <f t="shared" si="35"/>
        <v>0</v>
      </c>
      <c r="B2259" t="s">
        <v>144</v>
      </c>
      <c r="C2259">
        <v>45777</v>
      </c>
      <c r="D2259" t="s">
        <v>5390</v>
      </c>
      <c r="E2259" t="s">
        <v>5391</v>
      </c>
      <c r="F2259">
        <v>0</v>
      </c>
      <c r="G2259">
        <v>0</v>
      </c>
      <c r="H2259">
        <v>12</v>
      </c>
      <c r="I2259">
        <v>10</v>
      </c>
      <c r="J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120</v>
      </c>
      <c r="W2259">
        <v>200</v>
      </c>
      <c r="X2259">
        <v>0</v>
      </c>
      <c r="Y2259">
        <v>0</v>
      </c>
      <c r="Z2259">
        <v>0</v>
      </c>
      <c r="AA2259">
        <v>0</v>
      </c>
      <c r="AB2259">
        <v>320</v>
      </c>
      <c r="AC2259" t="s">
        <v>147</v>
      </c>
      <c r="AD2259" t="s">
        <v>1220</v>
      </c>
      <c r="AE2259">
        <v>54162</v>
      </c>
      <c r="AF2259" t="s">
        <v>221</v>
      </c>
      <c r="AH2259">
        <v>9999</v>
      </c>
      <c r="AI2259" t="b">
        <v>0</v>
      </c>
      <c r="AJ2259">
        <v>11</v>
      </c>
      <c r="AK2259">
        <v>12</v>
      </c>
    </row>
    <row r="2260" spans="1:37" x14ac:dyDescent="0.2">
      <c r="A2260" t="str">
        <f t="shared" si="35"/>
        <v>Fillback Family of Dealerships</v>
      </c>
      <c r="B2260" t="s">
        <v>144</v>
      </c>
      <c r="C2260">
        <v>45777</v>
      </c>
      <c r="D2260" t="s">
        <v>5392</v>
      </c>
      <c r="E2260" t="s">
        <v>5393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147</v>
      </c>
      <c r="AD2260" t="s">
        <v>1220</v>
      </c>
      <c r="AE2260">
        <v>53581</v>
      </c>
      <c r="AF2260" t="s">
        <v>221</v>
      </c>
      <c r="AG2260" t="s">
        <v>5394</v>
      </c>
      <c r="AH2260">
        <v>785</v>
      </c>
      <c r="AI2260" t="b">
        <v>0</v>
      </c>
      <c r="AJ2260">
        <v>0</v>
      </c>
    </row>
    <row r="2261" spans="1:37" x14ac:dyDescent="0.2">
      <c r="A2261">
        <f t="shared" si="35"/>
        <v>0</v>
      </c>
      <c r="B2261" t="s">
        <v>144</v>
      </c>
      <c r="C2261">
        <v>45777</v>
      </c>
      <c r="D2261" t="s">
        <v>5395</v>
      </c>
      <c r="E2261" t="s">
        <v>5396</v>
      </c>
      <c r="F2261">
        <v>0</v>
      </c>
      <c r="G2261">
        <v>0</v>
      </c>
      <c r="H2261">
        <v>15</v>
      </c>
      <c r="I2261">
        <v>6</v>
      </c>
      <c r="J2261">
        <v>0</v>
      </c>
      <c r="L2261">
        <v>16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150</v>
      </c>
      <c r="W2261">
        <v>120</v>
      </c>
      <c r="X2261">
        <v>0</v>
      </c>
      <c r="Y2261">
        <v>320</v>
      </c>
      <c r="Z2261">
        <v>0</v>
      </c>
      <c r="AA2261">
        <v>0</v>
      </c>
      <c r="AB2261">
        <v>590</v>
      </c>
      <c r="AC2261" t="s">
        <v>147</v>
      </c>
      <c r="AD2261" t="s">
        <v>1220</v>
      </c>
      <c r="AE2261">
        <v>53583</v>
      </c>
      <c r="AF2261" t="s">
        <v>221</v>
      </c>
      <c r="AH2261">
        <v>9999</v>
      </c>
      <c r="AI2261" t="b">
        <v>0</v>
      </c>
      <c r="AJ2261">
        <v>13</v>
      </c>
      <c r="AK2261">
        <v>18</v>
      </c>
    </row>
    <row r="2262" spans="1:37" x14ac:dyDescent="0.2">
      <c r="A2262">
        <f t="shared" si="35"/>
        <v>0</v>
      </c>
      <c r="B2262" t="s">
        <v>144</v>
      </c>
      <c r="C2262">
        <v>45777</v>
      </c>
      <c r="D2262" t="s">
        <v>5397</v>
      </c>
      <c r="E2262" t="s">
        <v>5398</v>
      </c>
      <c r="F2262">
        <v>0</v>
      </c>
      <c r="G2262">
        <v>0</v>
      </c>
      <c r="H2262">
        <v>10</v>
      </c>
      <c r="I2262">
        <v>0</v>
      </c>
      <c r="J2262">
        <v>0</v>
      </c>
      <c r="L2262">
        <v>6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100</v>
      </c>
      <c r="W2262">
        <v>0</v>
      </c>
      <c r="X2262">
        <v>0</v>
      </c>
      <c r="Y2262">
        <v>120</v>
      </c>
      <c r="Z2262">
        <v>0</v>
      </c>
      <c r="AA2262">
        <v>0</v>
      </c>
      <c r="AB2262">
        <v>220</v>
      </c>
      <c r="AC2262" t="s">
        <v>147</v>
      </c>
      <c r="AD2262" t="s">
        <v>1220</v>
      </c>
      <c r="AE2262">
        <v>54986</v>
      </c>
      <c r="AF2262" t="s">
        <v>221</v>
      </c>
      <c r="AH2262">
        <v>9999</v>
      </c>
      <c r="AI2262" t="b">
        <v>0</v>
      </c>
      <c r="AJ2262">
        <v>7</v>
      </c>
      <c r="AK2262">
        <v>13</v>
      </c>
    </row>
    <row r="2263" spans="1:37" x14ac:dyDescent="0.2">
      <c r="A2263">
        <f t="shared" si="35"/>
        <v>0</v>
      </c>
      <c r="B2263" t="s">
        <v>144</v>
      </c>
      <c r="C2263">
        <v>45777</v>
      </c>
      <c r="D2263" t="s">
        <v>5399</v>
      </c>
      <c r="E2263" t="s">
        <v>5400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147</v>
      </c>
      <c r="AD2263" t="s">
        <v>1381</v>
      </c>
      <c r="AE2263">
        <v>25271</v>
      </c>
      <c r="AF2263" t="s">
        <v>221</v>
      </c>
      <c r="AH2263">
        <v>9999</v>
      </c>
      <c r="AI2263" t="b">
        <v>0</v>
      </c>
      <c r="AJ2263">
        <v>0</v>
      </c>
    </row>
    <row r="2264" spans="1:37" x14ac:dyDescent="0.2">
      <c r="A2264" t="str">
        <f t="shared" si="35"/>
        <v>Moses Auto Group</v>
      </c>
      <c r="B2264" t="s">
        <v>144</v>
      </c>
      <c r="C2264">
        <v>45777</v>
      </c>
      <c r="D2264" t="s">
        <v>5401</v>
      </c>
      <c r="E2264" t="s">
        <v>5402</v>
      </c>
      <c r="F2264">
        <v>0</v>
      </c>
      <c r="G2264">
        <v>0</v>
      </c>
      <c r="H2264">
        <v>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80</v>
      </c>
      <c r="AC2264" t="s">
        <v>147</v>
      </c>
      <c r="AD2264" t="s">
        <v>1381</v>
      </c>
      <c r="AE2264">
        <v>25177</v>
      </c>
      <c r="AF2264" t="s">
        <v>221</v>
      </c>
      <c r="AG2264" t="s">
        <v>5403</v>
      </c>
      <c r="AH2264">
        <v>341</v>
      </c>
      <c r="AI2264" t="b">
        <v>0</v>
      </c>
      <c r="AJ2264">
        <v>8</v>
      </c>
      <c r="AK2264">
        <v>8</v>
      </c>
    </row>
    <row r="2265" spans="1:37" x14ac:dyDescent="0.2">
      <c r="A2265">
        <f t="shared" si="35"/>
        <v>0</v>
      </c>
      <c r="B2265" t="s">
        <v>144</v>
      </c>
      <c r="C2265">
        <v>45777</v>
      </c>
      <c r="D2265" t="s">
        <v>5404</v>
      </c>
      <c r="E2265" t="s">
        <v>5405</v>
      </c>
      <c r="F2265">
        <v>0</v>
      </c>
      <c r="G2265">
        <v>0</v>
      </c>
      <c r="H2265">
        <v>1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</v>
      </c>
      <c r="AC2265" t="s">
        <v>147</v>
      </c>
      <c r="AD2265" t="s">
        <v>1150</v>
      </c>
      <c r="AE2265">
        <v>82414</v>
      </c>
      <c r="AF2265" t="s">
        <v>221</v>
      </c>
      <c r="AH2265">
        <v>9999</v>
      </c>
      <c r="AI2265" t="b">
        <v>0</v>
      </c>
      <c r="AJ2265">
        <v>1</v>
      </c>
      <c r="AK2265">
        <v>1</v>
      </c>
    </row>
    <row r="2266" spans="1:37" x14ac:dyDescent="0.2">
      <c r="A2266">
        <f t="shared" si="35"/>
        <v>0</v>
      </c>
      <c r="B2266" t="s">
        <v>144</v>
      </c>
      <c r="C2266">
        <v>45777</v>
      </c>
      <c r="D2266" t="s">
        <v>5406</v>
      </c>
      <c r="E2266" t="s">
        <v>5407</v>
      </c>
      <c r="F2266">
        <v>0</v>
      </c>
      <c r="G2266">
        <v>0</v>
      </c>
      <c r="H2266">
        <v>4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40</v>
      </c>
      <c r="AC2266" t="s">
        <v>147</v>
      </c>
      <c r="AD2266" t="s">
        <v>1150</v>
      </c>
      <c r="AE2266">
        <v>82801</v>
      </c>
      <c r="AF2266" t="s">
        <v>221</v>
      </c>
      <c r="AH2266">
        <v>9999</v>
      </c>
      <c r="AI2266" t="b">
        <v>0</v>
      </c>
      <c r="AJ2266">
        <v>4</v>
      </c>
      <c r="AK2266">
        <v>4</v>
      </c>
    </row>
    <row r="2267" spans="1:37" x14ac:dyDescent="0.2">
      <c r="A2267">
        <f t="shared" si="35"/>
        <v>0</v>
      </c>
      <c r="B2267" t="s">
        <v>144</v>
      </c>
      <c r="C2267">
        <v>45777</v>
      </c>
      <c r="D2267" t="s">
        <v>5408</v>
      </c>
      <c r="E2267" t="s">
        <v>5409</v>
      </c>
      <c r="F2267">
        <v>0</v>
      </c>
      <c r="G2267">
        <v>0</v>
      </c>
      <c r="H2267">
        <v>9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90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90</v>
      </c>
      <c r="AC2267" t="s">
        <v>147</v>
      </c>
      <c r="AD2267" t="s">
        <v>1150</v>
      </c>
      <c r="AE2267">
        <v>82201</v>
      </c>
      <c r="AF2267" t="s">
        <v>221</v>
      </c>
      <c r="AH2267">
        <v>9999</v>
      </c>
      <c r="AI2267" t="b">
        <v>0</v>
      </c>
      <c r="AJ2267">
        <v>8</v>
      </c>
      <c r="AK2267">
        <v>9</v>
      </c>
    </row>
    <row r="2268" spans="1:37" x14ac:dyDescent="0.2">
      <c r="A2268" t="str">
        <f t="shared" si="35"/>
        <v>Landers Auto Group</v>
      </c>
      <c r="B2268" t="s">
        <v>144</v>
      </c>
      <c r="C2268">
        <v>45777</v>
      </c>
      <c r="D2268" t="s">
        <v>5410</v>
      </c>
      <c r="E2268" t="s">
        <v>5411</v>
      </c>
      <c r="F2268">
        <v>0</v>
      </c>
      <c r="G2268">
        <v>0</v>
      </c>
      <c r="H2268">
        <v>33</v>
      </c>
      <c r="I2268">
        <v>0</v>
      </c>
      <c r="J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330</v>
      </c>
      <c r="W2268">
        <v>0</v>
      </c>
      <c r="X2268">
        <v>0</v>
      </c>
      <c r="Y2268">
        <v>20</v>
      </c>
      <c r="Z2268">
        <v>0</v>
      </c>
      <c r="AA2268">
        <v>0</v>
      </c>
      <c r="AB2268">
        <v>350</v>
      </c>
      <c r="AC2268" t="s">
        <v>147</v>
      </c>
      <c r="AD2268" t="s">
        <v>226</v>
      </c>
      <c r="AE2268">
        <v>38017</v>
      </c>
      <c r="AF2268" t="s">
        <v>221</v>
      </c>
      <c r="AG2268" t="s">
        <v>5412</v>
      </c>
      <c r="AH2268">
        <v>972</v>
      </c>
      <c r="AI2268" t="b">
        <v>0</v>
      </c>
      <c r="AJ2268">
        <v>24</v>
      </c>
      <c r="AK2268">
        <v>46</v>
      </c>
    </row>
    <row r="2269" spans="1:37" x14ac:dyDescent="0.2">
      <c r="A2269" t="str">
        <f t="shared" si="35"/>
        <v>Gilchrist Automotive</v>
      </c>
      <c r="B2269" t="s">
        <v>144</v>
      </c>
      <c r="C2269">
        <v>45777</v>
      </c>
      <c r="D2269" t="s">
        <v>5413</v>
      </c>
      <c r="E2269" t="s">
        <v>5414</v>
      </c>
      <c r="F2269">
        <v>0</v>
      </c>
      <c r="G2269">
        <v>0</v>
      </c>
      <c r="H2269">
        <v>118</v>
      </c>
      <c r="I2269">
        <v>0</v>
      </c>
      <c r="J2269">
        <v>118</v>
      </c>
      <c r="K2269">
        <v>41</v>
      </c>
      <c r="L2269">
        <v>68</v>
      </c>
      <c r="M2269">
        <v>0</v>
      </c>
      <c r="N2269">
        <v>0</v>
      </c>
      <c r="O2269">
        <v>1</v>
      </c>
      <c r="P2269">
        <v>0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500</v>
      </c>
      <c r="W2269">
        <v>0</v>
      </c>
      <c r="X2269">
        <v>1180</v>
      </c>
      <c r="Y2269">
        <v>1360</v>
      </c>
      <c r="Z2269">
        <v>0</v>
      </c>
      <c r="AA2269">
        <v>0</v>
      </c>
      <c r="AB2269">
        <v>3040</v>
      </c>
      <c r="AC2269" t="s">
        <v>147</v>
      </c>
      <c r="AD2269" t="s">
        <v>209</v>
      </c>
      <c r="AE2269">
        <v>76087</v>
      </c>
      <c r="AF2269" t="s">
        <v>221</v>
      </c>
      <c r="AG2269" t="s">
        <v>5227</v>
      </c>
      <c r="AH2269">
        <v>317</v>
      </c>
      <c r="AI2269" t="b">
        <v>1</v>
      </c>
      <c r="AJ2269">
        <v>102</v>
      </c>
      <c r="AK2269">
        <v>124</v>
      </c>
    </row>
    <row r="2270" spans="1:37" x14ac:dyDescent="0.2">
      <c r="A2270" t="str">
        <f t="shared" si="35"/>
        <v>Frontier Auto Group</v>
      </c>
      <c r="B2270" t="s">
        <v>144</v>
      </c>
      <c r="C2270">
        <v>45777</v>
      </c>
      <c r="D2270" t="s">
        <v>5415</v>
      </c>
      <c r="E2270" t="s">
        <v>5416</v>
      </c>
      <c r="F2270">
        <v>0</v>
      </c>
      <c r="G2270">
        <v>0</v>
      </c>
      <c r="H2270">
        <v>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50</v>
      </c>
      <c r="AC2270" t="s">
        <v>147</v>
      </c>
      <c r="AD2270" t="s">
        <v>353</v>
      </c>
      <c r="AE2270">
        <v>98221</v>
      </c>
      <c r="AF2270" t="s">
        <v>221</v>
      </c>
      <c r="AG2270" t="s">
        <v>5417</v>
      </c>
      <c r="AH2270">
        <v>149</v>
      </c>
      <c r="AI2270" t="b">
        <v>0</v>
      </c>
      <c r="AJ2270">
        <v>4</v>
      </c>
      <c r="AK2270">
        <v>5</v>
      </c>
    </row>
    <row r="2271" spans="1:37" x14ac:dyDescent="0.2">
      <c r="A2271" t="str">
        <f t="shared" si="35"/>
        <v>Carousel Motors</v>
      </c>
      <c r="B2271" t="s">
        <v>144</v>
      </c>
      <c r="C2271">
        <v>45777</v>
      </c>
      <c r="D2271" t="s">
        <v>5418</v>
      </c>
      <c r="E2271" t="s">
        <v>5419</v>
      </c>
      <c r="F2271">
        <v>0</v>
      </c>
      <c r="G2271">
        <v>0</v>
      </c>
      <c r="H2271">
        <v>6</v>
      </c>
      <c r="I2271">
        <v>0</v>
      </c>
      <c r="J2271">
        <v>0</v>
      </c>
      <c r="L2271">
        <v>5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72</v>
      </c>
      <c r="W2271">
        <v>0</v>
      </c>
      <c r="X2271">
        <v>0</v>
      </c>
      <c r="Y2271">
        <v>100</v>
      </c>
      <c r="Z2271">
        <v>0</v>
      </c>
      <c r="AA2271">
        <v>0</v>
      </c>
      <c r="AB2271">
        <v>172</v>
      </c>
      <c r="AC2271" t="s">
        <v>147</v>
      </c>
      <c r="AD2271" t="s">
        <v>1197</v>
      </c>
      <c r="AE2271">
        <v>52246</v>
      </c>
      <c r="AF2271" t="s">
        <v>452</v>
      </c>
      <c r="AG2271" t="s">
        <v>2224</v>
      </c>
      <c r="AH2271">
        <v>502</v>
      </c>
      <c r="AI2271" t="b">
        <v>0</v>
      </c>
      <c r="AJ2271">
        <v>5</v>
      </c>
      <c r="AK2271">
        <v>7</v>
      </c>
    </row>
    <row r="2272" spans="1:37" x14ac:dyDescent="0.2">
      <c r="A2272" t="str">
        <f t="shared" si="35"/>
        <v>Carousel Motors</v>
      </c>
      <c r="B2272" t="s">
        <v>144</v>
      </c>
      <c r="C2272">
        <v>45777</v>
      </c>
      <c r="D2272" t="s">
        <v>5420</v>
      </c>
      <c r="E2272" t="s">
        <v>5421</v>
      </c>
      <c r="F2272">
        <v>0</v>
      </c>
      <c r="G2272">
        <v>0</v>
      </c>
      <c r="H2272">
        <v>11</v>
      </c>
      <c r="I2272">
        <v>0</v>
      </c>
      <c r="J2272">
        <v>0</v>
      </c>
      <c r="L2272">
        <v>11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132</v>
      </c>
      <c r="W2272">
        <v>0</v>
      </c>
      <c r="X2272">
        <v>0</v>
      </c>
      <c r="Y2272">
        <v>165</v>
      </c>
      <c r="Z2272">
        <v>0</v>
      </c>
      <c r="AA2272">
        <v>0</v>
      </c>
      <c r="AB2272">
        <v>297</v>
      </c>
      <c r="AC2272" t="s">
        <v>147</v>
      </c>
      <c r="AD2272" t="s">
        <v>1197</v>
      </c>
      <c r="AE2272">
        <v>52246</v>
      </c>
      <c r="AF2272" t="s">
        <v>214</v>
      </c>
      <c r="AG2272" t="s">
        <v>2224</v>
      </c>
      <c r="AH2272">
        <v>502</v>
      </c>
      <c r="AI2272" t="b">
        <v>0</v>
      </c>
      <c r="AJ2272">
        <v>8</v>
      </c>
      <c r="AK2272">
        <v>11</v>
      </c>
    </row>
    <row r="2273" spans="1:37" x14ac:dyDescent="0.2">
      <c r="A2273" t="str">
        <f t="shared" si="35"/>
        <v>Family Car Group</v>
      </c>
      <c r="B2273" t="s">
        <v>144</v>
      </c>
      <c r="C2273">
        <v>45777</v>
      </c>
      <c r="D2273" t="s">
        <v>5422</v>
      </c>
      <c r="E2273" t="s">
        <v>5423</v>
      </c>
      <c r="F2273">
        <v>0</v>
      </c>
      <c r="G2273">
        <v>0</v>
      </c>
      <c r="H2273">
        <v>17</v>
      </c>
      <c r="I2273">
        <v>17</v>
      </c>
      <c r="J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400</v>
      </c>
      <c r="W2273">
        <v>340</v>
      </c>
      <c r="X2273">
        <v>0</v>
      </c>
      <c r="Y2273">
        <v>0</v>
      </c>
      <c r="Z2273">
        <v>0</v>
      </c>
      <c r="AA2273">
        <v>0</v>
      </c>
      <c r="AB2273">
        <v>740</v>
      </c>
      <c r="AC2273" t="s">
        <v>147</v>
      </c>
      <c r="AD2273" t="s">
        <v>182</v>
      </c>
      <c r="AE2273">
        <v>71106</v>
      </c>
      <c r="AF2273" t="s">
        <v>178</v>
      </c>
      <c r="AG2273" t="s">
        <v>2027</v>
      </c>
      <c r="AH2273">
        <v>9999</v>
      </c>
      <c r="AI2273" t="b">
        <v>0</v>
      </c>
      <c r="AJ2273">
        <v>17</v>
      </c>
      <c r="AK2273">
        <v>20</v>
      </c>
    </row>
    <row r="2274" spans="1:37" x14ac:dyDescent="0.2">
      <c r="A2274" t="str">
        <f t="shared" si="35"/>
        <v>Del Grande Dealer Group</v>
      </c>
      <c r="B2274" t="s">
        <v>144</v>
      </c>
      <c r="C2274">
        <v>45777</v>
      </c>
      <c r="D2274" t="s">
        <v>5424</v>
      </c>
      <c r="E2274" t="s">
        <v>5425</v>
      </c>
      <c r="F2274">
        <v>0</v>
      </c>
      <c r="G2274">
        <v>0</v>
      </c>
      <c r="H2274">
        <v>13</v>
      </c>
      <c r="I2274">
        <v>33</v>
      </c>
      <c r="J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400</v>
      </c>
      <c r="W2274">
        <v>660</v>
      </c>
      <c r="X2274">
        <v>0</v>
      </c>
      <c r="Y2274">
        <v>0</v>
      </c>
      <c r="Z2274">
        <v>0</v>
      </c>
      <c r="AA2274">
        <v>0</v>
      </c>
      <c r="AB2274">
        <v>1060</v>
      </c>
      <c r="AC2274" t="s">
        <v>147</v>
      </c>
      <c r="AD2274" t="s">
        <v>199</v>
      </c>
      <c r="AE2274">
        <v>95356</v>
      </c>
      <c r="AF2274" t="s">
        <v>178</v>
      </c>
      <c r="AG2274" t="s">
        <v>5426</v>
      </c>
      <c r="AH2274">
        <v>287</v>
      </c>
      <c r="AI2274" t="b">
        <v>0</v>
      </c>
      <c r="AJ2274">
        <v>11</v>
      </c>
      <c r="AK2274">
        <v>13</v>
      </c>
    </row>
    <row r="2275" spans="1:37" x14ac:dyDescent="0.2">
      <c r="A2275" t="str">
        <f t="shared" si="35"/>
        <v>Gullo Automotive</v>
      </c>
      <c r="B2275" t="s">
        <v>144</v>
      </c>
      <c r="C2275">
        <v>45777</v>
      </c>
      <c r="D2275" t="s">
        <v>5427</v>
      </c>
      <c r="E2275" t="s">
        <v>5428</v>
      </c>
      <c r="F2275">
        <v>0</v>
      </c>
      <c r="G2275">
        <v>0</v>
      </c>
      <c r="H2275">
        <v>90</v>
      </c>
      <c r="I2275">
        <v>0</v>
      </c>
      <c r="J2275">
        <v>90</v>
      </c>
      <c r="K2275">
        <v>42</v>
      </c>
      <c r="L2275">
        <v>74</v>
      </c>
      <c r="M2275">
        <v>0</v>
      </c>
      <c r="N2275">
        <v>0</v>
      </c>
      <c r="O2275">
        <v>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500</v>
      </c>
      <c r="W2275">
        <v>0</v>
      </c>
      <c r="X2275">
        <v>900</v>
      </c>
      <c r="Y2275">
        <v>740</v>
      </c>
      <c r="Z2275">
        <v>0</v>
      </c>
      <c r="AA2275">
        <v>0</v>
      </c>
      <c r="AB2275">
        <v>2140</v>
      </c>
      <c r="AC2275" t="s">
        <v>147</v>
      </c>
      <c r="AD2275" t="s">
        <v>209</v>
      </c>
      <c r="AE2275">
        <v>77304</v>
      </c>
      <c r="AF2275" t="s">
        <v>471</v>
      </c>
      <c r="AG2275" t="s">
        <v>5171</v>
      </c>
      <c r="AH2275">
        <v>9999</v>
      </c>
      <c r="AI2275" t="b">
        <v>1</v>
      </c>
      <c r="AJ2275">
        <v>77</v>
      </c>
      <c r="AK2275">
        <v>97</v>
      </c>
    </row>
    <row r="2276" spans="1:37" x14ac:dyDescent="0.2">
      <c r="A2276">
        <f t="shared" si="35"/>
        <v>0</v>
      </c>
      <c r="B2276" t="s">
        <v>144</v>
      </c>
      <c r="C2276">
        <v>45777</v>
      </c>
      <c r="D2276" t="s">
        <v>5429</v>
      </c>
      <c r="E2276" t="s">
        <v>5430</v>
      </c>
      <c r="F2276">
        <v>1</v>
      </c>
      <c r="G2276">
        <v>0</v>
      </c>
      <c r="H2276">
        <v>0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300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300</v>
      </c>
      <c r="AC2276" t="s">
        <v>147</v>
      </c>
      <c r="AD2276" t="s">
        <v>205</v>
      </c>
      <c r="AE2276">
        <v>32837</v>
      </c>
      <c r="AF2276" t="s">
        <v>188</v>
      </c>
      <c r="AH2276">
        <v>9999</v>
      </c>
      <c r="AI2276" t="b">
        <v>1</v>
      </c>
      <c r="AJ2276">
        <v>0</v>
      </c>
    </row>
    <row r="2277" spans="1:37" x14ac:dyDescent="0.2">
      <c r="A2277" t="str">
        <f t="shared" si="35"/>
        <v>Woodhouse Auto Family</v>
      </c>
      <c r="B2277" t="s">
        <v>144</v>
      </c>
      <c r="C2277">
        <v>45777</v>
      </c>
      <c r="D2277" t="s">
        <v>5431</v>
      </c>
      <c r="E2277" t="s">
        <v>5432</v>
      </c>
      <c r="F2277">
        <v>0</v>
      </c>
      <c r="G2277">
        <v>0</v>
      </c>
      <c r="H2277">
        <v>11</v>
      </c>
      <c r="I2277">
        <v>10</v>
      </c>
      <c r="J2277">
        <v>0</v>
      </c>
      <c r="L2277">
        <v>0</v>
      </c>
      <c r="M2277">
        <v>11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1</v>
      </c>
      <c r="T2277">
        <v>1</v>
      </c>
      <c r="U2277">
        <v>0</v>
      </c>
      <c r="V2277">
        <v>143</v>
      </c>
      <c r="W2277">
        <v>200</v>
      </c>
      <c r="X2277">
        <v>0</v>
      </c>
      <c r="Y2277">
        <v>0</v>
      </c>
      <c r="Z2277">
        <v>55</v>
      </c>
      <c r="AA2277">
        <v>0</v>
      </c>
      <c r="AB2277">
        <v>398</v>
      </c>
      <c r="AC2277" t="s">
        <v>147</v>
      </c>
      <c r="AD2277" t="s">
        <v>1197</v>
      </c>
      <c r="AE2277">
        <v>51555</v>
      </c>
      <c r="AF2277" t="s">
        <v>349</v>
      </c>
      <c r="AG2277" t="s">
        <v>1626</v>
      </c>
      <c r="AH2277">
        <v>9999</v>
      </c>
      <c r="AI2277" t="b">
        <v>0</v>
      </c>
      <c r="AJ2277">
        <v>11</v>
      </c>
      <c r="AK2277">
        <v>11</v>
      </c>
    </row>
    <row r="2278" spans="1:37" x14ac:dyDescent="0.2">
      <c r="A2278" t="str">
        <f t="shared" si="35"/>
        <v>O'Gara Coach Beverly Hills</v>
      </c>
      <c r="B2278" t="s">
        <v>144</v>
      </c>
      <c r="C2278">
        <v>45777</v>
      </c>
      <c r="D2278" t="s">
        <v>5433</v>
      </c>
      <c r="E2278" t="s">
        <v>5434</v>
      </c>
      <c r="F2278">
        <v>0</v>
      </c>
      <c r="G2278">
        <v>0</v>
      </c>
      <c r="H2278">
        <v>5</v>
      </c>
      <c r="I2278">
        <v>1</v>
      </c>
      <c r="J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60</v>
      </c>
      <c r="W2278">
        <v>20</v>
      </c>
      <c r="X2278">
        <v>0</v>
      </c>
      <c r="Y2278">
        <v>0</v>
      </c>
      <c r="Z2278">
        <v>0</v>
      </c>
      <c r="AA2278">
        <v>0</v>
      </c>
      <c r="AB2278">
        <v>80</v>
      </c>
      <c r="AC2278" t="s">
        <v>147</v>
      </c>
      <c r="AD2278" t="s">
        <v>199</v>
      </c>
      <c r="AE2278">
        <v>90211</v>
      </c>
      <c r="AF2278" t="s">
        <v>360</v>
      </c>
      <c r="AG2278" t="s">
        <v>5435</v>
      </c>
      <c r="AH2278">
        <v>9999</v>
      </c>
      <c r="AI2278" t="b">
        <v>0</v>
      </c>
      <c r="AJ2278">
        <v>5</v>
      </c>
      <c r="AK2278">
        <v>5</v>
      </c>
    </row>
    <row r="2279" spans="1:37" x14ac:dyDescent="0.2">
      <c r="A2279" t="str">
        <f t="shared" si="35"/>
        <v>Crown Motors of Holland</v>
      </c>
      <c r="B2279" t="s">
        <v>144</v>
      </c>
      <c r="C2279">
        <v>45777</v>
      </c>
      <c r="D2279" t="s">
        <v>5436</v>
      </c>
      <c r="E2279" t="s">
        <v>5437</v>
      </c>
      <c r="F2279">
        <v>0</v>
      </c>
      <c r="G2279">
        <v>0</v>
      </c>
      <c r="H2279">
        <v>11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132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132</v>
      </c>
      <c r="AC2279" t="s">
        <v>147</v>
      </c>
      <c r="AD2279" t="s">
        <v>253</v>
      </c>
      <c r="AE2279">
        <v>49423</v>
      </c>
      <c r="AF2279" t="s">
        <v>471</v>
      </c>
      <c r="AG2279" t="s">
        <v>3409</v>
      </c>
      <c r="AH2279">
        <v>9999</v>
      </c>
      <c r="AI2279" t="b">
        <v>0</v>
      </c>
      <c r="AJ2279">
        <v>10</v>
      </c>
      <c r="AK2279">
        <v>12</v>
      </c>
    </row>
    <row r="2280" spans="1:37" x14ac:dyDescent="0.2">
      <c r="A2280">
        <f t="shared" si="35"/>
        <v>0</v>
      </c>
      <c r="B2280" t="s">
        <v>144</v>
      </c>
      <c r="C2280">
        <v>45777</v>
      </c>
      <c r="D2280" t="s">
        <v>5438</v>
      </c>
      <c r="E2280" t="s">
        <v>5439</v>
      </c>
      <c r="F2280">
        <v>0</v>
      </c>
      <c r="G2280">
        <v>0</v>
      </c>
      <c r="H2280">
        <v>6</v>
      </c>
      <c r="I2280">
        <v>0</v>
      </c>
      <c r="J2280">
        <v>6</v>
      </c>
      <c r="K2280">
        <v>1</v>
      </c>
      <c r="L2280">
        <v>6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60</v>
      </c>
      <c r="W2280">
        <v>0</v>
      </c>
      <c r="X2280">
        <v>60</v>
      </c>
      <c r="Y2280">
        <v>60</v>
      </c>
      <c r="Z2280">
        <v>0</v>
      </c>
      <c r="AA2280">
        <v>0</v>
      </c>
      <c r="AB2280">
        <v>180</v>
      </c>
      <c r="AC2280" t="s">
        <v>147</v>
      </c>
      <c r="AD2280" t="s">
        <v>341</v>
      </c>
      <c r="AE2280">
        <v>72601</v>
      </c>
      <c r="AF2280" t="s">
        <v>471</v>
      </c>
      <c r="AH2280">
        <v>9999</v>
      </c>
      <c r="AI2280" t="b">
        <v>0</v>
      </c>
      <c r="AJ2280">
        <v>6</v>
      </c>
      <c r="AK2280">
        <v>6</v>
      </c>
    </row>
    <row r="2281" spans="1:37" x14ac:dyDescent="0.2">
      <c r="A2281">
        <f t="shared" si="35"/>
        <v>0</v>
      </c>
      <c r="B2281" t="s">
        <v>144</v>
      </c>
      <c r="C2281">
        <v>45777</v>
      </c>
      <c r="D2281" t="s">
        <v>5440</v>
      </c>
      <c r="E2281" t="s">
        <v>5441</v>
      </c>
      <c r="F2281">
        <v>0</v>
      </c>
      <c r="G2281">
        <v>0</v>
      </c>
      <c r="H2281">
        <v>23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276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276</v>
      </c>
      <c r="AC2281" t="s">
        <v>147</v>
      </c>
      <c r="AD2281" t="s">
        <v>341</v>
      </c>
      <c r="AE2281">
        <v>71913</v>
      </c>
      <c r="AF2281" t="s">
        <v>471</v>
      </c>
      <c r="AH2281">
        <v>9999</v>
      </c>
      <c r="AI2281" t="b">
        <v>0</v>
      </c>
      <c r="AJ2281">
        <v>23</v>
      </c>
      <c r="AK2281">
        <v>24</v>
      </c>
    </row>
    <row r="2282" spans="1:37" x14ac:dyDescent="0.2">
      <c r="A2282">
        <f t="shared" si="35"/>
        <v>0</v>
      </c>
      <c r="B2282" t="s">
        <v>144</v>
      </c>
      <c r="C2282">
        <v>45777</v>
      </c>
      <c r="D2282" t="s">
        <v>5442</v>
      </c>
      <c r="E2282" t="s">
        <v>5443</v>
      </c>
      <c r="F2282">
        <v>0</v>
      </c>
      <c r="G2282">
        <v>0</v>
      </c>
      <c r="H2282">
        <v>21</v>
      </c>
      <c r="I2282">
        <v>0</v>
      </c>
      <c r="J2282">
        <v>0</v>
      </c>
      <c r="L2282">
        <v>20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252</v>
      </c>
      <c r="W2282">
        <v>0</v>
      </c>
      <c r="X2282">
        <v>0</v>
      </c>
      <c r="Y2282">
        <v>200</v>
      </c>
      <c r="Z2282">
        <v>0</v>
      </c>
      <c r="AA2282">
        <v>0</v>
      </c>
      <c r="AB2282">
        <v>452</v>
      </c>
      <c r="AC2282" t="s">
        <v>147</v>
      </c>
      <c r="AD2282" t="s">
        <v>341</v>
      </c>
      <c r="AE2282">
        <v>72032</v>
      </c>
      <c r="AF2282" t="s">
        <v>471</v>
      </c>
      <c r="AH2282">
        <v>9999</v>
      </c>
      <c r="AI2282" t="b">
        <v>0</v>
      </c>
      <c r="AJ2282">
        <v>19</v>
      </c>
      <c r="AK2282">
        <v>21</v>
      </c>
    </row>
    <row r="2283" spans="1:37" x14ac:dyDescent="0.2">
      <c r="A2283" t="str">
        <f t="shared" si="35"/>
        <v>Gregg Orr Auto</v>
      </c>
      <c r="B2283" t="s">
        <v>144</v>
      </c>
      <c r="C2283">
        <v>45777</v>
      </c>
      <c r="D2283" t="s">
        <v>5444</v>
      </c>
      <c r="E2283" t="s">
        <v>5445</v>
      </c>
      <c r="F2283">
        <v>0</v>
      </c>
      <c r="G2283">
        <v>0</v>
      </c>
      <c r="H2283">
        <v>14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168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168</v>
      </c>
      <c r="AC2283" t="s">
        <v>147</v>
      </c>
      <c r="AD2283" t="s">
        <v>341</v>
      </c>
      <c r="AE2283">
        <v>72143</v>
      </c>
      <c r="AF2283" t="s">
        <v>471</v>
      </c>
      <c r="AG2283" t="s">
        <v>5446</v>
      </c>
      <c r="AH2283">
        <v>319</v>
      </c>
      <c r="AI2283" t="b">
        <v>0</v>
      </c>
      <c r="AJ2283">
        <v>13</v>
      </c>
      <c r="AK2283">
        <v>15</v>
      </c>
    </row>
    <row r="2284" spans="1:37" x14ac:dyDescent="0.2">
      <c r="A2284">
        <f t="shared" si="35"/>
        <v>0</v>
      </c>
      <c r="B2284" t="s">
        <v>144</v>
      </c>
      <c r="C2284">
        <v>45777</v>
      </c>
      <c r="D2284" t="s">
        <v>5447</v>
      </c>
      <c r="E2284" t="s">
        <v>5448</v>
      </c>
      <c r="F2284">
        <v>0</v>
      </c>
      <c r="G2284">
        <v>0</v>
      </c>
      <c r="H2284">
        <v>7</v>
      </c>
      <c r="I2284">
        <v>0</v>
      </c>
      <c r="J2284">
        <v>0</v>
      </c>
      <c r="L2284">
        <v>8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84</v>
      </c>
      <c r="W2284">
        <v>0</v>
      </c>
      <c r="X2284">
        <v>0</v>
      </c>
      <c r="Y2284">
        <v>80</v>
      </c>
      <c r="Z2284">
        <v>0</v>
      </c>
      <c r="AA2284">
        <v>0</v>
      </c>
      <c r="AB2284">
        <v>164</v>
      </c>
      <c r="AC2284" t="s">
        <v>147</v>
      </c>
      <c r="AD2284" t="s">
        <v>199</v>
      </c>
      <c r="AE2284">
        <v>93514</v>
      </c>
      <c r="AF2284" t="s">
        <v>471</v>
      </c>
      <c r="AH2284">
        <v>9999</v>
      </c>
      <c r="AI2284" t="b">
        <v>0</v>
      </c>
      <c r="AJ2284">
        <v>7</v>
      </c>
      <c r="AK2284">
        <v>9</v>
      </c>
    </row>
    <row r="2285" spans="1:37" x14ac:dyDescent="0.2">
      <c r="A2285" t="str">
        <f t="shared" si="35"/>
        <v>Asbury Automotive Group Inc.</v>
      </c>
      <c r="B2285" t="s">
        <v>144</v>
      </c>
      <c r="C2285">
        <v>45777</v>
      </c>
      <c r="D2285" t="s">
        <v>5449</v>
      </c>
      <c r="E2285" t="s">
        <v>5450</v>
      </c>
      <c r="F2285">
        <v>0</v>
      </c>
      <c r="G2285">
        <v>0</v>
      </c>
      <c r="H2285">
        <v>23</v>
      </c>
      <c r="I2285">
        <v>0</v>
      </c>
      <c r="J2285">
        <v>23</v>
      </c>
      <c r="L2285">
        <v>7</v>
      </c>
      <c r="M2285">
        <v>0</v>
      </c>
      <c r="N2285">
        <v>0</v>
      </c>
      <c r="O2285">
        <v>1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230</v>
      </c>
      <c r="W2285">
        <v>0</v>
      </c>
      <c r="X2285">
        <v>230</v>
      </c>
      <c r="Y2285">
        <v>70</v>
      </c>
      <c r="Z2285">
        <v>0</v>
      </c>
      <c r="AA2285">
        <v>0</v>
      </c>
      <c r="AB2285">
        <v>530</v>
      </c>
      <c r="AC2285" t="s">
        <v>147</v>
      </c>
      <c r="AD2285" t="s">
        <v>935</v>
      </c>
      <c r="AE2285">
        <v>80012</v>
      </c>
      <c r="AF2285" t="s">
        <v>471</v>
      </c>
      <c r="AG2285" t="s">
        <v>25</v>
      </c>
      <c r="AH2285">
        <v>6</v>
      </c>
      <c r="AI2285" t="b">
        <v>1</v>
      </c>
      <c r="AJ2285">
        <v>23</v>
      </c>
      <c r="AK2285">
        <v>23</v>
      </c>
    </row>
    <row r="2286" spans="1:37" x14ac:dyDescent="0.2">
      <c r="A2286" t="str">
        <f t="shared" si="35"/>
        <v>McDonald Automotive</v>
      </c>
      <c r="B2286" t="s">
        <v>144</v>
      </c>
      <c r="C2286">
        <v>45777</v>
      </c>
      <c r="D2286" t="s">
        <v>5451</v>
      </c>
      <c r="E2286" t="s">
        <v>5452</v>
      </c>
      <c r="F2286">
        <v>0</v>
      </c>
      <c r="G2286">
        <v>0</v>
      </c>
      <c r="H2286">
        <v>18</v>
      </c>
      <c r="I2286">
        <v>10</v>
      </c>
      <c r="J2286">
        <v>18</v>
      </c>
      <c r="L2286">
        <v>13</v>
      </c>
      <c r="M2286">
        <v>0</v>
      </c>
      <c r="N2286">
        <v>0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0</v>
      </c>
      <c r="U2286">
        <v>0</v>
      </c>
      <c r="V2286">
        <v>180</v>
      </c>
      <c r="W2286">
        <v>100</v>
      </c>
      <c r="X2286">
        <v>180</v>
      </c>
      <c r="Y2286">
        <v>130</v>
      </c>
      <c r="Z2286">
        <v>0</v>
      </c>
      <c r="AA2286">
        <v>0</v>
      </c>
      <c r="AB2286">
        <v>590</v>
      </c>
      <c r="AC2286" t="s">
        <v>147</v>
      </c>
      <c r="AD2286" t="s">
        <v>935</v>
      </c>
      <c r="AE2286">
        <v>80634</v>
      </c>
      <c r="AF2286" t="s">
        <v>471</v>
      </c>
      <c r="AG2286" t="s">
        <v>1641</v>
      </c>
      <c r="AH2286">
        <v>1412</v>
      </c>
      <c r="AI2286" t="b">
        <v>1</v>
      </c>
      <c r="AJ2286">
        <v>18</v>
      </c>
      <c r="AK2286">
        <v>18</v>
      </c>
    </row>
    <row r="2287" spans="1:37" x14ac:dyDescent="0.2">
      <c r="A2287" t="str">
        <f t="shared" si="35"/>
        <v>McDonald Automotive</v>
      </c>
      <c r="B2287" t="s">
        <v>144</v>
      </c>
      <c r="C2287">
        <v>45777</v>
      </c>
      <c r="D2287" t="s">
        <v>5453</v>
      </c>
      <c r="E2287" t="s">
        <v>5454</v>
      </c>
      <c r="F2287">
        <v>0</v>
      </c>
      <c r="G2287">
        <v>0</v>
      </c>
      <c r="H2287">
        <v>8</v>
      </c>
      <c r="I2287">
        <v>0</v>
      </c>
      <c r="J2287">
        <v>0</v>
      </c>
      <c r="L2287">
        <v>8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96</v>
      </c>
      <c r="W2287">
        <v>0</v>
      </c>
      <c r="X2287">
        <v>0</v>
      </c>
      <c r="Y2287">
        <v>80</v>
      </c>
      <c r="Z2287">
        <v>0</v>
      </c>
      <c r="AA2287">
        <v>0</v>
      </c>
      <c r="AB2287">
        <v>176</v>
      </c>
      <c r="AC2287" t="s">
        <v>147</v>
      </c>
      <c r="AD2287" t="s">
        <v>935</v>
      </c>
      <c r="AE2287">
        <v>80701</v>
      </c>
      <c r="AF2287" t="s">
        <v>471</v>
      </c>
      <c r="AG2287" t="s">
        <v>1641</v>
      </c>
      <c r="AH2287">
        <v>1412</v>
      </c>
      <c r="AI2287" t="b">
        <v>0</v>
      </c>
      <c r="AJ2287">
        <v>8</v>
      </c>
      <c r="AK2287">
        <v>9</v>
      </c>
    </row>
    <row r="2288" spans="1:37" x14ac:dyDescent="0.2">
      <c r="A2288" t="str">
        <f t="shared" si="35"/>
        <v>Crabtree Motor Group</v>
      </c>
      <c r="B2288" t="s">
        <v>144</v>
      </c>
      <c r="C2288">
        <v>45777</v>
      </c>
      <c r="D2288" t="s">
        <v>5455</v>
      </c>
      <c r="E2288" t="s">
        <v>5456</v>
      </c>
      <c r="F2288">
        <v>0</v>
      </c>
      <c r="G2288">
        <v>0</v>
      </c>
      <c r="H2288">
        <v>96</v>
      </c>
      <c r="I2288">
        <v>0</v>
      </c>
      <c r="J2288">
        <v>96</v>
      </c>
      <c r="L2288">
        <v>94</v>
      </c>
      <c r="M2288">
        <v>96</v>
      </c>
      <c r="N2288">
        <v>0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500</v>
      </c>
      <c r="W2288">
        <v>0</v>
      </c>
      <c r="X2288">
        <v>960</v>
      </c>
      <c r="Y2288">
        <v>940</v>
      </c>
      <c r="Z2288">
        <v>480</v>
      </c>
      <c r="AA2288">
        <v>0</v>
      </c>
      <c r="AB2288">
        <v>2880</v>
      </c>
      <c r="AC2288" t="s">
        <v>147</v>
      </c>
      <c r="AD2288" t="s">
        <v>307</v>
      </c>
      <c r="AE2288">
        <v>6460</v>
      </c>
      <c r="AF2288" t="s">
        <v>471</v>
      </c>
      <c r="AG2288" t="s">
        <v>3127</v>
      </c>
      <c r="AH2288">
        <v>9999</v>
      </c>
      <c r="AI2288" t="b">
        <v>1</v>
      </c>
      <c r="AJ2288">
        <v>90</v>
      </c>
      <c r="AK2288">
        <v>97</v>
      </c>
    </row>
    <row r="2289" spans="1:37" x14ac:dyDescent="0.2">
      <c r="A2289">
        <f t="shared" si="35"/>
        <v>0</v>
      </c>
      <c r="B2289" t="s">
        <v>144</v>
      </c>
      <c r="C2289">
        <v>45777</v>
      </c>
      <c r="D2289" t="s">
        <v>5457</v>
      </c>
      <c r="E2289" t="s">
        <v>5458</v>
      </c>
      <c r="F2289">
        <v>0</v>
      </c>
      <c r="G2289">
        <v>0</v>
      </c>
      <c r="H2289">
        <v>30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360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360</v>
      </c>
      <c r="AC2289" t="s">
        <v>147</v>
      </c>
      <c r="AD2289" t="s">
        <v>205</v>
      </c>
      <c r="AE2289">
        <v>32448</v>
      </c>
      <c r="AF2289" t="s">
        <v>471</v>
      </c>
      <c r="AH2289">
        <v>9999</v>
      </c>
      <c r="AI2289" t="b">
        <v>0</v>
      </c>
      <c r="AJ2289">
        <v>30</v>
      </c>
      <c r="AK2289">
        <v>30</v>
      </c>
    </row>
    <row r="2290" spans="1:37" x14ac:dyDescent="0.2">
      <c r="A2290" t="str">
        <f t="shared" si="35"/>
        <v>Parks Motor Group</v>
      </c>
      <c r="B2290" t="s">
        <v>144</v>
      </c>
      <c r="C2290">
        <v>45777</v>
      </c>
      <c r="D2290" t="s">
        <v>5459</v>
      </c>
      <c r="E2290" t="s">
        <v>5460</v>
      </c>
      <c r="F2290">
        <v>0</v>
      </c>
      <c r="G2290">
        <v>0</v>
      </c>
      <c r="H2290">
        <v>28</v>
      </c>
      <c r="I2290">
        <v>27</v>
      </c>
      <c r="J2290">
        <v>28</v>
      </c>
      <c r="K2290">
        <v>17</v>
      </c>
      <c r="L2290">
        <v>0</v>
      </c>
      <c r="M2290">
        <v>28</v>
      </c>
      <c r="N2290">
        <v>0</v>
      </c>
      <c r="O2290">
        <v>1</v>
      </c>
      <c r="P2290">
        <v>1</v>
      </c>
      <c r="Q2290">
        <v>1</v>
      </c>
      <c r="R2290">
        <v>0</v>
      </c>
      <c r="S2290">
        <v>1</v>
      </c>
      <c r="T2290">
        <v>1</v>
      </c>
      <c r="U2290">
        <v>0</v>
      </c>
      <c r="V2290">
        <v>280</v>
      </c>
      <c r="W2290">
        <v>270</v>
      </c>
      <c r="X2290">
        <v>280</v>
      </c>
      <c r="Y2290">
        <v>0</v>
      </c>
      <c r="Z2290">
        <v>140</v>
      </c>
      <c r="AA2290">
        <v>0</v>
      </c>
      <c r="AB2290">
        <v>970</v>
      </c>
      <c r="AC2290" t="s">
        <v>147</v>
      </c>
      <c r="AD2290" t="s">
        <v>205</v>
      </c>
      <c r="AE2290">
        <v>32720</v>
      </c>
      <c r="AF2290" t="s">
        <v>471</v>
      </c>
      <c r="AG2290" t="s">
        <v>279</v>
      </c>
      <c r="AH2290">
        <v>183</v>
      </c>
      <c r="AI2290" t="b">
        <v>1</v>
      </c>
      <c r="AJ2290">
        <v>26</v>
      </c>
      <c r="AK2290">
        <v>31</v>
      </c>
    </row>
    <row r="2291" spans="1:37" x14ac:dyDescent="0.2">
      <c r="A2291" t="str">
        <f t="shared" si="35"/>
        <v>Asbury Automotive Group Inc.</v>
      </c>
      <c r="B2291" t="s">
        <v>144</v>
      </c>
      <c r="C2291">
        <v>45777</v>
      </c>
      <c r="D2291" t="s">
        <v>5461</v>
      </c>
      <c r="E2291" t="s">
        <v>5462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147</v>
      </c>
      <c r="AD2291" t="s">
        <v>217</v>
      </c>
      <c r="AE2291">
        <v>30291</v>
      </c>
      <c r="AF2291" t="s">
        <v>471</v>
      </c>
      <c r="AG2291" t="s">
        <v>25</v>
      </c>
      <c r="AH2291">
        <v>6</v>
      </c>
      <c r="AI2291" t="b">
        <v>0</v>
      </c>
      <c r="AJ2291">
        <v>0</v>
      </c>
    </row>
    <row r="2292" spans="1:37" x14ac:dyDescent="0.2">
      <c r="A2292" t="str">
        <f t="shared" si="35"/>
        <v>Five Star Automotive Group</v>
      </c>
      <c r="B2292" t="s">
        <v>144</v>
      </c>
      <c r="C2292">
        <v>45777</v>
      </c>
      <c r="D2292" t="s">
        <v>5463</v>
      </c>
      <c r="E2292" t="s">
        <v>5464</v>
      </c>
      <c r="F2292">
        <v>0</v>
      </c>
      <c r="G2292">
        <v>0</v>
      </c>
      <c r="H2292">
        <v>6</v>
      </c>
      <c r="I2292">
        <v>0</v>
      </c>
      <c r="J2292">
        <v>0</v>
      </c>
      <c r="L2292">
        <v>6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72</v>
      </c>
      <c r="W2292">
        <v>0</v>
      </c>
      <c r="X2292">
        <v>0</v>
      </c>
      <c r="Y2292">
        <v>60</v>
      </c>
      <c r="Z2292">
        <v>0</v>
      </c>
      <c r="AA2292">
        <v>0</v>
      </c>
      <c r="AB2292">
        <v>132</v>
      </c>
      <c r="AC2292" t="s">
        <v>147</v>
      </c>
      <c r="AD2292" t="s">
        <v>217</v>
      </c>
      <c r="AE2292">
        <v>31061</v>
      </c>
      <c r="AF2292" t="s">
        <v>471</v>
      </c>
      <c r="AG2292" t="s">
        <v>1239</v>
      </c>
      <c r="AH2292">
        <v>511</v>
      </c>
      <c r="AI2292" t="b">
        <v>0</v>
      </c>
      <c r="AJ2292">
        <v>6</v>
      </c>
      <c r="AK2292">
        <v>6</v>
      </c>
    </row>
    <row r="2293" spans="1:37" x14ac:dyDescent="0.2">
      <c r="A2293">
        <f t="shared" si="35"/>
        <v>0</v>
      </c>
      <c r="B2293" t="s">
        <v>144</v>
      </c>
      <c r="C2293">
        <v>45777</v>
      </c>
      <c r="D2293" t="s">
        <v>5465</v>
      </c>
      <c r="E2293" t="s">
        <v>5466</v>
      </c>
      <c r="F2293">
        <v>0</v>
      </c>
      <c r="G2293">
        <v>0</v>
      </c>
      <c r="H2293">
        <v>4</v>
      </c>
      <c r="I2293">
        <v>0</v>
      </c>
      <c r="J2293">
        <v>4</v>
      </c>
      <c r="L2293">
        <v>2</v>
      </c>
      <c r="M2293">
        <v>0</v>
      </c>
      <c r="N2293">
        <v>0</v>
      </c>
      <c r="O2293">
        <v>1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40</v>
      </c>
      <c r="W2293">
        <v>0</v>
      </c>
      <c r="X2293">
        <v>40</v>
      </c>
      <c r="Y2293">
        <v>20</v>
      </c>
      <c r="Z2293">
        <v>0</v>
      </c>
      <c r="AA2293">
        <v>0</v>
      </c>
      <c r="AB2293">
        <v>100</v>
      </c>
      <c r="AC2293" t="s">
        <v>147</v>
      </c>
      <c r="AD2293" t="s">
        <v>267</v>
      </c>
      <c r="AE2293">
        <v>60636</v>
      </c>
      <c r="AF2293" t="s">
        <v>471</v>
      </c>
      <c r="AH2293">
        <v>9999</v>
      </c>
      <c r="AI2293" t="b">
        <v>1</v>
      </c>
      <c r="AJ2293">
        <v>4</v>
      </c>
      <c r="AK2293">
        <v>4</v>
      </c>
    </row>
    <row r="2294" spans="1:37" x14ac:dyDescent="0.2">
      <c r="A2294" t="str">
        <f t="shared" si="35"/>
        <v>Asbury Automotive Group Inc.</v>
      </c>
      <c r="B2294" t="s">
        <v>144</v>
      </c>
      <c r="C2294">
        <v>45777</v>
      </c>
      <c r="D2294" t="s">
        <v>5467</v>
      </c>
      <c r="E2294" t="s">
        <v>5468</v>
      </c>
      <c r="F2294">
        <v>0</v>
      </c>
      <c r="G2294">
        <v>0</v>
      </c>
      <c r="H2294">
        <v>44</v>
      </c>
      <c r="I2294">
        <v>0</v>
      </c>
      <c r="J2294">
        <v>44</v>
      </c>
      <c r="L2294">
        <v>15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1</v>
      </c>
      <c r="S2294">
        <v>1</v>
      </c>
      <c r="T2294">
        <v>0</v>
      </c>
      <c r="U2294">
        <v>0</v>
      </c>
      <c r="V2294">
        <v>440</v>
      </c>
      <c r="W2294">
        <v>0</v>
      </c>
      <c r="X2294">
        <v>440</v>
      </c>
      <c r="Y2294">
        <v>150</v>
      </c>
      <c r="Z2294">
        <v>0</v>
      </c>
      <c r="AA2294">
        <v>0</v>
      </c>
      <c r="AB2294">
        <v>1030</v>
      </c>
      <c r="AC2294" t="s">
        <v>147</v>
      </c>
      <c r="AD2294" t="s">
        <v>290</v>
      </c>
      <c r="AE2294">
        <v>46240</v>
      </c>
      <c r="AF2294" t="s">
        <v>471</v>
      </c>
      <c r="AG2294" t="s">
        <v>25</v>
      </c>
      <c r="AH2294">
        <v>6</v>
      </c>
      <c r="AI2294" t="b">
        <v>0</v>
      </c>
      <c r="AJ2294">
        <v>44</v>
      </c>
      <c r="AK2294">
        <v>45</v>
      </c>
    </row>
    <row r="2295" spans="1:37" x14ac:dyDescent="0.2">
      <c r="A2295" t="str">
        <f t="shared" si="35"/>
        <v>Hubler Automotive Group</v>
      </c>
      <c r="B2295" t="s">
        <v>144</v>
      </c>
      <c r="C2295">
        <v>45777</v>
      </c>
      <c r="D2295" t="s">
        <v>5469</v>
      </c>
      <c r="E2295" t="s">
        <v>5470</v>
      </c>
      <c r="F2295">
        <v>0</v>
      </c>
      <c r="G2295">
        <v>0</v>
      </c>
      <c r="H2295">
        <v>4</v>
      </c>
      <c r="I2295">
        <v>0</v>
      </c>
      <c r="J2295">
        <v>0</v>
      </c>
      <c r="L2295">
        <v>4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48</v>
      </c>
      <c r="W2295">
        <v>0</v>
      </c>
      <c r="X2295">
        <v>0</v>
      </c>
      <c r="Y2295">
        <v>40</v>
      </c>
      <c r="Z2295">
        <v>0</v>
      </c>
      <c r="AA2295">
        <v>0</v>
      </c>
      <c r="AB2295">
        <v>88</v>
      </c>
      <c r="AC2295" t="s">
        <v>147</v>
      </c>
      <c r="AD2295" t="s">
        <v>290</v>
      </c>
      <c r="AE2295">
        <v>46227</v>
      </c>
      <c r="AF2295" t="s">
        <v>471</v>
      </c>
      <c r="AG2295" t="s">
        <v>4130</v>
      </c>
      <c r="AH2295">
        <v>309</v>
      </c>
      <c r="AI2295" t="b">
        <v>0</v>
      </c>
      <c r="AJ2295">
        <v>4</v>
      </c>
      <c r="AK2295">
        <v>4</v>
      </c>
    </row>
    <row r="2296" spans="1:37" x14ac:dyDescent="0.2">
      <c r="A2296">
        <f t="shared" si="35"/>
        <v>0</v>
      </c>
      <c r="B2296" t="s">
        <v>144</v>
      </c>
      <c r="C2296">
        <v>45777</v>
      </c>
      <c r="D2296" t="s">
        <v>5471</v>
      </c>
      <c r="E2296" t="s">
        <v>5472</v>
      </c>
      <c r="F2296">
        <v>0</v>
      </c>
      <c r="G2296">
        <v>0</v>
      </c>
      <c r="H2296">
        <v>11</v>
      </c>
      <c r="I2296">
        <v>0</v>
      </c>
      <c r="J2296">
        <v>0</v>
      </c>
      <c r="L2296">
        <v>11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132</v>
      </c>
      <c r="W2296">
        <v>0</v>
      </c>
      <c r="X2296">
        <v>0</v>
      </c>
      <c r="Y2296">
        <v>110</v>
      </c>
      <c r="Z2296">
        <v>0</v>
      </c>
      <c r="AA2296">
        <v>0</v>
      </c>
      <c r="AB2296">
        <v>242</v>
      </c>
      <c r="AC2296" t="s">
        <v>147</v>
      </c>
      <c r="AD2296" t="s">
        <v>290</v>
      </c>
      <c r="AE2296">
        <v>46219</v>
      </c>
      <c r="AF2296" t="s">
        <v>471</v>
      </c>
      <c r="AH2296">
        <v>9999</v>
      </c>
      <c r="AI2296" t="b">
        <v>0</v>
      </c>
      <c r="AJ2296">
        <v>11</v>
      </c>
      <c r="AK2296">
        <v>11</v>
      </c>
    </row>
    <row r="2297" spans="1:37" x14ac:dyDescent="0.2">
      <c r="A2297">
        <f t="shared" si="35"/>
        <v>0</v>
      </c>
      <c r="B2297" t="s">
        <v>144</v>
      </c>
      <c r="C2297">
        <v>45777</v>
      </c>
      <c r="D2297" t="s">
        <v>5473</v>
      </c>
      <c r="E2297" t="s">
        <v>5474</v>
      </c>
      <c r="F2297">
        <v>0</v>
      </c>
      <c r="G2297">
        <v>0</v>
      </c>
      <c r="H2297">
        <v>12</v>
      </c>
      <c r="I2297">
        <v>0</v>
      </c>
      <c r="J2297">
        <v>0</v>
      </c>
      <c r="L2297">
        <v>12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144</v>
      </c>
      <c r="W2297">
        <v>0</v>
      </c>
      <c r="X2297">
        <v>0</v>
      </c>
      <c r="Y2297">
        <v>120</v>
      </c>
      <c r="Z2297">
        <v>0</v>
      </c>
      <c r="AA2297">
        <v>0</v>
      </c>
      <c r="AB2297">
        <v>264</v>
      </c>
      <c r="AC2297" t="s">
        <v>147</v>
      </c>
      <c r="AD2297" t="s">
        <v>290</v>
      </c>
      <c r="AE2297">
        <v>47304</v>
      </c>
      <c r="AF2297" t="s">
        <v>471</v>
      </c>
      <c r="AH2297">
        <v>9999</v>
      </c>
      <c r="AI2297" t="b">
        <v>0</v>
      </c>
      <c r="AJ2297">
        <v>12</v>
      </c>
      <c r="AK2297">
        <v>12</v>
      </c>
    </row>
    <row r="2298" spans="1:37" x14ac:dyDescent="0.2">
      <c r="A2298" t="str">
        <f t="shared" si="35"/>
        <v>Fort Dodge Ford Lincoln Toyota</v>
      </c>
      <c r="B2298" t="s">
        <v>144</v>
      </c>
      <c r="C2298">
        <v>45777</v>
      </c>
      <c r="D2298" t="s">
        <v>5475</v>
      </c>
      <c r="E2298" t="s">
        <v>5476</v>
      </c>
      <c r="F2298">
        <v>0</v>
      </c>
      <c r="G2298">
        <v>0</v>
      </c>
      <c r="H2298">
        <v>4</v>
      </c>
      <c r="I2298">
        <v>0</v>
      </c>
      <c r="J2298">
        <v>0</v>
      </c>
      <c r="L2298">
        <v>3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48</v>
      </c>
      <c r="W2298">
        <v>0</v>
      </c>
      <c r="X2298">
        <v>0</v>
      </c>
      <c r="Y2298">
        <v>30</v>
      </c>
      <c r="Z2298">
        <v>0</v>
      </c>
      <c r="AA2298">
        <v>0</v>
      </c>
      <c r="AB2298">
        <v>78</v>
      </c>
      <c r="AC2298" t="s">
        <v>147</v>
      </c>
      <c r="AD2298" t="s">
        <v>1197</v>
      </c>
      <c r="AE2298">
        <v>50501</v>
      </c>
      <c r="AF2298" t="s">
        <v>471</v>
      </c>
      <c r="AG2298" t="s">
        <v>4426</v>
      </c>
      <c r="AH2298">
        <v>9999</v>
      </c>
      <c r="AI2298" t="b">
        <v>0</v>
      </c>
      <c r="AJ2298">
        <v>4</v>
      </c>
      <c r="AK2298">
        <v>4</v>
      </c>
    </row>
    <row r="2299" spans="1:37" x14ac:dyDescent="0.2">
      <c r="A2299">
        <f t="shared" si="35"/>
        <v>0</v>
      </c>
      <c r="B2299" t="s">
        <v>144</v>
      </c>
      <c r="C2299">
        <v>45777</v>
      </c>
      <c r="D2299" t="s">
        <v>5477</v>
      </c>
      <c r="E2299" t="s">
        <v>5478</v>
      </c>
      <c r="F2299">
        <v>0</v>
      </c>
      <c r="G2299">
        <v>0</v>
      </c>
      <c r="H2299">
        <v>31</v>
      </c>
      <c r="I2299">
        <v>0</v>
      </c>
      <c r="J2299">
        <v>0</v>
      </c>
      <c r="L2299">
        <v>32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372</v>
      </c>
      <c r="W2299">
        <v>0</v>
      </c>
      <c r="X2299">
        <v>0</v>
      </c>
      <c r="Y2299">
        <v>320</v>
      </c>
      <c r="Z2299">
        <v>0</v>
      </c>
      <c r="AA2299">
        <v>0</v>
      </c>
      <c r="AB2299">
        <v>692</v>
      </c>
      <c r="AC2299" t="s">
        <v>147</v>
      </c>
      <c r="AD2299" t="s">
        <v>284</v>
      </c>
      <c r="AE2299">
        <v>42104</v>
      </c>
      <c r="AF2299" t="s">
        <v>471</v>
      </c>
      <c r="AH2299">
        <v>9999</v>
      </c>
      <c r="AI2299" t="b">
        <v>0</v>
      </c>
      <c r="AJ2299">
        <v>31</v>
      </c>
      <c r="AK2299">
        <v>32</v>
      </c>
    </row>
    <row r="2300" spans="1:37" x14ac:dyDescent="0.2">
      <c r="A2300">
        <f t="shared" si="35"/>
        <v>0</v>
      </c>
      <c r="B2300" t="s">
        <v>144</v>
      </c>
      <c r="C2300">
        <v>45777</v>
      </c>
      <c r="D2300" t="s">
        <v>5479</v>
      </c>
      <c r="E2300" t="s">
        <v>5480</v>
      </c>
      <c r="F2300">
        <v>0</v>
      </c>
      <c r="G2300">
        <v>0</v>
      </c>
      <c r="H2300">
        <v>9</v>
      </c>
      <c r="I2300">
        <v>0</v>
      </c>
      <c r="J2300">
        <v>0</v>
      </c>
      <c r="L2300">
        <v>4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108</v>
      </c>
      <c r="W2300">
        <v>0</v>
      </c>
      <c r="X2300">
        <v>0</v>
      </c>
      <c r="Y2300">
        <v>40</v>
      </c>
      <c r="Z2300">
        <v>0</v>
      </c>
      <c r="AA2300">
        <v>0</v>
      </c>
      <c r="AB2300">
        <v>148</v>
      </c>
      <c r="AC2300" t="s">
        <v>147</v>
      </c>
      <c r="AD2300" t="s">
        <v>182</v>
      </c>
      <c r="AE2300">
        <v>71201</v>
      </c>
      <c r="AF2300" t="s">
        <v>471</v>
      </c>
      <c r="AH2300">
        <v>9999</v>
      </c>
      <c r="AI2300" t="b">
        <v>0</v>
      </c>
      <c r="AJ2300">
        <v>6</v>
      </c>
      <c r="AK2300">
        <v>9</v>
      </c>
    </row>
    <row r="2301" spans="1:37" x14ac:dyDescent="0.2">
      <c r="A2301">
        <f t="shared" si="35"/>
        <v>0</v>
      </c>
      <c r="B2301" t="s">
        <v>144</v>
      </c>
      <c r="C2301">
        <v>45777</v>
      </c>
      <c r="D2301" t="s">
        <v>5481</v>
      </c>
      <c r="E2301" t="s">
        <v>5482</v>
      </c>
      <c r="F2301">
        <v>0</v>
      </c>
      <c r="G2301">
        <v>0</v>
      </c>
      <c r="H2301">
        <v>28</v>
      </c>
      <c r="I2301">
        <v>0</v>
      </c>
      <c r="J2301">
        <v>0</v>
      </c>
      <c r="L2301">
        <v>28</v>
      </c>
      <c r="M2301">
        <v>28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336</v>
      </c>
      <c r="W2301">
        <v>0</v>
      </c>
      <c r="X2301">
        <v>0</v>
      </c>
      <c r="Y2301">
        <v>280</v>
      </c>
      <c r="Z2301">
        <v>140</v>
      </c>
      <c r="AA2301">
        <v>0</v>
      </c>
      <c r="AB2301">
        <v>756</v>
      </c>
      <c r="AC2301" t="s">
        <v>147</v>
      </c>
      <c r="AD2301" t="s">
        <v>182</v>
      </c>
      <c r="AE2301">
        <v>70002</v>
      </c>
      <c r="AF2301" t="s">
        <v>471</v>
      </c>
      <c r="AH2301">
        <v>9999</v>
      </c>
      <c r="AI2301" t="b">
        <v>0</v>
      </c>
      <c r="AJ2301">
        <v>28</v>
      </c>
      <c r="AK2301">
        <v>28</v>
      </c>
    </row>
    <row r="2302" spans="1:37" x14ac:dyDescent="0.2">
      <c r="A2302">
        <f t="shared" si="35"/>
        <v>0</v>
      </c>
      <c r="B2302" t="s">
        <v>144</v>
      </c>
      <c r="C2302">
        <v>45777</v>
      </c>
      <c r="D2302" t="s">
        <v>5483</v>
      </c>
      <c r="E2302" t="s">
        <v>5484</v>
      </c>
      <c r="F2302">
        <v>0</v>
      </c>
      <c r="G2302">
        <v>0</v>
      </c>
      <c r="H2302">
        <v>50</v>
      </c>
      <c r="I2302">
        <v>55</v>
      </c>
      <c r="J2302">
        <v>0</v>
      </c>
      <c r="L2302">
        <v>0</v>
      </c>
      <c r="M2302">
        <v>50</v>
      </c>
      <c r="N2302">
        <v>0</v>
      </c>
      <c r="O2302">
        <v>1</v>
      </c>
      <c r="P2302">
        <v>1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500</v>
      </c>
      <c r="W2302">
        <v>550</v>
      </c>
      <c r="X2302">
        <v>0</v>
      </c>
      <c r="Y2302">
        <v>0</v>
      </c>
      <c r="Z2302">
        <v>250</v>
      </c>
      <c r="AA2302">
        <v>0</v>
      </c>
      <c r="AB2302">
        <v>1300</v>
      </c>
      <c r="AC2302" t="s">
        <v>147</v>
      </c>
      <c r="AD2302" t="s">
        <v>182</v>
      </c>
      <c r="AE2302">
        <v>70607</v>
      </c>
      <c r="AF2302" t="s">
        <v>471</v>
      </c>
      <c r="AH2302">
        <v>9999</v>
      </c>
      <c r="AI2302" t="b">
        <v>0</v>
      </c>
      <c r="AJ2302">
        <v>50</v>
      </c>
      <c r="AK2302">
        <v>50</v>
      </c>
    </row>
    <row r="2303" spans="1:37" x14ac:dyDescent="0.2">
      <c r="A2303">
        <f t="shared" si="35"/>
        <v>0</v>
      </c>
      <c r="B2303" t="s">
        <v>144</v>
      </c>
      <c r="C2303">
        <v>45777</v>
      </c>
      <c r="D2303" t="s">
        <v>5485</v>
      </c>
      <c r="E2303" t="s">
        <v>5486</v>
      </c>
      <c r="F2303">
        <v>0</v>
      </c>
      <c r="G2303">
        <v>0</v>
      </c>
      <c r="H2303">
        <v>45</v>
      </c>
      <c r="I2303">
        <v>0</v>
      </c>
      <c r="J2303">
        <v>45</v>
      </c>
      <c r="L2303">
        <v>50</v>
      </c>
      <c r="M2303">
        <v>45</v>
      </c>
      <c r="N2303">
        <v>0</v>
      </c>
      <c r="O2303">
        <v>1</v>
      </c>
      <c r="P2303">
        <v>0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450</v>
      </c>
      <c r="W2303">
        <v>0</v>
      </c>
      <c r="X2303">
        <v>450</v>
      </c>
      <c r="Y2303">
        <v>500</v>
      </c>
      <c r="Z2303">
        <v>225</v>
      </c>
      <c r="AA2303">
        <v>0</v>
      </c>
      <c r="AB2303">
        <v>1625</v>
      </c>
      <c r="AC2303" t="s">
        <v>147</v>
      </c>
      <c r="AD2303" t="s">
        <v>182</v>
      </c>
      <c r="AE2303">
        <v>70433</v>
      </c>
      <c r="AF2303" t="s">
        <v>471</v>
      </c>
      <c r="AH2303">
        <v>9999</v>
      </c>
      <c r="AI2303" t="b">
        <v>0</v>
      </c>
      <c r="AJ2303">
        <v>43</v>
      </c>
      <c r="AK2303">
        <v>50</v>
      </c>
    </row>
    <row r="2304" spans="1:37" x14ac:dyDescent="0.2">
      <c r="A2304" t="str">
        <f t="shared" si="35"/>
        <v>Skolnick Auto Group</v>
      </c>
      <c r="B2304" t="s">
        <v>144</v>
      </c>
      <c r="C2304">
        <v>45777</v>
      </c>
      <c r="D2304" t="s">
        <v>5487</v>
      </c>
      <c r="E2304" t="s">
        <v>5488</v>
      </c>
      <c r="F2304">
        <v>0</v>
      </c>
      <c r="G2304">
        <v>0</v>
      </c>
      <c r="H2304">
        <v>21</v>
      </c>
      <c r="I2304">
        <v>0</v>
      </c>
      <c r="J2304">
        <v>21</v>
      </c>
      <c r="K2304">
        <v>13</v>
      </c>
      <c r="L2304">
        <v>22</v>
      </c>
      <c r="M2304">
        <v>0</v>
      </c>
      <c r="N2304">
        <v>0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210</v>
      </c>
      <c r="W2304">
        <v>0</v>
      </c>
      <c r="X2304">
        <v>210</v>
      </c>
      <c r="Y2304">
        <v>220</v>
      </c>
      <c r="Z2304">
        <v>0</v>
      </c>
      <c r="AA2304">
        <v>0</v>
      </c>
      <c r="AB2304">
        <v>640</v>
      </c>
      <c r="AC2304" t="s">
        <v>147</v>
      </c>
      <c r="AD2304" t="s">
        <v>152</v>
      </c>
      <c r="AE2304">
        <v>2472</v>
      </c>
      <c r="AF2304" t="s">
        <v>471</v>
      </c>
      <c r="AG2304" t="s">
        <v>5489</v>
      </c>
      <c r="AH2304">
        <v>9999</v>
      </c>
      <c r="AI2304" t="b">
        <v>1</v>
      </c>
      <c r="AJ2304">
        <v>19</v>
      </c>
      <c r="AK2304">
        <v>22</v>
      </c>
    </row>
    <row r="2305" spans="1:37" x14ac:dyDescent="0.2">
      <c r="A2305" t="str">
        <f t="shared" si="35"/>
        <v>Albrecht Auto Group</v>
      </c>
      <c r="B2305" t="s">
        <v>144</v>
      </c>
      <c r="C2305">
        <v>45777</v>
      </c>
      <c r="D2305" t="s">
        <v>5490</v>
      </c>
      <c r="E2305" t="s">
        <v>5491</v>
      </c>
      <c r="F2305">
        <v>0</v>
      </c>
      <c r="G2305">
        <v>0</v>
      </c>
      <c r="H2305">
        <v>56</v>
      </c>
      <c r="I2305">
        <v>0</v>
      </c>
      <c r="J2305">
        <v>56</v>
      </c>
      <c r="K2305">
        <v>20</v>
      </c>
      <c r="L2305">
        <v>56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500</v>
      </c>
      <c r="W2305">
        <v>0</v>
      </c>
      <c r="X2305">
        <v>560</v>
      </c>
      <c r="Y2305">
        <v>560</v>
      </c>
      <c r="Z2305">
        <v>0</v>
      </c>
      <c r="AA2305">
        <v>0</v>
      </c>
      <c r="AB2305">
        <v>1620</v>
      </c>
      <c r="AC2305" t="s">
        <v>147</v>
      </c>
      <c r="AD2305" t="s">
        <v>152</v>
      </c>
      <c r="AE2305">
        <v>1801</v>
      </c>
      <c r="AF2305" t="s">
        <v>471</v>
      </c>
      <c r="AG2305" t="s">
        <v>1353</v>
      </c>
      <c r="AH2305">
        <v>1860</v>
      </c>
      <c r="AI2305" t="b">
        <v>1</v>
      </c>
      <c r="AJ2305">
        <v>54</v>
      </c>
      <c r="AK2305">
        <v>56</v>
      </c>
    </row>
    <row r="2306" spans="1:37" x14ac:dyDescent="0.2">
      <c r="A2306">
        <f t="shared" si="35"/>
        <v>0</v>
      </c>
      <c r="B2306" t="s">
        <v>144</v>
      </c>
      <c r="C2306">
        <v>45777</v>
      </c>
      <c r="D2306" t="s">
        <v>5492</v>
      </c>
      <c r="E2306" t="s">
        <v>5493</v>
      </c>
      <c r="F2306">
        <v>0</v>
      </c>
      <c r="G2306">
        <v>0</v>
      </c>
      <c r="H2306">
        <v>54</v>
      </c>
      <c r="I2306">
        <v>0</v>
      </c>
      <c r="J2306">
        <v>0</v>
      </c>
      <c r="L2306">
        <v>53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500</v>
      </c>
      <c r="W2306">
        <v>0</v>
      </c>
      <c r="X2306">
        <v>0</v>
      </c>
      <c r="Y2306">
        <v>530</v>
      </c>
      <c r="Z2306">
        <v>0</v>
      </c>
      <c r="AA2306">
        <v>0</v>
      </c>
      <c r="AB2306">
        <v>1030</v>
      </c>
      <c r="AC2306" t="s">
        <v>147</v>
      </c>
      <c r="AD2306" t="s">
        <v>195</v>
      </c>
      <c r="AE2306">
        <v>55109</v>
      </c>
      <c r="AF2306" t="s">
        <v>471</v>
      </c>
      <c r="AH2306">
        <v>9999</v>
      </c>
      <c r="AI2306" t="b">
        <v>0</v>
      </c>
      <c r="AJ2306">
        <v>53</v>
      </c>
      <c r="AK2306">
        <v>55</v>
      </c>
    </row>
    <row r="2307" spans="1:37" x14ac:dyDescent="0.2">
      <c r="A2307" t="str">
        <f t="shared" ref="A2307:A2370" si="36">AG2307</f>
        <v>Rochester Motor Cars</v>
      </c>
      <c r="B2307" t="s">
        <v>144</v>
      </c>
      <c r="C2307">
        <v>45777</v>
      </c>
      <c r="D2307" t="s">
        <v>5494</v>
      </c>
      <c r="E2307" t="s">
        <v>5495</v>
      </c>
      <c r="F2307">
        <v>0</v>
      </c>
      <c r="G2307">
        <v>0</v>
      </c>
      <c r="H2307">
        <v>28</v>
      </c>
      <c r="I2307">
        <v>0</v>
      </c>
      <c r="J2307">
        <v>0</v>
      </c>
      <c r="L2307">
        <v>28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336</v>
      </c>
      <c r="W2307">
        <v>0</v>
      </c>
      <c r="X2307">
        <v>0</v>
      </c>
      <c r="Y2307">
        <v>280</v>
      </c>
      <c r="Z2307">
        <v>0</v>
      </c>
      <c r="AA2307">
        <v>0</v>
      </c>
      <c r="AB2307">
        <v>616</v>
      </c>
      <c r="AC2307" t="s">
        <v>147</v>
      </c>
      <c r="AD2307" t="s">
        <v>195</v>
      </c>
      <c r="AE2307">
        <v>55904</v>
      </c>
      <c r="AF2307" t="s">
        <v>471</v>
      </c>
      <c r="AG2307" t="s">
        <v>5496</v>
      </c>
      <c r="AH2307">
        <v>242</v>
      </c>
      <c r="AI2307" t="b">
        <v>0</v>
      </c>
      <c r="AJ2307">
        <v>26</v>
      </c>
      <c r="AK2307">
        <v>28</v>
      </c>
    </row>
    <row r="2308" spans="1:37" x14ac:dyDescent="0.2">
      <c r="A2308" t="str">
        <f t="shared" si="36"/>
        <v>Walser Automotive</v>
      </c>
      <c r="B2308" t="s">
        <v>144</v>
      </c>
      <c r="C2308">
        <v>45777</v>
      </c>
      <c r="D2308" t="s">
        <v>5497</v>
      </c>
      <c r="E2308" t="s">
        <v>5498</v>
      </c>
      <c r="F2308">
        <v>0</v>
      </c>
      <c r="G2308">
        <v>0</v>
      </c>
      <c r="H2308">
        <v>57</v>
      </c>
      <c r="I2308">
        <v>0</v>
      </c>
      <c r="J2308">
        <v>0</v>
      </c>
      <c r="L2308">
        <v>46</v>
      </c>
      <c r="M2308">
        <v>57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0</v>
      </c>
      <c r="V2308">
        <v>500</v>
      </c>
      <c r="W2308">
        <v>0</v>
      </c>
      <c r="X2308">
        <v>0</v>
      </c>
      <c r="Y2308">
        <v>460</v>
      </c>
      <c r="Z2308">
        <v>285</v>
      </c>
      <c r="AA2308">
        <v>0</v>
      </c>
      <c r="AB2308">
        <v>1245</v>
      </c>
      <c r="AC2308" t="s">
        <v>147</v>
      </c>
      <c r="AD2308" t="s">
        <v>195</v>
      </c>
      <c r="AE2308">
        <v>55437</v>
      </c>
      <c r="AF2308" t="s">
        <v>471</v>
      </c>
      <c r="AG2308" t="s">
        <v>96</v>
      </c>
      <c r="AH2308">
        <v>78</v>
      </c>
      <c r="AI2308" t="b">
        <v>0</v>
      </c>
      <c r="AJ2308">
        <v>49</v>
      </c>
      <c r="AK2308">
        <v>62</v>
      </c>
    </row>
    <row r="2309" spans="1:37" x14ac:dyDescent="0.2">
      <c r="A2309" t="str">
        <f t="shared" si="36"/>
        <v>Inver Grove Auto Mall</v>
      </c>
      <c r="B2309" t="s">
        <v>144</v>
      </c>
      <c r="C2309">
        <v>45777</v>
      </c>
      <c r="D2309" t="s">
        <v>5499</v>
      </c>
      <c r="E2309" t="s">
        <v>5500</v>
      </c>
      <c r="F2309">
        <v>0</v>
      </c>
      <c r="G2309">
        <v>0</v>
      </c>
      <c r="H2309">
        <v>60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500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500</v>
      </c>
      <c r="AC2309" t="s">
        <v>147</v>
      </c>
      <c r="AD2309" t="s">
        <v>195</v>
      </c>
      <c r="AE2309">
        <v>55077</v>
      </c>
      <c r="AF2309" t="s">
        <v>471</v>
      </c>
      <c r="AG2309" t="s">
        <v>4707</v>
      </c>
      <c r="AH2309">
        <v>9999</v>
      </c>
      <c r="AI2309" t="b">
        <v>0</v>
      </c>
      <c r="AJ2309">
        <v>51</v>
      </c>
      <c r="AK2309">
        <v>61</v>
      </c>
    </row>
    <row r="2310" spans="1:37" x14ac:dyDescent="0.2">
      <c r="A2310" t="str">
        <f t="shared" si="36"/>
        <v>Jay Wolfe Automotive Group</v>
      </c>
      <c r="B2310" t="s">
        <v>144</v>
      </c>
      <c r="C2310">
        <v>45777</v>
      </c>
      <c r="D2310" t="s">
        <v>5501</v>
      </c>
      <c r="E2310" t="s">
        <v>5502</v>
      </c>
      <c r="F2310">
        <v>0</v>
      </c>
      <c r="G2310">
        <v>0</v>
      </c>
      <c r="H2310">
        <v>17</v>
      </c>
      <c r="I2310">
        <v>0</v>
      </c>
      <c r="J2310">
        <v>0</v>
      </c>
      <c r="L2310">
        <v>16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204</v>
      </c>
      <c r="W2310">
        <v>0</v>
      </c>
      <c r="X2310">
        <v>0</v>
      </c>
      <c r="Y2310">
        <v>160</v>
      </c>
      <c r="Z2310">
        <v>0</v>
      </c>
      <c r="AA2310">
        <v>0</v>
      </c>
      <c r="AB2310">
        <v>364</v>
      </c>
      <c r="AC2310" t="s">
        <v>147</v>
      </c>
      <c r="AD2310" t="s">
        <v>229</v>
      </c>
      <c r="AE2310">
        <v>64153</v>
      </c>
      <c r="AF2310" t="s">
        <v>471</v>
      </c>
      <c r="AG2310" t="s">
        <v>104</v>
      </c>
      <c r="AH2310">
        <v>238</v>
      </c>
      <c r="AI2310" t="b">
        <v>0</v>
      </c>
      <c r="AJ2310">
        <v>16</v>
      </c>
      <c r="AK2310">
        <v>17</v>
      </c>
    </row>
    <row r="2311" spans="1:37" x14ac:dyDescent="0.2">
      <c r="A2311" t="str">
        <f t="shared" si="36"/>
        <v>Jay Wolfe Automotive Group</v>
      </c>
      <c r="B2311" t="s">
        <v>144</v>
      </c>
      <c r="C2311">
        <v>45777</v>
      </c>
      <c r="D2311" t="s">
        <v>5503</v>
      </c>
      <c r="E2311" t="s">
        <v>5504</v>
      </c>
      <c r="F2311">
        <v>0</v>
      </c>
      <c r="G2311">
        <v>0</v>
      </c>
      <c r="H2311">
        <v>25</v>
      </c>
      <c r="I2311">
        <v>0</v>
      </c>
      <c r="J2311">
        <v>0</v>
      </c>
      <c r="L2311">
        <v>23</v>
      </c>
      <c r="M2311">
        <v>25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300</v>
      </c>
      <c r="W2311">
        <v>0</v>
      </c>
      <c r="X2311">
        <v>0</v>
      </c>
      <c r="Y2311">
        <v>230</v>
      </c>
      <c r="Z2311">
        <v>125</v>
      </c>
      <c r="AA2311">
        <v>0</v>
      </c>
      <c r="AB2311">
        <v>655</v>
      </c>
      <c r="AC2311" t="s">
        <v>147</v>
      </c>
      <c r="AD2311" t="s">
        <v>229</v>
      </c>
      <c r="AE2311">
        <v>63011</v>
      </c>
      <c r="AF2311" t="s">
        <v>471</v>
      </c>
      <c r="AG2311" t="s">
        <v>104</v>
      </c>
      <c r="AH2311">
        <v>238</v>
      </c>
      <c r="AI2311" t="b">
        <v>0</v>
      </c>
      <c r="AJ2311">
        <v>20</v>
      </c>
      <c r="AK2311">
        <v>27</v>
      </c>
    </row>
    <row r="2312" spans="1:37" x14ac:dyDescent="0.2">
      <c r="A2312" t="str">
        <f t="shared" si="36"/>
        <v>Corwin Automotive Group</v>
      </c>
      <c r="B2312" t="s">
        <v>144</v>
      </c>
      <c r="C2312">
        <v>45777</v>
      </c>
      <c r="D2312" t="s">
        <v>5505</v>
      </c>
      <c r="E2312" t="s">
        <v>5506</v>
      </c>
      <c r="F2312">
        <v>0</v>
      </c>
      <c r="G2312">
        <v>0</v>
      </c>
      <c r="H2312">
        <v>23</v>
      </c>
      <c r="I2312">
        <v>0</v>
      </c>
      <c r="J2312">
        <v>0</v>
      </c>
      <c r="L2312">
        <v>23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276</v>
      </c>
      <c r="W2312">
        <v>0</v>
      </c>
      <c r="X2312">
        <v>0</v>
      </c>
      <c r="Y2312">
        <v>230</v>
      </c>
      <c r="Z2312">
        <v>0</v>
      </c>
      <c r="AA2312">
        <v>0</v>
      </c>
      <c r="AB2312">
        <v>506</v>
      </c>
      <c r="AC2312" t="s">
        <v>147</v>
      </c>
      <c r="AD2312" t="s">
        <v>796</v>
      </c>
      <c r="AE2312">
        <v>68147</v>
      </c>
      <c r="AF2312" t="s">
        <v>471</v>
      </c>
      <c r="AG2312" t="s">
        <v>2651</v>
      </c>
      <c r="AH2312">
        <v>147</v>
      </c>
      <c r="AI2312" t="b">
        <v>0</v>
      </c>
      <c r="AJ2312">
        <v>22</v>
      </c>
      <c r="AK2312">
        <v>23</v>
      </c>
    </row>
    <row r="2313" spans="1:37" x14ac:dyDescent="0.2">
      <c r="A2313" t="str">
        <f t="shared" si="36"/>
        <v>Kaplan Auto Group</v>
      </c>
      <c r="B2313" t="s">
        <v>144</v>
      </c>
      <c r="C2313">
        <v>45777</v>
      </c>
      <c r="D2313" t="s">
        <v>5507</v>
      </c>
      <c r="E2313" t="s">
        <v>5508</v>
      </c>
      <c r="F2313">
        <v>0</v>
      </c>
      <c r="G2313">
        <v>0</v>
      </c>
      <c r="H2313">
        <v>19</v>
      </c>
      <c r="I2313">
        <v>0</v>
      </c>
      <c r="J2313">
        <v>19</v>
      </c>
      <c r="K2313">
        <v>10</v>
      </c>
      <c r="L2313">
        <v>17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190</v>
      </c>
      <c r="W2313">
        <v>0</v>
      </c>
      <c r="X2313">
        <v>190</v>
      </c>
      <c r="Y2313">
        <v>170</v>
      </c>
      <c r="Z2313">
        <v>0</v>
      </c>
      <c r="AA2313">
        <v>0</v>
      </c>
      <c r="AB2313">
        <v>550</v>
      </c>
      <c r="AC2313" t="s">
        <v>147</v>
      </c>
      <c r="AD2313" t="s">
        <v>767</v>
      </c>
      <c r="AE2313">
        <v>3867</v>
      </c>
      <c r="AF2313" t="s">
        <v>471</v>
      </c>
      <c r="AG2313" t="s">
        <v>2596</v>
      </c>
      <c r="AH2313">
        <v>1429</v>
      </c>
      <c r="AI2313" t="b">
        <v>1</v>
      </c>
      <c r="AJ2313">
        <v>18</v>
      </c>
      <c r="AK2313">
        <v>19</v>
      </c>
    </row>
    <row r="2314" spans="1:37" x14ac:dyDescent="0.2">
      <c r="A2314" t="str">
        <f t="shared" si="36"/>
        <v>Bob Ciasulli Auto Group</v>
      </c>
      <c r="B2314" t="s">
        <v>144</v>
      </c>
      <c r="C2314">
        <v>45777</v>
      </c>
      <c r="D2314" t="s">
        <v>5509</v>
      </c>
      <c r="E2314" t="s">
        <v>5510</v>
      </c>
      <c r="F2314">
        <v>0</v>
      </c>
      <c r="G2314">
        <v>0</v>
      </c>
      <c r="H2314">
        <v>18</v>
      </c>
      <c r="I2314">
        <v>0</v>
      </c>
      <c r="J2314">
        <v>0</v>
      </c>
      <c r="L2314">
        <v>18</v>
      </c>
      <c r="M2314">
        <v>18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216</v>
      </c>
      <c r="W2314">
        <v>0</v>
      </c>
      <c r="X2314">
        <v>0</v>
      </c>
      <c r="Y2314">
        <v>180</v>
      </c>
      <c r="Z2314">
        <v>90</v>
      </c>
      <c r="AA2314">
        <v>0</v>
      </c>
      <c r="AB2314">
        <v>486</v>
      </c>
      <c r="AC2314" t="s">
        <v>147</v>
      </c>
      <c r="AD2314" t="s">
        <v>156</v>
      </c>
      <c r="AE2314">
        <v>7724</v>
      </c>
      <c r="AF2314" t="s">
        <v>471</v>
      </c>
      <c r="AG2314" t="s">
        <v>3755</v>
      </c>
      <c r="AH2314">
        <v>9999</v>
      </c>
      <c r="AI2314" t="b">
        <v>1</v>
      </c>
      <c r="AJ2314">
        <v>16</v>
      </c>
      <c r="AK2314">
        <v>19</v>
      </c>
    </row>
    <row r="2315" spans="1:37" x14ac:dyDescent="0.2">
      <c r="A2315">
        <f t="shared" si="36"/>
        <v>0</v>
      </c>
      <c r="B2315" t="s">
        <v>144</v>
      </c>
      <c r="C2315">
        <v>45777</v>
      </c>
      <c r="D2315" t="s">
        <v>5511</v>
      </c>
      <c r="E2315" t="s">
        <v>5512</v>
      </c>
      <c r="F2315">
        <v>0</v>
      </c>
      <c r="G2315">
        <v>0</v>
      </c>
      <c r="H2315">
        <v>18</v>
      </c>
      <c r="I2315">
        <v>0</v>
      </c>
      <c r="J2315">
        <v>18</v>
      </c>
      <c r="K2315">
        <v>9</v>
      </c>
      <c r="L2315">
        <v>18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180</v>
      </c>
      <c r="W2315">
        <v>0</v>
      </c>
      <c r="X2315">
        <v>180</v>
      </c>
      <c r="Y2315">
        <v>180</v>
      </c>
      <c r="Z2315">
        <v>0</v>
      </c>
      <c r="AA2315">
        <v>0</v>
      </c>
      <c r="AB2315">
        <v>540</v>
      </c>
      <c r="AC2315" t="s">
        <v>147</v>
      </c>
      <c r="AD2315" t="s">
        <v>156</v>
      </c>
      <c r="AE2315">
        <v>8078</v>
      </c>
      <c r="AF2315" t="s">
        <v>471</v>
      </c>
      <c r="AH2315">
        <v>9999</v>
      </c>
      <c r="AI2315" t="b">
        <v>1</v>
      </c>
      <c r="AJ2315">
        <v>18</v>
      </c>
      <c r="AK2315">
        <v>18</v>
      </c>
    </row>
    <row r="2316" spans="1:37" x14ac:dyDescent="0.2">
      <c r="A2316" t="str">
        <f t="shared" si="36"/>
        <v>Viva Auto Group</v>
      </c>
      <c r="B2316" t="s">
        <v>144</v>
      </c>
      <c r="C2316">
        <v>45777</v>
      </c>
      <c r="D2316" t="s">
        <v>5513</v>
      </c>
      <c r="E2316" t="s">
        <v>5514</v>
      </c>
      <c r="F2316">
        <v>0</v>
      </c>
      <c r="G2316">
        <v>0</v>
      </c>
      <c r="H2316">
        <v>3</v>
      </c>
      <c r="I2316">
        <v>0</v>
      </c>
      <c r="J2316">
        <v>0</v>
      </c>
      <c r="L2316">
        <v>2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36</v>
      </c>
      <c r="W2316">
        <v>0</v>
      </c>
      <c r="X2316">
        <v>0</v>
      </c>
      <c r="Y2316">
        <v>20</v>
      </c>
      <c r="Z2316">
        <v>0</v>
      </c>
      <c r="AA2316">
        <v>0</v>
      </c>
      <c r="AB2316">
        <v>56</v>
      </c>
      <c r="AC2316" t="s">
        <v>147</v>
      </c>
      <c r="AD2316" t="s">
        <v>800</v>
      </c>
      <c r="AE2316">
        <v>88005</v>
      </c>
      <c r="AF2316" t="s">
        <v>471</v>
      </c>
      <c r="AG2316" t="s">
        <v>332</v>
      </c>
      <c r="AH2316">
        <v>9999</v>
      </c>
      <c r="AI2316" t="b">
        <v>0</v>
      </c>
      <c r="AJ2316">
        <v>3</v>
      </c>
      <c r="AK2316">
        <v>3</v>
      </c>
    </row>
    <row r="2317" spans="1:37" x14ac:dyDescent="0.2">
      <c r="A2317">
        <f t="shared" si="36"/>
        <v>0</v>
      </c>
      <c r="B2317" t="s">
        <v>144</v>
      </c>
      <c r="C2317">
        <v>45777</v>
      </c>
      <c r="D2317" t="s">
        <v>5515</v>
      </c>
      <c r="E2317" t="s">
        <v>5516</v>
      </c>
      <c r="F2317">
        <v>0</v>
      </c>
      <c r="G2317">
        <v>0</v>
      </c>
      <c r="H2317">
        <v>14</v>
      </c>
      <c r="I2317">
        <v>0</v>
      </c>
      <c r="J2317">
        <v>14</v>
      </c>
      <c r="K2317">
        <v>8</v>
      </c>
      <c r="L2317">
        <v>14</v>
      </c>
      <c r="M2317">
        <v>14</v>
      </c>
      <c r="N2317">
        <v>0</v>
      </c>
      <c r="O2317">
        <v>1</v>
      </c>
      <c r="P2317">
        <v>0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140</v>
      </c>
      <c r="W2317">
        <v>0</v>
      </c>
      <c r="X2317">
        <v>140</v>
      </c>
      <c r="Y2317">
        <v>140</v>
      </c>
      <c r="Z2317">
        <v>70</v>
      </c>
      <c r="AA2317">
        <v>0</v>
      </c>
      <c r="AB2317">
        <v>490</v>
      </c>
      <c r="AC2317" t="s">
        <v>147</v>
      </c>
      <c r="AD2317" t="s">
        <v>161</v>
      </c>
      <c r="AE2317">
        <v>12534</v>
      </c>
      <c r="AF2317" t="s">
        <v>471</v>
      </c>
      <c r="AH2317">
        <v>9999</v>
      </c>
      <c r="AI2317" t="b">
        <v>1</v>
      </c>
      <c r="AJ2317">
        <v>14</v>
      </c>
      <c r="AK2317">
        <v>15</v>
      </c>
    </row>
    <row r="2318" spans="1:37" x14ac:dyDescent="0.2">
      <c r="A2318" t="str">
        <f t="shared" si="36"/>
        <v>Williams Auto Group</v>
      </c>
      <c r="B2318" t="s">
        <v>144</v>
      </c>
      <c r="C2318">
        <v>45777</v>
      </c>
      <c r="D2318" t="s">
        <v>5517</v>
      </c>
      <c r="E2318" t="s">
        <v>5518</v>
      </c>
      <c r="F2318">
        <v>0</v>
      </c>
      <c r="G2318">
        <v>0</v>
      </c>
      <c r="H2318">
        <v>13</v>
      </c>
      <c r="I2318">
        <v>0</v>
      </c>
      <c r="J2318">
        <v>0</v>
      </c>
      <c r="L2318">
        <v>13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156</v>
      </c>
      <c r="W2318">
        <v>0</v>
      </c>
      <c r="X2318">
        <v>0</v>
      </c>
      <c r="Y2318">
        <v>130</v>
      </c>
      <c r="Z2318">
        <v>0</v>
      </c>
      <c r="AA2318">
        <v>0</v>
      </c>
      <c r="AB2318">
        <v>286</v>
      </c>
      <c r="AC2318" t="s">
        <v>147</v>
      </c>
      <c r="AD2318" t="s">
        <v>161</v>
      </c>
      <c r="AE2318">
        <v>13904</v>
      </c>
      <c r="AF2318" t="s">
        <v>471</v>
      </c>
      <c r="AG2318" t="s">
        <v>3812</v>
      </c>
      <c r="AH2318">
        <v>9999</v>
      </c>
      <c r="AI2318" t="b">
        <v>1</v>
      </c>
      <c r="AJ2318">
        <v>11</v>
      </c>
      <c r="AK2318">
        <v>13</v>
      </c>
    </row>
    <row r="2319" spans="1:37" x14ac:dyDescent="0.2">
      <c r="A2319" t="str">
        <f t="shared" si="36"/>
        <v>Bram Auto Group</v>
      </c>
      <c r="B2319" t="s">
        <v>144</v>
      </c>
      <c r="C2319">
        <v>45777</v>
      </c>
      <c r="D2319" t="s">
        <v>5519</v>
      </c>
      <c r="E2319" t="s">
        <v>5520</v>
      </c>
      <c r="F2319">
        <v>0</v>
      </c>
      <c r="G2319">
        <v>0</v>
      </c>
      <c r="H2319">
        <v>8</v>
      </c>
      <c r="I2319">
        <v>22</v>
      </c>
      <c r="J2319">
        <v>8</v>
      </c>
      <c r="K2319">
        <v>4</v>
      </c>
      <c r="L2319">
        <v>5</v>
      </c>
      <c r="M2319">
        <v>0</v>
      </c>
      <c r="N2319">
        <v>0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80</v>
      </c>
      <c r="W2319">
        <v>220</v>
      </c>
      <c r="X2319">
        <v>80</v>
      </c>
      <c r="Y2319">
        <v>50</v>
      </c>
      <c r="Z2319">
        <v>0</v>
      </c>
      <c r="AA2319">
        <v>0</v>
      </c>
      <c r="AB2319">
        <v>430</v>
      </c>
      <c r="AC2319" t="s">
        <v>147</v>
      </c>
      <c r="AD2319" t="s">
        <v>161</v>
      </c>
      <c r="AE2319">
        <v>10710</v>
      </c>
      <c r="AF2319" t="s">
        <v>471</v>
      </c>
      <c r="AG2319" t="s">
        <v>5521</v>
      </c>
      <c r="AH2319">
        <v>417</v>
      </c>
      <c r="AI2319" t="b">
        <v>1</v>
      </c>
      <c r="AJ2319">
        <v>7</v>
      </c>
      <c r="AK2319">
        <v>8</v>
      </c>
    </row>
    <row r="2320" spans="1:37" x14ac:dyDescent="0.2">
      <c r="A2320" t="str">
        <f t="shared" si="36"/>
        <v>Basil Family Dealerships</v>
      </c>
      <c r="B2320" t="s">
        <v>144</v>
      </c>
      <c r="C2320">
        <v>45777</v>
      </c>
      <c r="D2320" t="s">
        <v>5522</v>
      </c>
      <c r="E2320" t="s">
        <v>5523</v>
      </c>
      <c r="F2320">
        <v>0</v>
      </c>
      <c r="G2320">
        <v>0</v>
      </c>
      <c r="H2320">
        <v>10</v>
      </c>
      <c r="I2320">
        <v>0</v>
      </c>
      <c r="J2320">
        <v>10</v>
      </c>
      <c r="K2320">
        <v>1</v>
      </c>
      <c r="L2320">
        <v>10</v>
      </c>
      <c r="M2320">
        <v>0</v>
      </c>
      <c r="N2320">
        <v>0</v>
      </c>
      <c r="O2320">
        <v>1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100</v>
      </c>
      <c r="W2320">
        <v>0</v>
      </c>
      <c r="X2320">
        <v>100</v>
      </c>
      <c r="Y2320">
        <v>100</v>
      </c>
      <c r="Z2320">
        <v>0</v>
      </c>
      <c r="AA2320">
        <v>0</v>
      </c>
      <c r="AB2320">
        <v>300</v>
      </c>
      <c r="AC2320" t="s">
        <v>147</v>
      </c>
      <c r="AD2320" t="s">
        <v>161</v>
      </c>
      <c r="AE2320">
        <v>14094</v>
      </c>
      <c r="AF2320" t="s">
        <v>471</v>
      </c>
      <c r="AG2320" t="s">
        <v>3483</v>
      </c>
      <c r="AH2320">
        <v>230</v>
      </c>
      <c r="AI2320" t="b">
        <v>0</v>
      </c>
      <c r="AJ2320">
        <v>10</v>
      </c>
      <c r="AK2320">
        <v>10</v>
      </c>
    </row>
    <row r="2321" spans="1:37" x14ac:dyDescent="0.2">
      <c r="A2321" t="str">
        <f t="shared" si="36"/>
        <v>Upstate Automotive Group</v>
      </c>
      <c r="B2321" t="s">
        <v>144</v>
      </c>
      <c r="C2321">
        <v>45777</v>
      </c>
      <c r="D2321" t="s">
        <v>5524</v>
      </c>
      <c r="E2321" t="s">
        <v>5525</v>
      </c>
      <c r="F2321">
        <v>0</v>
      </c>
      <c r="G2321">
        <v>0</v>
      </c>
      <c r="H2321">
        <v>10</v>
      </c>
      <c r="I2321">
        <v>0</v>
      </c>
      <c r="J2321">
        <v>10</v>
      </c>
      <c r="K2321">
        <v>3</v>
      </c>
      <c r="L2321">
        <v>10</v>
      </c>
      <c r="M2321">
        <v>0</v>
      </c>
      <c r="N2321">
        <v>0</v>
      </c>
      <c r="O2321">
        <v>1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100</v>
      </c>
      <c r="W2321">
        <v>0</v>
      </c>
      <c r="X2321">
        <v>100</v>
      </c>
      <c r="Y2321">
        <v>100</v>
      </c>
      <c r="Z2321">
        <v>0</v>
      </c>
      <c r="AA2321">
        <v>0</v>
      </c>
      <c r="AB2321">
        <v>300</v>
      </c>
      <c r="AC2321" t="s">
        <v>147</v>
      </c>
      <c r="AD2321" t="s">
        <v>161</v>
      </c>
      <c r="AE2321">
        <v>14020</v>
      </c>
      <c r="AF2321" t="s">
        <v>471</v>
      </c>
      <c r="AG2321" t="s">
        <v>5526</v>
      </c>
      <c r="AH2321">
        <v>876</v>
      </c>
      <c r="AI2321" t="b">
        <v>0</v>
      </c>
      <c r="AJ2321">
        <v>9</v>
      </c>
      <c r="AK2321">
        <v>10</v>
      </c>
    </row>
    <row r="2322" spans="1:37" x14ac:dyDescent="0.2">
      <c r="A2322" t="str">
        <f t="shared" si="36"/>
        <v>Steet Ponte Auto Group</v>
      </c>
      <c r="B2322" t="s">
        <v>144</v>
      </c>
      <c r="C2322">
        <v>45777</v>
      </c>
      <c r="D2322" t="s">
        <v>5527</v>
      </c>
      <c r="E2322" t="s">
        <v>5528</v>
      </c>
      <c r="F2322">
        <v>0</v>
      </c>
      <c r="G2322">
        <v>0</v>
      </c>
      <c r="H2322">
        <v>11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132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132</v>
      </c>
      <c r="AC2322" t="s">
        <v>147</v>
      </c>
      <c r="AD2322" t="s">
        <v>161</v>
      </c>
      <c r="AE2322">
        <v>12095</v>
      </c>
      <c r="AF2322" t="s">
        <v>471</v>
      </c>
      <c r="AG2322" t="s">
        <v>4969</v>
      </c>
      <c r="AH2322">
        <v>347</v>
      </c>
      <c r="AI2322" t="b">
        <v>1</v>
      </c>
      <c r="AJ2322">
        <v>11</v>
      </c>
      <c r="AK2322">
        <v>11</v>
      </c>
    </row>
    <row r="2323" spans="1:37" x14ac:dyDescent="0.2">
      <c r="A2323" t="str">
        <f t="shared" si="36"/>
        <v>Williams Auto Group</v>
      </c>
      <c r="B2323" t="s">
        <v>144</v>
      </c>
      <c r="C2323">
        <v>45777</v>
      </c>
      <c r="D2323" t="s">
        <v>5529</v>
      </c>
      <c r="E2323" t="s">
        <v>5530</v>
      </c>
      <c r="F2323">
        <v>0</v>
      </c>
      <c r="G2323">
        <v>0</v>
      </c>
      <c r="H2323">
        <v>15</v>
      </c>
      <c r="I2323">
        <v>0</v>
      </c>
      <c r="J2323">
        <v>0</v>
      </c>
      <c r="L2323">
        <v>14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180</v>
      </c>
      <c r="W2323">
        <v>0</v>
      </c>
      <c r="X2323">
        <v>0</v>
      </c>
      <c r="Y2323">
        <v>140</v>
      </c>
      <c r="Z2323">
        <v>0</v>
      </c>
      <c r="AA2323">
        <v>0</v>
      </c>
      <c r="AB2323">
        <v>320</v>
      </c>
      <c r="AC2323" t="s">
        <v>147</v>
      </c>
      <c r="AD2323" t="s">
        <v>161</v>
      </c>
      <c r="AE2323">
        <v>14903</v>
      </c>
      <c r="AF2323" t="s">
        <v>471</v>
      </c>
      <c r="AG2323" t="s">
        <v>3812</v>
      </c>
      <c r="AH2323">
        <v>9999</v>
      </c>
      <c r="AI2323" t="b">
        <v>1</v>
      </c>
      <c r="AJ2323">
        <v>15</v>
      </c>
      <c r="AK2323">
        <v>15</v>
      </c>
    </row>
    <row r="2324" spans="1:37" x14ac:dyDescent="0.2">
      <c r="A2324" t="str">
        <f t="shared" si="36"/>
        <v>Vann York Auto Group</v>
      </c>
      <c r="B2324" t="s">
        <v>144</v>
      </c>
      <c r="C2324">
        <v>45777</v>
      </c>
      <c r="D2324" t="s">
        <v>5531</v>
      </c>
      <c r="E2324" t="s">
        <v>5532</v>
      </c>
      <c r="F2324">
        <v>0</v>
      </c>
      <c r="G2324">
        <v>0</v>
      </c>
      <c r="H2324">
        <v>31</v>
      </c>
      <c r="I2324">
        <v>42</v>
      </c>
      <c r="J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372</v>
      </c>
      <c r="W2324">
        <v>420</v>
      </c>
      <c r="X2324">
        <v>0</v>
      </c>
      <c r="Y2324">
        <v>0</v>
      </c>
      <c r="Z2324">
        <v>0</v>
      </c>
      <c r="AA2324">
        <v>0</v>
      </c>
      <c r="AB2324">
        <v>792</v>
      </c>
      <c r="AC2324" t="s">
        <v>147</v>
      </c>
      <c r="AD2324" t="s">
        <v>263</v>
      </c>
      <c r="AE2324">
        <v>27262</v>
      </c>
      <c r="AF2324" t="s">
        <v>471</v>
      </c>
      <c r="AG2324" t="s">
        <v>5533</v>
      </c>
      <c r="AH2324">
        <v>9999</v>
      </c>
      <c r="AI2324" t="b">
        <v>0</v>
      </c>
      <c r="AJ2324">
        <v>21</v>
      </c>
      <c r="AK2324">
        <v>40</v>
      </c>
    </row>
    <row r="2325" spans="1:37" x14ac:dyDescent="0.2">
      <c r="A2325" t="str">
        <f t="shared" si="36"/>
        <v>Leith Automotive Group</v>
      </c>
      <c r="B2325" t="s">
        <v>144</v>
      </c>
      <c r="C2325">
        <v>45777</v>
      </c>
      <c r="D2325" t="s">
        <v>5534</v>
      </c>
      <c r="E2325" t="s">
        <v>5535</v>
      </c>
      <c r="F2325">
        <v>0</v>
      </c>
      <c r="G2325">
        <v>0</v>
      </c>
      <c r="H2325">
        <v>41</v>
      </c>
      <c r="I2325">
        <v>50</v>
      </c>
      <c r="J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492</v>
      </c>
      <c r="W2325">
        <v>500</v>
      </c>
      <c r="X2325">
        <v>0</v>
      </c>
      <c r="Y2325">
        <v>0</v>
      </c>
      <c r="Z2325">
        <v>0</v>
      </c>
      <c r="AA2325">
        <v>0</v>
      </c>
      <c r="AB2325">
        <v>992</v>
      </c>
      <c r="AC2325" t="s">
        <v>147</v>
      </c>
      <c r="AD2325" t="s">
        <v>263</v>
      </c>
      <c r="AE2325">
        <v>27616</v>
      </c>
      <c r="AF2325" t="s">
        <v>471</v>
      </c>
      <c r="AG2325" t="s">
        <v>264</v>
      </c>
      <c r="AH2325">
        <v>38</v>
      </c>
      <c r="AI2325" t="b">
        <v>0</v>
      </c>
      <c r="AJ2325">
        <v>40</v>
      </c>
      <c r="AK2325">
        <v>42</v>
      </c>
    </row>
    <row r="2326" spans="1:37" x14ac:dyDescent="0.2">
      <c r="A2326" t="str">
        <f t="shared" si="36"/>
        <v>Corwin Automotive Group</v>
      </c>
      <c r="B2326" t="s">
        <v>144</v>
      </c>
      <c r="C2326">
        <v>45777</v>
      </c>
      <c r="D2326" t="s">
        <v>5536</v>
      </c>
      <c r="E2326" t="s">
        <v>5537</v>
      </c>
      <c r="F2326">
        <v>0</v>
      </c>
      <c r="G2326">
        <v>0</v>
      </c>
      <c r="H2326">
        <v>18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216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216</v>
      </c>
      <c r="AC2326" t="s">
        <v>147</v>
      </c>
      <c r="AD2326" t="s">
        <v>1076</v>
      </c>
      <c r="AE2326">
        <v>58103</v>
      </c>
      <c r="AF2326" t="s">
        <v>471</v>
      </c>
      <c r="AG2326" t="s">
        <v>2651</v>
      </c>
      <c r="AH2326">
        <v>147</v>
      </c>
      <c r="AI2326" t="b">
        <v>0</v>
      </c>
      <c r="AJ2326">
        <v>18</v>
      </c>
      <c r="AK2326">
        <v>18</v>
      </c>
    </row>
    <row r="2327" spans="1:37" x14ac:dyDescent="0.2">
      <c r="A2327" t="str">
        <f t="shared" si="36"/>
        <v>Five Star Automotive Group</v>
      </c>
      <c r="B2327" t="s">
        <v>144</v>
      </c>
      <c r="C2327">
        <v>45777</v>
      </c>
      <c r="D2327" t="s">
        <v>5538</v>
      </c>
      <c r="E2327" t="s">
        <v>5539</v>
      </c>
      <c r="F2327">
        <v>0</v>
      </c>
      <c r="G2327">
        <v>0</v>
      </c>
      <c r="H2327">
        <v>13</v>
      </c>
      <c r="I2327">
        <v>0</v>
      </c>
      <c r="J2327">
        <v>0</v>
      </c>
      <c r="L2327">
        <v>11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156</v>
      </c>
      <c r="W2327">
        <v>0</v>
      </c>
      <c r="X2327">
        <v>0</v>
      </c>
      <c r="Y2327">
        <v>110</v>
      </c>
      <c r="Z2327">
        <v>0</v>
      </c>
      <c r="AA2327">
        <v>0</v>
      </c>
      <c r="AB2327">
        <v>266</v>
      </c>
      <c r="AC2327" t="s">
        <v>147</v>
      </c>
      <c r="AD2327" t="s">
        <v>167</v>
      </c>
      <c r="AE2327">
        <v>44720</v>
      </c>
      <c r="AF2327" t="s">
        <v>471</v>
      </c>
      <c r="AG2327" t="s">
        <v>1239</v>
      </c>
      <c r="AH2327">
        <v>511</v>
      </c>
      <c r="AI2327" t="b">
        <v>0</v>
      </c>
      <c r="AJ2327">
        <v>13</v>
      </c>
      <c r="AK2327">
        <v>13</v>
      </c>
    </row>
    <row r="2328" spans="1:37" x14ac:dyDescent="0.2">
      <c r="A2328" t="str">
        <f t="shared" si="36"/>
        <v>Peden Auto Group</v>
      </c>
      <c r="B2328" t="s">
        <v>144</v>
      </c>
      <c r="C2328">
        <v>45777</v>
      </c>
      <c r="D2328" t="s">
        <v>5540</v>
      </c>
      <c r="E2328" t="s">
        <v>5541</v>
      </c>
      <c r="F2328">
        <v>0</v>
      </c>
      <c r="G2328">
        <v>0</v>
      </c>
      <c r="H2328">
        <v>17</v>
      </c>
      <c r="I2328">
        <v>18</v>
      </c>
      <c r="J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204</v>
      </c>
      <c r="W2328">
        <v>360</v>
      </c>
      <c r="X2328">
        <v>0</v>
      </c>
      <c r="Y2328">
        <v>0</v>
      </c>
      <c r="Z2328">
        <v>0</v>
      </c>
      <c r="AA2328">
        <v>0</v>
      </c>
      <c r="AB2328">
        <v>564</v>
      </c>
      <c r="AC2328" t="s">
        <v>147</v>
      </c>
      <c r="AD2328" t="s">
        <v>167</v>
      </c>
      <c r="AE2328">
        <v>43701</v>
      </c>
      <c r="AF2328" t="s">
        <v>471</v>
      </c>
      <c r="AG2328" t="s">
        <v>3738</v>
      </c>
      <c r="AH2328">
        <v>9999</v>
      </c>
      <c r="AI2328" t="b">
        <v>0</v>
      </c>
      <c r="AJ2328">
        <v>17</v>
      </c>
      <c r="AK2328">
        <v>17</v>
      </c>
    </row>
    <row r="2329" spans="1:37" x14ac:dyDescent="0.2">
      <c r="A2329" t="str">
        <f t="shared" si="36"/>
        <v>White Family Dealerships</v>
      </c>
      <c r="B2329" t="s">
        <v>144</v>
      </c>
      <c r="C2329">
        <v>45777</v>
      </c>
      <c r="D2329" t="s">
        <v>5542</v>
      </c>
      <c r="E2329" t="s">
        <v>5543</v>
      </c>
      <c r="F2329">
        <v>0</v>
      </c>
      <c r="G2329">
        <v>0</v>
      </c>
      <c r="H2329">
        <v>18</v>
      </c>
      <c r="I2329">
        <v>0</v>
      </c>
      <c r="J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216</v>
      </c>
      <c r="W2329">
        <v>0</v>
      </c>
      <c r="X2329">
        <v>0</v>
      </c>
      <c r="Y2329">
        <v>10</v>
      </c>
      <c r="Z2329">
        <v>0</v>
      </c>
      <c r="AA2329">
        <v>0</v>
      </c>
      <c r="AB2329">
        <v>226</v>
      </c>
      <c r="AC2329" t="s">
        <v>147</v>
      </c>
      <c r="AD2329" t="s">
        <v>167</v>
      </c>
      <c r="AE2329">
        <v>43615</v>
      </c>
      <c r="AF2329" t="s">
        <v>471</v>
      </c>
      <c r="AG2329" t="s">
        <v>168</v>
      </c>
      <c r="AH2329">
        <v>41</v>
      </c>
      <c r="AI2329" t="b">
        <v>0</v>
      </c>
      <c r="AJ2329">
        <v>18</v>
      </c>
      <c r="AK2329">
        <v>24</v>
      </c>
    </row>
    <row r="2330" spans="1:37" x14ac:dyDescent="0.2">
      <c r="A2330" t="str">
        <f t="shared" si="36"/>
        <v>Yark Automotive Group</v>
      </c>
      <c r="B2330" t="s">
        <v>144</v>
      </c>
      <c r="C2330">
        <v>45777</v>
      </c>
      <c r="D2330" t="s">
        <v>5544</v>
      </c>
      <c r="E2330" t="s">
        <v>5545</v>
      </c>
      <c r="F2330">
        <v>0</v>
      </c>
      <c r="G2330">
        <v>0</v>
      </c>
      <c r="H2330">
        <v>8</v>
      </c>
      <c r="I2330">
        <v>0</v>
      </c>
      <c r="J2330">
        <v>0</v>
      </c>
      <c r="L2330">
        <v>8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96</v>
      </c>
      <c r="W2330">
        <v>0</v>
      </c>
      <c r="X2330">
        <v>0</v>
      </c>
      <c r="Y2330">
        <v>80</v>
      </c>
      <c r="Z2330">
        <v>0</v>
      </c>
      <c r="AA2330">
        <v>0</v>
      </c>
      <c r="AB2330">
        <v>176</v>
      </c>
      <c r="AC2330" t="s">
        <v>147</v>
      </c>
      <c r="AD2330" t="s">
        <v>167</v>
      </c>
      <c r="AE2330">
        <v>43537</v>
      </c>
      <c r="AF2330" t="s">
        <v>471</v>
      </c>
      <c r="AG2330" t="s">
        <v>664</v>
      </c>
      <c r="AH2330">
        <v>458</v>
      </c>
      <c r="AI2330" t="b">
        <v>0</v>
      </c>
      <c r="AJ2330">
        <v>8</v>
      </c>
      <c r="AK2330">
        <v>8</v>
      </c>
    </row>
    <row r="2331" spans="1:37" x14ac:dyDescent="0.2">
      <c r="A2331" t="str">
        <f t="shared" si="36"/>
        <v>Group 1 Automotive</v>
      </c>
      <c r="B2331" t="s">
        <v>144</v>
      </c>
      <c r="C2331">
        <v>45777</v>
      </c>
      <c r="D2331" t="s">
        <v>5546</v>
      </c>
      <c r="E2331" t="s">
        <v>5547</v>
      </c>
      <c r="F2331">
        <v>0</v>
      </c>
      <c r="G2331">
        <v>0</v>
      </c>
      <c r="H2331">
        <v>47</v>
      </c>
      <c r="I2331">
        <v>0</v>
      </c>
      <c r="J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500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500</v>
      </c>
      <c r="AC2331" t="s">
        <v>147</v>
      </c>
      <c r="AD2331" t="s">
        <v>1042</v>
      </c>
      <c r="AE2331">
        <v>73131</v>
      </c>
      <c r="AF2331" t="s">
        <v>471</v>
      </c>
      <c r="AG2331" t="s">
        <v>59</v>
      </c>
      <c r="AH2331">
        <v>3</v>
      </c>
      <c r="AI2331" t="b">
        <v>0</v>
      </c>
      <c r="AJ2331">
        <v>47</v>
      </c>
      <c r="AK2331">
        <v>47</v>
      </c>
    </row>
    <row r="2332" spans="1:37" x14ac:dyDescent="0.2">
      <c r="A2332" t="str">
        <f t="shared" si="36"/>
        <v>Bennett Automotive Group</v>
      </c>
      <c r="B2332" t="s">
        <v>144</v>
      </c>
      <c r="C2332">
        <v>45777</v>
      </c>
      <c r="D2332" t="s">
        <v>5548</v>
      </c>
      <c r="E2332" t="s">
        <v>5549</v>
      </c>
      <c r="F2332">
        <v>0</v>
      </c>
      <c r="G2332">
        <v>0</v>
      </c>
      <c r="H2332">
        <v>14</v>
      </c>
      <c r="I2332">
        <v>0</v>
      </c>
      <c r="J2332">
        <v>14</v>
      </c>
      <c r="K2332">
        <v>1</v>
      </c>
      <c r="L2332">
        <v>14</v>
      </c>
      <c r="M2332">
        <v>14</v>
      </c>
      <c r="N2332">
        <v>0</v>
      </c>
      <c r="O2332">
        <v>1</v>
      </c>
      <c r="P2332">
        <v>0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140</v>
      </c>
      <c r="W2332">
        <v>0</v>
      </c>
      <c r="X2332">
        <v>140</v>
      </c>
      <c r="Y2332">
        <v>140</v>
      </c>
      <c r="Z2332">
        <v>70</v>
      </c>
      <c r="AA2332">
        <v>0</v>
      </c>
      <c r="AB2332">
        <v>490</v>
      </c>
      <c r="AC2332" t="s">
        <v>147</v>
      </c>
      <c r="AD2332" t="s">
        <v>287</v>
      </c>
      <c r="AE2332">
        <v>18103</v>
      </c>
      <c r="AF2332" t="s">
        <v>471</v>
      </c>
      <c r="AG2332" t="s">
        <v>3666</v>
      </c>
      <c r="AH2332">
        <v>731</v>
      </c>
      <c r="AI2332" t="b">
        <v>1</v>
      </c>
      <c r="AJ2332">
        <v>12</v>
      </c>
      <c r="AK2332">
        <v>14</v>
      </c>
    </row>
    <row r="2333" spans="1:37" x14ac:dyDescent="0.2">
      <c r="A2333">
        <f t="shared" si="36"/>
        <v>0</v>
      </c>
      <c r="B2333" t="s">
        <v>144</v>
      </c>
      <c r="C2333">
        <v>45777</v>
      </c>
      <c r="D2333" t="s">
        <v>5550</v>
      </c>
      <c r="E2333" t="s">
        <v>5551</v>
      </c>
      <c r="F2333">
        <v>0</v>
      </c>
      <c r="G2333">
        <v>0</v>
      </c>
      <c r="H2333">
        <v>16</v>
      </c>
      <c r="I2333">
        <v>0</v>
      </c>
      <c r="J2333">
        <v>16</v>
      </c>
      <c r="K2333">
        <v>2</v>
      </c>
      <c r="L2333">
        <v>17</v>
      </c>
      <c r="M2333">
        <v>16</v>
      </c>
      <c r="N2333">
        <v>0</v>
      </c>
      <c r="O2333">
        <v>1</v>
      </c>
      <c r="P2333">
        <v>0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160</v>
      </c>
      <c r="W2333">
        <v>0</v>
      </c>
      <c r="X2333">
        <v>160</v>
      </c>
      <c r="Y2333">
        <v>170</v>
      </c>
      <c r="Z2333">
        <v>80</v>
      </c>
      <c r="AA2333">
        <v>0</v>
      </c>
      <c r="AB2333">
        <v>570</v>
      </c>
      <c r="AC2333" t="s">
        <v>147</v>
      </c>
      <c r="AD2333" t="s">
        <v>287</v>
      </c>
      <c r="AE2333">
        <v>19608</v>
      </c>
      <c r="AF2333" t="s">
        <v>471</v>
      </c>
      <c r="AH2333">
        <v>9999</v>
      </c>
      <c r="AI2333" t="b">
        <v>1</v>
      </c>
      <c r="AJ2333">
        <v>16</v>
      </c>
      <c r="AK2333">
        <v>17</v>
      </c>
    </row>
    <row r="2334" spans="1:37" x14ac:dyDescent="0.2">
      <c r="A2334" t="str">
        <f t="shared" si="36"/>
        <v>Del Auto Group</v>
      </c>
      <c r="B2334" t="s">
        <v>144</v>
      </c>
      <c r="C2334">
        <v>45777</v>
      </c>
      <c r="D2334" t="s">
        <v>5552</v>
      </c>
      <c r="E2334" t="s">
        <v>5553</v>
      </c>
      <c r="F2334">
        <v>0</v>
      </c>
      <c r="G2334">
        <v>0</v>
      </c>
      <c r="H2334">
        <v>19</v>
      </c>
      <c r="I2334">
        <v>0</v>
      </c>
      <c r="J2334">
        <v>19</v>
      </c>
      <c r="K2334">
        <v>7</v>
      </c>
      <c r="L2334">
        <v>18</v>
      </c>
      <c r="M2334">
        <v>0</v>
      </c>
      <c r="N2334">
        <v>0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190</v>
      </c>
      <c r="W2334">
        <v>0</v>
      </c>
      <c r="X2334">
        <v>190</v>
      </c>
      <c r="Y2334">
        <v>180</v>
      </c>
      <c r="Z2334">
        <v>0</v>
      </c>
      <c r="AA2334">
        <v>0</v>
      </c>
      <c r="AB2334">
        <v>560</v>
      </c>
      <c r="AC2334" t="s">
        <v>147</v>
      </c>
      <c r="AD2334" t="s">
        <v>287</v>
      </c>
      <c r="AE2334">
        <v>19372</v>
      </c>
      <c r="AF2334" t="s">
        <v>471</v>
      </c>
      <c r="AG2334" t="s">
        <v>5554</v>
      </c>
      <c r="AH2334">
        <v>9999</v>
      </c>
      <c r="AI2334" t="b">
        <v>1</v>
      </c>
      <c r="AJ2334">
        <v>19</v>
      </c>
      <c r="AK2334">
        <v>19</v>
      </c>
    </row>
    <row r="2335" spans="1:37" x14ac:dyDescent="0.2">
      <c r="A2335" t="str">
        <f t="shared" si="36"/>
        <v>Ciocca Dealerships</v>
      </c>
      <c r="B2335" t="s">
        <v>144</v>
      </c>
      <c r="C2335">
        <v>45777</v>
      </c>
      <c r="D2335" t="s">
        <v>5555</v>
      </c>
      <c r="E2335" t="s">
        <v>5556</v>
      </c>
      <c r="F2335">
        <v>0</v>
      </c>
      <c r="G2335">
        <v>0</v>
      </c>
      <c r="H2335">
        <v>10</v>
      </c>
      <c r="I2335">
        <v>0</v>
      </c>
      <c r="J2335">
        <v>0</v>
      </c>
      <c r="L2335">
        <v>9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120</v>
      </c>
      <c r="W2335">
        <v>0</v>
      </c>
      <c r="X2335">
        <v>0</v>
      </c>
      <c r="Y2335">
        <v>90</v>
      </c>
      <c r="Z2335">
        <v>0</v>
      </c>
      <c r="AA2335">
        <v>0</v>
      </c>
      <c r="AB2335">
        <v>210</v>
      </c>
      <c r="AC2335" t="s">
        <v>147</v>
      </c>
      <c r="AD2335" t="s">
        <v>287</v>
      </c>
      <c r="AE2335">
        <v>17756</v>
      </c>
      <c r="AF2335" t="s">
        <v>471</v>
      </c>
      <c r="AG2335" t="s">
        <v>85</v>
      </c>
      <c r="AH2335">
        <v>59</v>
      </c>
      <c r="AI2335" t="b">
        <v>1</v>
      </c>
      <c r="AJ2335">
        <v>10</v>
      </c>
      <c r="AK2335">
        <v>10</v>
      </c>
    </row>
    <row r="2336" spans="1:37" x14ac:dyDescent="0.2">
      <c r="A2336" t="str">
        <f t="shared" si="36"/>
        <v>Williams Auto Group</v>
      </c>
      <c r="B2336" t="s">
        <v>144</v>
      </c>
      <c r="C2336">
        <v>45777</v>
      </c>
      <c r="D2336" t="s">
        <v>5557</v>
      </c>
      <c r="E2336" t="s">
        <v>5558</v>
      </c>
      <c r="F2336">
        <v>0</v>
      </c>
      <c r="G2336">
        <v>0</v>
      </c>
      <c r="H2336">
        <v>11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132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132</v>
      </c>
      <c r="AC2336" t="s">
        <v>147</v>
      </c>
      <c r="AD2336" t="s">
        <v>287</v>
      </c>
      <c r="AE2336">
        <v>18840</v>
      </c>
      <c r="AF2336" t="s">
        <v>471</v>
      </c>
      <c r="AG2336" t="s">
        <v>3812</v>
      </c>
      <c r="AH2336">
        <v>9999</v>
      </c>
      <c r="AI2336" t="b">
        <v>1</v>
      </c>
      <c r="AJ2336">
        <v>10</v>
      </c>
      <c r="AK2336">
        <v>11</v>
      </c>
    </row>
    <row r="2337" spans="1:37" x14ac:dyDescent="0.2">
      <c r="A2337" t="str">
        <f t="shared" si="36"/>
        <v>Team Toyota</v>
      </c>
      <c r="B2337" t="s">
        <v>144</v>
      </c>
      <c r="C2337">
        <v>45777</v>
      </c>
      <c r="D2337" t="s">
        <v>5559</v>
      </c>
      <c r="E2337" t="s">
        <v>5560</v>
      </c>
      <c r="F2337">
        <v>0</v>
      </c>
      <c r="G2337">
        <v>0</v>
      </c>
      <c r="H2337">
        <v>38</v>
      </c>
      <c r="I2337">
        <v>0</v>
      </c>
      <c r="J2337">
        <v>38</v>
      </c>
      <c r="K2337">
        <v>11</v>
      </c>
      <c r="L2337">
        <v>36</v>
      </c>
      <c r="M2337">
        <v>0</v>
      </c>
      <c r="N2337">
        <v>1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380</v>
      </c>
      <c r="W2337">
        <v>0</v>
      </c>
      <c r="X2337">
        <v>380</v>
      </c>
      <c r="Y2337">
        <v>360</v>
      </c>
      <c r="Z2337">
        <v>0</v>
      </c>
      <c r="AA2337">
        <v>500</v>
      </c>
      <c r="AB2337">
        <v>1620</v>
      </c>
      <c r="AC2337" t="s">
        <v>147</v>
      </c>
      <c r="AD2337" t="s">
        <v>287</v>
      </c>
      <c r="AE2337">
        <v>19342</v>
      </c>
      <c r="AF2337" t="s">
        <v>471</v>
      </c>
      <c r="AG2337" t="s">
        <v>5561</v>
      </c>
      <c r="AH2337">
        <v>608</v>
      </c>
      <c r="AI2337" t="b">
        <v>1</v>
      </c>
      <c r="AJ2337">
        <v>38</v>
      </c>
      <c r="AK2337">
        <v>39</v>
      </c>
    </row>
    <row r="2338" spans="1:37" x14ac:dyDescent="0.2">
      <c r="A2338" t="str">
        <f t="shared" si="36"/>
        <v>Bennett Automotive Group</v>
      </c>
      <c r="B2338" t="s">
        <v>144</v>
      </c>
      <c r="C2338">
        <v>45777</v>
      </c>
      <c r="D2338" t="s">
        <v>5562</v>
      </c>
      <c r="E2338" t="s">
        <v>5563</v>
      </c>
      <c r="F2338">
        <v>0</v>
      </c>
      <c r="G2338">
        <v>0</v>
      </c>
      <c r="H2338">
        <v>7</v>
      </c>
      <c r="I2338">
        <v>0</v>
      </c>
      <c r="J2338">
        <v>0</v>
      </c>
      <c r="L2338">
        <v>6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84</v>
      </c>
      <c r="W2338">
        <v>0</v>
      </c>
      <c r="X2338">
        <v>0</v>
      </c>
      <c r="Y2338">
        <v>60</v>
      </c>
      <c r="Z2338">
        <v>0</v>
      </c>
      <c r="AA2338">
        <v>0</v>
      </c>
      <c r="AB2338">
        <v>144</v>
      </c>
      <c r="AC2338" t="s">
        <v>147</v>
      </c>
      <c r="AD2338" t="s">
        <v>287</v>
      </c>
      <c r="AE2338">
        <v>17042</v>
      </c>
      <c r="AF2338" t="s">
        <v>471</v>
      </c>
      <c r="AG2338" t="s">
        <v>3666</v>
      </c>
      <c r="AH2338">
        <v>731</v>
      </c>
      <c r="AI2338" t="b">
        <v>1</v>
      </c>
      <c r="AJ2338">
        <v>7</v>
      </c>
      <c r="AK2338">
        <v>7</v>
      </c>
    </row>
    <row r="2339" spans="1:37" x14ac:dyDescent="0.2">
      <c r="A2339" t="str">
        <f t="shared" si="36"/>
        <v>Hudson Automotive Group</v>
      </c>
      <c r="B2339" t="s">
        <v>144</v>
      </c>
      <c r="C2339">
        <v>45777</v>
      </c>
      <c r="D2339" t="s">
        <v>5564</v>
      </c>
      <c r="E2339" t="s">
        <v>5565</v>
      </c>
      <c r="F2339">
        <v>0</v>
      </c>
      <c r="G2339">
        <v>0</v>
      </c>
      <c r="H2339">
        <v>226</v>
      </c>
      <c r="I2339">
        <v>213</v>
      </c>
      <c r="J2339">
        <v>0</v>
      </c>
      <c r="L2339">
        <v>8</v>
      </c>
      <c r="M2339">
        <v>226</v>
      </c>
      <c r="N2339">
        <v>0</v>
      </c>
      <c r="O2339">
        <v>1</v>
      </c>
      <c r="P2339">
        <v>1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500</v>
      </c>
      <c r="W2339">
        <v>2130</v>
      </c>
      <c r="X2339">
        <v>0</v>
      </c>
      <c r="Y2339">
        <v>80</v>
      </c>
      <c r="Z2339">
        <v>1130</v>
      </c>
      <c r="AA2339">
        <v>0</v>
      </c>
      <c r="AB2339">
        <v>3840</v>
      </c>
      <c r="AC2339" t="s">
        <v>147</v>
      </c>
      <c r="AD2339" t="s">
        <v>226</v>
      </c>
      <c r="AE2339">
        <v>37211</v>
      </c>
      <c r="AF2339" t="s">
        <v>471</v>
      </c>
      <c r="AG2339" t="s">
        <v>171</v>
      </c>
      <c r="AH2339">
        <v>19</v>
      </c>
      <c r="AI2339" t="b">
        <v>0</v>
      </c>
      <c r="AJ2339">
        <v>151</v>
      </c>
      <c r="AK2339">
        <v>227</v>
      </c>
    </row>
    <row r="2340" spans="1:37" x14ac:dyDescent="0.2">
      <c r="A2340">
        <f t="shared" si="36"/>
        <v>0</v>
      </c>
      <c r="B2340" t="s">
        <v>144</v>
      </c>
      <c r="C2340">
        <v>45777</v>
      </c>
      <c r="D2340" t="s">
        <v>5566</v>
      </c>
      <c r="E2340" t="s">
        <v>5567</v>
      </c>
      <c r="F2340">
        <v>0</v>
      </c>
      <c r="G2340">
        <v>0</v>
      </c>
      <c r="H2340">
        <v>31</v>
      </c>
      <c r="I2340">
        <v>0</v>
      </c>
      <c r="J2340">
        <v>0</v>
      </c>
      <c r="L2340">
        <v>29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372</v>
      </c>
      <c r="W2340">
        <v>0</v>
      </c>
      <c r="X2340">
        <v>0</v>
      </c>
      <c r="Y2340">
        <v>290</v>
      </c>
      <c r="Z2340">
        <v>0</v>
      </c>
      <c r="AA2340">
        <v>0</v>
      </c>
      <c r="AB2340">
        <v>662</v>
      </c>
      <c r="AC2340" t="s">
        <v>147</v>
      </c>
      <c r="AD2340" t="s">
        <v>226</v>
      </c>
      <c r="AE2340">
        <v>37066</v>
      </c>
      <c r="AF2340" t="s">
        <v>471</v>
      </c>
      <c r="AH2340">
        <v>9999</v>
      </c>
      <c r="AI2340" t="b">
        <v>0</v>
      </c>
      <c r="AJ2340">
        <v>31</v>
      </c>
      <c r="AK2340">
        <v>31</v>
      </c>
    </row>
    <row r="2341" spans="1:37" x14ac:dyDescent="0.2">
      <c r="A2341" t="str">
        <f t="shared" si="36"/>
        <v>Doggett Automotive Group</v>
      </c>
      <c r="B2341" t="s">
        <v>144</v>
      </c>
      <c r="C2341">
        <v>45777</v>
      </c>
      <c r="D2341" t="s">
        <v>5568</v>
      </c>
      <c r="E2341" t="s">
        <v>5569</v>
      </c>
      <c r="F2341">
        <v>0</v>
      </c>
      <c r="G2341">
        <v>0</v>
      </c>
      <c r="H2341">
        <v>27</v>
      </c>
      <c r="I2341">
        <v>0</v>
      </c>
      <c r="J2341">
        <v>0</v>
      </c>
      <c r="L2341">
        <v>27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324</v>
      </c>
      <c r="W2341">
        <v>0</v>
      </c>
      <c r="X2341">
        <v>0</v>
      </c>
      <c r="Y2341">
        <v>270</v>
      </c>
      <c r="Z2341">
        <v>0</v>
      </c>
      <c r="AA2341">
        <v>0</v>
      </c>
      <c r="AB2341">
        <v>594</v>
      </c>
      <c r="AC2341" t="s">
        <v>147</v>
      </c>
      <c r="AD2341" t="s">
        <v>209</v>
      </c>
      <c r="AE2341">
        <v>77706</v>
      </c>
      <c r="AF2341" t="s">
        <v>471</v>
      </c>
      <c r="AG2341" t="s">
        <v>900</v>
      </c>
      <c r="AH2341">
        <v>9999</v>
      </c>
      <c r="AI2341" t="b">
        <v>0</v>
      </c>
      <c r="AJ2341">
        <v>26</v>
      </c>
      <c r="AK2341">
        <v>28</v>
      </c>
    </row>
    <row r="2342" spans="1:37" x14ac:dyDescent="0.2">
      <c r="A2342">
        <f t="shared" si="36"/>
        <v>0</v>
      </c>
      <c r="B2342" t="s">
        <v>144</v>
      </c>
      <c r="C2342">
        <v>45777</v>
      </c>
      <c r="D2342" t="s">
        <v>5570</v>
      </c>
      <c r="E2342" t="s">
        <v>5571</v>
      </c>
      <c r="F2342">
        <v>0</v>
      </c>
      <c r="G2342">
        <v>0</v>
      </c>
      <c r="H2342">
        <v>10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120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120</v>
      </c>
      <c r="AC2342" t="s">
        <v>147</v>
      </c>
      <c r="AD2342" t="s">
        <v>209</v>
      </c>
      <c r="AE2342">
        <v>76502</v>
      </c>
      <c r="AF2342" t="s">
        <v>471</v>
      </c>
      <c r="AH2342">
        <v>9999</v>
      </c>
      <c r="AI2342" t="b">
        <v>0</v>
      </c>
      <c r="AJ2342">
        <v>10</v>
      </c>
      <c r="AK2342">
        <v>10</v>
      </c>
    </row>
    <row r="2343" spans="1:37" x14ac:dyDescent="0.2">
      <c r="A2343" t="str">
        <f t="shared" si="36"/>
        <v>Tegeler Auto Group</v>
      </c>
      <c r="B2343" t="s">
        <v>144</v>
      </c>
      <c r="C2343">
        <v>45777</v>
      </c>
      <c r="D2343" t="s">
        <v>5572</v>
      </c>
      <c r="E2343" t="s">
        <v>5573</v>
      </c>
      <c r="F2343">
        <v>0</v>
      </c>
      <c r="G2343">
        <v>0</v>
      </c>
      <c r="H2343">
        <v>7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84</v>
      </c>
      <c r="AC2343" t="s">
        <v>147</v>
      </c>
      <c r="AD2343" t="s">
        <v>209</v>
      </c>
      <c r="AE2343">
        <v>77833</v>
      </c>
      <c r="AF2343" t="s">
        <v>471</v>
      </c>
      <c r="AG2343" t="s">
        <v>5574</v>
      </c>
      <c r="AH2343">
        <v>1555</v>
      </c>
      <c r="AI2343" t="b">
        <v>0</v>
      </c>
      <c r="AJ2343">
        <v>6</v>
      </c>
      <c r="AK2343">
        <v>7</v>
      </c>
    </row>
    <row r="2344" spans="1:37" x14ac:dyDescent="0.2">
      <c r="A2344" t="str">
        <f t="shared" si="36"/>
        <v>Sonic Automotive</v>
      </c>
      <c r="B2344" t="s">
        <v>144</v>
      </c>
      <c r="C2344">
        <v>45777</v>
      </c>
      <c r="D2344" t="s">
        <v>5575</v>
      </c>
      <c r="E2344" t="s">
        <v>5576</v>
      </c>
      <c r="F2344">
        <v>0</v>
      </c>
      <c r="G2344">
        <v>0</v>
      </c>
      <c r="H2344">
        <v>9</v>
      </c>
      <c r="I2344">
        <v>0</v>
      </c>
      <c r="J2344">
        <v>9</v>
      </c>
      <c r="K2344">
        <v>1</v>
      </c>
      <c r="L2344">
        <v>10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90</v>
      </c>
      <c r="W2344">
        <v>0</v>
      </c>
      <c r="X2344">
        <v>90</v>
      </c>
      <c r="Y2344">
        <v>100</v>
      </c>
      <c r="Z2344">
        <v>0</v>
      </c>
      <c r="AA2344">
        <v>0</v>
      </c>
      <c r="AB2344">
        <v>280</v>
      </c>
      <c r="AC2344" t="s">
        <v>147</v>
      </c>
      <c r="AD2344" t="s">
        <v>209</v>
      </c>
      <c r="AE2344">
        <v>75460</v>
      </c>
      <c r="AF2344" t="s">
        <v>471</v>
      </c>
      <c r="AG2344" t="s">
        <v>61</v>
      </c>
      <c r="AH2344">
        <v>16</v>
      </c>
      <c r="AI2344" t="b">
        <v>0</v>
      </c>
      <c r="AJ2344">
        <v>7</v>
      </c>
      <c r="AK2344">
        <v>10</v>
      </c>
    </row>
    <row r="2345" spans="1:37" x14ac:dyDescent="0.2">
      <c r="A2345" t="str">
        <f t="shared" si="36"/>
        <v>Sonic Automotive</v>
      </c>
      <c r="B2345" t="s">
        <v>144</v>
      </c>
      <c r="C2345">
        <v>45777</v>
      </c>
      <c r="D2345" t="s">
        <v>5577</v>
      </c>
      <c r="E2345" t="s">
        <v>5578</v>
      </c>
      <c r="F2345">
        <v>0</v>
      </c>
      <c r="G2345">
        <v>0</v>
      </c>
      <c r="H2345">
        <v>3</v>
      </c>
      <c r="I2345">
        <v>0</v>
      </c>
      <c r="J2345">
        <v>3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30</v>
      </c>
      <c r="W2345">
        <v>0</v>
      </c>
      <c r="X2345">
        <v>30</v>
      </c>
      <c r="Y2345">
        <v>10</v>
      </c>
      <c r="Z2345">
        <v>0</v>
      </c>
      <c r="AA2345">
        <v>0</v>
      </c>
      <c r="AB2345">
        <v>70</v>
      </c>
      <c r="AC2345" t="s">
        <v>147</v>
      </c>
      <c r="AD2345" t="s">
        <v>209</v>
      </c>
      <c r="AE2345">
        <v>75455</v>
      </c>
      <c r="AF2345" t="s">
        <v>471</v>
      </c>
      <c r="AG2345" t="s">
        <v>61</v>
      </c>
      <c r="AH2345">
        <v>16</v>
      </c>
      <c r="AI2345" t="b">
        <v>0</v>
      </c>
      <c r="AJ2345">
        <v>3</v>
      </c>
      <c r="AK2345">
        <v>3</v>
      </c>
    </row>
    <row r="2346" spans="1:37" x14ac:dyDescent="0.2">
      <c r="A2346">
        <f t="shared" si="36"/>
        <v>0</v>
      </c>
      <c r="B2346" t="s">
        <v>144</v>
      </c>
      <c r="C2346">
        <v>45777</v>
      </c>
      <c r="D2346" t="s">
        <v>5579</v>
      </c>
      <c r="E2346" t="s">
        <v>5580</v>
      </c>
      <c r="F2346">
        <v>0</v>
      </c>
      <c r="G2346">
        <v>0</v>
      </c>
      <c r="H2346">
        <v>11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132</v>
      </c>
      <c r="AC2346" t="s">
        <v>147</v>
      </c>
      <c r="AD2346" t="s">
        <v>240</v>
      </c>
      <c r="AE2346">
        <v>24401</v>
      </c>
      <c r="AF2346" t="s">
        <v>471</v>
      </c>
      <c r="AH2346">
        <v>9999</v>
      </c>
      <c r="AI2346" t="b">
        <v>0</v>
      </c>
      <c r="AJ2346">
        <v>10</v>
      </c>
      <c r="AK2346">
        <v>12</v>
      </c>
    </row>
    <row r="2347" spans="1:37" x14ac:dyDescent="0.2">
      <c r="A2347" t="str">
        <f t="shared" si="36"/>
        <v>Haley Automotive Group</v>
      </c>
      <c r="B2347" t="s">
        <v>144</v>
      </c>
      <c r="C2347">
        <v>45777</v>
      </c>
      <c r="D2347" t="s">
        <v>5581</v>
      </c>
      <c r="E2347" t="s">
        <v>5582</v>
      </c>
      <c r="F2347">
        <v>0</v>
      </c>
      <c r="G2347">
        <v>0</v>
      </c>
      <c r="H2347">
        <v>20</v>
      </c>
      <c r="I2347">
        <v>3</v>
      </c>
      <c r="J2347">
        <v>0</v>
      </c>
      <c r="L2347">
        <v>20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240</v>
      </c>
      <c r="W2347">
        <v>30</v>
      </c>
      <c r="X2347">
        <v>0</v>
      </c>
      <c r="Y2347">
        <v>200</v>
      </c>
      <c r="Z2347">
        <v>0</v>
      </c>
      <c r="AA2347">
        <v>0</v>
      </c>
      <c r="AB2347">
        <v>470</v>
      </c>
      <c r="AC2347" t="s">
        <v>147</v>
      </c>
      <c r="AD2347" t="s">
        <v>240</v>
      </c>
      <c r="AE2347">
        <v>24012</v>
      </c>
      <c r="AF2347" t="s">
        <v>471</v>
      </c>
      <c r="AG2347" t="s">
        <v>4029</v>
      </c>
      <c r="AH2347">
        <v>73</v>
      </c>
      <c r="AI2347" t="b">
        <v>0</v>
      </c>
      <c r="AJ2347">
        <v>19</v>
      </c>
      <c r="AK2347">
        <v>20</v>
      </c>
    </row>
    <row r="2348" spans="1:37" x14ac:dyDescent="0.2">
      <c r="A2348" t="str">
        <f t="shared" si="36"/>
        <v>Battlefield Automotive</v>
      </c>
      <c r="B2348" t="s">
        <v>144</v>
      </c>
      <c r="C2348">
        <v>45777</v>
      </c>
      <c r="D2348" t="s">
        <v>5583</v>
      </c>
      <c r="E2348" t="s">
        <v>5584</v>
      </c>
      <c r="F2348">
        <v>0</v>
      </c>
      <c r="G2348">
        <v>0</v>
      </c>
      <c r="H2348">
        <v>27</v>
      </c>
      <c r="I2348">
        <v>8</v>
      </c>
      <c r="J2348">
        <v>0</v>
      </c>
      <c r="L2348">
        <v>24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324</v>
      </c>
      <c r="W2348">
        <v>80</v>
      </c>
      <c r="X2348">
        <v>0</v>
      </c>
      <c r="Y2348">
        <v>240</v>
      </c>
      <c r="Z2348">
        <v>0</v>
      </c>
      <c r="AA2348">
        <v>0</v>
      </c>
      <c r="AB2348">
        <v>644</v>
      </c>
      <c r="AC2348" t="s">
        <v>147</v>
      </c>
      <c r="AD2348" t="s">
        <v>240</v>
      </c>
      <c r="AE2348">
        <v>22701</v>
      </c>
      <c r="AF2348" t="s">
        <v>471</v>
      </c>
      <c r="AG2348" t="s">
        <v>3876</v>
      </c>
      <c r="AH2348">
        <v>496</v>
      </c>
      <c r="AI2348" t="b">
        <v>1</v>
      </c>
      <c r="AJ2348">
        <v>26</v>
      </c>
      <c r="AK2348">
        <v>27</v>
      </c>
    </row>
    <row r="2349" spans="1:37" x14ac:dyDescent="0.2">
      <c r="A2349" t="str">
        <f t="shared" si="36"/>
        <v>I-5 Cars</v>
      </c>
      <c r="B2349" t="s">
        <v>144</v>
      </c>
      <c r="C2349">
        <v>45777</v>
      </c>
      <c r="D2349" t="s">
        <v>5585</v>
      </c>
      <c r="E2349" t="s">
        <v>5586</v>
      </c>
      <c r="F2349">
        <v>0</v>
      </c>
      <c r="G2349">
        <v>0</v>
      </c>
      <c r="H2349">
        <v>4</v>
      </c>
      <c r="I2349">
        <v>5</v>
      </c>
      <c r="J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48</v>
      </c>
      <c r="W2349">
        <v>50</v>
      </c>
      <c r="X2349">
        <v>0</v>
      </c>
      <c r="Y2349">
        <v>0</v>
      </c>
      <c r="Z2349">
        <v>0</v>
      </c>
      <c r="AA2349">
        <v>0</v>
      </c>
      <c r="AB2349">
        <v>98</v>
      </c>
      <c r="AC2349" t="s">
        <v>147</v>
      </c>
      <c r="AD2349" t="s">
        <v>353</v>
      </c>
      <c r="AE2349">
        <v>98532</v>
      </c>
      <c r="AF2349" t="s">
        <v>471</v>
      </c>
      <c r="AG2349" t="s">
        <v>3547</v>
      </c>
      <c r="AH2349">
        <v>9999</v>
      </c>
      <c r="AI2349" t="b">
        <v>0</v>
      </c>
      <c r="AJ2349">
        <v>4</v>
      </c>
      <c r="AK2349">
        <v>4</v>
      </c>
    </row>
    <row r="2350" spans="1:37" x14ac:dyDescent="0.2">
      <c r="A2350" t="str">
        <f t="shared" si="36"/>
        <v>Carter Myers Automotive</v>
      </c>
      <c r="B2350" t="s">
        <v>144</v>
      </c>
      <c r="C2350">
        <v>45777</v>
      </c>
      <c r="D2350" t="s">
        <v>5587</v>
      </c>
      <c r="E2350" t="s">
        <v>5588</v>
      </c>
      <c r="F2350">
        <v>0</v>
      </c>
      <c r="G2350">
        <v>0</v>
      </c>
      <c r="H2350">
        <v>6</v>
      </c>
      <c r="I2350">
        <v>12</v>
      </c>
      <c r="J2350">
        <v>0</v>
      </c>
      <c r="L2350">
        <v>6</v>
      </c>
      <c r="M2350">
        <v>0</v>
      </c>
      <c r="N2350">
        <v>0</v>
      </c>
      <c r="O2350">
        <v>1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72</v>
      </c>
      <c r="W2350">
        <v>120</v>
      </c>
      <c r="X2350">
        <v>0</v>
      </c>
      <c r="Y2350">
        <v>60</v>
      </c>
      <c r="Z2350">
        <v>0</v>
      </c>
      <c r="AA2350">
        <v>0</v>
      </c>
      <c r="AB2350">
        <v>252</v>
      </c>
      <c r="AC2350" t="s">
        <v>147</v>
      </c>
      <c r="AD2350" t="s">
        <v>1381</v>
      </c>
      <c r="AE2350">
        <v>25401</v>
      </c>
      <c r="AF2350" t="s">
        <v>471</v>
      </c>
      <c r="AG2350" t="s">
        <v>3724</v>
      </c>
      <c r="AH2350">
        <v>142</v>
      </c>
      <c r="AI2350" t="b">
        <v>1</v>
      </c>
      <c r="AJ2350">
        <v>6</v>
      </c>
      <c r="AK2350">
        <v>6</v>
      </c>
    </row>
    <row r="2351" spans="1:37" x14ac:dyDescent="0.2">
      <c r="A2351">
        <f t="shared" si="36"/>
        <v>0</v>
      </c>
      <c r="B2351" t="s">
        <v>144</v>
      </c>
      <c r="C2351">
        <v>45777</v>
      </c>
      <c r="D2351" t="s">
        <v>5589</v>
      </c>
      <c r="E2351" t="s">
        <v>5590</v>
      </c>
      <c r="F2351">
        <v>0</v>
      </c>
      <c r="G2351">
        <v>0</v>
      </c>
      <c r="H2351">
        <v>6</v>
      </c>
      <c r="I2351">
        <v>0</v>
      </c>
      <c r="J2351">
        <v>0</v>
      </c>
      <c r="L2351">
        <v>6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72</v>
      </c>
      <c r="W2351">
        <v>0</v>
      </c>
      <c r="X2351">
        <v>0</v>
      </c>
      <c r="Y2351">
        <v>60</v>
      </c>
      <c r="Z2351">
        <v>0</v>
      </c>
      <c r="AA2351">
        <v>0</v>
      </c>
      <c r="AB2351">
        <v>132</v>
      </c>
      <c r="AC2351" t="s">
        <v>147</v>
      </c>
      <c r="AD2351" t="s">
        <v>1381</v>
      </c>
      <c r="AE2351">
        <v>26201</v>
      </c>
      <c r="AF2351" t="s">
        <v>471</v>
      </c>
      <c r="AH2351">
        <v>9999</v>
      </c>
      <c r="AI2351" t="b">
        <v>0</v>
      </c>
      <c r="AJ2351">
        <v>6</v>
      </c>
      <c r="AK2351">
        <v>7</v>
      </c>
    </row>
    <row r="2352" spans="1:37" x14ac:dyDescent="0.2">
      <c r="A2352" t="str">
        <f t="shared" si="36"/>
        <v>Dan Cava's Auto World</v>
      </c>
      <c r="B2352" t="s">
        <v>144</v>
      </c>
      <c r="C2352">
        <v>45777</v>
      </c>
      <c r="D2352" t="s">
        <v>5591</v>
      </c>
      <c r="E2352" t="s">
        <v>5592</v>
      </c>
      <c r="F2352">
        <v>0</v>
      </c>
      <c r="G2352">
        <v>0</v>
      </c>
      <c r="H2352">
        <v>24</v>
      </c>
      <c r="I2352">
        <v>0</v>
      </c>
      <c r="J2352">
        <v>0</v>
      </c>
      <c r="L2352">
        <v>23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288</v>
      </c>
      <c r="W2352">
        <v>0</v>
      </c>
      <c r="X2352">
        <v>0</v>
      </c>
      <c r="Y2352">
        <v>230</v>
      </c>
      <c r="Z2352">
        <v>0</v>
      </c>
      <c r="AA2352">
        <v>0</v>
      </c>
      <c r="AB2352">
        <v>518</v>
      </c>
      <c r="AC2352" t="s">
        <v>147</v>
      </c>
      <c r="AD2352" t="s">
        <v>1381</v>
      </c>
      <c r="AE2352">
        <v>26554</v>
      </c>
      <c r="AF2352" t="s">
        <v>471</v>
      </c>
      <c r="AG2352" t="s">
        <v>5593</v>
      </c>
      <c r="AH2352">
        <v>1486</v>
      </c>
      <c r="AI2352" t="b">
        <v>0</v>
      </c>
      <c r="AJ2352">
        <v>24</v>
      </c>
      <c r="AK2352">
        <v>23</v>
      </c>
    </row>
    <row r="2353" spans="1:37" x14ac:dyDescent="0.2">
      <c r="A2353" t="str">
        <f t="shared" si="36"/>
        <v>Kari Incorporated</v>
      </c>
      <c r="B2353" t="s">
        <v>144</v>
      </c>
      <c r="C2353">
        <v>45777</v>
      </c>
      <c r="D2353" t="s">
        <v>5594</v>
      </c>
      <c r="E2353" t="s">
        <v>5595</v>
      </c>
      <c r="F2353">
        <v>0</v>
      </c>
      <c r="G2353">
        <v>0</v>
      </c>
      <c r="H2353">
        <v>22</v>
      </c>
      <c r="I2353">
        <v>0</v>
      </c>
      <c r="J2353">
        <v>0</v>
      </c>
      <c r="L2353">
        <v>24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264</v>
      </c>
      <c r="W2353">
        <v>0</v>
      </c>
      <c r="X2353">
        <v>0</v>
      </c>
      <c r="Y2353">
        <v>240</v>
      </c>
      <c r="Z2353">
        <v>0</v>
      </c>
      <c r="AA2353">
        <v>0</v>
      </c>
      <c r="AB2353">
        <v>504</v>
      </c>
      <c r="AC2353" t="s">
        <v>147</v>
      </c>
      <c r="AD2353" t="s">
        <v>1220</v>
      </c>
      <c r="AE2353">
        <v>54880</v>
      </c>
      <c r="AF2353" t="s">
        <v>471</v>
      </c>
      <c r="AG2353" t="s">
        <v>5596</v>
      </c>
      <c r="AH2353">
        <v>1453</v>
      </c>
      <c r="AI2353" t="b">
        <v>0</v>
      </c>
      <c r="AJ2353">
        <v>22</v>
      </c>
      <c r="AK2353">
        <v>24</v>
      </c>
    </row>
    <row r="2354" spans="1:37" x14ac:dyDescent="0.2">
      <c r="A2354">
        <f t="shared" si="36"/>
        <v>0</v>
      </c>
      <c r="B2354" t="s">
        <v>144</v>
      </c>
      <c r="C2354">
        <v>45777</v>
      </c>
      <c r="D2354" t="s">
        <v>5597</v>
      </c>
      <c r="E2354" t="s">
        <v>5598</v>
      </c>
      <c r="F2354">
        <v>0</v>
      </c>
      <c r="G2354">
        <v>0</v>
      </c>
      <c r="H2354">
        <v>20</v>
      </c>
      <c r="I2354">
        <v>0</v>
      </c>
      <c r="J2354">
        <v>0</v>
      </c>
      <c r="L2354">
        <v>18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240</v>
      </c>
      <c r="W2354">
        <v>0</v>
      </c>
      <c r="X2354">
        <v>0</v>
      </c>
      <c r="Y2354">
        <v>180</v>
      </c>
      <c r="Z2354">
        <v>0</v>
      </c>
      <c r="AA2354">
        <v>0</v>
      </c>
      <c r="AB2354">
        <v>420</v>
      </c>
      <c r="AC2354" t="s">
        <v>147</v>
      </c>
      <c r="AD2354" t="s">
        <v>1220</v>
      </c>
      <c r="AE2354">
        <v>53545</v>
      </c>
      <c r="AF2354" t="s">
        <v>471</v>
      </c>
      <c r="AH2354">
        <v>9999</v>
      </c>
      <c r="AI2354" t="b">
        <v>0</v>
      </c>
      <c r="AJ2354">
        <v>11</v>
      </c>
      <c r="AK2354">
        <v>20</v>
      </c>
    </row>
    <row r="2355" spans="1:37" x14ac:dyDescent="0.2">
      <c r="A2355">
        <f t="shared" si="36"/>
        <v>0</v>
      </c>
      <c r="B2355" t="s">
        <v>144</v>
      </c>
      <c r="C2355">
        <v>45777</v>
      </c>
      <c r="D2355" t="s">
        <v>5599</v>
      </c>
      <c r="E2355" t="s">
        <v>5600</v>
      </c>
      <c r="F2355">
        <v>0</v>
      </c>
      <c r="G2355">
        <v>0</v>
      </c>
      <c r="H2355">
        <v>13</v>
      </c>
      <c r="I2355">
        <v>0</v>
      </c>
      <c r="J2355">
        <v>13</v>
      </c>
      <c r="K2355">
        <v>3</v>
      </c>
      <c r="L2355">
        <v>14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1</v>
      </c>
      <c r="S2355">
        <v>1</v>
      </c>
      <c r="T2355">
        <v>0</v>
      </c>
      <c r="U2355">
        <v>0</v>
      </c>
      <c r="V2355">
        <v>130</v>
      </c>
      <c r="W2355">
        <v>0</v>
      </c>
      <c r="X2355">
        <v>130</v>
      </c>
      <c r="Y2355">
        <v>140</v>
      </c>
      <c r="Z2355">
        <v>0</v>
      </c>
      <c r="AA2355">
        <v>0</v>
      </c>
      <c r="AB2355">
        <v>400</v>
      </c>
      <c r="AC2355" t="s">
        <v>147</v>
      </c>
      <c r="AD2355" t="s">
        <v>1220</v>
      </c>
      <c r="AE2355">
        <v>53142</v>
      </c>
      <c r="AF2355" t="s">
        <v>471</v>
      </c>
      <c r="AH2355">
        <v>9999</v>
      </c>
      <c r="AI2355" t="b">
        <v>1</v>
      </c>
      <c r="AJ2355">
        <v>11</v>
      </c>
      <c r="AK2355">
        <v>14</v>
      </c>
    </row>
    <row r="2356" spans="1:37" x14ac:dyDescent="0.2">
      <c r="A2356">
        <f t="shared" si="36"/>
        <v>0</v>
      </c>
      <c r="B2356" t="s">
        <v>144</v>
      </c>
      <c r="C2356">
        <v>45777</v>
      </c>
      <c r="D2356" t="s">
        <v>5601</v>
      </c>
      <c r="E2356" t="s">
        <v>5602</v>
      </c>
      <c r="F2356">
        <v>0</v>
      </c>
      <c r="G2356">
        <v>0</v>
      </c>
      <c r="H2356">
        <v>7</v>
      </c>
      <c r="I2356">
        <v>0</v>
      </c>
      <c r="J2356">
        <v>0</v>
      </c>
      <c r="L2356">
        <v>7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84</v>
      </c>
      <c r="W2356">
        <v>0</v>
      </c>
      <c r="X2356">
        <v>0</v>
      </c>
      <c r="Y2356">
        <v>70</v>
      </c>
      <c r="Z2356">
        <v>0</v>
      </c>
      <c r="AA2356">
        <v>0</v>
      </c>
      <c r="AB2356">
        <v>154</v>
      </c>
      <c r="AC2356" t="s">
        <v>147</v>
      </c>
      <c r="AD2356" t="s">
        <v>1220</v>
      </c>
      <c r="AE2356">
        <v>54501</v>
      </c>
      <c r="AF2356" t="s">
        <v>471</v>
      </c>
      <c r="AH2356">
        <v>9999</v>
      </c>
      <c r="AI2356" t="b">
        <v>0</v>
      </c>
      <c r="AJ2356">
        <v>7</v>
      </c>
      <c r="AK2356">
        <v>7</v>
      </c>
    </row>
    <row r="2357" spans="1:37" x14ac:dyDescent="0.2">
      <c r="A2357" t="str">
        <f t="shared" si="36"/>
        <v>Ehrlich Family of Dealerships</v>
      </c>
      <c r="B2357" t="s">
        <v>144</v>
      </c>
      <c r="C2357">
        <v>45777</v>
      </c>
      <c r="D2357" t="s">
        <v>5603</v>
      </c>
      <c r="E2357" t="s">
        <v>5604</v>
      </c>
      <c r="F2357">
        <v>0</v>
      </c>
      <c r="G2357">
        <v>0</v>
      </c>
      <c r="H2357">
        <v>16</v>
      </c>
      <c r="I2357">
        <v>0</v>
      </c>
      <c r="J2357">
        <v>0</v>
      </c>
      <c r="L2357">
        <v>13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192</v>
      </c>
      <c r="W2357">
        <v>0</v>
      </c>
      <c r="X2357">
        <v>0</v>
      </c>
      <c r="Y2357">
        <v>130</v>
      </c>
      <c r="Z2357">
        <v>0</v>
      </c>
      <c r="AA2357">
        <v>0</v>
      </c>
      <c r="AB2357">
        <v>322</v>
      </c>
      <c r="AC2357" t="s">
        <v>147</v>
      </c>
      <c r="AD2357" t="s">
        <v>1150</v>
      </c>
      <c r="AE2357">
        <v>82070</v>
      </c>
      <c r="AF2357" t="s">
        <v>471</v>
      </c>
      <c r="AG2357" t="s">
        <v>5605</v>
      </c>
      <c r="AH2357">
        <v>1492</v>
      </c>
      <c r="AI2357" t="b">
        <v>0</v>
      </c>
      <c r="AJ2357">
        <v>13</v>
      </c>
      <c r="AK2357">
        <v>16</v>
      </c>
    </row>
    <row r="2358" spans="1:37" x14ac:dyDescent="0.2">
      <c r="A2358" t="str">
        <f t="shared" si="36"/>
        <v>Automotive Management Services Inc (AMSI)</v>
      </c>
      <c r="B2358" t="s">
        <v>144</v>
      </c>
      <c r="C2358">
        <v>45777</v>
      </c>
      <c r="D2358" t="s">
        <v>5606</v>
      </c>
      <c r="E2358" t="s">
        <v>5607</v>
      </c>
      <c r="F2358">
        <v>1</v>
      </c>
      <c r="G2358">
        <v>0</v>
      </c>
      <c r="H2358">
        <v>0</v>
      </c>
      <c r="I2358">
        <v>0</v>
      </c>
      <c r="J2358">
        <v>0</v>
      </c>
      <c r="L2358">
        <v>0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300</v>
      </c>
      <c r="W2358">
        <v>0</v>
      </c>
      <c r="X2358">
        <v>0</v>
      </c>
      <c r="Y2358">
        <v>0</v>
      </c>
      <c r="Z2358">
        <v>0</v>
      </c>
      <c r="AA2358">
        <v>500</v>
      </c>
      <c r="AB2358">
        <v>800</v>
      </c>
      <c r="AC2358" t="s">
        <v>147</v>
      </c>
      <c r="AD2358" t="s">
        <v>205</v>
      </c>
      <c r="AE2358">
        <v>33463</v>
      </c>
      <c r="AF2358" t="s">
        <v>188</v>
      </c>
      <c r="AG2358" t="s">
        <v>2032</v>
      </c>
      <c r="AH2358">
        <v>8</v>
      </c>
      <c r="AI2358" t="b">
        <v>1</v>
      </c>
      <c r="AJ2358">
        <v>0</v>
      </c>
    </row>
    <row r="2359" spans="1:37" x14ac:dyDescent="0.2">
      <c r="A2359" t="str">
        <f t="shared" si="36"/>
        <v>McManes Automotive Group</v>
      </c>
      <c r="B2359" t="s">
        <v>196</v>
      </c>
      <c r="C2359">
        <v>45777</v>
      </c>
      <c r="D2359" t="s">
        <v>5608</v>
      </c>
      <c r="E2359" t="s">
        <v>5609</v>
      </c>
      <c r="F2359">
        <v>0</v>
      </c>
      <c r="G2359">
        <v>0</v>
      </c>
      <c r="H2359">
        <v>20</v>
      </c>
      <c r="I2359">
        <v>0</v>
      </c>
      <c r="J2359">
        <v>0</v>
      </c>
      <c r="L2359">
        <v>33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200</v>
      </c>
      <c r="W2359">
        <v>0</v>
      </c>
      <c r="X2359">
        <v>0</v>
      </c>
      <c r="Y2359">
        <v>660</v>
      </c>
      <c r="Z2359">
        <v>0</v>
      </c>
      <c r="AA2359">
        <v>0</v>
      </c>
      <c r="AB2359">
        <v>860</v>
      </c>
      <c r="AC2359" t="s">
        <v>199</v>
      </c>
      <c r="AD2359" t="s">
        <v>500</v>
      </c>
      <c r="AE2359" t="s">
        <v>5610</v>
      </c>
      <c r="AF2359" t="s">
        <v>214</v>
      </c>
      <c r="AG2359" t="s">
        <v>5611</v>
      </c>
      <c r="AH2359">
        <v>9999</v>
      </c>
      <c r="AI2359" t="b">
        <v>0</v>
      </c>
      <c r="AJ2359">
        <v>18</v>
      </c>
      <c r="AK2359">
        <v>34</v>
      </c>
    </row>
    <row r="2360" spans="1:37" x14ac:dyDescent="0.2">
      <c r="A2360" t="str">
        <f t="shared" si="36"/>
        <v>Penske Automotive Group</v>
      </c>
      <c r="B2360" t="s">
        <v>144</v>
      </c>
      <c r="C2360">
        <v>45777</v>
      </c>
      <c r="D2360" t="s">
        <v>5612</v>
      </c>
      <c r="E2360" t="s">
        <v>5613</v>
      </c>
      <c r="F2360">
        <v>0</v>
      </c>
      <c r="G2360">
        <v>0</v>
      </c>
      <c r="H2360">
        <v>48</v>
      </c>
      <c r="I2360">
        <v>40</v>
      </c>
      <c r="J2360">
        <v>48</v>
      </c>
      <c r="K2360">
        <v>35</v>
      </c>
      <c r="L2360">
        <v>0</v>
      </c>
      <c r="M2360">
        <v>0</v>
      </c>
      <c r="N2360">
        <v>0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480</v>
      </c>
      <c r="W2360">
        <v>800</v>
      </c>
      <c r="X2360">
        <v>480</v>
      </c>
      <c r="Y2360">
        <v>0</v>
      </c>
      <c r="Z2360">
        <v>0</v>
      </c>
      <c r="AA2360">
        <v>0</v>
      </c>
      <c r="AB2360">
        <v>1760</v>
      </c>
      <c r="AC2360" t="s">
        <v>147</v>
      </c>
      <c r="AD2360" t="s">
        <v>156</v>
      </c>
      <c r="AE2360">
        <v>7631</v>
      </c>
      <c r="AF2360" t="s">
        <v>210</v>
      </c>
      <c r="AG2360" t="s">
        <v>60</v>
      </c>
      <c r="AH2360">
        <v>7</v>
      </c>
      <c r="AI2360" t="b">
        <v>1</v>
      </c>
      <c r="AJ2360">
        <v>42</v>
      </c>
      <c r="AK2360">
        <v>48</v>
      </c>
    </row>
    <row r="2361" spans="1:37" x14ac:dyDescent="0.2">
      <c r="A2361" t="str">
        <f t="shared" si="36"/>
        <v>Dilawri Group of Companies</v>
      </c>
      <c r="B2361" t="s">
        <v>196</v>
      </c>
      <c r="C2361">
        <v>45777</v>
      </c>
      <c r="D2361" t="s">
        <v>5614</v>
      </c>
      <c r="E2361" t="s">
        <v>5615</v>
      </c>
      <c r="F2361">
        <v>0</v>
      </c>
      <c r="G2361">
        <v>0</v>
      </c>
      <c r="H2361">
        <v>20</v>
      </c>
      <c r="I2361">
        <v>0</v>
      </c>
      <c r="J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200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200</v>
      </c>
      <c r="AC2361" t="s">
        <v>199</v>
      </c>
      <c r="AD2361" t="s">
        <v>335</v>
      </c>
      <c r="AE2361" t="s">
        <v>5616</v>
      </c>
      <c r="AF2361" t="s">
        <v>178</v>
      </c>
      <c r="AG2361" t="s">
        <v>434</v>
      </c>
      <c r="AH2361">
        <v>9999</v>
      </c>
      <c r="AI2361" t="b">
        <v>0</v>
      </c>
      <c r="AJ2361">
        <v>20</v>
      </c>
      <c r="AK2361">
        <v>20</v>
      </c>
    </row>
    <row r="2362" spans="1:37" x14ac:dyDescent="0.2">
      <c r="A2362" t="str">
        <f t="shared" si="36"/>
        <v>Policaro Group</v>
      </c>
      <c r="B2362" t="s">
        <v>196</v>
      </c>
      <c r="C2362">
        <v>45777</v>
      </c>
      <c r="D2362" t="s">
        <v>5617</v>
      </c>
      <c r="E2362" t="s">
        <v>5618</v>
      </c>
      <c r="F2362">
        <v>0</v>
      </c>
      <c r="G2362">
        <v>0</v>
      </c>
      <c r="H2362">
        <v>72</v>
      </c>
      <c r="I2362">
        <v>50</v>
      </c>
      <c r="J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400</v>
      </c>
      <c r="W2362">
        <v>1000</v>
      </c>
      <c r="X2362">
        <v>0</v>
      </c>
      <c r="Y2362">
        <v>0</v>
      </c>
      <c r="Z2362">
        <v>0</v>
      </c>
      <c r="AA2362">
        <v>0</v>
      </c>
      <c r="AB2362">
        <v>1400</v>
      </c>
      <c r="AC2362" t="s">
        <v>199</v>
      </c>
      <c r="AD2362" t="s">
        <v>335</v>
      </c>
      <c r="AE2362" t="s">
        <v>5619</v>
      </c>
      <c r="AF2362" t="s">
        <v>337</v>
      </c>
      <c r="AG2362" t="s">
        <v>423</v>
      </c>
      <c r="AH2362">
        <v>9999</v>
      </c>
      <c r="AI2362" t="b">
        <v>0</v>
      </c>
      <c r="AJ2362">
        <v>69</v>
      </c>
      <c r="AK2362">
        <v>73</v>
      </c>
    </row>
    <row r="2363" spans="1:37" x14ac:dyDescent="0.2">
      <c r="A2363" t="str">
        <f t="shared" si="36"/>
        <v>Sonic Automotive</v>
      </c>
      <c r="B2363" t="s">
        <v>144</v>
      </c>
      <c r="C2363">
        <v>45777</v>
      </c>
      <c r="D2363" t="s">
        <v>5620</v>
      </c>
      <c r="E2363" t="s">
        <v>5621</v>
      </c>
      <c r="F2363">
        <v>0</v>
      </c>
      <c r="G2363">
        <v>0</v>
      </c>
      <c r="H2363">
        <v>24</v>
      </c>
      <c r="I2363">
        <v>23</v>
      </c>
      <c r="J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288</v>
      </c>
      <c r="W2363">
        <v>460</v>
      </c>
      <c r="X2363">
        <v>0</v>
      </c>
      <c r="Y2363">
        <v>0</v>
      </c>
      <c r="Z2363">
        <v>0</v>
      </c>
      <c r="AA2363">
        <v>0</v>
      </c>
      <c r="AB2363">
        <v>748</v>
      </c>
      <c r="AC2363" t="s">
        <v>147</v>
      </c>
      <c r="AD2363" t="s">
        <v>217</v>
      </c>
      <c r="AE2363">
        <v>30213</v>
      </c>
      <c r="AF2363" t="s">
        <v>210</v>
      </c>
      <c r="AG2363" t="s">
        <v>61</v>
      </c>
      <c r="AH2363">
        <v>16</v>
      </c>
      <c r="AI2363" t="b">
        <v>0</v>
      </c>
      <c r="AJ2363">
        <v>22</v>
      </c>
      <c r="AK2363">
        <v>28</v>
      </c>
    </row>
    <row r="2364" spans="1:37" x14ac:dyDescent="0.2">
      <c r="A2364">
        <f t="shared" si="36"/>
        <v>0</v>
      </c>
      <c r="B2364" t="s">
        <v>144</v>
      </c>
      <c r="C2364">
        <v>45777</v>
      </c>
      <c r="D2364" t="s">
        <v>5622</v>
      </c>
      <c r="E2364" t="s">
        <v>5623</v>
      </c>
      <c r="F2364">
        <v>0</v>
      </c>
      <c r="G2364">
        <v>0</v>
      </c>
      <c r="H2364">
        <v>9</v>
      </c>
      <c r="I2364">
        <v>0</v>
      </c>
      <c r="J2364">
        <v>9</v>
      </c>
      <c r="K2364">
        <v>6</v>
      </c>
      <c r="L2364">
        <v>4</v>
      </c>
      <c r="M2364">
        <v>9</v>
      </c>
      <c r="N2364">
        <v>0</v>
      </c>
      <c r="O2364">
        <v>1</v>
      </c>
      <c r="P2364">
        <v>0</v>
      </c>
      <c r="Q2364">
        <v>1</v>
      </c>
      <c r="R2364">
        <v>1</v>
      </c>
      <c r="S2364">
        <v>0</v>
      </c>
      <c r="T2364">
        <v>1</v>
      </c>
      <c r="U2364">
        <v>0</v>
      </c>
      <c r="V2364">
        <v>90</v>
      </c>
      <c r="W2364">
        <v>0</v>
      </c>
      <c r="X2364">
        <v>90</v>
      </c>
      <c r="Y2364">
        <v>80</v>
      </c>
      <c r="Z2364">
        <v>45</v>
      </c>
      <c r="AA2364">
        <v>0</v>
      </c>
      <c r="AB2364">
        <v>305</v>
      </c>
      <c r="AC2364" t="s">
        <v>147</v>
      </c>
      <c r="AD2364" t="s">
        <v>199</v>
      </c>
      <c r="AE2364">
        <v>94612</v>
      </c>
      <c r="AF2364" t="s">
        <v>221</v>
      </c>
      <c r="AH2364">
        <v>9999</v>
      </c>
      <c r="AI2364" t="b">
        <v>1</v>
      </c>
      <c r="AJ2364">
        <v>8</v>
      </c>
      <c r="AK2364">
        <v>9</v>
      </c>
    </row>
    <row r="2365" spans="1:37" x14ac:dyDescent="0.2">
      <c r="A2365">
        <f t="shared" si="36"/>
        <v>0</v>
      </c>
      <c r="B2365" t="s">
        <v>144</v>
      </c>
      <c r="C2365">
        <v>45777</v>
      </c>
      <c r="D2365" t="s">
        <v>5624</v>
      </c>
      <c r="E2365" t="s">
        <v>5625</v>
      </c>
      <c r="F2365">
        <v>0</v>
      </c>
      <c r="G2365">
        <v>0</v>
      </c>
      <c r="H2365">
        <v>7</v>
      </c>
      <c r="I2365">
        <v>0</v>
      </c>
      <c r="J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70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70</v>
      </c>
      <c r="AC2365" t="s">
        <v>147</v>
      </c>
      <c r="AD2365" t="s">
        <v>767</v>
      </c>
      <c r="AE2365">
        <v>3743</v>
      </c>
      <c r="AF2365" t="s">
        <v>221</v>
      </c>
      <c r="AH2365">
        <v>9999</v>
      </c>
      <c r="AI2365" t="b">
        <v>1</v>
      </c>
      <c r="AJ2365">
        <v>6</v>
      </c>
      <c r="AK2365">
        <v>7</v>
      </c>
    </row>
    <row r="2366" spans="1:37" x14ac:dyDescent="0.2">
      <c r="A2366" t="str">
        <f t="shared" si="36"/>
        <v>Paul Miller Auto Group</v>
      </c>
      <c r="B2366" t="s">
        <v>144</v>
      </c>
      <c r="C2366">
        <v>45777</v>
      </c>
      <c r="D2366" t="s">
        <v>5626</v>
      </c>
      <c r="E2366" t="s">
        <v>5627</v>
      </c>
      <c r="F2366">
        <v>0</v>
      </c>
      <c r="G2366">
        <v>0</v>
      </c>
      <c r="H2366">
        <v>1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13</v>
      </c>
      <c r="AC2366" t="s">
        <v>147</v>
      </c>
      <c r="AD2366" t="s">
        <v>156</v>
      </c>
      <c r="AE2366">
        <v>7054</v>
      </c>
      <c r="AF2366" t="s">
        <v>346</v>
      </c>
      <c r="AG2366" t="s">
        <v>748</v>
      </c>
      <c r="AH2366">
        <v>205</v>
      </c>
      <c r="AI2366" t="b">
        <v>1</v>
      </c>
      <c r="AJ2366">
        <v>1</v>
      </c>
      <c r="AK2366">
        <v>1</v>
      </c>
    </row>
    <row r="2367" spans="1:37" x14ac:dyDescent="0.2">
      <c r="A2367">
        <f t="shared" si="36"/>
        <v>0</v>
      </c>
      <c r="B2367" t="s">
        <v>196</v>
      </c>
      <c r="C2367">
        <v>45777</v>
      </c>
      <c r="D2367" t="s">
        <v>5628</v>
      </c>
      <c r="E2367" t="s">
        <v>5629</v>
      </c>
      <c r="F2367">
        <v>0</v>
      </c>
      <c r="G2367">
        <v>0</v>
      </c>
      <c r="H2367">
        <v>14</v>
      </c>
      <c r="I2367">
        <v>13</v>
      </c>
      <c r="J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140</v>
      </c>
      <c r="W2367">
        <v>260</v>
      </c>
      <c r="X2367">
        <v>0</v>
      </c>
      <c r="Y2367">
        <v>0</v>
      </c>
      <c r="Z2367">
        <v>0</v>
      </c>
      <c r="AA2367">
        <v>0</v>
      </c>
      <c r="AB2367">
        <v>400</v>
      </c>
      <c r="AC2367" t="s">
        <v>199</v>
      </c>
      <c r="AD2367" t="s">
        <v>335</v>
      </c>
      <c r="AE2367" t="s">
        <v>5630</v>
      </c>
      <c r="AF2367" t="s">
        <v>357</v>
      </c>
      <c r="AH2367">
        <v>9999</v>
      </c>
      <c r="AI2367" t="b">
        <v>0</v>
      </c>
      <c r="AJ2367">
        <v>12</v>
      </c>
      <c r="AK2367">
        <v>14</v>
      </c>
    </row>
    <row r="2368" spans="1:37" x14ac:dyDescent="0.2">
      <c r="A2368" t="str">
        <f t="shared" si="36"/>
        <v>Phil Long Dealerships</v>
      </c>
      <c r="B2368" t="s">
        <v>144</v>
      </c>
      <c r="C2368">
        <v>45777</v>
      </c>
      <c r="D2368" t="s">
        <v>5631</v>
      </c>
      <c r="E2368" t="s">
        <v>5632</v>
      </c>
      <c r="F2368">
        <v>0</v>
      </c>
      <c r="G2368">
        <v>0</v>
      </c>
      <c r="H2368">
        <v>18</v>
      </c>
      <c r="I2368">
        <v>0</v>
      </c>
      <c r="J2368">
        <v>18</v>
      </c>
      <c r="L2368">
        <v>7</v>
      </c>
      <c r="M2368">
        <v>0</v>
      </c>
      <c r="N2368">
        <v>0</v>
      </c>
      <c r="O2368">
        <v>1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180</v>
      </c>
      <c r="W2368">
        <v>0</v>
      </c>
      <c r="X2368">
        <v>180</v>
      </c>
      <c r="Y2368">
        <v>140</v>
      </c>
      <c r="Z2368">
        <v>0</v>
      </c>
      <c r="AA2368">
        <v>0</v>
      </c>
      <c r="AB2368">
        <v>500</v>
      </c>
      <c r="AC2368" t="s">
        <v>147</v>
      </c>
      <c r="AD2368" t="s">
        <v>935</v>
      </c>
      <c r="AE2368">
        <v>80905</v>
      </c>
      <c r="AF2368" t="s">
        <v>237</v>
      </c>
      <c r="AG2368" t="s">
        <v>1869</v>
      </c>
      <c r="AH2368">
        <v>70</v>
      </c>
      <c r="AI2368" t="b">
        <v>1</v>
      </c>
      <c r="AJ2368">
        <v>11</v>
      </c>
      <c r="AK2368">
        <v>20</v>
      </c>
    </row>
    <row r="2369" spans="1:37" x14ac:dyDescent="0.2">
      <c r="A2369" t="str">
        <f t="shared" si="36"/>
        <v>Brown's Automotive</v>
      </c>
      <c r="B2369" t="s">
        <v>144</v>
      </c>
      <c r="C2369">
        <v>45777</v>
      </c>
      <c r="D2369" t="s">
        <v>5633</v>
      </c>
      <c r="E2369" t="s">
        <v>5634</v>
      </c>
      <c r="F2369">
        <v>0</v>
      </c>
      <c r="G2369">
        <v>0</v>
      </c>
      <c r="H2369">
        <v>5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65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65</v>
      </c>
      <c r="AC2369" t="s">
        <v>147</v>
      </c>
      <c r="AD2369" t="s">
        <v>161</v>
      </c>
      <c r="AE2369">
        <v>12095</v>
      </c>
      <c r="AF2369" t="s">
        <v>346</v>
      </c>
      <c r="AG2369" t="s">
        <v>4896</v>
      </c>
      <c r="AH2369">
        <v>9999</v>
      </c>
      <c r="AI2369" t="b">
        <v>1</v>
      </c>
      <c r="AJ2369">
        <v>5</v>
      </c>
      <c r="AK2369">
        <v>5</v>
      </c>
    </row>
    <row r="2370" spans="1:37" x14ac:dyDescent="0.2">
      <c r="A2370" t="str">
        <f t="shared" si="36"/>
        <v>Brown's Automotive</v>
      </c>
      <c r="B2370" t="s">
        <v>144</v>
      </c>
      <c r="C2370">
        <v>45777</v>
      </c>
      <c r="D2370" t="s">
        <v>5635</v>
      </c>
      <c r="E2370" t="s">
        <v>5636</v>
      </c>
      <c r="F2370">
        <v>0</v>
      </c>
      <c r="G2370">
        <v>0</v>
      </c>
      <c r="H2370">
        <v>6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78</v>
      </c>
      <c r="AC2370" t="s">
        <v>147</v>
      </c>
      <c r="AD2370" t="s">
        <v>161</v>
      </c>
      <c r="AE2370">
        <v>12010</v>
      </c>
      <c r="AF2370" t="s">
        <v>346</v>
      </c>
      <c r="AG2370" t="s">
        <v>4896</v>
      </c>
      <c r="AH2370">
        <v>9999</v>
      </c>
      <c r="AI2370" t="b">
        <v>1</v>
      </c>
      <c r="AJ2370">
        <v>6</v>
      </c>
      <c r="AK2370">
        <v>6</v>
      </c>
    </row>
    <row r="2371" spans="1:37" x14ac:dyDescent="0.2">
      <c r="A2371" t="str">
        <f t="shared" ref="A2371:A2434" si="37">AG2371</f>
        <v>Braman Dealerships</v>
      </c>
      <c r="B2371" t="s">
        <v>144</v>
      </c>
      <c r="C2371">
        <v>45777</v>
      </c>
      <c r="D2371" t="s">
        <v>5637</v>
      </c>
      <c r="E2371" t="s">
        <v>5638</v>
      </c>
      <c r="F2371">
        <v>0</v>
      </c>
      <c r="G2371">
        <v>0</v>
      </c>
      <c r="H2371">
        <v>40</v>
      </c>
      <c r="I2371">
        <v>0</v>
      </c>
      <c r="J2371">
        <v>40</v>
      </c>
      <c r="K2371">
        <v>27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500</v>
      </c>
      <c r="W2371">
        <v>0</v>
      </c>
      <c r="X2371">
        <v>480</v>
      </c>
      <c r="Y2371">
        <v>0</v>
      </c>
      <c r="Z2371">
        <v>0</v>
      </c>
      <c r="AA2371">
        <v>0</v>
      </c>
      <c r="AB2371">
        <v>980</v>
      </c>
      <c r="AC2371" t="s">
        <v>147</v>
      </c>
      <c r="AD2371" t="s">
        <v>205</v>
      </c>
      <c r="AE2371">
        <v>33409</v>
      </c>
      <c r="AF2371" t="s">
        <v>346</v>
      </c>
      <c r="AG2371" t="s">
        <v>1644</v>
      </c>
      <c r="AH2371">
        <v>193</v>
      </c>
      <c r="AI2371" t="b">
        <v>1</v>
      </c>
      <c r="AJ2371">
        <v>35</v>
      </c>
      <c r="AK2371">
        <v>40</v>
      </c>
    </row>
    <row r="2372" spans="1:37" x14ac:dyDescent="0.2">
      <c r="A2372">
        <f t="shared" si="37"/>
        <v>0</v>
      </c>
      <c r="B2372" t="s">
        <v>144</v>
      </c>
      <c r="C2372">
        <v>45777</v>
      </c>
      <c r="D2372" t="s">
        <v>5639</v>
      </c>
      <c r="E2372" t="s">
        <v>5640</v>
      </c>
      <c r="F2372">
        <v>0</v>
      </c>
      <c r="G2372">
        <v>0</v>
      </c>
      <c r="H2372">
        <v>26</v>
      </c>
      <c r="I2372">
        <v>25</v>
      </c>
      <c r="J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338</v>
      </c>
      <c r="W2372">
        <v>500</v>
      </c>
      <c r="X2372">
        <v>0</v>
      </c>
      <c r="Y2372">
        <v>0</v>
      </c>
      <c r="Z2372">
        <v>0</v>
      </c>
      <c r="AA2372">
        <v>0</v>
      </c>
      <c r="AB2372">
        <v>838</v>
      </c>
      <c r="AC2372" t="s">
        <v>147</v>
      </c>
      <c r="AD2372" t="s">
        <v>1333</v>
      </c>
      <c r="AE2372">
        <v>96766</v>
      </c>
      <c r="AF2372" t="s">
        <v>183</v>
      </c>
      <c r="AH2372">
        <v>9999</v>
      </c>
      <c r="AI2372" t="b">
        <v>0</v>
      </c>
      <c r="AJ2372">
        <v>26</v>
      </c>
      <c r="AK2372">
        <v>26</v>
      </c>
    </row>
    <row r="2373" spans="1:37" x14ac:dyDescent="0.2">
      <c r="A2373">
        <f t="shared" si="37"/>
        <v>0</v>
      </c>
      <c r="B2373" t="s">
        <v>196</v>
      </c>
      <c r="C2373">
        <v>45777</v>
      </c>
      <c r="D2373" t="s">
        <v>5641</v>
      </c>
      <c r="E2373" t="s">
        <v>5642</v>
      </c>
      <c r="F2373">
        <v>0</v>
      </c>
      <c r="G2373">
        <v>0</v>
      </c>
      <c r="H2373">
        <v>9</v>
      </c>
      <c r="I2373">
        <v>8</v>
      </c>
      <c r="J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90</v>
      </c>
      <c r="W2373">
        <v>160</v>
      </c>
      <c r="X2373">
        <v>0</v>
      </c>
      <c r="Y2373">
        <v>0</v>
      </c>
      <c r="Z2373">
        <v>0</v>
      </c>
      <c r="AA2373">
        <v>0</v>
      </c>
      <c r="AB2373">
        <v>250</v>
      </c>
      <c r="AC2373" t="s">
        <v>199</v>
      </c>
      <c r="AD2373" t="s">
        <v>507</v>
      </c>
      <c r="AE2373" t="s">
        <v>5643</v>
      </c>
      <c r="AF2373" t="s">
        <v>183</v>
      </c>
      <c r="AH2373">
        <v>9999</v>
      </c>
      <c r="AI2373" t="b">
        <v>0</v>
      </c>
      <c r="AJ2373">
        <v>8</v>
      </c>
      <c r="AK2373">
        <v>9</v>
      </c>
    </row>
    <row r="2374" spans="1:37" x14ac:dyDescent="0.2">
      <c r="A2374" t="str">
        <f t="shared" si="37"/>
        <v>Owasco Auto Group</v>
      </c>
      <c r="B2374" t="s">
        <v>196</v>
      </c>
      <c r="C2374">
        <v>45777</v>
      </c>
      <c r="D2374" t="s">
        <v>5644</v>
      </c>
      <c r="E2374" t="s">
        <v>5645</v>
      </c>
      <c r="F2374">
        <v>0</v>
      </c>
      <c r="G2374">
        <v>0</v>
      </c>
      <c r="H2374">
        <v>63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384.62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384.62</v>
      </c>
      <c r="AC2374" t="s">
        <v>199</v>
      </c>
      <c r="AD2374" t="s">
        <v>335</v>
      </c>
      <c r="AE2374" t="s">
        <v>5646</v>
      </c>
      <c r="AF2374" t="s">
        <v>452</v>
      </c>
      <c r="AG2374" t="s">
        <v>5647</v>
      </c>
      <c r="AH2374">
        <v>9999</v>
      </c>
      <c r="AI2374" t="b">
        <v>0</v>
      </c>
      <c r="AJ2374">
        <v>57</v>
      </c>
      <c r="AK2374">
        <v>66</v>
      </c>
    </row>
    <row r="2375" spans="1:37" x14ac:dyDescent="0.2">
      <c r="A2375" t="str">
        <f t="shared" si="37"/>
        <v>Unstoppable Automotive Group</v>
      </c>
      <c r="B2375" t="s">
        <v>144</v>
      </c>
      <c r="C2375">
        <v>45777</v>
      </c>
      <c r="D2375" t="s">
        <v>5648</v>
      </c>
      <c r="E2375" t="s">
        <v>5649</v>
      </c>
      <c r="F2375">
        <v>0</v>
      </c>
      <c r="G2375">
        <v>0</v>
      </c>
      <c r="H2375">
        <v>4</v>
      </c>
      <c r="I2375">
        <v>0</v>
      </c>
      <c r="J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52</v>
      </c>
      <c r="AC2375" t="s">
        <v>147</v>
      </c>
      <c r="AD2375" t="s">
        <v>199</v>
      </c>
      <c r="AE2375">
        <v>92122</v>
      </c>
      <c r="AF2375" t="s">
        <v>776</v>
      </c>
      <c r="AG2375" t="s">
        <v>777</v>
      </c>
      <c r="AH2375">
        <v>9999</v>
      </c>
      <c r="AI2375" t="b">
        <v>0</v>
      </c>
      <c r="AJ2375">
        <v>4</v>
      </c>
      <c r="AK2375">
        <v>4</v>
      </c>
    </row>
    <row r="2376" spans="1:37" x14ac:dyDescent="0.2">
      <c r="A2376" t="str">
        <f t="shared" si="37"/>
        <v>Family Car Group</v>
      </c>
      <c r="B2376" t="s">
        <v>144</v>
      </c>
      <c r="C2376">
        <v>45777</v>
      </c>
      <c r="D2376" t="s">
        <v>5650</v>
      </c>
      <c r="E2376" t="s">
        <v>5651</v>
      </c>
      <c r="F2376">
        <v>0</v>
      </c>
      <c r="G2376">
        <v>0</v>
      </c>
      <c r="H2376">
        <v>45</v>
      </c>
      <c r="I2376">
        <v>0</v>
      </c>
      <c r="J2376">
        <v>45</v>
      </c>
      <c r="K2376">
        <v>23</v>
      </c>
      <c r="L2376">
        <v>52</v>
      </c>
      <c r="M2376">
        <v>0</v>
      </c>
      <c r="N2376">
        <v>0</v>
      </c>
      <c r="O2376">
        <v>1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450</v>
      </c>
      <c r="W2376">
        <v>0</v>
      </c>
      <c r="X2376">
        <v>450</v>
      </c>
      <c r="Y2376">
        <v>1040</v>
      </c>
      <c r="Z2376">
        <v>0</v>
      </c>
      <c r="AA2376">
        <v>0</v>
      </c>
      <c r="AB2376">
        <v>1940</v>
      </c>
      <c r="AC2376" t="s">
        <v>147</v>
      </c>
      <c r="AD2376" t="s">
        <v>209</v>
      </c>
      <c r="AE2376">
        <v>76028</v>
      </c>
      <c r="AF2376" t="s">
        <v>452</v>
      </c>
      <c r="AG2376" t="s">
        <v>2027</v>
      </c>
      <c r="AH2376">
        <v>9999</v>
      </c>
      <c r="AI2376" t="b">
        <v>1</v>
      </c>
      <c r="AJ2376">
        <v>40</v>
      </c>
      <c r="AK2376">
        <v>52</v>
      </c>
    </row>
    <row r="2377" spans="1:37" x14ac:dyDescent="0.2">
      <c r="A2377" t="str">
        <f t="shared" si="37"/>
        <v>Volkswagen Group of America</v>
      </c>
      <c r="B2377" t="s">
        <v>144</v>
      </c>
      <c r="C2377">
        <v>45777</v>
      </c>
      <c r="D2377" t="s">
        <v>5652</v>
      </c>
      <c r="E2377" t="s">
        <v>5653</v>
      </c>
      <c r="F2377">
        <v>0</v>
      </c>
      <c r="G2377">
        <v>0</v>
      </c>
      <c r="H2377">
        <v>33</v>
      </c>
      <c r="I2377">
        <v>40</v>
      </c>
      <c r="J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429</v>
      </c>
      <c r="W2377">
        <v>800</v>
      </c>
      <c r="X2377">
        <v>0</v>
      </c>
      <c r="Y2377">
        <v>0</v>
      </c>
      <c r="Z2377">
        <v>0</v>
      </c>
      <c r="AA2377">
        <v>0</v>
      </c>
      <c r="AB2377">
        <v>1229</v>
      </c>
      <c r="AC2377" t="s">
        <v>147</v>
      </c>
      <c r="AD2377" t="s">
        <v>240</v>
      </c>
      <c r="AE2377">
        <v>20190</v>
      </c>
      <c r="AF2377" t="s">
        <v>206</v>
      </c>
      <c r="AG2377" t="s">
        <v>5654</v>
      </c>
      <c r="AH2377">
        <v>1882</v>
      </c>
      <c r="AI2377" t="b">
        <v>1</v>
      </c>
      <c r="AJ2377">
        <v>18</v>
      </c>
      <c r="AK2377">
        <v>33</v>
      </c>
    </row>
    <row r="2378" spans="1:37" x14ac:dyDescent="0.2">
      <c r="A2378" t="str">
        <f t="shared" si="37"/>
        <v>Asbury Automotive Group Inc.</v>
      </c>
      <c r="B2378" t="s">
        <v>144</v>
      </c>
      <c r="C2378">
        <v>45777</v>
      </c>
      <c r="D2378" t="s">
        <v>5655</v>
      </c>
      <c r="E2378" t="s">
        <v>5656</v>
      </c>
      <c r="F2378">
        <v>0</v>
      </c>
      <c r="G2378">
        <v>0</v>
      </c>
      <c r="H2378">
        <v>0</v>
      </c>
      <c r="I2378">
        <v>5</v>
      </c>
      <c r="J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100</v>
      </c>
      <c r="AC2378" t="s">
        <v>147</v>
      </c>
      <c r="AD2378" t="s">
        <v>290</v>
      </c>
      <c r="AE2378">
        <v>46032</v>
      </c>
      <c r="AF2378" t="s">
        <v>346</v>
      </c>
      <c r="AG2378" t="s">
        <v>25</v>
      </c>
      <c r="AH2378">
        <v>6</v>
      </c>
      <c r="AI2378" t="b">
        <v>0</v>
      </c>
      <c r="AJ2378">
        <v>0</v>
      </c>
    </row>
    <row r="2379" spans="1:37" x14ac:dyDescent="0.2">
      <c r="A2379" t="str">
        <f t="shared" si="37"/>
        <v>Aschenbach Auto Group</v>
      </c>
      <c r="B2379" t="s">
        <v>144</v>
      </c>
      <c r="C2379">
        <v>45777</v>
      </c>
      <c r="D2379" t="s">
        <v>5657</v>
      </c>
      <c r="E2379" t="s">
        <v>5658</v>
      </c>
      <c r="F2379">
        <v>0</v>
      </c>
      <c r="G2379">
        <v>0</v>
      </c>
      <c r="H2379">
        <v>1</v>
      </c>
      <c r="I2379">
        <v>0</v>
      </c>
      <c r="J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10</v>
      </c>
      <c r="AC2379" t="s">
        <v>147</v>
      </c>
      <c r="AD2379" t="s">
        <v>240</v>
      </c>
      <c r="AE2379">
        <v>24382</v>
      </c>
      <c r="AF2379" t="s">
        <v>221</v>
      </c>
      <c r="AG2379" t="s">
        <v>5280</v>
      </c>
      <c r="AH2379">
        <v>9999</v>
      </c>
      <c r="AI2379" t="b">
        <v>0</v>
      </c>
      <c r="AJ2379">
        <v>1</v>
      </c>
      <c r="AK2379">
        <v>1</v>
      </c>
    </row>
    <row r="2380" spans="1:37" x14ac:dyDescent="0.2">
      <c r="A2380" t="str">
        <f t="shared" si="37"/>
        <v>Smart Auto Rental</v>
      </c>
      <c r="B2380" t="s">
        <v>144</v>
      </c>
      <c r="C2380">
        <v>45777</v>
      </c>
      <c r="D2380" t="s">
        <v>5659</v>
      </c>
      <c r="E2380" t="s">
        <v>5660</v>
      </c>
      <c r="F2380">
        <v>0</v>
      </c>
      <c r="G2380">
        <v>0</v>
      </c>
      <c r="H2380">
        <v>0</v>
      </c>
      <c r="I2380">
        <v>12</v>
      </c>
      <c r="J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240</v>
      </c>
      <c r="X2380">
        <v>0</v>
      </c>
      <c r="Y2380">
        <v>0</v>
      </c>
      <c r="Z2380">
        <v>0</v>
      </c>
      <c r="AA2380">
        <v>0</v>
      </c>
      <c r="AB2380">
        <v>240</v>
      </c>
      <c r="AC2380" t="s">
        <v>147</v>
      </c>
      <c r="AD2380" t="s">
        <v>209</v>
      </c>
      <c r="AE2380">
        <v>75038</v>
      </c>
      <c r="AF2380" t="s">
        <v>346</v>
      </c>
      <c r="AG2380" t="s">
        <v>3863</v>
      </c>
      <c r="AH2380">
        <v>9999</v>
      </c>
      <c r="AI2380" t="b">
        <v>1</v>
      </c>
      <c r="AJ2380">
        <v>0</v>
      </c>
    </row>
    <row r="2381" spans="1:37" x14ac:dyDescent="0.2">
      <c r="A2381" t="str">
        <f t="shared" si="37"/>
        <v>Smart Auto Rental</v>
      </c>
      <c r="B2381" t="s">
        <v>144</v>
      </c>
      <c r="C2381">
        <v>45777</v>
      </c>
      <c r="D2381" t="s">
        <v>5661</v>
      </c>
      <c r="E2381" t="s">
        <v>5662</v>
      </c>
      <c r="F2381">
        <v>0</v>
      </c>
      <c r="G2381">
        <v>0</v>
      </c>
      <c r="H2381">
        <v>0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147</v>
      </c>
      <c r="AD2381" t="s">
        <v>209</v>
      </c>
      <c r="AE2381">
        <v>75038</v>
      </c>
      <c r="AF2381" t="s">
        <v>346</v>
      </c>
      <c r="AG2381" t="s">
        <v>3863</v>
      </c>
      <c r="AH2381">
        <v>9999</v>
      </c>
      <c r="AI2381" t="b">
        <v>1</v>
      </c>
      <c r="AJ2381">
        <v>0</v>
      </c>
    </row>
    <row r="2382" spans="1:37" x14ac:dyDescent="0.2">
      <c r="A2382" t="str">
        <f t="shared" si="37"/>
        <v>Lithia Motors Inc.</v>
      </c>
      <c r="B2382" t="s">
        <v>144</v>
      </c>
      <c r="C2382">
        <v>45777</v>
      </c>
      <c r="D2382" t="s">
        <v>5663</v>
      </c>
      <c r="E2382" t="s">
        <v>5664</v>
      </c>
      <c r="F2382">
        <v>0</v>
      </c>
      <c r="G2382">
        <v>0</v>
      </c>
      <c r="H2382">
        <v>22</v>
      </c>
      <c r="I2382">
        <v>0</v>
      </c>
      <c r="J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286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286</v>
      </c>
      <c r="AC2382" t="s">
        <v>147</v>
      </c>
      <c r="AD2382" t="s">
        <v>205</v>
      </c>
      <c r="AE2382">
        <v>33172</v>
      </c>
      <c r="AF2382" t="s">
        <v>230</v>
      </c>
      <c r="AG2382" t="s">
        <v>54</v>
      </c>
      <c r="AH2382">
        <v>1</v>
      </c>
      <c r="AI2382" t="b">
        <v>1</v>
      </c>
      <c r="AJ2382">
        <v>19</v>
      </c>
      <c r="AK2382">
        <v>25</v>
      </c>
    </row>
    <row r="2383" spans="1:37" x14ac:dyDescent="0.2">
      <c r="A2383" t="str">
        <f t="shared" si="37"/>
        <v>Downtown Auto Group</v>
      </c>
      <c r="B2383" t="s">
        <v>196</v>
      </c>
      <c r="C2383">
        <v>45777</v>
      </c>
      <c r="D2383" t="s">
        <v>5665</v>
      </c>
      <c r="E2383" t="s">
        <v>5666</v>
      </c>
      <c r="F2383">
        <v>0</v>
      </c>
      <c r="G2383">
        <v>0</v>
      </c>
      <c r="H2383">
        <v>7</v>
      </c>
      <c r="I2383">
        <v>9</v>
      </c>
      <c r="J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70</v>
      </c>
      <c r="W2383">
        <v>180</v>
      </c>
      <c r="X2383">
        <v>0</v>
      </c>
      <c r="Y2383">
        <v>0</v>
      </c>
      <c r="Z2383">
        <v>0</v>
      </c>
      <c r="AA2383">
        <v>0</v>
      </c>
      <c r="AB2383">
        <v>250</v>
      </c>
      <c r="AC2383" t="s">
        <v>199</v>
      </c>
      <c r="AD2383" t="s">
        <v>335</v>
      </c>
      <c r="AE2383" t="s">
        <v>5667</v>
      </c>
      <c r="AF2383" t="s">
        <v>1019</v>
      </c>
      <c r="AG2383" t="s">
        <v>481</v>
      </c>
      <c r="AH2383">
        <v>9999</v>
      </c>
      <c r="AI2383" t="b">
        <v>0</v>
      </c>
      <c r="AJ2383">
        <v>6</v>
      </c>
      <c r="AK2383">
        <v>7</v>
      </c>
    </row>
    <row r="2384" spans="1:37" x14ac:dyDescent="0.2">
      <c r="A2384">
        <f t="shared" si="37"/>
        <v>0</v>
      </c>
      <c r="B2384" t="s">
        <v>144</v>
      </c>
      <c r="C2384">
        <v>45777</v>
      </c>
      <c r="D2384" t="s">
        <v>5668</v>
      </c>
      <c r="E2384" t="s">
        <v>5669</v>
      </c>
      <c r="F2384">
        <v>0</v>
      </c>
      <c r="G2384">
        <v>0</v>
      </c>
      <c r="H2384">
        <v>13</v>
      </c>
      <c r="I2384">
        <v>0</v>
      </c>
      <c r="J2384">
        <v>0</v>
      </c>
      <c r="L2384">
        <v>2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130</v>
      </c>
      <c r="W2384">
        <v>0</v>
      </c>
      <c r="X2384">
        <v>0</v>
      </c>
      <c r="Y2384">
        <v>40</v>
      </c>
      <c r="Z2384">
        <v>0</v>
      </c>
      <c r="AA2384">
        <v>0</v>
      </c>
      <c r="AB2384">
        <v>170</v>
      </c>
      <c r="AC2384" t="s">
        <v>147</v>
      </c>
      <c r="AD2384" t="s">
        <v>217</v>
      </c>
      <c r="AE2384">
        <v>30809</v>
      </c>
      <c r="AF2384" t="s">
        <v>237</v>
      </c>
      <c r="AH2384">
        <v>9999</v>
      </c>
      <c r="AI2384" t="b">
        <v>0</v>
      </c>
      <c r="AJ2384">
        <v>11</v>
      </c>
      <c r="AK2384">
        <v>15</v>
      </c>
    </row>
    <row r="2385" spans="1:37" x14ac:dyDescent="0.2">
      <c r="A2385">
        <f t="shared" si="37"/>
        <v>0</v>
      </c>
      <c r="B2385" t="s">
        <v>144</v>
      </c>
      <c r="C2385">
        <v>45777</v>
      </c>
      <c r="D2385" t="s">
        <v>5670</v>
      </c>
      <c r="E2385" t="s">
        <v>5671</v>
      </c>
      <c r="F2385">
        <v>0</v>
      </c>
      <c r="G2385">
        <v>0</v>
      </c>
      <c r="H2385">
        <v>0</v>
      </c>
      <c r="I2385">
        <v>16</v>
      </c>
      <c r="J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400</v>
      </c>
      <c r="W2385">
        <v>320</v>
      </c>
      <c r="X2385">
        <v>0</v>
      </c>
      <c r="Y2385">
        <v>0</v>
      </c>
      <c r="Z2385">
        <v>0</v>
      </c>
      <c r="AA2385">
        <v>0</v>
      </c>
      <c r="AB2385">
        <v>720</v>
      </c>
      <c r="AC2385" t="s">
        <v>147</v>
      </c>
      <c r="AD2385" t="s">
        <v>226</v>
      </c>
      <c r="AE2385">
        <v>37210</v>
      </c>
      <c r="AF2385" t="s">
        <v>178</v>
      </c>
      <c r="AH2385">
        <v>9999</v>
      </c>
      <c r="AI2385" t="b">
        <v>0</v>
      </c>
      <c r="AJ2385">
        <v>0</v>
      </c>
    </row>
    <row r="2386" spans="1:37" x14ac:dyDescent="0.2">
      <c r="A2386" t="str">
        <f t="shared" si="37"/>
        <v>Downtown Auto Group</v>
      </c>
      <c r="B2386" t="s">
        <v>196</v>
      </c>
      <c r="C2386">
        <v>45777</v>
      </c>
      <c r="D2386" t="s">
        <v>5672</v>
      </c>
      <c r="E2386" t="s">
        <v>5673</v>
      </c>
      <c r="F2386">
        <v>0</v>
      </c>
      <c r="G2386">
        <v>0</v>
      </c>
      <c r="H2386">
        <v>8</v>
      </c>
      <c r="I2386">
        <v>6</v>
      </c>
      <c r="J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80</v>
      </c>
      <c r="W2386">
        <v>120</v>
      </c>
      <c r="X2386">
        <v>0</v>
      </c>
      <c r="Y2386">
        <v>0</v>
      </c>
      <c r="Z2386">
        <v>0</v>
      </c>
      <c r="AA2386">
        <v>0</v>
      </c>
      <c r="AB2386">
        <v>200</v>
      </c>
      <c r="AC2386" t="s">
        <v>199</v>
      </c>
      <c r="AD2386" t="s">
        <v>335</v>
      </c>
      <c r="AE2386" t="s">
        <v>5667</v>
      </c>
      <c r="AF2386" t="s">
        <v>730</v>
      </c>
      <c r="AG2386" t="s">
        <v>481</v>
      </c>
      <c r="AH2386">
        <v>9999</v>
      </c>
      <c r="AI2386" t="b">
        <v>0</v>
      </c>
      <c r="AJ2386">
        <v>8</v>
      </c>
      <c r="AK2386">
        <v>8</v>
      </c>
    </row>
    <row r="2387" spans="1:37" x14ac:dyDescent="0.2">
      <c r="A2387" t="str">
        <f t="shared" si="37"/>
        <v>Penske Automotive Group</v>
      </c>
      <c r="B2387" t="s">
        <v>144</v>
      </c>
      <c r="C2387">
        <v>45777</v>
      </c>
      <c r="D2387" t="s">
        <v>5674</v>
      </c>
      <c r="E2387" t="s">
        <v>5675</v>
      </c>
      <c r="F2387">
        <v>0</v>
      </c>
      <c r="G2387">
        <v>0</v>
      </c>
      <c r="H2387">
        <v>10</v>
      </c>
      <c r="I2387">
        <v>10</v>
      </c>
      <c r="J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120</v>
      </c>
      <c r="W2387">
        <v>100</v>
      </c>
      <c r="X2387">
        <v>0</v>
      </c>
      <c r="Y2387">
        <v>0</v>
      </c>
      <c r="Z2387">
        <v>0</v>
      </c>
      <c r="AA2387">
        <v>0</v>
      </c>
      <c r="AB2387">
        <v>220</v>
      </c>
      <c r="AC2387" t="s">
        <v>147</v>
      </c>
      <c r="AD2387" t="s">
        <v>2053</v>
      </c>
      <c r="AE2387">
        <v>920</v>
      </c>
      <c r="AF2387" t="s">
        <v>149</v>
      </c>
      <c r="AG2387" t="s">
        <v>60</v>
      </c>
      <c r="AH2387">
        <v>7</v>
      </c>
      <c r="AI2387" t="b">
        <v>0</v>
      </c>
      <c r="AJ2387">
        <v>10</v>
      </c>
      <c r="AK2387">
        <v>10</v>
      </c>
    </row>
    <row r="2388" spans="1:37" x14ac:dyDescent="0.2">
      <c r="A2388">
        <f t="shared" si="37"/>
        <v>0</v>
      </c>
      <c r="B2388" t="s">
        <v>144</v>
      </c>
      <c r="C2388">
        <v>45777</v>
      </c>
      <c r="D2388" t="s">
        <v>5676</v>
      </c>
      <c r="E2388" t="s">
        <v>5677</v>
      </c>
      <c r="F2388">
        <v>0</v>
      </c>
      <c r="G2388">
        <v>0</v>
      </c>
      <c r="H2388">
        <v>5</v>
      </c>
      <c r="I2388">
        <v>5</v>
      </c>
      <c r="J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60</v>
      </c>
      <c r="W2388">
        <v>100</v>
      </c>
      <c r="X2388">
        <v>0</v>
      </c>
      <c r="Y2388">
        <v>0</v>
      </c>
      <c r="Z2388">
        <v>0</v>
      </c>
      <c r="AA2388">
        <v>0</v>
      </c>
      <c r="AB2388">
        <v>160</v>
      </c>
      <c r="AC2388" t="s">
        <v>147</v>
      </c>
      <c r="AD2388" t="s">
        <v>240</v>
      </c>
      <c r="AE2388">
        <v>20171</v>
      </c>
      <c r="AF2388" t="s">
        <v>360</v>
      </c>
      <c r="AH2388">
        <v>9999</v>
      </c>
      <c r="AI2388" t="b">
        <v>1</v>
      </c>
      <c r="AJ2388">
        <v>5</v>
      </c>
      <c r="AK2388">
        <v>5</v>
      </c>
    </row>
    <row r="2389" spans="1:37" x14ac:dyDescent="0.2">
      <c r="A2389">
        <f t="shared" si="37"/>
        <v>0</v>
      </c>
      <c r="B2389" t="s">
        <v>144</v>
      </c>
      <c r="C2389">
        <v>45777</v>
      </c>
      <c r="D2389" t="s">
        <v>5678</v>
      </c>
      <c r="E2389" t="s">
        <v>5679</v>
      </c>
      <c r="F2389">
        <v>0</v>
      </c>
      <c r="G2389">
        <v>0</v>
      </c>
      <c r="H2389">
        <v>2</v>
      </c>
      <c r="I2389">
        <v>2</v>
      </c>
      <c r="J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24</v>
      </c>
      <c r="W2389">
        <v>40</v>
      </c>
      <c r="X2389">
        <v>0</v>
      </c>
      <c r="Y2389">
        <v>0</v>
      </c>
      <c r="Z2389">
        <v>0</v>
      </c>
      <c r="AA2389">
        <v>0</v>
      </c>
      <c r="AB2389">
        <v>64</v>
      </c>
      <c r="AC2389" t="s">
        <v>147</v>
      </c>
      <c r="AD2389" t="s">
        <v>240</v>
      </c>
      <c r="AE2389">
        <v>20171</v>
      </c>
      <c r="AF2389" t="s">
        <v>360</v>
      </c>
      <c r="AH2389">
        <v>9999</v>
      </c>
      <c r="AI2389" t="b">
        <v>1</v>
      </c>
      <c r="AJ2389">
        <v>2</v>
      </c>
      <c r="AK2389">
        <v>2</v>
      </c>
    </row>
    <row r="2390" spans="1:37" x14ac:dyDescent="0.2">
      <c r="A2390" t="str">
        <f t="shared" si="37"/>
        <v>TommyCar Auto Group</v>
      </c>
      <c r="B2390" t="s">
        <v>144</v>
      </c>
      <c r="C2390">
        <v>45777</v>
      </c>
      <c r="D2390" t="s">
        <v>5680</v>
      </c>
      <c r="E2390" t="s">
        <v>5681</v>
      </c>
      <c r="F2390">
        <v>0</v>
      </c>
      <c r="G2390">
        <v>0</v>
      </c>
      <c r="H2390">
        <v>9</v>
      </c>
      <c r="I2390">
        <v>9</v>
      </c>
      <c r="J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108</v>
      </c>
      <c r="W2390">
        <v>180</v>
      </c>
      <c r="X2390">
        <v>0</v>
      </c>
      <c r="Y2390">
        <v>0</v>
      </c>
      <c r="Z2390">
        <v>0</v>
      </c>
      <c r="AA2390">
        <v>0</v>
      </c>
      <c r="AB2390">
        <v>288</v>
      </c>
      <c r="AC2390" t="s">
        <v>147</v>
      </c>
      <c r="AD2390" t="s">
        <v>152</v>
      </c>
      <c r="AE2390">
        <v>1060</v>
      </c>
      <c r="AF2390" t="s">
        <v>321</v>
      </c>
      <c r="AG2390" t="s">
        <v>5682</v>
      </c>
      <c r="AH2390">
        <v>9999</v>
      </c>
      <c r="AI2390" t="b">
        <v>1</v>
      </c>
      <c r="AJ2390">
        <v>9</v>
      </c>
      <c r="AK2390">
        <v>9</v>
      </c>
    </row>
    <row r="2391" spans="1:37" x14ac:dyDescent="0.2">
      <c r="A2391" t="str">
        <f t="shared" si="37"/>
        <v>McDonald Automotive</v>
      </c>
      <c r="B2391" t="s">
        <v>144</v>
      </c>
      <c r="C2391">
        <v>45777</v>
      </c>
      <c r="D2391" t="s">
        <v>5683</v>
      </c>
      <c r="E2391" t="s">
        <v>5684</v>
      </c>
      <c r="F2391">
        <v>0</v>
      </c>
      <c r="G2391">
        <v>0</v>
      </c>
      <c r="H2391">
        <v>35</v>
      </c>
      <c r="I2391">
        <v>26</v>
      </c>
      <c r="J2391">
        <v>35</v>
      </c>
      <c r="K2391">
        <v>27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400</v>
      </c>
      <c r="W2391">
        <v>520</v>
      </c>
      <c r="X2391">
        <v>350</v>
      </c>
      <c r="Y2391">
        <v>0</v>
      </c>
      <c r="Z2391">
        <v>0</v>
      </c>
      <c r="AA2391">
        <v>0</v>
      </c>
      <c r="AB2391">
        <v>1270</v>
      </c>
      <c r="AC2391" t="s">
        <v>147</v>
      </c>
      <c r="AD2391" t="s">
        <v>935</v>
      </c>
      <c r="AE2391">
        <v>80121</v>
      </c>
      <c r="AF2391" t="s">
        <v>178</v>
      </c>
      <c r="AG2391" t="s">
        <v>1641</v>
      </c>
      <c r="AH2391">
        <v>1412</v>
      </c>
      <c r="AI2391" t="b">
        <v>1</v>
      </c>
      <c r="AJ2391">
        <v>33</v>
      </c>
      <c r="AK2391">
        <v>35</v>
      </c>
    </row>
    <row r="2392" spans="1:37" x14ac:dyDescent="0.2">
      <c r="A2392">
        <f t="shared" si="37"/>
        <v>0</v>
      </c>
      <c r="B2392" t="s">
        <v>144</v>
      </c>
      <c r="C2392">
        <v>45777</v>
      </c>
      <c r="D2392" t="s">
        <v>5685</v>
      </c>
      <c r="E2392" t="s">
        <v>5686</v>
      </c>
      <c r="F2392">
        <v>0</v>
      </c>
      <c r="G2392">
        <v>0</v>
      </c>
      <c r="H2392">
        <v>14</v>
      </c>
      <c r="I2392">
        <v>18</v>
      </c>
      <c r="J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182</v>
      </c>
      <c r="W2392">
        <v>360</v>
      </c>
      <c r="X2392">
        <v>0</v>
      </c>
      <c r="Y2392">
        <v>0</v>
      </c>
      <c r="Z2392">
        <v>0</v>
      </c>
      <c r="AA2392">
        <v>0</v>
      </c>
      <c r="AB2392">
        <v>542</v>
      </c>
      <c r="AC2392" t="s">
        <v>147</v>
      </c>
      <c r="AD2392" t="s">
        <v>161</v>
      </c>
      <c r="AE2392">
        <v>10314</v>
      </c>
      <c r="AF2392" t="s">
        <v>206</v>
      </c>
      <c r="AH2392">
        <v>9999</v>
      </c>
      <c r="AI2392" t="b">
        <v>1</v>
      </c>
      <c r="AJ2392">
        <v>14</v>
      </c>
      <c r="AK2392">
        <v>14</v>
      </c>
    </row>
    <row r="2393" spans="1:37" x14ac:dyDescent="0.2">
      <c r="A2393" t="str">
        <f t="shared" si="37"/>
        <v>Preston Automotive Group</v>
      </c>
      <c r="B2393" t="s">
        <v>144</v>
      </c>
      <c r="C2393">
        <v>45777</v>
      </c>
      <c r="D2393" t="s">
        <v>5687</v>
      </c>
      <c r="E2393" t="s">
        <v>5688</v>
      </c>
      <c r="F2393">
        <v>0</v>
      </c>
      <c r="G2393">
        <v>0</v>
      </c>
      <c r="H2393">
        <v>7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70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70</v>
      </c>
      <c r="AC2393" t="s">
        <v>147</v>
      </c>
      <c r="AD2393" t="s">
        <v>1923</v>
      </c>
      <c r="AE2393">
        <v>19958</v>
      </c>
      <c r="AF2393" t="s">
        <v>221</v>
      </c>
      <c r="AG2393" t="s">
        <v>4336</v>
      </c>
      <c r="AH2393">
        <v>9999</v>
      </c>
      <c r="AI2393" t="b">
        <v>1</v>
      </c>
      <c r="AJ2393">
        <v>7</v>
      </c>
      <c r="AK2393">
        <v>7</v>
      </c>
    </row>
    <row r="2394" spans="1:37" x14ac:dyDescent="0.2">
      <c r="A2394" t="str">
        <f t="shared" si="37"/>
        <v>Preston Automotive Group</v>
      </c>
      <c r="B2394" t="s">
        <v>144</v>
      </c>
      <c r="C2394">
        <v>45777</v>
      </c>
      <c r="D2394" t="s">
        <v>5689</v>
      </c>
      <c r="E2394" t="s">
        <v>5690</v>
      </c>
      <c r="F2394">
        <v>0</v>
      </c>
      <c r="G2394">
        <v>0</v>
      </c>
      <c r="H2394">
        <v>0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147</v>
      </c>
      <c r="AD2394" t="s">
        <v>233</v>
      </c>
      <c r="AE2394">
        <v>21629</v>
      </c>
      <c r="AF2394" t="s">
        <v>221</v>
      </c>
      <c r="AG2394" t="s">
        <v>4336</v>
      </c>
      <c r="AH2394">
        <v>9999</v>
      </c>
      <c r="AI2394" t="b">
        <v>1</v>
      </c>
      <c r="AJ2394">
        <v>0</v>
      </c>
    </row>
    <row r="2395" spans="1:37" x14ac:dyDescent="0.2">
      <c r="A2395">
        <f t="shared" si="37"/>
        <v>0</v>
      </c>
      <c r="B2395" t="s">
        <v>144</v>
      </c>
      <c r="C2395">
        <v>45777</v>
      </c>
      <c r="D2395" t="s">
        <v>5691</v>
      </c>
      <c r="E2395" t="s">
        <v>5692</v>
      </c>
      <c r="F2395">
        <v>0</v>
      </c>
      <c r="G2395">
        <v>0</v>
      </c>
      <c r="H2395">
        <v>0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147</v>
      </c>
      <c r="AD2395" t="s">
        <v>430</v>
      </c>
      <c r="AE2395">
        <v>97914</v>
      </c>
      <c r="AF2395" t="s">
        <v>357</v>
      </c>
      <c r="AH2395">
        <v>9999</v>
      </c>
      <c r="AI2395" t="b">
        <v>0</v>
      </c>
      <c r="AJ2395">
        <v>0</v>
      </c>
    </row>
    <row r="2396" spans="1:37" x14ac:dyDescent="0.2">
      <c r="A2396" t="str">
        <f t="shared" si="37"/>
        <v>AutoNation Inc.</v>
      </c>
      <c r="B2396" t="s">
        <v>144</v>
      </c>
      <c r="C2396">
        <v>45777</v>
      </c>
      <c r="D2396" t="s">
        <v>5693</v>
      </c>
      <c r="E2396" t="s">
        <v>5694</v>
      </c>
      <c r="F2396">
        <v>0</v>
      </c>
      <c r="G2396">
        <v>0</v>
      </c>
      <c r="H2396">
        <v>10</v>
      </c>
      <c r="I2396">
        <v>0</v>
      </c>
      <c r="J2396">
        <v>10</v>
      </c>
      <c r="L2396">
        <v>10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100</v>
      </c>
      <c r="W2396">
        <v>0</v>
      </c>
      <c r="X2396">
        <v>100</v>
      </c>
      <c r="Y2396">
        <v>200</v>
      </c>
      <c r="Z2396">
        <v>0</v>
      </c>
      <c r="AA2396">
        <v>0</v>
      </c>
      <c r="AB2396">
        <v>400</v>
      </c>
      <c r="AC2396" t="s">
        <v>147</v>
      </c>
      <c r="AD2396" t="s">
        <v>199</v>
      </c>
      <c r="AE2396">
        <v>92008</v>
      </c>
      <c r="AF2396" t="s">
        <v>452</v>
      </c>
      <c r="AG2396" t="s">
        <v>57</v>
      </c>
      <c r="AH2396">
        <v>2</v>
      </c>
      <c r="AI2396" t="b">
        <v>0</v>
      </c>
      <c r="AJ2396">
        <v>10</v>
      </c>
      <c r="AK2396">
        <v>10</v>
      </c>
    </row>
    <row r="2397" spans="1:37" x14ac:dyDescent="0.2">
      <c r="A2397" t="str">
        <f t="shared" si="37"/>
        <v>Garnet Automotive Group</v>
      </c>
      <c r="B2397" t="s">
        <v>144</v>
      </c>
      <c r="C2397">
        <v>45777</v>
      </c>
      <c r="D2397" t="s">
        <v>5695</v>
      </c>
      <c r="E2397" t="s">
        <v>5696</v>
      </c>
      <c r="F2397">
        <v>0</v>
      </c>
      <c r="G2397">
        <v>0</v>
      </c>
      <c r="H2397">
        <v>10</v>
      </c>
      <c r="I2397">
        <v>14</v>
      </c>
      <c r="J2397">
        <v>10</v>
      </c>
      <c r="K2397">
        <v>4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100</v>
      </c>
      <c r="W2397">
        <v>280</v>
      </c>
      <c r="X2397">
        <v>100</v>
      </c>
      <c r="Y2397">
        <v>0</v>
      </c>
      <c r="Z2397">
        <v>0</v>
      </c>
      <c r="AA2397">
        <v>0</v>
      </c>
      <c r="AB2397">
        <v>480</v>
      </c>
      <c r="AC2397" t="s">
        <v>147</v>
      </c>
      <c r="AD2397" t="s">
        <v>287</v>
      </c>
      <c r="AE2397">
        <v>19533</v>
      </c>
      <c r="AF2397" t="s">
        <v>452</v>
      </c>
      <c r="AG2397" t="s">
        <v>1730</v>
      </c>
      <c r="AH2397">
        <v>941</v>
      </c>
      <c r="AI2397" t="b">
        <v>1</v>
      </c>
      <c r="AJ2397">
        <v>10</v>
      </c>
      <c r="AK2397">
        <v>10</v>
      </c>
    </row>
    <row r="2398" spans="1:37" x14ac:dyDescent="0.2">
      <c r="A2398" t="str">
        <f t="shared" si="37"/>
        <v>New Country Motor Car Group</v>
      </c>
      <c r="B2398" t="s">
        <v>144</v>
      </c>
      <c r="C2398">
        <v>45777</v>
      </c>
      <c r="D2398" t="s">
        <v>5697</v>
      </c>
      <c r="E2398" t="s">
        <v>5698</v>
      </c>
      <c r="F2398">
        <v>0</v>
      </c>
      <c r="G2398">
        <v>0</v>
      </c>
      <c r="H2398">
        <v>0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147</v>
      </c>
      <c r="AD2398" t="s">
        <v>233</v>
      </c>
      <c r="AE2398">
        <v>20874</v>
      </c>
      <c r="AF2398" t="s">
        <v>214</v>
      </c>
      <c r="AG2398" t="s">
        <v>81</v>
      </c>
      <c r="AH2398">
        <v>77</v>
      </c>
      <c r="AI2398" t="b">
        <v>1</v>
      </c>
      <c r="AJ2398">
        <v>0</v>
      </c>
    </row>
    <row r="2399" spans="1:37" x14ac:dyDescent="0.2">
      <c r="A2399" t="str">
        <f t="shared" si="37"/>
        <v>AutoCanada</v>
      </c>
      <c r="B2399" t="s">
        <v>196</v>
      </c>
      <c r="C2399">
        <v>45777</v>
      </c>
      <c r="D2399" t="s">
        <v>5699</v>
      </c>
      <c r="E2399" t="s">
        <v>5700</v>
      </c>
      <c r="F2399">
        <v>0</v>
      </c>
      <c r="G2399">
        <v>0</v>
      </c>
      <c r="H2399">
        <v>3</v>
      </c>
      <c r="I2399">
        <v>8</v>
      </c>
      <c r="J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153.85</v>
      </c>
      <c r="W2399">
        <v>92.31</v>
      </c>
      <c r="X2399">
        <v>0</v>
      </c>
      <c r="Y2399">
        <v>0</v>
      </c>
      <c r="Z2399">
        <v>0</v>
      </c>
      <c r="AA2399">
        <v>0</v>
      </c>
      <c r="AB2399">
        <v>246.16</v>
      </c>
      <c r="AC2399" t="s">
        <v>199</v>
      </c>
      <c r="AD2399" t="s">
        <v>500</v>
      </c>
      <c r="AE2399" t="s">
        <v>5701</v>
      </c>
      <c r="AF2399" t="s">
        <v>730</v>
      </c>
      <c r="AG2399" t="s">
        <v>338</v>
      </c>
      <c r="AH2399">
        <v>9999</v>
      </c>
      <c r="AI2399" t="b">
        <v>0</v>
      </c>
      <c r="AJ2399">
        <v>3</v>
      </c>
      <c r="AK2399">
        <v>3</v>
      </c>
    </row>
    <row r="2400" spans="1:37" x14ac:dyDescent="0.2">
      <c r="A2400" t="str">
        <f t="shared" si="37"/>
        <v>AutoCanada</v>
      </c>
      <c r="B2400" t="s">
        <v>196</v>
      </c>
      <c r="C2400">
        <v>45777</v>
      </c>
      <c r="D2400" t="s">
        <v>5702</v>
      </c>
      <c r="E2400" t="s">
        <v>5703</v>
      </c>
      <c r="F2400">
        <v>0</v>
      </c>
      <c r="G2400">
        <v>0</v>
      </c>
      <c r="H2400">
        <v>31</v>
      </c>
      <c r="I2400">
        <v>38</v>
      </c>
      <c r="J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153.85</v>
      </c>
      <c r="W2400">
        <v>438.46</v>
      </c>
      <c r="X2400">
        <v>0</v>
      </c>
      <c r="Y2400">
        <v>0</v>
      </c>
      <c r="Z2400">
        <v>0</v>
      </c>
      <c r="AA2400">
        <v>0</v>
      </c>
      <c r="AB2400">
        <v>592.30999999999995</v>
      </c>
      <c r="AC2400" t="s">
        <v>199</v>
      </c>
      <c r="AD2400" t="s">
        <v>500</v>
      </c>
      <c r="AE2400" t="s">
        <v>5704</v>
      </c>
      <c r="AF2400" t="s">
        <v>730</v>
      </c>
      <c r="AG2400" t="s">
        <v>338</v>
      </c>
      <c r="AH2400">
        <v>9999</v>
      </c>
      <c r="AI2400" t="b">
        <v>0</v>
      </c>
      <c r="AJ2400">
        <v>31</v>
      </c>
      <c r="AK2400">
        <v>31</v>
      </c>
    </row>
    <row r="2401" spans="1:37" x14ac:dyDescent="0.2">
      <c r="A2401" t="str">
        <f t="shared" si="37"/>
        <v>Volume Cars</v>
      </c>
      <c r="B2401" t="s">
        <v>144</v>
      </c>
      <c r="C2401">
        <v>45777</v>
      </c>
      <c r="D2401" t="s">
        <v>5705</v>
      </c>
      <c r="E2401" t="s">
        <v>5706</v>
      </c>
      <c r="F2401">
        <v>0</v>
      </c>
      <c r="G2401">
        <v>0</v>
      </c>
      <c r="H2401">
        <v>7</v>
      </c>
      <c r="I2401">
        <v>10</v>
      </c>
      <c r="J2401">
        <v>7</v>
      </c>
      <c r="K2401">
        <v>4</v>
      </c>
      <c r="L2401">
        <v>0</v>
      </c>
      <c r="M2401">
        <v>7</v>
      </c>
      <c r="N2401">
        <v>0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91</v>
      </c>
      <c r="W2401">
        <v>200</v>
      </c>
      <c r="X2401">
        <v>84</v>
      </c>
      <c r="Y2401">
        <v>0</v>
      </c>
      <c r="Z2401">
        <v>35</v>
      </c>
      <c r="AA2401">
        <v>0</v>
      </c>
      <c r="AB2401">
        <v>410</v>
      </c>
      <c r="AC2401" t="s">
        <v>147</v>
      </c>
      <c r="AD2401" t="s">
        <v>267</v>
      </c>
      <c r="AE2401">
        <v>60016</v>
      </c>
      <c r="AF2401" t="s">
        <v>346</v>
      </c>
      <c r="AG2401" t="s">
        <v>326</v>
      </c>
      <c r="AH2401">
        <v>9999</v>
      </c>
      <c r="AI2401" t="b">
        <v>1</v>
      </c>
      <c r="AJ2401">
        <v>7</v>
      </c>
      <c r="AK2401">
        <v>7</v>
      </c>
    </row>
    <row r="2402" spans="1:37" x14ac:dyDescent="0.2">
      <c r="A2402" t="str">
        <f t="shared" si="37"/>
        <v>Pilson Auto Center</v>
      </c>
      <c r="B2402" t="s">
        <v>144</v>
      </c>
      <c r="C2402">
        <v>45777</v>
      </c>
      <c r="D2402" t="s">
        <v>5707</v>
      </c>
      <c r="E2402" t="s">
        <v>5708</v>
      </c>
      <c r="F2402">
        <v>0</v>
      </c>
      <c r="G2402">
        <v>0</v>
      </c>
      <c r="H2402">
        <v>15</v>
      </c>
      <c r="I2402">
        <v>18</v>
      </c>
      <c r="J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195</v>
      </c>
      <c r="W2402">
        <v>360</v>
      </c>
      <c r="X2402">
        <v>0</v>
      </c>
      <c r="Y2402">
        <v>0</v>
      </c>
      <c r="Z2402">
        <v>0</v>
      </c>
      <c r="AA2402">
        <v>0</v>
      </c>
      <c r="AB2402">
        <v>555</v>
      </c>
      <c r="AC2402" t="s">
        <v>147</v>
      </c>
      <c r="AD2402" t="s">
        <v>267</v>
      </c>
      <c r="AE2402">
        <v>61920</v>
      </c>
      <c r="AF2402" t="s">
        <v>357</v>
      </c>
      <c r="AG2402" t="s">
        <v>4150</v>
      </c>
      <c r="AH2402">
        <v>859</v>
      </c>
      <c r="AI2402" t="b">
        <v>0</v>
      </c>
      <c r="AJ2402">
        <v>15</v>
      </c>
      <c r="AK2402">
        <v>15</v>
      </c>
    </row>
    <row r="2403" spans="1:37" x14ac:dyDescent="0.2">
      <c r="A2403" t="str">
        <f t="shared" si="37"/>
        <v>Fox Motors</v>
      </c>
      <c r="B2403" t="s">
        <v>144</v>
      </c>
      <c r="C2403">
        <v>45777</v>
      </c>
      <c r="D2403" t="s">
        <v>5709</v>
      </c>
      <c r="E2403" t="s">
        <v>5710</v>
      </c>
      <c r="F2403">
        <v>0</v>
      </c>
      <c r="G2403">
        <v>0</v>
      </c>
      <c r="H2403">
        <v>0</v>
      </c>
      <c r="I2403">
        <v>0</v>
      </c>
      <c r="J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147</v>
      </c>
      <c r="AD2403" t="s">
        <v>253</v>
      </c>
      <c r="AE2403">
        <v>49684</v>
      </c>
      <c r="AF2403" t="s">
        <v>346</v>
      </c>
      <c r="AG2403" t="s">
        <v>86</v>
      </c>
      <c r="AH2403">
        <v>66</v>
      </c>
      <c r="AI2403" t="b">
        <v>0</v>
      </c>
      <c r="AJ2403">
        <v>0</v>
      </c>
    </row>
    <row r="2404" spans="1:37" x14ac:dyDescent="0.2">
      <c r="A2404">
        <f t="shared" si="37"/>
        <v>0</v>
      </c>
      <c r="B2404" t="s">
        <v>196</v>
      </c>
      <c r="C2404">
        <v>45777</v>
      </c>
      <c r="D2404" t="s">
        <v>5711</v>
      </c>
      <c r="E2404" t="s">
        <v>5712</v>
      </c>
      <c r="F2404">
        <v>0</v>
      </c>
      <c r="G2404">
        <v>0</v>
      </c>
      <c r="H2404">
        <v>5</v>
      </c>
      <c r="I2404">
        <v>5</v>
      </c>
      <c r="J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50</v>
      </c>
      <c r="W2404">
        <v>100</v>
      </c>
      <c r="X2404">
        <v>0</v>
      </c>
      <c r="Y2404">
        <v>0</v>
      </c>
      <c r="Z2404">
        <v>0</v>
      </c>
      <c r="AA2404">
        <v>0</v>
      </c>
      <c r="AB2404">
        <v>150</v>
      </c>
      <c r="AC2404" t="s">
        <v>199</v>
      </c>
      <c r="AD2404" t="s">
        <v>200</v>
      </c>
      <c r="AE2404" t="s">
        <v>5713</v>
      </c>
      <c r="AF2404" t="s">
        <v>183</v>
      </c>
      <c r="AH2404">
        <v>9999</v>
      </c>
      <c r="AI2404" t="b">
        <v>0</v>
      </c>
      <c r="AJ2404">
        <v>5</v>
      </c>
      <c r="AK2404">
        <v>5</v>
      </c>
    </row>
    <row r="2405" spans="1:37" x14ac:dyDescent="0.2">
      <c r="A2405" t="str">
        <f t="shared" si="37"/>
        <v>PAG Direct (formerly Phaeton Automotive Group)</v>
      </c>
      <c r="B2405" t="s">
        <v>196</v>
      </c>
      <c r="C2405">
        <v>45777</v>
      </c>
      <c r="D2405" t="s">
        <v>5714</v>
      </c>
      <c r="E2405" t="s">
        <v>5715</v>
      </c>
      <c r="F2405">
        <v>0</v>
      </c>
      <c r="G2405">
        <v>0</v>
      </c>
      <c r="H2405">
        <v>6</v>
      </c>
      <c r="I2405">
        <v>6</v>
      </c>
      <c r="J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60</v>
      </c>
      <c r="W2405">
        <v>120</v>
      </c>
      <c r="X2405">
        <v>0</v>
      </c>
      <c r="Y2405">
        <v>0</v>
      </c>
      <c r="Z2405">
        <v>0</v>
      </c>
      <c r="AA2405">
        <v>0</v>
      </c>
      <c r="AB2405">
        <v>180</v>
      </c>
      <c r="AC2405" t="s">
        <v>199</v>
      </c>
      <c r="AD2405" t="s">
        <v>335</v>
      </c>
      <c r="AE2405" t="s">
        <v>5716</v>
      </c>
      <c r="AF2405" t="s">
        <v>730</v>
      </c>
      <c r="AG2405" t="s">
        <v>731</v>
      </c>
      <c r="AH2405">
        <v>9999</v>
      </c>
      <c r="AI2405" t="b">
        <v>0</v>
      </c>
      <c r="AJ2405">
        <v>6</v>
      </c>
      <c r="AK2405">
        <v>6</v>
      </c>
    </row>
    <row r="2406" spans="1:37" x14ac:dyDescent="0.2">
      <c r="A2406">
        <f t="shared" si="37"/>
        <v>0</v>
      </c>
      <c r="B2406" t="s">
        <v>196</v>
      </c>
      <c r="C2406">
        <v>45777</v>
      </c>
      <c r="D2406" t="s">
        <v>5717</v>
      </c>
      <c r="E2406" t="s">
        <v>5718</v>
      </c>
      <c r="F2406">
        <v>0</v>
      </c>
      <c r="G2406">
        <v>0</v>
      </c>
      <c r="H2406">
        <v>8</v>
      </c>
      <c r="I2406">
        <v>10</v>
      </c>
      <c r="J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80</v>
      </c>
      <c r="W2406">
        <v>200</v>
      </c>
      <c r="X2406">
        <v>0</v>
      </c>
      <c r="Y2406">
        <v>0</v>
      </c>
      <c r="Z2406">
        <v>0</v>
      </c>
      <c r="AA2406">
        <v>0</v>
      </c>
      <c r="AB2406">
        <v>280</v>
      </c>
      <c r="AC2406" t="s">
        <v>199</v>
      </c>
      <c r="AD2406" t="s">
        <v>335</v>
      </c>
      <c r="AE2406" t="s">
        <v>590</v>
      </c>
      <c r="AF2406" t="s">
        <v>191</v>
      </c>
      <c r="AH2406">
        <v>9999</v>
      </c>
      <c r="AI2406" t="b">
        <v>0</v>
      </c>
      <c r="AJ2406">
        <v>6</v>
      </c>
      <c r="AK2406">
        <v>8</v>
      </c>
    </row>
    <row r="2407" spans="1:37" x14ac:dyDescent="0.2">
      <c r="A2407">
        <f t="shared" si="37"/>
        <v>0</v>
      </c>
      <c r="B2407" t="s">
        <v>196</v>
      </c>
      <c r="C2407">
        <v>45777</v>
      </c>
      <c r="D2407" t="s">
        <v>5719</v>
      </c>
      <c r="E2407" t="s">
        <v>5720</v>
      </c>
      <c r="F2407">
        <v>0</v>
      </c>
      <c r="G2407">
        <v>0</v>
      </c>
      <c r="H2407">
        <v>5</v>
      </c>
      <c r="I2407">
        <v>5</v>
      </c>
      <c r="J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50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150</v>
      </c>
      <c r="AC2407" t="s">
        <v>199</v>
      </c>
      <c r="AD2407" t="s">
        <v>335</v>
      </c>
      <c r="AE2407" t="s">
        <v>5721</v>
      </c>
      <c r="AF2407" t="s">
        <v>191</v>
      </c>
      <c r="AH2407">
        <v>9999</v>
      </c>
      <c r="AI2407" t="b">
        <v>0</v>
      </c>
      <c r="AJ2407">
        <v>5</v>
      </c>
      <c r="AK2407">
        <v>5</v>
      </c>
    </row>
    <row r="2408" spans="1:37" x14ac:dyDescent="0.2">
      <c r="A2408" t="str">
        <f t="shared" si="37"/>
        <v>Don Johnson Auto Group</v>
      </c>
      <c r="B2408" t="s">
        <v>144</v>
      </c>
      <c r="C2408">
        <v>45777</v>
      </c>
      <c r="D2408" t="s">
        <v>5722</v>
      </c>
      <c r="E2408" t="s">
        <v>5723</v>
      </c>
      <c r="F2408">
        <v>0</v>
      </c>
      <c r="G2408">
        <v>0</v>
      </c>
      <c r="H2408">
        <v>6</v>
      </c>
      <c r="I2408">
        <v>6</v>
      </c>
      <c r="J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78</v>
      </c>
      <c r="W2408">
        <v>120</v>
      </c>
      <c r="X2408">
        <v>0</v>
      </c>
      <c r="Y2408">
        <v>0</v>
      </c>
      <c r="Z2408">
        <v>0</v>
      </c>
      <c r="AA2408">
        <v>0</v>
      </c>
      <c r="AB2408">
        <v>198</v>
      </c>
      <c r="AC2408" t="s">
        <v>147</v>
      </c>
      <c r="AD2408" t="s">
        <v>1220</v>
      </c>
      <c r="AE2408">
        <v>54868</v>
      </c>
      <c r="AF2408" t="s">
        <v>346</v>
      </c>
      <c r="AG2408" t="s">
        <v>3859</v>
      </c>
      <c r="AH2408">
        <v>9999</v>
      </c>
      <c r="AI2408" t="b">
        <v>0</v>
      </c>
      <c r="AJ2408">
        <v>6</v>
      </c>
      <c r="AK2408">
        <v>6</v>
      </c>
    </row>
    <row r="2409" spans="1:37" x14ac:dyDescent="0.2">
      <c r="A2409" t="str">
        <f t="shared" si="37"/>
        <v>Owasco Auto Group</v>
      </c>
      <c r="B2409" t="s">
        <v>196</v>
      </c>
      <c r="C2409">
        <v>45777</v>
      </c>
      <c r="D2409" t="s">
        <v>5724</v>
      </c>
      <c r="E2409" t="s">
        <v>5725</v>
      </c>
      <c r="F2409">
        <v>0</v>
      </c>
      <c r="G2409">
        <v>0</v>
      </c>
      <c r="H2409">
        <v>36</v>
      </c>
      <c r="I2409">
        <v>0</v>
      </c>
      <c r="J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384.62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384.62</v>
      </c>
      <c r="AC2409" t="s">
        <v>199</v>
      </c>
      <c r="AD2409" t="s">
        <v>335</v>
      </c>
      <c r="AE2409" t="s">
        <v>5726</v>
      </c>
      <c r="AF2409" t="s">
        <v>346</v>
      </c>
      <c r="AG2409" t="s">
        <v>5647</v>
      </c>
      <c r="AH2409">
        <v>9999</v>
      </c>
      <c r="AI2409" t="b">
        <v>0</v>
      </c>
      <c r="AJ2409">
        <v>36</v>
      </c>
      <c r="AK2409">
        <v>36</v>
      </c>
    </row>
    <row r="2410" spans="1:37" x14ac:dyDescent="0.2">
      <c r="A2410">
        <f t="shared" si="37"/>
        <v>0</v>
      </c>
      <c r="B2410" t="s">
        <v>144</v>
      </c>
      <c r="C2410">
        <v>45777</v>
      </c>
      <c r="D2410" t="s">
        <v>5727</v>
      </c>
      <c r="E2410" t="s">
        <v>5728</v>
      </c>
      <c r="F2410">
        <v>0</v>
      </c>
      <c r="G2410">
        <v>0</v>
      </c>
      <c r="H2410">
        <v>88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500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500</v>
      </c>
      <c r="AC2410" t="s">
        <v>147</v>
      </c>
      <c r="AD2410" t="s">
        <v>1333</v>
      </c>
      <c r="AE2410">
        <v>96814</v>
      </c>
      <c r="AF2410" t="s">
        <v>346</v>
      </c>
      <c r="AH2410">
        <v>9999</v>
      </c>
      <c r="AI2410" t="b">
        <v>0</v>
      </c>
      <c r="AJ2410">
        <v>88</v>
      </c>
      <c r="AK2410">
        <v>94</v>
      </c>
    </row>
    <row r="2411" spans="1:37" x14ac:dyDescent="0.2">
      <c r="A2411">
        <f t="shared" si="37"/>
        <v>0</v>
      </c>
      <c r="B2411" t="s">
        <v>144</v>
      </c>
      <c r="C2411">
        <v>45777</v>
      </c>
      <c r="D2411" t="s">
        <v>5729</v>
      </c>
      <c r="E2411" t="s">
        <v>5730</v>
      </c>
      <c r="F2411">
        <v>0</v>
      </c>
      <c r="G2411">
        <v>0</v>
      </c>
      <c r="H2411">
        <v>3</v>
      </c>
      <c r="I2411">
        <v>0</v>
      </c>
      <c r="J2411">
        <v>0</v>
      </c>
      <c r="L2411">
        <v>3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30</v>
      </c>
      <c r="W2411">
        <v>0</v>
      </c>
      <c r="X2411">
        <v>0</v>
      </c>
      <c r="Y2411">
        <v>60</v>
      </c>
      <c r="Z2411">
        <v>0</v>
      </c>
      <c r="AA2411">
        <v>0</v>
      </c>
      <c r="AB2411">
        <v>90</v>
      </c>
      <c r="AC2411" t="s">
        <v>147</v>
      </c>
      <c r="AD2411" t="s">
        <v>287</v>
      </c>
      <c r="AE2411">
        <v>15010</v>
      </c>
      <c r="AF2411" t="s">
        <v>221</v>
      </c>
      <c r="AH2411">
        <v>9999</v>
      </c>
      <c r="AI2411" t="b">
        <v>1</v>
      </c>
      <c r="AJ2411">
        <v>3</v>
      </c>
      <c r="AK2411">
        <v>3</v>
      </c>
    </row>
    <row r="2412" spans="1:37" x14ac:dyDescent="0.2">
      <c r="A2412" t="str">
        <f t="shared" si="37"/>
        <v>Sonic Automotive</v>
      </c>
      <c r="B2412" t="s">
        <v>144</v>
      </c>
      <c r="C2412">
        <v>45777</v>
      </c>
      <c r="D2412" t="s">
        <v>5731</v>
      </c>
      <c r="E2412" t="s">
        <v>5732</v>
      </c>
      <c r="F2412">
        <v>0</v>
      </c>
      <c r="G2412">
        <v>0</v>
      </c>
      <c r="H2412">
        <v>3</v>
      </c>
      <c r="I2412">
        <v>26</v>
      </c>
      <c r="J2412">
        <v>3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39</v>
      </c>
      <c r="W2412">
        <v>520</v>
      </c>
      <c r="X2412">
        <v>36</v>
      </c>
      <c r="Y2412">
        <v>0</v>
      </c>
      <c r="Z2412">
        <v>0</v>
      </c>
      <c r="AA2412">
        <v>0</v>
      </c>
      <c r="AB2412">
        <v>595</v>
      </c>
      <c r="AC2412" t="s">
        <v>147</v>
      </c>
      <c r="AD2412" t="s">
        <v>209</v>
      </c>
      <c r="AE2412">
        <v>77037</v>
      </c>
      <c r="AF2412" t="s">
        <v>346</v>
      </c>
      <c r="AG2412" t="s">
        <v>61</v>
      </c>
      <c r="AH2412">
        <v>16</v>
      </c>
      <c r="AI2412" t="b">
        <v>1</v>
      </c>
      <c r="AJ2412">
        <v>1</v>
      </c>
      <c r="AK2412">
        <v>4</v>
      </c>
    </row>
    <row r="2413" spans="1:37" x14ac:dyDescent="0.2">
      <c r="A2413" t="str">
        <f t="shared" si="37"/>
        <v>Sonic Automotive</v>
      </c>
      <c r="B2413" t="s">
        <v>144</v>
      </c>
      <c r="C2413">
        <v>45777</v>
      </c>
      <c r="D2413" t="s">
        <v>5733</v>
      </c>
      <c r="E2413" t="s">
        <v>5734</v>
      </c>
      <c r="F2413">
        <v>0</v>
      </c>
      <c r="G2413">
        <v>0</v>
      </c>
      <c r="H2413">
        <v>54</v>
      </c>
      <c r="I2413">
        <v>15</v>
      </c>
      <c r="J2413">
        <v>54</v>
      </c>
      <c r="K2413">
        <v>9</v>
      </c>
      <c r="L2413">
        <v>0</v>
      </c>
      <c r="M2413">
        <v>0</v>
      </c>
      <c r="N2413">
        <v>0</v>
      </c>
      <c r="O2413">
        <v>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500</v>
      </c>
      <c r="W2413">
        <v>300</v>
      </c>
      <c r="X2413">
        <v>648</v>
      </c>
      <c r="Y2413">
        <v>0</v>
      </c>
      <c r="Z2413">
        <v>0</v>
      </c>
      <c r="AA2413">
        <v>0</v>
      </c>
      <c r="AB2413">
        <v>1448</v>
      </c>
      <c r="AC2413" t="s">
        <v>147</v>
      </c>
      <c r="AD2413" t="s">
        <v>209</v>
      </c>
      <c r="AE2413">
        <v>75052</v>
      </c>
      <c r="AF2413" t="s">
        <v>346</v>
      </c>
      <c r="AG2413" t="s">
        <v>61</v>
      </c>
      <c r="AH2413">
        <v>16</v>
      </c>
      <c r="AI2413" t="b">
        <v>1</v>
      </c>
      <c r="AJ2413">
        <v>54</v>
      </c>
      <c r="AK2413">
        <v>54</v>
      </c>
    </row>
    <row r="2414" spans="1:37" x14ac:dyDescent="0.2">
      <c r="A2414" t="str">
        <f t="shared" si="37"/>
        <v>Flow Automotive</v>
      </c>
      <c r="B2414" t="s">
        <v>144</v>
      </c>
      <c r="C2414">
        <v>45777</v>
      </c>
      <c r="D2414" t="s">
        <v>5735</v>
      </c>
      <c r="E2414" t="s">
        <v>5736</v>
      </c>
      <c r="F2414">
        <v>0</v>
      </c>
      <c r="G2414">
        <v>0</v>
      </c>
      <c r="H2414">
        <v>8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104</v>
      </c>
      <c r="AC2414" t="s">
        <v>147</v>
      </c>
      <c r="AD2414" t="s">
        <v>263</v>
      </c>
      <c r="AE2414">
        <v>27101</v>
      </c>
      <c r="AF2414" t="s">
        <v>346</v>
      </c>
      <c r="AG2414" t="s">
        <v>79</v>
      </c>
      <c r="AH2414">
        <v>35</v>
      </c>
      <c r="AI2414" t="b">
        <v>0</v>
      </c>
      <c r="AJ2414">
        <v>7</v>
      </c>
      <c r="AK2414">
        <v>9</v>
      </c>
    </row>
    <row r="2415" spans="1:37" x14ac:dyDescent="0.2">
      <c r="A2415" t="str">
        <f t="shared" si="37"/>
        <v>Gurley Leep Automotive</v>
      </c>
      <c r="B2415" t="s">
        <v>144</v>
      </c>
      <c r="C2415">
        <v>45777</v>
      </c>
      <c r="D2415" t="s">
        <v>5737</v>
      </c>
      <c r="E2415" t="s">
        <v>5738</v>
      </c>
      <c r="F2415">
        <v>0</v>
      </c>
      <c r="G2415">
        <v>0</v>
      </c>
      <c r="H2415">
        <v>13</v>
      </c>
      <c r="I2415">
        <v>14</v>
      </c>
      <c r="J2415">
        <v>0</v>
      </c>
      <c r="L2415">
        <v>0</v>
      </c>
      <c r="M2415">
        <v>13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169</v>
      </c>
      <c r="W2415">
        <v>280</v>
      </c>
      <c r="X2415">
        <v>0</v>
      </c>
      <c r="Y2415">
        <v>0</v>
      </c>
      <c r="Z2415">
        <v>65</v>
      </c>
      <c r="AA2415">
        <v>0</v>
      </c>
      <c r="AB2415">
        <v>514</v>
      </c>
      <c r="AC2415" t="s">
        <v>147</v>
      </c>
      <c r="AD2415" t="s">
        <v>1197</v>
      </c>
      <c r="AE2415">
        <v>50009</v>
      </c>
      <c r="AF2415" t="s">
        <v>183</v>
      </c>
      <c r="AG2415" t="s">
        <v>2889</v>
      </c>
      <c r="AH2415">
        <v>9999</v>
      </c>
      <c r="AI2415" t="b">
        <v>0</v>
      </c>
      <c r="AJ2415">
        <v>11</v>
      </c>
      <c r="AK2415">
        <v>14</v>
      </c>
    </row>
    <row r="2416" spans="1:37" x14ac:dyDescent="0.2">
      <c r="A2416" t="str">
        <f t="shared" si="37"/>
        <v>Golden Circle Auto Group</v>
      </c>
      <c r="B2416" t="s">
        <v>144</v>
      </c>
      <c r="C2416">
        <v>45777</v>
      </c>
      <c r="D2416" t="s">
        <v>5739</v>
      </c>
      <c r="E2416" t="s">
        <v>5740</v>
      </c>
      <c r="F2416">
        <v>0</v>
      </c>
      <c r="G2416">
        <v>0</v>
      </c>
      <c r="H2416">
        <v>6</v>
      </c>
      <c r="I2416">
        <v>10</v>
      </c>
      <c r="J2416">
        <v>0</v>
      </c>
      <c r="L2416">
        <v>0</v>
      </c>
      <c r="M2416">
        <v>6</v>
      </c>
      <c r="N2416">
        <v>0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60</v>
      </c>
      <c r="W2416">
        <v>200</v>
      </c>
      <c r="X2416">
        <v>0</v>
      </c>
      <c r="Y2416">
        <v>0</v>
      </c>
      <c r="Z2416">
        <v>30</v>
      </c>
      <c r="AA2416">
        <v>0</v>
      </c>
      <c r="AB2416">
        <v>290</v>
      </c>
      <c r="AC2416" t="s">
        <v>147</v>
      </c>
      <c r="AD2416" t="s">
        <v>226</v>
      </c>
      <c r="AE2416">
        <v>38363</v>
      </c>
      <c r="AF2416" t="s">
        <v>221</v>
      </c>
      <c r="AG2416" t="s">
        <v>5125</v>
      </c>
      <c r="AH2416">
        <v>1174</v>
      </c>
      <c r="AI2416" t="b">
        <v>0</v>
      </c>
      <c r="AJ2416">
        <v>6</v>
      </c>
      <c r="AK2416">
        <v>7</v>
      </c>
    </row>
    <row r="2417" spans="1:37" x14ac:dyDescent="0.2">
      <c r="A2417">
        <f t="shared" si="37"/>
        <v>0</v>
      </c>
      <c r="B2417" t="s">
        <v>144</v>
      </c>
      <c r="C2417">
        <v>45777</v>
      </c>
      <c r="D2417" t="s">
        <v>5741</v>
      </c>
      <c r="E2417" t="s">
        <v>5742</v>
      </c>
      <c r="F2417">
        <v>0</v>
      </c>
      <c r="G2417">
        <v>0</v>
      </c>
      <c r="H2417">
        <v>43</v>
      </c>
      <c r="I2417">
        <v>56</v>
      </c>
      <c r="J2417">
        <v>43</v>
      </c>
      <c r="K2417">
        <v>4</v>
      </c>
      <c r="L2417">
        <v>0</v>
      </c>
      <c r="M2417">
        <v>43</v>
      </c>
      <c r="N2417">
        <v>0</v>
      </c>
      <c r="O2417">
        <v>1</v>
      </c>
      <c r="P2417">
        <v>1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400</v>
      </c>
      <c r="W2417">
        <v>1120</v>
      </c>
      <c r="X2417">
        <v>430</v>
      </c>
      <c r="Y2417">
        <v>0</v>
      </c>
      <c r="Z2417">
        <v>215</v>
      </c>
      <c r="AA2417">
        <v>0</v>
      </c>
      <c r="AB2417">
        <v>2165</v>
      </c>
      <c r="AC2417" t="s">
        <v>147</v>
      </c>
      <c r="AD2417" t="s">
        <v>199</v>
      </c>
      <c r="AE2417">
        <v>91950</v>
      </c>
      <c r="AF2417" t="s">
        <v>471</v>
      </c>
      <c r="AH2417">
        <v>9999</v>
      </c>
      <c r="AI2417" t="b">
        <v>0</v>
      </c>
      <c r="AJ2417">
        <v>43</v>
      </c>
      <c r="AK2417">
        <v>43</v>
      </c>
    </row>
    <row r="2418" spans="1:37" x14ac:dyDescent="0.2">
      <c r="A2418" t="str">
        <f t="shared" si="37"/>
        <v>Chariot Automotive Group</v>
      </c>
      <c r="B2418" t="s">
        <v>144</v>
      </c>
      <c r="C2418">
        <v>45777</v>
      </c>
      <c r="D2418" t="s">
        <v>5743</v>
      </c>
      <c r="E2418" t="s">
        <v>5744</v>
      </c>
      <c r="F2418">
        <v>0</v>
      </c>
      <c r="G2418">
        <v>0</v>
      </c>
      <c r="H2418">
        <v>28</v>
      </c>
      <c r="I2418">
        <v>5</v>
      </c>
      <c r="J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364</v>
      </c>
      <c r="W2418">
        <v>100</v>
      </c>
      <c r="X2418">
        <v>0</v>
      </c>
      <c r="Y2418">
        <v>0</v>
      </c>
      <c r="Z2418">
        <v>0</v>
      </c>
      <c r="AA2418">
        <v>0</v>
      </c>
      <c r="AB2418">
        <v>464</v>
      </c>
      <c r="AC2418" t="s">
        <v>147</v>
      </c>
      <c r="AD2418" t="s">
        <v>290</v>
      </c>
      <c r="AE2418">
        <v>46902</v>
      </c>
      <c r="AF2418" t="s">
        <v>346</v>
      </c>
      <c r="AG2418" t="s">
        <v>4164</v>
      </c>
      <c r="AH2418">
        <v>9999</v>
      </c>
      <c r="AI2418" t="b">
        <v>0</v>
      </c>
      <c r="AJ2418">
        <v>22</v>
      </c>
      <c r="AK2418">
        <v>28</v>
      </c>
    </row>
    <row r="2419" spans="1:37" x14ac:dyDescent="0.2">
      <c r="A2419" t="str">
        <f t="shared" si="37"/>
        <v>Chariot Automotive Group</v>
      </c>
      <c r="B2419" t="s">
        <v>144</v>
      </c>
      <c r="C2419">
        <v>45777</v>
      </c>
      <c r="D2419" t="s">
        <v>5745</v>
      </c>
      <c r="E2419" t="s">
        <v>5746</v>
      </c>
      <c r="F2419">
        <v>0</v>
      </c>
      <c r="G2419">
        <v>0</v>
      </c>
      <c r="H2419">
        <v>5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65</v>
      </c>
      <c r="AC2419" t="s">
        <v>147</v>
      </c>
      <c r="AD2419" t="s">
        <v>290</v>
      </c>
      <c r="AE2419">
        <v>46072</v>
      </c>
      <c r="AF2419" t="s">
        <v>357</v>
      </c>
      <c r="AG2419" t="s">
        <v>4164</v>
      </c>
      <c r="AH2419">
        <v>9999</v>
      </c>
      <c r="AI2419" t="b">
        <v>0</v>
      </c>
      <c r="AJ2419">
        <v>5</v>
      </c>
      <c r="AK2419">
        <v>5</v>
      </c>
    </row>
    <row r="2420" spans="1:37" x14ac:dyDescent="0.2">
      <c r="A2420">
        <f t="shared" si="37"/>
        <v>0</v>
      </c>
      <c r="B2420" t="s">
        <v>144</v>
      </c>
      <c r="C2420">
        <v>45777</v>
      </c>
      <c r="D2420" t="s">
        <v>5747</v>
      </c>
      <c r="E2420" t="s">
        <v>5748</v>
      </c>
      <c r="F2420">
        <v>0</v>
      </c>
      <c r="G2420">
        <v>0</v>
      </c>
      <c r="H2420">
        <v>5</v>
      </c>
      <c r="I2420">
        <v>5</v>
      </c>
      <c r="J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160</v>
      </c>
      <c r="AC2420" t="s">
        <v>147</v>
      </c>
      <c r="AD2420" t="s">
        <v>1220</v>
      </c>
      <c r="AE2420">
        <v>53081</v>
      </c>
      <c r="AF2420" t="s">
        <v>452</v>
      </c>
      <c r="AH2420">
        <v>9999</v>
      </c>
      <c r="AI2420" t="b">
        <v>0</v>
      </c>
      <c r="AJ2420">
        <v>5</v>
      </c>
      <c r="AK2420">
        <v>5</v>
      </c>
    </row>
    <row r="2421" spans="1:37" x14ac:dyDescent="0.2">
      <c r="A2421">
        <f t="shared" si="37"/>
        <v>0</v>
      </c>
      <c r="B2421" t="s">
        <v>144</v>
      </c>
      <c r="C2421">
        <v>45777</v>
      </c>
      <c r="D2421" t="s">
        <v>5749</v>
      </c>
      <c r="E2421" t="s">
        <v>5750</v>
      </c>
      <c r="F2421">
        <v>0</v>
      </c>
      <c r="G2421">
        <v>0</v>
      </c>
      <c r="H2421">
        <v>77</v>
      </c>
      <c r="I2421">
        <v>0</v>
      </c>
      <c r="J2421">
        <v>77</v>
      </c>
      <c r="K2421">
        <v>34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500</v>
      </c>
      <c r="W2421">
        <v>0</v>
      </c>
      <c r="X2421">
        <v>924</v>
      </c>
      <c r="Y2421">
        <v>0</v>
      </c>
      <c r="Z2421">
        <v>0</v>
      </c>
      <c r="AA2421">
        <v>0</v>
      </c>
      <c r="AB2421">
        <v>1424</v>
      </c>
      <c r="AC2421" t="s">
        <v>147</v>
      </c>
      <c r="AD2421" t="s">
        <v>209</v>
      </c>
      <c r="AE2421">
        <v>75007</v>
      </c>
      <c r="AF2421" t="s">
        <v>349</v>
      </c>
      <c r="AH2421">
        <v>9999</v>
      </c>
      <c r="AI2421" t="b">
        <v>1</v>
      </c>
      <c r="AJ2421">
        <v>77</v>
      </c>
      <c r="AK2421">
        <v>74</v>
      </c>
    </row>
    <row r="2422" spans="1:37" x14ac:dyDescent="0.2">
      <c r="A2422" t="str">
        <f t="shared" si="37"/>
        <v>AutoCanada</v>
      </c>
      <c r="B2422" t="s">
        <v>196</v>
      </c>
      <c r="C2422">
        <v>45777</v>
      </c>
      <c r="D2422" t="s">
        <v>5751</v>
      </c>
      <c r="E2422" t="s">
        <v>5752</v>
      </c>
      <c r="F2422">
        <v>0</v>
      </c>
      <c r="G2422">
        <v>0</v>
      </c>
      <c r="H2422">
        <v>6</v>
      </c>
      <c r="I2422">
        <v>6</v>
      </c>
      <c r="J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153.85</v>
      </c>
      <c r="W2422">
        <v>69.23</v>
      </c>
      <c r="X2422">
        <v>0</v>
      </c>
      <c r="Y2422">
        <v>0</v>
      </c>
      <c r="Z2422">
        <v>0</v>
      </c>
      <c r="AA2422">
        <v>0</v>
      </c>
      <c r="AB2422">
        <v>223.08</v>
      </c>
      <c r="AC2422" t="s">
        <v>199</v>
      </c>
      <c r="AD2422" t="s">
        <v>500</v>
      </c>
      <c r="AE2422" t="s">
        <v>5701</v>
      </c>
      <c r="AF2422" t="s">
        <v>357</v>
      </c>
      <c r="AG2422" t="s">
        <v>338</v>
      </c>
      <c r="AH2422">
        <v>9999</v>
      </c>
      <c r="AI2422" t="b">
        <v>0</v>
      </c>
      <c r="AJ2422">
        <v>6</v>
      </c>
      <c r="AK2422">
        <v>6</v>
      </c>
    </row>
    <row r="2423" spans="1:37" x14ac:dyDescent="0.2">
      <c r="A2423">
        <f t="shared" si="37"/>
        <v>0</v>
      </c>
      <c r="B2423" t="s">
        <v>144</v>
      </c>
      <c r="C2423">
        <v>45777</v>
      </c>
      <c r="D2423" t="s">
        <v>5753</v>
      </c>
      <c r="E2423" t="s">
        <v>5754</v>
      </c>
      <c r="F2423">
        <v>0</v>
      </c>
      <c r="G2423">
        <v>0</v>
      </c>
      <c r="H2423">
        <v>21</v>
      </c>
      <c r="I2423">
        <v>16</v>
      </c>
      <c r="J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273</v>
      </c>
      <c r="W2423">
        <v>320</v>
      </c>
      <c r="X2423">
        <v>0</v>
      </c>
      <c r="Y2423">
        <v>0</v>
      </c>
      <c r="Z2423">
        <v>0</v>
      </c>
      <c r="AA2423">
        <v>0</v>
      </c>
      <c r="AB2423">
        <v>593</v>
      </c>
      <c r="AC2423" t="s">
        <v>147</v>
      </c>
      <c r="AD2423" t="s">
        <v>1197</v>
      </c>
      <c r="AE2423">
        <v>52806</v>
      </c>
      <c r="AF2423" t="s">
        <v>183</v>
      </c>
      <c r="AH2423">
        <v>9999</v>
      </c>
      <c r="AI2423" t="b">
        <v>0</v>
      </c>
      <c r="AJ2423">
        <v>17</v>
      </c>
      <c r="AK2423">
        <v>21</v>
      </c>
    </row>
    <row r="2424" spans="1:37" x14ac:dyDescent="0.2">
      <c r="A2424" t="str">
        <f t="shared" si="37"/>
        <v>Donnelly Automotive Group</v>
      </c>
      <c r="B2424" t="s">
        <v>196</v>
      </c>
      <c r="C2424">
        <v>45777</v>
      </c>
      <c r="D2424" t="s">
        <v>5755</v>
      </c>
      <c r="E2424" t="s">
        <v>5756</v>
      </c>
      <c r="F2424">
        <v>0</v>
      </c>
      <c r="G2424">
        <v>0</v>
      </c>
      <c r="H2424">
        <v>2</v>
      </c>
      <c r="I2424">
        <v>2</v>
      </c>
      <c r="J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20</v>
      </c>
      <c r="W2424">
        <v>40</v>
      </c>
      <c r="X2424">
        <v>0</v>
      </c>
      <c r="Y2424">
        <v>0</v>
      </c>
      <c r="Z2424">
        <v>0</v>
      </c>
      <c r="AA2424">
        <v>0</v>
      </c>
      <c r="AB2424">
        <v>60</v>
      </c>
      <c r="AC2424" t="s">
        <v>199</v>
      </c>
      <c r="AD2424" t="s">
        <v>335</v>
      </c>
      <c r="AE2424" t="s">
        <v>535</v>
      </c>
      <c r="AF2424" t="s">
        <v>325</v>
      </c>
      <c r="AG2424" t="s">
        <v>536</v>
      </c>
      <c r="AH2424">
        <v>9999</v>
      </c>
      <c r="AI2424" t="b">
        <v>0</v>
      </c>
      <c r="AJ2424">
        <v>2</v>
      </c>
      <c r="AK2424">
        <v>2</v>
      </c>
    </row>
    <row r="2425" spans="1:37" x14ac:dyDescent="0.2">
      <c r="A2425" t="str">
        <f t="shared" si="37"/>
        <v>Schomp Automotive Group</v>
      </c>
      <c r="B2425" t="s">
        <v>144</v>
      </c>
      <c r="C2425">
        <v>45777</v>
      </c>
      <c r="D2425" t="s">
        <v>5757</v>
      </c>
      <c r="E2425" t="s">
        <v>5758</v>
      </c>
      <c r="F2425">
        <v>0</v>
      </c>
      <c r="G2425">
        <v>0</v>
      </c>
      <c r="H2425">
        <v>24</v>
      </c>
      <c r="I2425">
        <v>17</v>
      </c>
      <c r="J2425">
        <v>24</v>
      </c>
      <c r="K2425">
        <v>14</v>
      </c>
      <c r="L2425">
        <v>0</v>
      </c>
      <c r="M2425">
        <v>24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400</v>
      </c>
      <c r="W2425">
        <v>340</v>
      </c>
      <c r="X2425">
        <v>240</v>
      </c>
      <c r="Y2425">
        <v>0</v>
      </c>
      <c r="Z2425">
        <v>120</v>
      </c>
      <c r="AA2425">
        <v>0</v>
      </c>
      <c r="AB2425">
        <v>1100</v>
      </c>
      <c r="AC2425" t="s">
        <v>147</v>
      </c>
      <c r="AD2425" t="s">
        <v>199</v>
      </c>
      <c r="AE2425">
        <v>94533</v>
      </c>
      <c r="AF2425" t="s">
        <v>178</v>
      </c>
      <c r="AG2425" t="s">
        <v>4296</v>
      </c>
      <c r="AH2425">
        <v>372</v>
      </c>
      <c r="AI2425" t="b">
        <v>1</v>
      </c>
      <c r="AJ2425">
        <v>24</v>
      </c>
      <c r="AK2425">
        <v>24</v>
      </c>
    </row>
    <row r="2426" spans="1:37" x14ac:dyDescent="0.2">
      <c r="A2426" t="str">
        <f t="shared" si="37"/>
        <v>AutoCanada</v>
      </c>
      <c r="B2426" t="s">
        <v>196</v>
      </c>
      <c r="C2426">
        <v>45777</v>
      </c>
      <c r="D2426" t="s">
        <v>5759</v>
      </c>
      <c r="E2426" t="s">
        <v>5760</v>
      </c>
      <c r="F2426">
        <v>0</v>
      </c>
      <c r="G2426">
        <v>0</v>
      </c>
      <c r="H2426">
        <v>15</v>
      </c>
      <c r="I2426">
        <v>30</v>
      </c>
      <c r="J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153.85</v>
      </c>
      <c r="W2426">
        <v>346.15</v>
      </c>
      <c r="X2426">
        <v>0</v>
      </c>
      <c r="Y2426">
        <v>0</v>
      </c>
      <c r="Z2426">
        <v>0</v>
      </c>
      <c r="AA2426">
        <v>0</v>
      </c>
      <c r="AB2426">
        <v>500</v>
      </c>
      <c r="AC2426" t="s">
        <v>199</v>
      </c>
      <c r="AD2426" t="s">
        <v>335</v>
      </c>
      <c r="AE2426" t="s">
        <v>5761</v>
      </c>
      <c r="AF2426" t="s">
        <v>349</v>
      </c>
      <c r="AG2426" t="s">
        <v>338</v>
      </c>
      <c r="AH2426">
        <v>9999</v>
      </c>
      <c r="AI2426" t="b">
        <v>0</v>
      </c>
      <c r="AJ2426">
        <v>13</v>
      </c>
      <c r="AK2426">
        <v>15</v>
      </c>
    </row>
    <row r="2427" spans="1:37" x14ac:dyDescent="0.2">
      <c r="A2427">
        <f t="shared" si="37"/>
        <v>0</v>
      </c>
      <c r="B2427" t="s">
        <v>144</v>
      </c>
      <c r="C2427">
        <v>45777</v>
      </c>
      <c r="D2427" t="s">
        <v>5762</v>
      </c>
      <c r="E2427" t="s">
        <v>5763</v>
      </c>
      <c r="F2427">
        <v>0</v>
      </c>
      <c r="G2427">
        <v>0</v>
      </c>
      <c r="H2427">
        <v>3</v>
      </c>
      <c r="I2427">
        <v>15</v>
      </c>
      <c r="J2427">
        <v>0</v>
      </c>
      <c r="L2427">
        <v>0</v>
      </c>
      <c r="M2427">
        <v>3</v>
      </c>
      <c r="N2427">
        <v>0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39</v>
      </c>
      <c r="W2427">
        <v>300</v>
      </c>
      <c r="X2427">
        <v>0</v>
      </c>
      <c r="Y2427">
        <v>0</v>
      </c>
      <c r="Z2427">
        <v>15</v>
      </c>
      <c r="AA2427">
        <v>0</v>
      </c>
      <c r="AB2427">
        <v>354</v>
      </c>
      <c r="AC2427" t="s">
        <v>147</v>
      </c>
      <c r="AD2427" t="s">
        <v>226</v>
      </c>
      <c r="AE2427">
        <v>37211</v>
      </c>
      <c r="AF2427" t="s">
        <v>346</v>
      </c>
      <c r="AH2427">
        <v>9999</v>
      </c>
      <c r="AI2427" t="b">
        <v>0</v>
      </c>
      <c r="AJ2427">
        <v>0</v>
      </c>
      <c r="AK2427">
        <v>3</v>
      </c>
    </row>
    <row r="2428" spans="1:37" x14ac:dyDescent="0.2">
      <c r="A2428" t="str">
        <f t="shared" si="37"/>
        <v>AutoCanada</v>
      </c>
      <c r="B2428" t="s">
        <v>196</v>
      </c>
      <c r="C2428">
        <v>45777</v>
      </c>
      <c r="D2428" t="s">
        <v>5764</v>
      </c>
      <c r="E2428" t="s">
        <v>5765</v>
      </c>
      <c r="F2428">
        <v>0</v>
      </c>
      <c r="G2428">
        <v>0</v>
      </c>
      <c r="H2428">
        <v>45</v>
      </c>
      <c r="I2428">
        <v>42</v>
      </c>
      <c r="J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153.85</v>
      </c>
      <c r="W2428">
        <v>484.62</v>
      </c>
      <c r="X2428">
        <v>0</v>
      </c>
      <c r="Y2428">
        <v>0</v>
      </c>
      <c r="Z2428">
        <v>0</v>
      </c>
      <c r="AA2428">
        <v>0</v>
      </c>
      <c r="AB2428">
        <v>638.47</v>
      </c>
      <c r="AC2428" t="s">
        <v>199</v>
      </c>
      <c r="AD2428" t="s">
        <v>335</v>
      </c>
      <c r="AE2428" t="s">
        <v>5766</v>
      </c>
      <c r="AF2428" t="s">
        <v>346</v>
      </c>
      <c r="AG2428" t="s">
        <v>338</v>
      </c>
      <c r="AH2428">
        <v>9999</v>
      </c>
      <c r="AI2428" t="b">
        <v>0</v>
      </c>
      <c r="AJ2428">
        <v>45</v>
      </c>
      <c r="AK2428">
        <v>45</v>
      </c>
    </row>
    <row r="2429" spans="1:37" x14ac:dyDescent="0.2">
      <c r="A2429" t="str">
        <f t="shared" si="37"/>
        <v>Chariot Automotive Group</v>
      </c>
      <c r="B2429" t="s">
        <v>144</v>
      </c>
      <c r="C2429">
        <v>45777</v>
      </c>
      <c r="D2429" t="s">
        <v>5767</v>
      </c>
      <c r="E2429" t="s">
        <v>5768</v>
      </c>
      <c r="F2429">
        <v>0</v>
      </c>
      <c r="G2429">
        <v>0</v>
      </c>
      <c r="H2429">
        <v>2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26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26</v>
      </c>
      <c r="AC2429" t="s">
        <v>147</v>
      </c>
      <c r="AD2429" t="s">
        <v>290</v>
      </c>
      <c r="AE2429">
        <v>46902</v>
      </c>
      <c r="AF2429" t="s">
        <v>346</v>
      </c>
      <c r="AG2429" t="s">
        <v>4164</v>
      </c>
      <c r="AH2429">
        <v>9999</v>
      </c>
      <c r="AI2429" t="b">
        <v>0</v>
      </c>
      <c r="AJ2429">
        <v>2</v>
      </c>
      <c r="AK2429">
        <v>2</v>
      </c>
    </row>
    <row r="2430" spans="1:37" x14ac:dyDescent="0.2">
      <c r="A2430" t="str">
        <f t="shared" si="37"/>
        <v>Rusnak Auto Group</v>
      </c>
      <c r="B2430" t="s">
        <v>144</v>
      </c>
      <c r="C2430">
        <v>45777</v>
      </c>
      <c r="D2430" t="s">
        <v>5769</v>
      </c>
      <c r="E2430" t="s">
        <v>5770</v>
      </c>
      <c r="F2430">
        <v>0</v>
      </c>
      <c r="G2430">
        <v>0</v>
      </c>
      <c r="H2430">
        <v>26</v>
      </c>
      <c r="I2430">
        <v>42</v>
      </c>
      <c r="J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312</v>
      </c>
      <c r="W2430">
        <v>840</v>
      </c>
      <c r="X2430">
        <v>0</v>
      </c>
      <c r="Y2430">
        <v>0</v>
      </c>
      <c r="Z2430">
        <v>0</v>
      </c>
      <c r="AA2430">
        <v>0</v>
      </c>
      <c r="AB2430">
        <v>1152</v>
      </c>
      <c r="AC2430" t="s">
        <v>147</v>
      </c>
      <c r="AD2430" t="s">
        <v>199</v>
      </c>
      <c r="AE2430">
        <v>91362</v>
      </c>
      <c r="AF2430" t="s">
        <v>321</v>
      </c>
      <c r="AG2430" t="s">
        <v>94</v>
      </c>
      <c r="AH2430">
        <v>190</v>
      </c>
      <c r="AI2430" t="b">
        <v>0</v>
      </c>
      <c r="AJ2430">
        <v>21</v>
      </c>
      <c r="AK2430">
        <v>26</v>
      </c>
    </row>
    <row r="2431" spans="1:37" x14ac:dyDescent="0.2">
      <c r="A2431">
        <f t="shared" si="37"/>
        <v>0</v>
      </c>
      <c r="B2431" t="s">
        <v>144</v>
      </c>
      <c r="C2431">
        <v>45777</v>
      </c>
      <c r="D2431" t="s">
        <v>5771</v>
      </c>
      <c r="E2431" t="s">
        <v>5772</v>
      </c>
      <c r="F2431">
        <v>0</v>
      </c>
      <c r="G2431">
        <v>0</v>
      </c>
      <c r="H2431">
        <v>39</v>
      </c>
      <c r="I2431">
        <v>33</v>
      </c>
      <c r="J2431">
        <v>39</v>
      </c>
      <c r="K2431">
        <v>37</v>
      </c>
      <c r="L2431">
        <v>0</v>
      </c>
      <c r="M2431">
        <v>39</v>
      </c>
      <c r="N2431">
        <v>0</v>
      </c>
      <c r="O2431">
        <v>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390</v>
      </c>
      <c r="W2431">
        <v>660</v>
      </c>
      <c r="X2431">
        <v>390</v>
      </c>
      <c r="Y2431">
        <v>0</v>
      </c>
      <c r="Z2431">
        <v>195</v>
      </c>
      <c r="AA2431">
        <v>0</v>
      </c>
      <c r="AB2431">
        <v>1635</v>
      </c>
      <c r="AC2431" t="s">
        <v>147</v>
      </c>
      <c r="AD2431" t="s">
        <v>209</v>
      </c>
      <c r="AE2431">
        <v>77094</v>
      </c>
      <c r="AF2431" t="s">
        <v>321</v>
      </c>
      <c r="AH2431">
        <v>9999</v>
      </c>
      <c r="AI2431" t="b">
        <v>1</v>
      </c>
      <c r="AJ2431">
        <v>32</v>
      </c>
      <c r="AK2431">
        <v>45</v>
      </c>
    </row>
    <row r="2432" spans="1:37" x14ac:dyDescent="0.2">
      <c r="A2432" t="str">
        <f t="shared" si="37"/>
        <v>Forman Honda</v>
      </c>
      <c r="B2432" t="s">
        <v>196</v>
      </c>
      <c r="C2432">
        <v>45777</v>
      </c>
      <c r="D2432" t="s">
        <v>5773</v>
      </c>
      <c r="E2432" t="s">
        <v>5774</v>
      </c>
      <c r="F2432">
        <v>0</v>
      </c>
      <c r="G2432">
        <v>0</v>
      </c>
      <c r="H2432">
        <v>22</v>
      </c>
      <c r="I2432">
        <v>20</v>
      </c>
      <c r="J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220</v>
      </c>
      <c r="W2432">
        <v>400</v>
      </c>
      <c r="X2432">
        <v>0</v>
      </c>
      <c r="Y2432">
        <v>0</v>
      </c>
      <c r="Z2432">
        <v>0</v>
      </c>
      <c r="AA2432">
        <v>0</v>
      </c>
      <c r="AB2432">
        <v>620</v>
      </c>
      <c r="AC2432" t="s">
        <v>199</v>
      </c>
      <c r="AD2432" t="s">
        <v>507</v>
      </c>
      <c r="AE2432" t="s">
        <v>5775</v>
      </c>
      <c r="AF2432" t="s">
        <v>346</v>
      </c>
      <c r="AG2432" t="s">
        <v>5642</v>
      </c>
      <c r="AH2432">
        <v>9999</v>
      </c>
      <c r="AI2432" t="b">
        <v>0</v>
      </c>
      <c r="AJ2432">
        <v>21</v>
      </c>
      <c r="AK2432">
        <v>23</v>
      </c>
    </row>
    <row r="2433" spans="1:37" x14ac:dyDescent="0.2">
      <c r="A2433">
        <f t="shared" si="37"/>
        <v>0</v>
      </c>
      <c r="B2433" t="s">
        <v>144</v>
      </c>
      <c r="C2433">
        <v>45777</v>
      </c>
      <c r="D2433" t="s">
        <v>5776</v>
      </c>
      <c r="E2433" t="s">
        <v>5777</v>
      </c>
      <c r="F2433">
        <v>0</v>
      </c>
      <c r="G2433">
        <v>0</v>
      </c>
      <c r="H2433">
        <v>8</v>
      </c>
      <c r="I2433">
        <v>8</v>
      </c>
      <c r="J2433">
        <v>8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104</v>
      </c>
      <c r="W2433">
        <v>160</v>
      </c>
      <c r="X2433">
        <v>96</v>
      </c>
      <c r="Y2433">
        <v>0</v>
      </c>
      <c r="Z2433">
        <v>0</v>
      </c>
      <c r="AA2433">
        <v>0</v>
      </c>
      <c r="AB2433">
        <v>360</v>
      </c>
      <c r="AC2433" t="s">
        <v>147</v>
      </c>
      <c r="AD2433" t="s">
        <v>209</v>
      </c>
      <c r="AE2433">
        <v>77027</v>
      </c>
      <c r="AF2433" t="s">
        <v>346</v>
      </c>
      <c r="AH2433">
        <v>9999</v>
      </c>
      <c r="AI2433" t="b">
        <v>0</v>
      </c>
      <c r="AJ2433">
        <v>8</v>
      </c>
      <c r="AK2433">
        <v>8</v>
      </c>
    </row>
    <row r="2434" spans="1:37" x14ac:dyDescent="0.2">
      <c r="A2434">
        <f t="shared" si="37"/>
        <v>0</v>
      </c>
      <c r="B2434" t="s">
        <v>144</v>
      </c>
      <c r="C2434">
        <v>45777</v>
      </c>
      <c r="D2434" t="s">
        <v>5778</v>
      </c>
      <c r="E2434" t="s">
        <v>5779</v>
      </c>
      <c r="F2434">
        <v>0</v>
      </c>
      <c r="G2434">
        <v>0</v>
      </c>
      <c r="H2434">
        <v>18</v>
      </c>
      <c r="I2434">
        <v>0</v>
      </c>
      <c r="J2434">
        <v>18</v>
      </c>
      <c r="K2434">
        <v>9</v>
      </c>
      <c r="L2434">
        <v>12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180</v>
      </c>
      <c r="W2434">
        <v>0</v>
      </c>
      <c r="X2434">
        <v>180</v>
      </c>
      <c r="Y2434">
        <v>240</v>
      </c>
      <c r="Z2434">
        <v>0</v>
      </c>
      <c r="AA2434">
        <v>0</v>
      </c>
      <c r="AB2434">
        <v>600</v>
      </c>
      <c r="AC2434" t="s">
        <v>147</v>
      </c>
      <c r="AD2434" t="s">
        <v>205</v>
      </c>
      <c r="AE2434">
        <v>32922</v>
      </c>
      <c r="AF2434" t="s">
        <v>221</v>
      </c>
      <c r="AH2434">
        <v>9999</v>
      </c>
      <c r="AI2434" t="b">
        <v>0</v>
      </c>
      <c r="AJ2434">
        <v>16</v>
      </c>
      <c r="AK2434">
        <v>19</v>
      </c>
    </row>
    <row r="2435" spans="1:37" x14ac:dyDescent="0.2">
      <c r="A2435">
        <f t="shared" ref="A2435:A2487" si="38">AG2435</f>
        <v>0</v>
      </c>
      <c r="B2435" t="s">
        <v>144</v>
      </c>
      <c r="C2435">
        <v>45777</v>
      </c>
      <c r="D2435" t="s">
        <v>5780</v>
      </c>
      <c r="E2435" t="s">
        <v>5781</v>
      </c>
      <c r="F2435">
        <v>0</v>
      </c>
      <c r="G2435">
        <v>0</v>
      </c>
      <c r="H2435">
        <v>11</v>
      </c>
      <c r="I2435">
        <v>0</v>
      </c>
      <c r="J2435">
        <v>0</v>
      </c>
      <c r="L2435">
        <v>10</v>
      </c>
      <c r="M2435">
        <v>11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0</v>
      </c>
      <c r="V2435">
        <v>132</v>
      </c>
      <c r="W2435">
        <v>0</v>
      </c>
      <c r="X2435">
        <v>0</v>
      </c>
      <c r="Y2435">
        <v>200</v>
      </c>
      <c r="Z2435">
        <v>55</v>
      </c>
      <c r="AA2435">
        <v>0</v>
      </c>
      <c r="AB2435">
        <v>387</v>
      </c>
      <c r="AC2435" t="s">
        <v>147</v>
      </c>
      <c r="AD2435" t="s">
        <v>1220</v>
      </c>
      <c r="AE2435">
        <v>53051</v>
      </c>
      <c r="AF2435" t="s">
        <v>452</v>
      </c>
      <c r="AH2435">
        <v>9999</v>
      </c>
      <c r="AI2435" t="b">
        <v>0</v>
      </c>
      <c r="AJ2435">
        <v>11</v>
      </c>
      <c r="AK2435">
        <v>11</v>
      </c>
    </row>
    <row r="2436" spans="1:37" x14ac:dyDescent="0.2">
      <c r="A2436">
        <f t="shared" si="38"/>
        <v>0</v>
      </c>
      <c r="B2436" t="s">
        <v>144</v>
      </c>
      <c r="C2436">
        <v>45777</v>
      </c>
      <c r="D2436" t="s">
        <v>5782</v>
      </c>
      <c r="E2436" t="s">
        <v>5783</v>
      </c>
      <c r="F2436">
        <v>0</v>
      </c>
      <c r="G2436">
        <v>0</v>
      </c>
      <c r="H2436">
        <v>4</v>
      </c>
      <c r="I2436">
        <v>0</v>
      </c>
      <c r="J2436">
        <v>0</v>
      </c>
      <c r="L2436">
        <v>1</v>
      </c>
      <c r="M2436">
        <v>4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40</v>
      </c>
      <c r="W2436">
        <v>0</v>
      </c>
      <c r="X2436">
        <v>0</v>
      </c>
      <c r="Y2436">
        <v>20</v>
      </c>
      <c r="Z2436">
        <v>20</v>
      </c>
      <c r="AA2436">
        <v>0</v>
      </c>
      <c r="AB2436">
        <v>80</v>
      </c>
      <c r="AC2436" t="s">
        <v>147</v>
      </c>
      <c r="AD2436" t="s">
        <v>706</v>
      </c>
      <c r="AE2436">
        <v>29302</v>
      </c>
      <c r="AF2436" t="s">
        <v>221</v>
      </c>
      <c r="AH2436">
        <v>9999</v>
      </c>
      <c r="AI2436" t="b">
        <v>0</v>
      </c>
      <c r="AJ2436">
        <v>4</v>
      </c>
      <c r="AK2436">
        <v>5</v>
      </c>
    </row>
    <row r="2437" spans="1:37" x14ac:dyDescent="0.2">
      <c r="A2437">
        <f t="shared" si="38"/>
        <v>0</v>
      </c>
      <c r="B2437" t="s">
        <v>144</v>
      </c>
      <c r="C2437">
        <v>45777</v>
      </c>
      <c r="D2437" t="s">
        <v>5784</v>
      </c>
      <c r="E2437" t="s">
        <v>5785</v>
      </c>
      <c r="F2437">
        <v>0</v>
      </c>
      <c r="G2437">
        <v>0</v>
      </c>
      <c r="H2437">
        <v>9</v>
      </c>
      <c r="I2437">
        <v>12</v>
      </c>
      <c r="J2437">
        <v>9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117</v>
      </c>
      <c r="W2437">
        <v>240</v>
      </c>
      <c r="X2437">
        <v>108</v>
      </c>
      <c r="Y2437">
        <v>0</v>
      </c>
      <c r="Z2437">
        <v>0</v>
      </c>
      <c r="AA2437">
        <v>0</v>
      </c>
      <c r="AB2437">
        <v>465</v>
      </c>
      <c r="AC2437" t="s">
        <v>147</v>
      </c>
      <c r="AD2437" t="s">
        <v>205</v>
      </c>
      <c r="AE2437">
        <v>33139</v>
      </c>
      <c r="AF2437" t="s">
        <v>346</v>
      </c>
      <c r="AH2437">
        <v>9999</v>
      </c>
      <c r="AI2437" t="b">
        <v>1</v>
      </c>
      <c r="AJ2437">
        <v>9</v>
      </c>
      <c r="AK2437">
        <v>9</v>
      </c>
    </row>
    <row r="2438" spans="1:37" x14ac:dyDescent="0.2">
      <c r="A2438" t="str">
        <f t="shared" si="38"/>
        <v>AutoCanada</v>
      </c>
      <c r="B2438" t="s">
        <v>196</v>
      </c>
      <c r="C2438">
        <v>45777</v>
      </c>
      <c r="D2438" t="s">
        <v>5786</v>
      </c>
      <c r="E2438" t="s">
        <v>5787</v>
      </c>
      <c r="F2438">
        <v>0</v>
      </c>
      <c r="G2438">
        <v>0</v>
      </c>
      <c r="H2438">
        <v>5</v>
      </c>
      <c r="I2438">
        <v>5</v>
      </c>
      <c r="J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153.85</v>
      </c>
      <c r="W2438">
        <v>57.69</v>
      </c>
      <c r="X2438">
        <v>0</v>
      </c>
      <c r="Y2438">
        <v>0</v>
      </c>
      <c r="Z2438">
        <v>0</v>
      </c>
      <c r="AA2438">
        <v>0</v>
      </c>
      <c r="AB2438">
        <v>211.54</v>
      </c>
      <c r="AC2438" t="s">
        <v>199</v>
      </c>
      <c r="AD2438" t="s">
        <v>200</v>
      </c>
      <c r="AE2438" t="s">
        <v>5788</v>
      </c>
      <c r="AF2438" t="s">
        <v>349</v>
      </c>
      <c r="AG2438" t="s">
        <v>338</v>
      </c>
      <c r="AH2438">
        <v>9999</v>
      </c>
      <c r="AI2438" t="b">
        <v>0</v>
      </c>
      <c r="AJ2438">
        <v>5</v>
      </c>
      <c r="AK2438">
        <v>5</v>
      </c>
    </row>
    <row r="2439" spans="1:37" x14ac:dyDescent="0.2">
      <c r="A2439" t="str">
        <f t="shared" si="38"/>
        <v>Holman Automotive</v>
      </c>
      <c r="B2439" t="s">
        <v>144</v>
      </c>
      <c r="C2439">
        <v>45777</v>
      </c>
      <c r="D2439" t="s">
        <v>5789</v>
      </c>
      <c r="E2439" t="s">
        <v>5790</v>
      </c>
      <c r="F2439">
        <v>0</v>
      </c>
      <c r="G2439">
        <v>0</v>
      </c>
      <c r="H2439">
        <v>0</v>
      </c>
      <c r="I2439">
        <v>2</v>
      </c>
      <c r="J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40</v>
      </c>
      <c r="X2439">
        <v>0</v>
      </c>
      <c r="Y2439">
        <v>0</v>
      </c>
      <c r="Z2439">
        <v>0</v>
      </c>
      <c r="AA2439">
        <v>0</v>
      </c>
      <c r="AB2439">
        <v>40</v>
      </c>
      <c r="AC2439" t="s">
        <v>147</v>
      </c>
      <c r="AD2439" t="s">
        <v>205</v>
      </c>
      <c r="AE2439">
        <v>33304</v>
      </c>
      <c r="AF2439" t="s">
        <v>5791</v>
      </c>
      <c r="AG2439" t="s">
        <v>68</v>
      </c>
      <c r="AH2439">
        <v>56</v>
      </c>
      <c r="AI2439" t="b">
        <v>1</v>
      </c>
      <c r="AJ2439">
        <v>0</v>
      </c>
    </row>
    <row r="2440" spans="1:37" x14ac:dyDescent="0.2">
      <c r="A2440">
        <f t="shared" si="38"/>
        <v>0</v>
      </c>
      <c r="B2440" t="s">
        <v>144</v>
      </c>
      <c r="C2440">
        <v>45777</v>
      </c>
      <c r="D2440" t="s">
        <v>5792</v>
      </c>
      <c r="E2440" t="s">
        <v>5793</v>
      </c>
      <c r="F2440">
        <v>0</v>
      </c>
      <c r="G2440">
        <v>0</v>
      </c>
      <c r="H2440">
        <v>14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140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140</v>
      </c>
      <c r="AC2440" t="s">
        <v>147</v>
      </c>
      <c r="AD2440" t="s">
        <v>156</v>
      </c>
      <c r="AE2440">
        <v>7652</v>
      </c>
      <c r="AF2440" t="s">
        <v>221</v>
      </c>
      <c r="AH2440">
        <v>9999</v>
      </c>
      <c r="AI2440" t="b">
        <v>1</v>
      </c>
      <c r="AJ2440">
        <v>14</v>
      </c>
      <c r="AK2440">
        <v>14</v>
      </c>
    </row>
    <row r="2441" spans="1:37" x14ac:dyDescent="0.2">
      <c r="A2441">
        <f t="shared" si="38"/>
        <v>0</v>
      </c>
      <c r="B2441" t="s">
        <v>144</v>
      </c>
      <c r="C2441">
        <v>45777</v>
      </c>
      <c r="D2441" t="s">
        <v>5794</v>
      </c>
      <c r="E2441" t="s">
        <v>5795</v>
      </c>
      <c r="F2441">
        <v>0</v>
      </c>
      <c r="G2441">
        <v>0</v>
      </c>
      <c r="H2441">
        <v>8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80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80</v>
      </c>
      <c r="AC2441" t="s">
        <v>147</v>
      </c>
      <c r="AD2441" t="s">
        <v>156</v>
      </c>
      <c r="AE2441">
        <v>7601</v>
      </c>
      <c r="AF2441" t="s">
        <v>221</v>
      </c>
      <c r="AH2441">
        <v>9999</v>
      </c>
      <c r="AI2441" t="b">
        <v>1</v>
      </c>
      <c r="AJ2441">
        <v>8</v>
      </c>
      <c r="AK2441">
        <v>9</v>
      </c>
    </row>
    <row r="2442" spans="1:37" x14ac:dyDescent="0.2">
      <c r="A2442">
        <f t="shared" si="38"/>
        <v>0</v>
      </c>
      <c r="B2442" t="s">
        <v>196</v>
      </c>
      <c r="C2442">
        <v>45777</v>
      </c>
      <c r="D2442" t="s">
        <v>5796</v>
      </c>
      <c r="E2442" t="s">
        <v>5797</v>
      </c>
      <c r="F2442">
        <v>0</v>
      </c>
      <c r="G2442">
        <v>0</v>
      </c>
      <c r="H2442">
        <v>16</v>
      </c>
      <c r="I2442">
        <v>6</v>
      </c>
      <c r="J2442">
        <v>0</v>
      </c>
      <c r="L2442">
        <v>12</v>
      </c>
      <c r="M2442">
        <v>0</v>
      </c>
      <c r="N2442">
        <v>1</v>
      </c>
      <c r="O2442">
        <v>1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160</v>
      </c>
      <c r="W2442">
        <v>120</v>
      </c>
      <c r="X2442">
        <v>0</v>
      </c>
      <c r="Y2442">
        <v>240</v>
      </c>
      <c r="Z2442">
        <v>0</v>
      </c>
      <c r="AA2442">
        <v>500</v>
      </c>
      <c r="AB2442">
        <v>1020</v>
      </c>
      <c r="AC2442" t="s">
        <v>199</v>
      </c>
      <c r="AD2442" t="s">
        <v>880</v>
      </c>
      <c r="AE2442" t="s">
        <v>5798</v>
      </c>
      <c r="AF2442" t="s">
        <v>221</v>
      </c>
      <c r="AH2442">
        <v>9999</v>
      </c>
      <c r="AI2442" t="b">
        <v>0</v>
      </c>
      <c r="AJ2442">
        <v>16</v>
      </c>
      <c r="AK2442">
        <v>16</v>
      </c>
    </row>
    <row r="2443" spans="1:37" x14ac:dyDescent="0.2">
      <c r="A2443" t="str">
        <f t="shared" si="38"/>
        <v>Flow Automotive</v>
      </c>
      <c r="B2443" t="s">
        <v>144</v>
      </c>
      <c r="C2443">
        <v>45777</v>
      </c>
      <c r="D2443" t="s">
        <v>5799</v>
      </c>
      <c r="E2443" t="s">
        <v>5800</v>
      </c>
      <c r="F2443">
        <v>0</v>
      </c>
      <c r="G2443">
        <v>0</v>
      </c>
      <c r="H2443">
        <v>14</v>
      </c>
      <c r="I2443">
        <v>14</v>
      </c>
      <c r="J2443">
        <v>14</v>
      </c>
      <c r="L2443">
        <v>0</v>
      </c>
      <c r="M2443">
        <v>0</v>
      </c>
      <c r="N2443">
        <v>0</v>
      </c>
      <c r="O2443">
        <v>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140</v>
      </c>
      <c r="W2443">
        <v>280</v>
      </c>
      <c r="X2443">
        <v>140</v>
      </c>
      <c r="Y2443">
        <v>0</v>
      </c>
      <c r="Z2443">
        <v>0</v>
      </c>
      <c r="AA2443">
        <v>0</v>
      </c>
      <c r="AB2443">
        <v>560</v>
      </c>
      <c r="AC2443" t="s">
        <v>147</v>
      </c>
      <c r="AD2443" t="s">
        <v>263</v>
      </c>
      <c r="AE2443">
        <v>27215</v>
      </c>
      <c r="AF2443" t="s">
        <v>655</v>
      </c>
      <c r="AG2443" t="s">
        <v>79</v>
      </c>
      <c r="AH2443">
        <v>35</v>
      </c>
      <c r="AI2443" t="b">
        <v>0</v>
      </c>
      <c r="AJ2443">
        <v>13</v>
      </c>
      <c r="AK2443">
        <v>17</v>
      </c>
    </row>
    <row r="2444" spans="1:37" x14ac:dyDescent="0.2">
      <c r="A2444" t="str">
        <f t="shared" si="38"/>
        <v>Flow Automotive</v>
      </c>
      <c r="B2444" t="s">
        <v>144</v>
      </c>
      <c r="C2444">
        <v>45777</v>
      </c>
      <c r="D2444" t="s">
        <v>5801</v>
      </c>
      <c r="E2444" t="s">
        <v>5802</v>
      </c>
      <c r="F2444">
        <v>0</v>
      </c>
      <c r="G2444">
        <v>0</v>
      </c>
      <c r="H2444">
        <v>10</v>
      </c>
      <c r="I2444">
        <v>8</v>
      </c>
      <c r="J2444">
        <v>10</v>
      </c>
      <c r="K2444">
        <v>1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100</v>
      </c>
      <c r="W2444">
        <v>160</v>
      </c>
      <c r="X2444">
        <v>100</v>
      </c>
      <c r="Y2444">
        <v>0</v>
      </c>
      <c r="Z2444">
        <v>0</v>
      </c>
      <c r="AA2444">
        <v>0</v>
      </c>
      <c r="AB2444">
        <v>360</v>
      </c>
      <c r="AC2444" t="s">
        <v>147</v>
      </c>
      <c r="AD2444" t="s">
        <v>263</v>
      </c>
      <c r="AE2444">
        <v>27215</v>
      </c>
      <c r="AF2444" t="s">
        <v>321</v>
      </c>
      <c r="AG2444" t="s">
        <v>79</v>
      </c>
      <c r="AH2444">
        <v>35</v>
      </c>
      <c r="AI2444" t="b">
        <v>0</v>
      </c>
      <c r="AJ2444">
        <v>8</v>
      </c>
      <c r="AK2444">
        <v>10</v>
      </c>
    </row>
    <row r="2445" spans="1:37" x14ac:dyDescent="0.2">
      <c r="A2445" t="str">
        <f t="shared" si="38"/>
        <v>Zimbrick Honda</v>
      </c>
      <c r="B2445" t="s">
        <v>144</v>
      </c>
      <c r="C2445">
        <v>45777</v>
      </c>
      <c r="D2445" t="s">
        <v>5803</v>
      </c>
      <c r="E2445" t="s">
        <v>5804</v>
      </c>
      <c r="F2445">
        <v>0</v>
      </c>
      <c r="G2445">
        <v>0</v>
      </c>
      <c r="H2445">
        <v>20</v>
      </c>
      <c r="I2445">
        <v>17</v>
      </c>
      <c r="J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260</v>
      </c>
      <c r="W2445">
        <v>340</v>
      </c>
      <c r="X2445">
        <v>0</v>
      </c>
      <c r="Y2445">
        <v>0</v>
      </c>
      <c r="Z2445">
        <v>0</v>
      </c>
      <c r="AA2445">
        <v>0</v>
      </c>
      <c r="AB2445">
        <v>600</v>
      </c>
      <c r="AC2445" t="s">
        <v>147</v>
      </c>
      <c r="AD2445" t="s">
        <v>1220</v>
      </c>
      <c r="AE2445">
        <v>53719</v>
      </c>
      <c r="AF2445" t="s">
        <v>183</v>
      </c>
      <c r="AG2445" t="s">
        <v>3339</v>
      </c>
      <c r="AH2445">
        <v>9999</v>
      </c>
      <c r="AI2445" t="b">
        <v>0</v>
      </c>
      <c r="AJ2445">
        <v>20</v>
      </c>
      <c r="AK2445">
        <v>20</v>
      </c>
    </row>
    <row r="2446" spans="1:37" x14ac:dyDescent="0.2">
      <c r="A2446" t="str">
        <f t="shared" si="38"/>
        <v>Doggett Automotive Group</v>
      </c>
      <c r="B2446" t="s">
        <v>144</v>
      </c>
      <c r="C2446">
        <v>45777</v>
      </c>
      <c r="D2446" t="s">
        <v>5805</v>
      </c>
      <c r="E2446" t="s">
        <v>5806</v>
      </c>
      <c r="F2446">
        <v>0</v>
      </c>
      <c r="G2446">
        <v>0</v>
      </c>
      <c r="H2446">
        <v>15</v>
      </c>
      <c r="I2446">
        <v>14</v>
      </c>
      <c r="J2446">
        <v>0</v>
      </c>
      <c r="L2446">
        <v>0</v>
      </c>
      <c r="M2446">
        <v>15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195</v>
      </c>
      <c r="W2446">
        <v>280</v>
      </c>
      <c r="X2446">
        <v>0</v>
      </c>
      <c r="Y2446">
        <v>0</v>
      </c>
      <c r="Z2446">
        <v>75</v>
      </c>
      <c r="AA2446">
        <v>0</v>
      </c>
      <c r="AB2446">
        <v>550</v>
      </c>
      <c r="AC2446" t="s">
        <v>147</v>
      </c>
      <c r="AD2446" t="s">
        <v>209</v>
      </c>
      <c r="AE2446">
        <v>77701</v>
      </c>
      <c r="AF2446" t="s">
        <v>183</v>
      </c>
      <c r="AG2446" t="s">
        <v>900</v>
      </c>
      <c r="AH2446">
        <v>9999</v>
      </c>
      <c r="AI2446" t="b">
        <v>0</v>
      </c>
      <c r="AJ2446">
        <v>14</v>
      </c>
      <c r="AK2446">
        <v>16</v>
      </c>
    </row>
    <row r="2447" spans="1:37" x14ac:dyDescent="0.2">
      <c r="A2447" t="str">
        <f t="shared" si="38"/>
        <v>MileOne Autogroup</v>
      </c>
      <c r="B2447" t="s">
        <v>144</v>
      </c>
      <c r="C2447">
        <v>45777</v>
      </c>
      <c r="D2447" t="s">
        <v>5807</v>
      </c>
      <c r="E2447" t="s">
        <v>5808</v>
      </c>
      <c r="F2447">
        <v>0</v>
      </c>
      <c r="G2447">
        <v>0</v>
      </c>
      <c r="H2447">
        <v>18</v>
      </c>
      <c r="I2447">
        <v>0</v>
      </c>
      <c r="J2447">
        <v>18</v>
      </c>
      <c r="K2447">
        <v>5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234</v>
      </c>
      <c r="W2447">
        <v>0</v>
      </c>
      <c r="X2447">
        <v>216</v>
      </c>
      <c r="Y2447">
        <v>0</v>
      </c>
      <c r="Z2447">
        <v>0</v>
      </c>
      <c r="AA2447">
        <v>0</v>
      </c>
      <c r="AB2447">
        <v>450</v>
      </c>
      <c r="AC2447" t="s">
        <v>147</v>
      </c>
      <c r="AD2447" t="s">
        <v>233</v>
      </c>
      <c r="AE2447">
        <v>20904</v>
      </c>
      <c r="AF2447" t="s">
        <v>346</v>
      </c>
      <c r="AG2447" t="s">
        <v>74</v>
      </c>
      <c r="AH2447">
        <v>10</v>
      </c>
      <c r="AI2447" t="b">
        <v>1</v>
      </c>
      <c r="AJ2447">
        <v>15</v>
      </c>
      <c r="AK2447">
        <v>19</v>
      </c>
    </row>
    <row r="2448" spans="1:37" x14ac:dyDescent="0.2">
      <c r="A2448" t="str">
        <f t="shared" si="38"/>
        <v>Jacobs Mitsubishi New Port Richey</v>
      </c>
      <c r="B2448" t="s">
        <v>144</v>
      </c>
      <c r="C2448">
        <v>45777</v>
      </c>
      <c r="D2448" t="s">
        <v>5809</v>
      </c>
      <c r="E2448" t="s">
        <v>5810</v>
      </c>
      <c r="F2448">
        <v>0</v>
      </c>
      <c r="G2448">
        <v>0</v>
      </c>
      <c r="H2448">
        <v>4</v>
      </c>
      <c r="I2448">
        <v>5</v>
      </c>
      <c r="J2448">
        <v>4</v>
      </c>
      <c r="K2448">
        <v>1</v>
      </c>
      <c r="L2448">
        <v>0</v>
      </c>
      <c r="M2448">
        <v>4</v>
      </c>
      <c r="N2448">
        <v>0</v>
      </c>
      <c r="O2448">
        <v>1</v>
      </c>
      <c r="P2448">
        <v>1</v>
      </c>
      <c r="Q2448">
        <v>1</v>
      </c>
      <c r="R2448">
        <v>0</v>
      </c>
      <c r="S2448">
        <v>1</v>
      </c>
      <c r="T2448">
        <v>1</v>
      </c>
      <c r="U2448">
        <v>0</v>
      </c>
      <c r="V2448">
        <v>52</v>
      </c>
      <c r="W2448">
        <v>100</v>
      </c>
      <c r="X2448">
        <v>48</v>
      </c>
      <c r="Y2448">
        <v>0</v>
      </c>
      <c r="Z2448">
        <v>20</v>
      </c>
      <c r="AA2448">
        <v>0</v>
      </c>
      <c r="AB2448">
        <v>220</v>
      </c>
      <c r="AC2448" t="s">
        <v>147</v>
      </c>
      <c r="AD2448" t="s">
        <v>205</v>
      </c>
      <c r="AE2448">
        <v>33544</v>
      </c>
      <c r="AF2448" t="s">
        <v>325</v>
      </c>
      <c r="AG2448" t="s">
        <v>2964</v>
      </c>
      <c r="AH2448">
        <v>9999</v>
      </c>
      <c r="AI2448" t="b">
        <v>1</v>
      </c>
      <c r="AJ2448">
        <v>4</v>
      </c>
      <c r="AK2448">
        <v>4</v>
      </c>
    </row>
    <row r="2449" spans="1:37" x14ac:dyDescent="0.2">
      <c r="A2449">
        <f t="shared" si="38"/>
        <v>0</v>
      </c>
      <c r="B2449" t="s">
        <v>144</v>
      </c>
      <c r="C2449">
        <v>45777</v>
      </c>
      <c r="D2449" t="s">
        <v>5811</v>
      </c>
      <c r="E2449" t="s">
        <v>5812</v>
      </c>
      <c r="F2449">
        <v>0</v>
      </c>
      <c r="G2449">
        <v>0</v>
      </c>
      <c r="H2449">
        <v>9</v>
      </c>
      <c r="I2449">
        <v>0</v>
      </c>
      <c r="J2449">
        <v>9</v>
      </c>
      <c r="L2449">
        <v>0</v>
      </c>
      <c r="M2449">
        <v>9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90</v>
      </c>
      <c r="W2449">
        <v>0</v>
      </c>
      <c r="X2449">
        <v>90</v>
      </c>
      <c r="Y2449">
        <v>0</v>
      </c>
      <c r="Z2449">
        <v>45</v>
      </c>
      <c r="AA2449">
        <v>0</v>
      </c>
      <c r="AB2449">
        <v>225</v>
      </c>
      <c r="AC2449" t="s">
        <v>147</v>
      </c>
      <c r="AD2449" t="s">
        <v>199</v>
      </c>
      <c r="AE2449">
        <v>95603</v>
      </c>
      <c r="AF2449" t="s">
        <v>221</v>
      </c>
      <c r="AH2449">
        <v>9999</v>
      </c>
      <c r="AI2449" t="b">
        <v>0</v>
      </c>
      <c r="AJ2449">
        <v>9</v>
      </c>
      <c r="AK2449">
        <v>9</v>
      </c>
    </row>
    <row r="2450" spans="1:37" x14ac:dyDescent="0.2">
      <c r="A2450">
        <f t="shared" si="38"/>
        <v>0</v>
      </c>
      <c r="B2450" t="s">
        <v>144</v>
      </c>
      <c r="C2450">
        <v>45777</v>
      </c>
      <c r="D2450" t="s">
        <v>5813</v>
      </c>
      <c r="E2450" t="s">
        <v>5814</v>
      </c>
      <c r="F2450">
        <v>0</v>
      </c>
      <c r="G2450">
        <v>0</v>
      </c>
      <c r="H2450">
        <v>15</v>
      </c>
      <c r="I2450">
        <v>30</v>
      </c>
      <c r="J2450">
        <v>0</v>
      </c>
      <c r="L2450">
        <v>0</v>
      </c>
      <c r="M2450">
        <v>15</v>
      </c>
      <c r="N2450">
        <v>0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195</v>
      </c>
      <c r="W2450">
        <v>600</v>
      </c>
      <c r="X2450">
        <v>0</v>
      </c>
      <c r="Y2450">
        <v>0</v>
      </c>
      <c r="Z2450">
        <v>75</v>
      </c>
      <c r="AA2450">
        <v>0</v>
      </c>
      <c r="AB2450">
        <v>870</v>
      </c>
      <c r="AC2450" t="s">
        <v>147</v>
      </c>
      <c r="AD2450" t="s">
        <v>199</v>
      </c>
      <c r="AE2450">
        <v>90230</v>
      </c>
      <c r="AF2450" t="s">
        <v>230</v>
      </c>
      <c r="AH2450">
        <v>9999</v>
      </c>
      <c r="AI2450" t="b">
        <v>1</v>
      </c>
      <c r="AJ2450">
        <v>14</v>
      </c>
      <c r="AK2450">
        <v>14</v>
      </c>
    </row>
    <row r="2451" spans="1:37" x14ac:dyDescent="0.2">
      <c r="A2451">
        <f t="shared" si="38"/>
        <v>0</v>
      </c>
      <c r="B2451" t="s">
        <v>144</v>
      </c>
      <c r="C2451">
        <v>45777</v>
      </c>
      <c r="D2451" t="s">
        <v>5815</v>
      </c>
      <c r="E2451" t="s">
        <v>5816</v>
      </c>
      <c r="F2451">
        <v>0</v>
      </c>
      <c r="G2451">
        <v>0</v>
      </c>
      <c r="H2451">
        <v>12</v>
      </c>
      <c r="I2451">
        <v>0</v>
      </c>
      <c r="J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120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120</v>
      </c>
      <c r="AC2451" t="s">
        <v>147</v>
      </c>
      <c r="AD2451" t="s">
        <v>267</v>
      </c>
      <c r="AE2451">
        <v>60173</v>
      </c>
      <c r="AF2451" t="s">
        <v>237</v>
      </c>
      <c r="AH2451">
        <v>9999</v>
      </c>
      <c r="AI2451" t="b">
        <v>1</v>
      </c>
      <c r="AJ2451">
        <v>10</v>
      </c>
      <c r="AK2451">
        <v>17</v>
      </c>
    </row>
    <row r="2452" spans="1:37" x14ac:dyDescent="0.2">
      <c r="A2452" t="str">
        <f t="shared" si="38"/>
        <v>Don Larson Chevrolet-Pontiac-Buick-Cadillac-GMC</v>
      </c>
      <c r="B2452" t="s">
        <v>144</v>
      </c>
      <c r="C2452">
        <v>45777</v>
      </c>
      <c r="D2452" t="s">
        <v>5817</v>
      </c>
      <c r="E2452" t="s">
        <v>5818</v>
      </c>
      <c r="F2452">
        <v>0</v>
      </c>
      <c r="G2452">
        <v>0</v>
      </c>
      <c r="H2452">
        <v>5</v>
      </c>
      <c r="I2452">
        <v>0</v>
      </c>
      <c r="J2452">
        <v>0</v>
      </c>
      <c r="L2452">
        <v>5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50</v>
      </c>
      <c r="W2452">
        <v>0</v>
      </c>
      <c r="X2452">
        <v>0</v>
      </c>
      <c r="Y2452">
        <v>100</v>
      </c>
      <c r="Z2452">
        <v>0</v>
      </c>
      <c r="AA2452">
        <v>0</v>
      </c>
      <c r="AB2452">
        <v>150</v>
      </c>
      <c r="AC2452" t="s">
        <v>147</v>
      </c>
      <c r="AD2452" t="s">
        <v>1220</v>
      </c>
      <c r="AE2452">
        <v>53913</v>
      </c>
      <c r="AF2452" t="s">
        <v>221</v>
      </c>
      <c r="AG2452" t="s">
        <v>5819</v>
      </c>
      <c r="AH2452">
        <v>9999</v>
      </c>
      <c r="AI2452" t="b">
        <v>0</v>
      </c>
      <c r="AJ2452">
        <v>4</v>
      </c>
      <c r="AK2452">
        <v>7</v>
      </c>
    </row>
    <row r="2453" spans="1:37" x14ac:dyDescent="0.2">
      <c r="A2453" t="str">
        <f t="shared" si="38"/>
        <v>Lake Ford, Inc.</v>
      </c>
      <c r="B2453" t="s">
        <v>144</v>
      </c>
      <c r="C2453">
        <v>45777</v>
      </c>
      <c r="D2453" t="s">
        <v>5820</v>
      </c>
      <c r="E2453" t="s">
        <v>5821</v>
      </c>
      <c r="F2453">
        <v>0</v>
      </c>
      <c r="G2453">
        <v>0</v>
      </c>
      <c r="H2453">
        <v>2</v>
      </c>
      <c r="I2453">
        <v>0</v>
      </c>
      <c r="J2453">
        <v>0</v>
      </c>
      <c r="L2453">
        <v>2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20</v>
      </c>
      <c r="W2453">
        <v>0</v>
      </c>
      <c r="X2453">
        <v>0</v>
      </c>
      <c r="Y2453">
        <v>40</v>
      </c>
      <c r="Z2453">
        <v>0</v>
      </c>
      <c r="AA2453">
        <v>0</v>
      </c>
      <c r="AB2453">
        <v>60</v>
      </c>
      <c r="AC2453" t="s">
        <v>147</v>
      </c>
      <c r="AD2453" t="s">
        <v>1220</v>
      </c>
      <c r="AE2453">
        <v>53221</v>
      </c>
      <c r="AF2453" t="s">
        <v>221</v>
      </c>
      <c r="AG2453" t="s">
        <v>5380</v>
      </c>
      <c r="AH2453">
        <v>9999</v>
      </c>
      <c r="AI2453" t="b">
        <v>0</v>
      </c>
      <c r="AJ2453">
        <v>2</v>
      </c>
      <c r="AK2453">
        <v>2</v>
      </c>
    </row>
    <row r="2454" spans="1:37" x14ac:dyDescent="0.2">
      <c r="A2454" t="str">
        <f t="shared" si="38"/>
        <v>Winrock Motors, Inc</v>
      </c>
      <c r="B2454" t="s">
        <v>144</v>
      </c>
      <c r="C2454">
        <v>45777</v>
      </c>
      <c r="D2454" t="s">
        <v>5822</v>
      </c>
      <c r="E2454" t="s">
        <v>5823</v>
      </c>
      <c r="F2454">
        <v>0</v>
      </c>
      <c r="G2454">
        <v>0</v>
      </c>
      <c r="H2454">
        <v>0</v>
      </c>
      <c r="I2454">
        <v>0</v>
      </c>
      <c r="J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147</v>
      </c>
      <c r="AD2454" t="s">
        <v>341</v>
      </c>
      <c r="AE2454">
        <v>72210</v>
      </c>
      <c r="AF2454" t="s">
        <v>452</v>
      </c>
      <c r="AG2454" t="s">
        <v>1050</v>
      </c>
      <c r="AH2454">
        <v>1404</v>
      </c>
      <c r="AI2454" t="b">
        <v>0</v>
      </c>
      <c r="AJ2454">
        <v>0</v>
      </c>
    </row>
    <row r="2455" spans="1:37" x14ac:dyDescent="0.2">
      <c r="A2455" t="str">
        <f t="shared" si="38"/>
        <v>The Collection Auto Group</v>
      </c>
      <c r="B2455" t="s">
        <v>144</v>
      </c>
      <c r="C2455">
        <v>45777</v>
      </c>
      <c r="D2455" t="s">
        <v>5824</v>
      </c>
      <c r="E2455" t="s">
        <v>5825</v>
      </c>
      <c r="F2455">
        <v>0</v>
      </c>
      <c r="G2455">
        <v>0</v>
      </c>
      <c r="H2455">
        <v>27</v>
      </c>
      <c r="I2455">
        <v>40</v>
      </c>
      <c r="J2455">
        <v>27</v>
      </c>
      <c r="K2455">
        <v>27</v>
      </c>
      <c r="L2455">
        <v>0</v>
      </c>
      <c r="M2455">
        <v>27</v>
      </c>
      <c r="N2455">
        <v>0</v>
      </c>
      <c r="O2455">
        <v>1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400</v>
      </c>
      <c r="W2455">
        <v>800</v>
      </c>
      <c r="X2455">
        <v>270</v>
      </c>
      <c r="Y2455">
        <v>0</v>
      </c>
      <c r="Z2455">
        <v>135</v>
      </c>
      <c r="AA2455">
        <v>0</v>
      </c>
      <c r="AB2455">
        <v>1605</v>
      </c>
      <c r="AC2455" t="s">
        <v>147</v>
      </c>
      <c r="AD2455" t="s">
        <v>205</v>
      </c>
      <c r="AE2455">
        <v>33157</v>
      </c>
      <c r="AF2455" t="s">
        <v>178</v>
      </c>
      <c r="AG2455" t="s">
        <v>2063</v>
      </c>
      <c r="AH2455">
        <v>1556</v>
      </c>
      <c r="AI2455" t="b">
        <v>0</v>
      </c>
      <c r="AJ2455">
        <v>27</v>
      </c>
      <c r="AK2455">
        <v>27</v>
      </c>
    </row>
    <row r="2456" spans="1:37" x14ac:dyDescent="0.2">
      <c r="A2456">
        <f t="shared" si="38"/>
        <v>0</v>
      </c>
      <c r="B2456" t="s">
        <v>144</v>
      </c>
      <c r="C2456">
        <v>45777</v>
      </c>
      <c r="D2456" t="s">
        <v>5826</v>
      </c>
      <c r="E2456" t="s">
        <v>5827</v>
      </c>
      <c r="F2456">
        <v>0</v>
      </c>
      <c r="G2456">
        <v>0</v>
      </c>
      <c r="H2456">
        <v>33</v>
      </c>
      <c r="I2456">
        <v>38</v>
      </c>
      <c r="J2456">
        <v>33</v>
      </c>
      <c r="K2456">
        <v>4</v>
      </c>
      <c r="L2456">
        <v>0</v>
      </c>
      <c r="M2456">
        <v>33</v>
      </c>
      <c r="N2456">
        <v>0</v>
      </c>
      <c r="O2456">
        <v>1</v>
      </c>
      <c r="P2456">
        <v>1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330</v>
      </c>
      <c r="W2456">
        <v>380</v>
      </c>
      <c r="X2456">
        <v>330</v>
      </c>
      <c r="Y2456">
        <v>0</v>
      </c>
      <c r="Z2456">
        <v>165</v>
      </c>
      <c r="AA2456">
        <v>0</v>
      </c>
      <c r="AB2456">
        <v>1205</v>
      </c>
      <c r="AC2456" t="s">
        <v>147</v>
      </c>
      <c r="AD2456" t="s">
        <v>199</v>
      </c>
      <c r="AE2456">
        <v>92545</v>
      </c>
      <c r="AF2456" t="s">
        <v>471</v>
      </c>
      <c r="AH2456">
        <v>9999</v>
      </c>
      <c r="AI2456" t="b">
        <v>0</v>
      </c>
      <c r="AJ2456">
        <v>29</v>
      </c>
      <c r="AK2456">
        <v>46</v>
      </c>
    </row>
    <row r="2457" spans="1:37" x14ac:dyDescent="0.2">
      <c r="A2457" t="str">
        <f t="shared" si="38"/>
        <v>Eide Automotive Group</v>
      </c>
      <c r="B2457" t="s">
        <v>144</v>
      </c>
      <c r="C2457">
        <v>45777</v>
      </c>
      <c r="D2457" t="s">
        <v>5828</v>
      </c>
      <c r="E2457" t="s">
        <v>5829</v>
      </c>
      <c r="F2457">
        <v>0</v>
      </c>
      <c r="G2457">
        <v>0</v>
      </c>
      <c r="H2457">
        <v>23</v>
      </c>
      <c r="I2457">
        <v>0</v>
      </c>
      <c r="J2457">
        <v>0</v>
      </c>
      <c r="L2457">
        <v>23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230</v>
      </c>
      <c r="W2457">
        <v>0</v>
      </c>
      <c r="X2457">
        <v>0</v>
      </c>
      <c r="Y2457">
        <v>460</v>
      </c>
      <c r="Z2457">
        <v>0</v>
      </c>
      <c r="AA2457">
        <v>0</v>
      </c>
      <c r="AB2457">
        <v>690</v>
      </c>
      <c r="AC2457" t="s">
        <v>147</v>
      </c>
      <c r="AD2457" t="s">
        <v>1076</v>
      </c>
      <c r="AE2457">
        <v>58554</v>
      </c>
      <c r="AF2457" t="s">
        <v>221</v>
      </c>
      <c r="AG2457" t="s">
        <v>4826</v>
      </c>
      <c r="AH2457">
        <v>9999</v>
      </c>
      <c r="AI2457" t="b">
        <v>0</v>
      </c>
      <c r="AJ2457">
        <v>20</v>
      </c>
      <c r="AK2457">
        <v>28</v>
      </c>
    </row>
    <row r="2458" spans="1:37" x14ac:dyDescent="0.2">
      <c r="A2458" t="str">
        <f t="shared" si="38"/>
        <v>Holman Automotive</v>
      </c>
      <c r="B2458" t="s">
        <v>144</v>
      </c>
      <c r="C2458">
        <v>45777</v>
      </c>
      <c r="D2458" t="s">
        <v>5830</v>
      </c>
      <c r="E2458" t="s">
        <v>5831</v>
      </c>
      <c r="F2458">
        <v>0</v>
      </c>
      <c r="G2458">
        <v>0</v>
      </c>
      <c r="H2458">
        <v>0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400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400</v>
      </c>
      <c r="AC2458" t="s">
        <v>147</v>
      </c>
      <c r="AD2458" t="s">
        <v>935</v>
      </c>
      <c r="AE2458">
        <v>80301</v>
      </c>
      <c r="AF2458" t="s">
        <v>178</v>
      </c>
      <c r="AG2458" t="s">
        <v>68</v>
      </c>
      <c r="AH2458">
        <v>56</v>
      </c>
      <c r="AI2458" t="b">
        <v>0</v>
      </c>
      <c r="AJ2458">
        <v>0</v>
      </c>
    </row>
    <row r="2459" spans="1:37" x14ac:dyDescent="0.2">
      <c r="A2459" t="str">
        <f t="shared" si="38"/>
        <v>Holman Automotive</v>
      </c>
      <c r="B2459" t="s">
        <v>144</v>
      </c>
      <c r="C2459">
        <v>45777</v>
      </c>
      <c r="D2459" t="s">
        <v>5832</v>
      </c>
      <c r="E2459" t="s">
        <v>5833</v>
      </c>
      <c r="F2459">
        <v>0</v>
      </c>
      <c r="G2459">
        <v>0</v>
      </c>
      <c r="H2459">
        <v>0</v>
      </c>
      <c r="I2459">
        <v>0</v>
      </c>
      <c r="J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400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400</v>
      </c>
      <c r="AC2459" t="s">
        <v>147</v>
      </c>
      <c r="AD2459" t="s">
        <v>935</v>
      </c>
      <c r="AE2459">
        <v>80020</v>
      </c>
      <c r="AF2459" t="s">
        <v>178</v>
      </c>
      <c r="AG2459" t="s">
        <v>68</v>
      </c>
      <c r="AH2459">
        <v>56</v>
      </c>
      <c r="AI2459" t="b">
        <v>0</v>
      </c>
      <c r="AJ2459">
        <v>0</v>
      </c>
    </row>
    <row r="2460" spans="1:37" x14ac:dyDescent="0.2">
      <c r="A2460">
        <f t="shared" si="38"/>
        <v>0</v>
      </c>
      <c r="B2460" t="s">
        <v>144</v>
      </c>
      <c r="C2460">
        <v>45777</v>
      </c>
      <c r="D2460" t="s">
        <v>5834</v>
      </c>
      <c r="E2460" t="s">
        <v>5835</v>
      </c>
      <c r="F2460">
        <v>0</v>
      </c>
      <c r="G2460">
        <v>0</v>
      </c>
      <c r="H2460">
        <v>7</v>
      </c>
      <c r="I2460">
        <v>0</v>
      </c>
      <c r="J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91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91</v>
      </c>
      <c r="AC2460" t="s">
        <v>147</v>
      </c>
      <c r="AD2460" t="s">
        <v>205</v>
      </c>
      <c r="AE2460">
        <v>32254</v>
      </c>
      <c r="AF2460" t="s">
        <v>346</v>
      </c>
      <c r="AH2460">
        <v>9999</v>
      </c>
      <c r="AI2460" t="b">
        <v>0</v>
      </c>
      <c r="AJ2460">
        <v>6</v>
      </c>
      <c r="AK2460">
        <v>7</v>
      </c>
    </row>
    <row r="2461" spans="1:37" x14ac:dyDescent="0.2">
      <c r="A2461">
        <f t="shared" si="38"/>
        <v>0</v>
      </c>
      <c r="B2461" t="s">
        <v>144</v>
      </c>
      <c r="C2461">
        <v>45777</v>
      </c>
      <c r="D2461" t="s">
        <v>5836</v>
      </c>
      <c r="E2461" t="s">
        <v>5837</v>
      </c>
      <c r="F2461">
        <v>0</v>
      </c>
      <c r="G2461">
        <v>0</v>
      </c>
      <c r="H2461">
        <v>17</v>
      </c>
      <c r="I2461">
        <v>0</v>
      </c>
      <c r="J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221</v>
      </c>
      <c r="AC2461" t="s">
        <v>147</v>
      </c>
      <c r="AD2461" t="s">
        <v>205</v>
      </c>
      <c r="AE2461">
        <v>32254</v>
      </c>
      <c r="AF2461" t="s">
        <v>346</v>
      </c>
      <c r="AH2461">
        <v>9999</v>
      </c>
      <c r="AI2461" t="b">
        <v>0</v>
      </c>
      <c r="AJ2461">
        <v>14</v>
      </c>
      <c r="AK2461">
        <v>17</v>
      </c>
    </row>
    <row r="2462" spans="1:37" x14ac:dyDescent="0.2">
      <c r="A2462">
        <f t="shared" si="38"/>
        <v>0</v>
      </c>
      <c r="B2462" t="s">
        <v>196</v>
      </c>
      <c r="C2462">
        <v>45777</v>
      </c>
      <c r="D2462" t="s">
        <v>5838</v>
      </c>
      <c r="E2462" t="s">
        <v>5839</v>
      </c>
      <c r="F2462">
        <v>0</v>
      </c>
      <c r="G2462">
        <v>0</v>
      </c>
      <c r="H2462">
        <v>9</v>
      </c>
      <c r="I2462">
        <v>10</v>
      </c>
      <c r="J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90</v>
      </c>
      <c r="W2462">
        <v>200</v>
      </c>
      <c r="X2462">
        <v>0</v>
      </c>
      <c r="Y2462">
        <v>0</v>
      </c>
      <c r="Z2462">
        <v>0</v>
      </c>
      <c r="AA2462">
        <v>0</v>
      </c>
      <c r="AB2462">
        <v>290</v>
      </c>
      <c r="AC2462" t="s">
        <v>199</v>
      </c>
      <c r="AD2462" t="s">
        <v>335</v>
      </c>
      <c r="AE2462" t="s">
        <v>5840</v>
      </c>
      <c r="AF2462" t="s">
        <v>349</v>
      </c>
      <c r="AH2462">
        <v>9999</v>
      </c>
      <c r="AI2462" t="b">
        <v>0</v>
      </c>
      <c r="AJ2462">
        <v>8</v>
      </c>
      <c r="AK2462">
        <v>9</v>
      </c>
    </row>
    <row r="2463" spans="1:37" x14ac:dyDescent="0.2">
      <c r="A2463">
        <f t="shared" si="38"/>
        <v>0</v>
      </c>
      <c r="B2463" t="s">
        <v>196</v>
      </c>
      <c r="C2463">
        <v>45777</v>
      </c>
      <c r="D2463" t="s">
        <v>5841</v>
      </c>
      <c r="E2463" t="s">
        <v>5842</v>
      </c>
      <c r="F2463">
        <v>0</v>
      </c>
      <c r="G2463">
        <v>0</v>
      </c>
      <c r="H2463">
        <v>11</v>
      </c>
      <c r="I2463">
        <v>7</v>
      </c>
      <c r="J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110</v>
      </c>
      <c r="W2463">
        <v>140</v>
      </c>
      <c r="X2463">
        <v>0</v>
      </c>
      <c r="Y2463">
        <v>0</v>
      </c>
      <c r="Z2463">
        <v>0</v>
      </c>
      <c r="AA2463">
        <v>0</v>
      </c>
      <c r="AB2463">
        <v>250</v>
      </c>
      <c r="AC2463" t="s">
        <v>199</v>
      </c>
      <c r="AD2463" t="s">
        <v>335</v>
      </c>
      <c r="AE2463" t="s">
        <v>5843</v>
      </c>
      <c r="AF2463" t="s">
        <v>349</v>
      </c>
      <c r="AH2463">
        <v>9999</v>
      </c>
      <c r="AI2463" t="b">
        <v>0</v>
      </c>
      <c r="AJ2463">
        <v>10</v>
      </c>
      <c r="AK2463">
        <v>11</v>
      </c>
    </row>
    <row r="2464" spans="1:37" x14ac:dyDescent="0.2">
      <c r="A2464">
        <f t="shared" si="38"/>
        <v>0</v>
      </c>
      <c r="B2464" t="s">
        <v>144</v>
      </c>
      <c r="C2464">
        <v>45777</v>
      </c>
      <c r="D2464" t="s">
        <v>5844</v>
      </c>
      <c r="E2464" t="s">
        <v>5845</v>
      </c>
      <c r="F2464">
        <v>0</v>
      </c>
      <c r="G2464">
        <v>0</v>
      </c>
      <c r="H2464">
        <v>5</v>
      </c>
      <c r="I2464">
        <v>3</v>
      </c>
      <c r="J2464">
        <v>5</v>
      </c>
      <c r="L2464">
        <v>0</v>
      </c>
      <c r="M2464">
        <v>5</v>
      </c>
      <c r="N2464">
        <v>1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1</v>
      </c>
      <c r="U2464">
        <v>1</v>
      </c>
      <c r="V2464">
        <v>65</v>
      </c>
      <c r="W2464">
        <v>60</v>
      </c>
      <c r="X2464">
        <v>60</v>
      </c>
      <c r="Y2464">
        <v>0</v>
      </c>
      <c r="Z2464">
        <v>25</v>
      </c>
      <c r="AA2464">
        <v>500</v>
      </c>
      <c r="AB2464">
        <v>710</v>
      </c>
      <c r="AC2464" t="s">
        <v>147</v>
      </c>
      <c r="AD2464" t="s">
        <v>209</v>
      </c>
      <c r="AE2464">
        <v>75237</v>
      </c>
      <c r="AF2464" t="s">
        <v>346</v>
      </c>
      <c r="AH2464">
        <v>9999</v>
      </c>
      <c r="AI2464" t="b">
        <v>1</v>
      </c>
      <c r="AJ2464">
        <v>5</v>
      </c>
      <c r="AK2464">
        <v>5</v>
      </c>
    </row>
    <row r="2465" spans="1:37" x14ac:dyDescent="0.2">
      <c r="A2465">
        <f t="shared" si="38"/>
        <v>0</v>
      </c>
      <c r="B2465" t="s">
        <v>144</v>
      </c>
      <c r="C2465">
        <v>45777</v>
      </c>
      <c r="D2465" t="s">
        <v>5846</v>
      </c>
      <c r="E2465" t="s">
        <v>5847</v>
      </c>
      <c r="F2465">
        <v>0</v>
      </c>
      <c r="G2465">
        <v>0</v>
      </c>
      <c r="H2465">
        <v>4</v>
      </c>
      <c r="I2465">
        <v>5</v>
      </c>
      <c r="J2465">
        <v>0</v>
      </c>
      <c r="L2465">
        <v>0</v>
      </c>
      <c r="M2465">
        <v>4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52</v>
      </c>
      <c r="W2465">
        <v>100</v>
      </c>
      <c r="X2465">
        <v>0</v>
      </c>
      <c r="Y2465">
        <v>0</v>
      </c>
      <c r="Z2465">
        <v>20</v>
      </c>
      <c r="AA2465">
        <v>0</v>
      </c>
      <c r="AB2465">
        <v>172</v>
      </c>
      <c r="AC2465" t="s">
        <v>147</v>
      </c>
      <c r="AD2465" t="s">
        <v>205</v>
      </c>
      <c r="AE2465">
        <v>33703</v>
      </c>
      <c r="AF2465" t="s">
        <v>349</v>
      </c>
      <c r="AH2465">
        <v>9999</v>
      </c>
      <c r="AI2465" t="b">
        <v>0</v>
      </c>
      <c r="AJ2465">
        <v>4</v>
      </c>
      <c r="AK2465">
        <v>4</v>
      </c>
    </row>
    <row r="2466" spans="1:37" x14ac:dyDescent="0.2">
      <c r="A2466">
        <f t="shared" si="38"/>
        <v>0</v>
      </c>
      <c r="B2466" t="s">
        <v>144</v>
      </c>
      <c r="C2466">
        <v>45777</v>
      </c>
      <c r="D2466" t="s">
        <v>5848</v>
      </c>
      <c r="E2466" t="s">
        <v>5849</v>
      </c>
      <c r="F2466">
        <v>0</v>
      </c>
      <c r="G2466">
        <v>0</v>
      </c>
      <c r="H2466">
        <v>3</v>
      </c>
      <c r="I2466">
        <v>5</v>
      </c>
      <c r="J2466">
        <v>0</v>
      </c>
      <c r="L2466">
        <v>0</v>
      </c>
      <c r="M2466">
        <v>3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39</v>
      </c>
      <c r="W2466">
        <v>100</v>
      </c>
      <c r="X2466">
        <v>0</v>
      </c>
      <c r="Y2466">
        <v>0</v>
      </c>
      <c r="Z2466">
        <v>15</v>
      </c>
      <c r="AA2466">
        <v>0</v>
      </c>
      <c r="AB2466">
        <v>154</v>
      </c>
      <c r="AC2466" t="s">
        <v>147</v>
      </c>
      <c r="AD2466" t="s">
        <v>205</v>
      </c>
      <c r="AE2466">
        <v>33713</v>
      </c>
      <c r="AF2466" t="s">
        <v>349</v>
      </c>
      <c r="AH2466">
        <v>9999</v>
      </c>
      <c r="AI2466" t="b">
        <v>0</v>
      </c>
      <c r="AJ2466">
        <v>3</v>
      </c>
      <c r="AK2466">
        <v>3</v>
      </c>
    </row>
    <row r="2467" spans="1:37" x14ac:dyDescent="0.2">
      <c r="A2467">
        <f t="shared" si="38"/>
        <v>0</v>
      </c>
      <c r="B2467" t="s">
        <v>196</v>
      </c>
      <c r="C2467">
        <v>45777</v>
      </c>
      <c r="D2467" t="s">
        <v>5850</v>
      </c>
      <c r="E2467" t="s">
        <v>5851</v>
      </c>
      <c r="F2467">
        <v>0</v>
      </c>
      <c r="G2467">
        <v>0</v>
      </c>
      <c r="H2467">
        <v>9</v>
      </c>
      <c r="I2467">
        <v>10</v>
      </c>
      <c r="J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90</v>
      </c>
      <c r="W2467">
        <v>200</v>
      </c>
      <c r="X2467">
        <v>0</v>
      </c>
      <c r="Y2467">
        <v>0</v>
      </c>
      <c r="Z2467">
        <v>0</v>
      </c>
      <c r="AA2467">
        <v>0</v>
      </c>
      <c r="AB2467">
        <v>290</v>
      </c>
      <c r="AC2467" t="s">
        <v>199</v>
      </c>
      <c r="AD2467" t="s">
        <v>5852</v>
      </c>
      <c r="AE2467" t="s">
        <v>5853</v>
      </c>
      <c r="AF2467" t="s">
        <v>452</v>
      </c>
      <c r="AH2467">
        <v>9999</v>
      </c>
      <c r="AI2467" t="b">
        <v>0</v>
      </c>
      <c r="AJ2467">
        <v>9</v>
      </c>
      <c r="AK2467">
        <v>9</v>
      </c>
    </row>
    <row r="2468" spans="1:37" x14ac:dyDescent="0.2">
      <c r="A2468" t="str">
        <f t="shared" si="38"/>
        <v>World Class Automotive Group</v>
      </c>
      <c r="B2468" t="s">
        <v>144</v>
      </c>
      <c r="C2468">
        <v>45777</v>
      </c>
      <c r="D2468" t="s">
        <v>5854</v>
      </c>
      <c r="E2468" t="s">
        <v>5855</v>
      </c>
      <c r="F2468">
        <v>0</v>
      </c>
      <c r="G2468">
        <v>0</v>
      </c>
      <c r="H2468">
        <v>61</v>
      </c>
      <c r="I2468">
        <v>0</v>
      </c>
      <c r="J2468">
        <v>61</v>
      </c>
      <c r="K2468">
        <v>59</v>
      </c>
      <c r="L2468">
        <v>30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0</v>
      </c>
      <c r="V2468">
        <v>500</v>
      </c>
      <c r="W2468">
        <v>0</v>
      </c>
      <c r="X2468">
        <v>610</v>
      </c>
      <c r="Y2468">
        <v>600</v>
      </c>
      <c r="Z2468">
        <v>0</v>
      </c>
      <c r="AA2468">
        <v>0</v>
      </c>
      <c r="AB2468">
        <v>1710</v>
      </c>
      <c r="AC2468" t="s">
        <v>147</v>
      </c>
      <c r="AD2468" t="s">
        <v>209</v>
      </c>
      <c r="AE2468">
        <v>77388</v>
      </c>
      <c r="AF2468" t="s">
        <v>237</v>
      </c>
      <c r="AG2468" t="s">
        <v>397</v>
      </c>
      <c r="AH2468">
        <v>9999</v>
      </c>
      <c r="AI2468" t="b">
        <v>1</v>
      </c>
      <c r="AJ2468">
        <v>56</v>
      </c>
      <c r="AK2468">
        <v>71</v>
      </c>
    </row>
    <row r="2469" spans="1:37" x14ac:dyDescent="0.2">
      <c r="A2469">
        <f t="shared" si="38"/>
        <v>0</v>
      </c>
      <c r="B2469" t="s">
        <v>144</v>
      </c>
      <c r="C2469">
        <v>45777</v>
      </c>
      <c r="D2469" t="s">
        <v>5856</v>
      </c>
      <c r="E2469" t="s">
        <v>5857</v>
      </c>
      <c r="F2469">
        <v>0</v>
      </c>
      <c r="G2469">
        <v>0</v>
      </c>
      <c r="H2469">
        <v>6</v>
      </c>
      <c r="I2469">
        <v>13</v>
      </c>
      <c r="J2469">
        <v>6</v>
      </c>
      <c r="K2469">
        <v>4</v>
      </c>
      <c r="L2469">
        <v>0</v>
      </c>
      <c r="M2469">
        <v>6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0</v>
      </c>
      <c r="T2469">
        <v>1</v>
      </c>
      <c r="U2469">
        <v>0</v>
      </c>
      <c r="V2469">
        <v>78</v>
      </c>
      <c r="W2469">
        <v>260</v>
      </c>
      <c r="X2469">
        <v>72</v>
      </c>
      <c r="Y2469">
        <v>0</v>
      </c>
      <c r="Z2469">
        <v>30</v>
      </c>
      <c r="AA2469">
        <v>0</v>
      </c>
      <c r="AB2469">
        <v>440</v>
      </c>
      <c r="AC2469" t="s">
        <v>147</v>
      </c>
      <c r="AD2469" t="s">
        <v>161</v>
      </c>
      <c r="AE2469">
        <v>11234</v>
      </c>
      <c r="AF2469" t="s">
        <v>349</v>
      </c>
      <c r="AH2469">
        <v>9999</v>
      </c>
      <c r="AI2469" t="b">
        <v>0</v>
      </c>
      <c r="AJ2469">
        <v>6</v>
      </c>
      <c r="AK2469">
        <v>6</v>
      </c>
    </row>
    <row r="2470" spans="1:37" x14ac:dyDescent="0.2">
      <c r="A2470" t="str">
        <f t="shared" si="38"/>
        <v>Lithia Motors Inc.</v>
      </c>
      <c r="B2470" t="s">
        <v>144</v>
      </c>
      <c r="C2470">
        <v>45777</v>
      </c>
      <c r="D2470" t="s">
        <v>5858</v>
      </c>
      <c r="E2470" t="s">
        <v>5859</v>
      </c>
      <c r="F2470">
        <v>0</v>
      </c>
      <c r="G2470">
        <v>0</v>
      </c>
      <c r="H2470">
        <v>7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84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84</v>
      </c>
      <c r="AC2470" t="s">
        <v>147</v>
      </c>
      <c r="AD2470" t="s">
        <v>253</v>
      </c>
      <c r="AE2470">
        <v>48335</v>
      </c>
      <c r="AF2470" t="s">
        <v>452</v>
      </c>
      <c r="AG2470" t="s">
        <v>54</v>
      </c>
      <c r="AH2470">
        <v>1</v>
      </c>
      <c r="AI2470" t="b">
        <v>0</v>
      </c>
      <c r="AJ2470">
        <v>7</v>
      </c>
      <c r="AK2470">
        <v>7</v>
      </c>
    </row>
    <row r="2471" spans="1:37" x14ac:dyDescent="0.2">
      <c r="A2471">
        <f t="shared" si="38"/>
        <v>0</v>
      </c>
      <c r="B2471" t="s">
        <v>196</v>
      </c>
      <c r="C2471">
        <v>45777</v>
      </c>
      <c r="D2471" t="s">
        <v>5860</v>
      </c>
      <c r="E2471" t="s">
        <v>5861</v>
      </c>
      <c r="F2471">
        <v>0</v>
      </c>
      <c r="G2471">
        <v>0</v>
      </c>
      <c r="H2471">
        <v>11</v>
      </c>
      <c r="I2471">
        <v>20</v>
      </c>
      <c r="J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110</v>
      </c>
      <c r="W2471">
        <v>400</v>
      </c>
      <c r="X2471">
        <v>0</v>
      </c>
      <c r="Y2471">
        <v>0</v>
      </c>
      <c r="Z2471">
        <v>0</v>
      </c>
      <c r="AA2471">
        <v>0</v>
      </c>
      <c r="AB2471">
        <v>510</v>
      </c>
      <c r="AC2471" t="s">
        <v>199</v>
      </c>
      <c r="AD2471" t="s">
        <v>335</v>
      </c>
      <c r="AE2471" t="s">
        <v>5862</v>
      </c>
      <c r="AF2471" t="s">
        <v>349</v>
      </c>
      <c r="AH2471">
        <v>9999</v>
      </c>
      <c r="AI2471" t="b">
        <v>0</v>
      </c>
      <c r="AJ2471">
        <v>11</v>
      </c>
      <c r="AK2471">
        <v>11</v>
      </c>
    </row>
    <row r="2472" spans="1:37" x14ac:dyDescent="0.2">
      <c r="A2472">
        <f t="shared" si="38"/>
        <v>0</v>
      </c>
      <c r="B2472" t="s">
        <v>144</v>
      </c>
      <c r="C2472">
        <v>45777</v>
      </c>
      <c r="D2472" t="s">
        <v>5863</v>
      </c>
      <c r="E2472" t="s">
        <v>5864</v>
      </c>
      <c r="F2472">
        <v>0</v>
      </c>
      <c r="G2472">
        <v>0</v>
      </c>
      <c r="H2472">
        <v>2</v>
      </c>
      <c r="I2472">
        <v>2</v>
      </c>
      <c r="J2472">
        <v>2</v>
      </c>
      <c r="L2472">
        <v>0</v>
      </c>
      <c r="M2472">
        <v>2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26</v>
      </c>
      <c r="W2472">
        <v>40</v>
      </c>
      <c r="X2472">
        <v>24</v>
      </c>
      <c r="Y2472">
        <v>0</v>
      </c>
      <c r="Z2472">
        <v>10</v>
      </c>
      <c r="AA2472">
        <v>0</v>
      </c>
      <c r="AB2472">
        <v>100</v>
      </c>
      <c r="AC2472" t="s">
        <v>147</v>
      </c>
      <c r="AD2472" t="s">
        <v>209</v>
      </c>
      <c r="AE2472">
        <v>77379</v>
      </c>
      <c r="AF2472" t="s">
        <v>346</v>
      </c>
      <c r="AH2472">
        <v>9999</v>
      </c>
      <c r="AI2472" t="b">
        <v>0</v>
      </c>
      <c r="AJ2472">
        <v>2</v>
      </c>
      <c r="AK2472">
        <v>2</v>
      </c>
    </row>
    <row r="2473" spans="1:37" x14ac:dyDescent="0.2">
      <c r="A2473">
        <f t="shared" si="38"/>
        <v>0</v>
      </c>
      <c r="B2473" t="s">
        <v>196</v>
      </c>
      <c r="C2473">
        <v>45777</v>
      </c>
      <c r="D2473" t="s">
        <v>5865</v>
      </c>
      <c r="E2473" t="s">
        <v>5866</v>
      </c>
      <c r="F2473">
        <v>0</v>
      </c>
      <c r="G2473">
        <v>0</v>
      </c>
      <c r="H2473">
        <v>6</v>
      </c>
      <c r="I2473">
        <v>11</v>
      </c>
      <c r="J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60</v>
      </c>
      <c r="W2473">
        <v>220</v>
      </c>
      <c r="X2473">
        <v>0</v>
      </c>
      <c r="Y2473">
        <v>0</v>
      </c>
      <c r="Z2473">
        <v>0</v>
      </c>
      <c r="AA2473">
        <v>0</v>
      </c>
      <c r="AB2473">
        <v>280</v>
      </c>
      <c r="AC2473" t="s">
        <v>199</v>
      </c>
      <c r="AD2473" t="s">
        <v>335</v>
      </c>
      <c r="AE2473" t="s">
        <v>5867</v>
      </c>
      <c r="AF2473" t="s">
        <v>188</v>
      </c>
      <c r="AH2473">
        <v>9999</v>
      </c>
      <c r="AI2473" t="b">
        <v>0</v>
      </c>
      <c r="AJ2473">
        <v>6</v>
      </c>
      <c r="AK2473">
        <v>6</v>
      </c>
    </row>
    <row r="2474" spans="1:37" x14ac:dyDescent="0.2">
      <c r="A2474">
        <f t="shared" si="38"/>
        <v>0</v>
      </c>
      <c r="B2474" t="s">
        <v>196</v>
      </c>
      <c r="C2474">
        <v>45777</v>
      </c>
      <c r="D2474" t="s">
        <v>5868</v>
      </c>
      <c r="E2474" t="s">
        <v>5869</v>
      </c>
      <c r="F2474">
        <v>0</v>
      </c>
      <c r="G2474">
        <v>0</v>
      </c>
      <c r="H2474">
        <v>9</v>
      </c>
      <c r="I2474">
        <v>15</v>
      </c>
      <c r="J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90</v>
      </c>
      <c r="W2474">
        <v>300</v>
      </c>
      <c r="X2474">
        <v>0</v>
      </c>
      <c r="Y2474">
        <v>0</v>
      </c>
      <c r="Z2474">
        <v>0</v>
      </c>
      <c r="AA2474">
        <v>0</v>
      </c>
      <c r="AB2474">
        <v>390</v>
      </c>
      <c r="AC2474" t="s">
        <v>199</v>
      </c>
      <c r="AD2474" t="s">
        <v>335</v>
      </c>
      <c r="AE2474" t="s">
        <v>5870</v>
      </c>
      <c r="AF2474" t="s">
        <v>349</v>
      </c>
      <c r="AH2474">
        <v>9999</v>
      </c>
      <c r="AI2474" t="b">
        <v>0</v>
      </c>
      <c r="AJ2474">
        <v>9</v>
      </c>
      <c r="AK2474">
        <v>9</v>
      </c>
    </row>
    <row r="2475" spans="1:37" x14ac:dyDescent="0.2">
      <c r="A2475" t="str">
        <f t="shared" si="38"/>
        <v>Cronin Automotive</v>
      </c>
      <c r="B2475" t="s">
        <v>144</v>
      </c>
      <c r="C2475">
        <v>45777</v>
      </c>
      <c r="D2475" t="s">
        <v>5871</v>
      </c>
      <c r="E2475" t="s">
        <v>5872</v>
      </c>
      <c r="F2475">
        <v>0</v>
      </c>
      <c r="G2475">
        <v>0</v>
      </c>
      <c r="H2475">
        <v>6</v>
      </c>
      <c r="I2475">
        <v>0</v>
      </c>
      <c r="J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60</v>
      </c>
      <c r="W2475">
        <v>0</v>
      </c>
      <c r="X2475">
        <v>0</v>
      </c>
      <c r="Y2475">
        <v>20</v>
      </c>
      <c r="Z2475">
        <v>0</v>
      </c>
      <c r="AA2475">
        <v>0</v>
      </c>
      <c r="AB2475">
        <v>80</v>
      </c>
      <c r="AC2475" t="s">
        <v>147</v>
      </c>
      <c r="AD2475" t="s">
        <v>167</v>
      </c>
      <c r="AE2475">
        <v>45030</v>
      </c>
      <c r="AF2475" t="s">
        <v>221</v>
      </c>
      <c r="AG2475" t="s">
        <v>4985</v>
      </c>
      <c r="AH2475">
        <v>418</v>
      </c>
      <c r="AI2475" t="b">
        <v>0</v>
      </c>
      <c r="AJ2475">
        <v>5</v>
      </c>
      <c r="AK2475">
        <v>7</v>
      </c>
    </row>
    <row r="2476" spans="1:37" x14ac:dyDescent="0.2">
      <c r="A2476" t="str">
        <f t="shared" si="38"/>
        <v>McDonald Automotive</v>
      </c>
      <c r="B2476" t="s">
        <v>144</v>
      </c>
      <c r="C2476">
        <v>45777</v>
      </c>
      <c r="D2476" t="s">
        <v>5873</v>
      </c>
      <c r="E2476" t="s">
        <v>5874</v>
      </c>
      <c r="F2476">
        <v>1</v>
      </c>
      <c r="G2476">
        <v>0</v>
      </c>
      <c r="H2476">
        <v>0</v>
      </c>
      <c r="I2476">
        <v>29</v>
      </c>
      <c r="J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1</v>
      </c>
      <c r="T2476">
        <v>1</v>
      </c>
      <c r="U2476">
        <v>0</v>
      </c>
      <c r="V2476">
        <v>300</v>
      </c>
      <c r="W2476">
        <v>580</v>
      </c>
      <c r="X2476">
        <v>0</v>
      </c>
      <c r="Y2476">
        <v>0</v>
      </c>
      <c r="Z2476">
        <v>0</v>
      </c>
      <c r="AA2476">
        <v>0</v>
      </c>
      <c r="AB2476">
        <v>880</v>
      </c>
      <c r="AC2476" t="s">
        <v>147</v>
      </c>
      <c r="AD2476" t="s">
        <v>935</v>
      </c>
      <c r="AE2476">
        <v>80129</v>
      </c>
      <c r="AF2476" t="s">
        <v>188</v>
      </c>
      <c r="AG2476" t="s">
        <v>1641</v>
      </c>
      <c r="AH2476">
        <v>1412</v>
      </c>
      <c r="AI2476" t="b">
        <v>0</v>
      </c>
      <c r="AJ2476">
        <v>0</v>
      </c>
    </row>
    <row r="2477" spans="1:37" x14ac:dyDescent="0.2">
      <c r="A2477">
        <f t="shared" si="38"/>
        <v>0</v>
      </c>
      <c r="B2477" t="s">
        <v>144</v>
      </c>
      <c r="C2477">
        <v>45777</v>
      </c>
      <c r="D2477" t="s">
        <v>5875</v>
      </c>
      <c r="E2477" t="s">
        <v>5876</v>
      </c>
      <c r="F2477">
        <v>1</v>
      </c>
      <c r="G2477">
        <v>0</v>
      </c>
      <c r="H2477">
        <v>0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300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300</v>
      </c>
      <c r="AC2477" t="s">
        <v>147</v>
      </c>
      <c r="AD2477" t="s">
        <v>307</v>
      </c>
      <c r="AE2477">
        <v>6810</v>
      </c>
      <c r="AF2477" t="s">
        <v>188</v>
      </c>
      <c r="AH2477">
        <v>9999</v>
      </c>
      <c r="AI2477" t="b">
        <v>0</v>
      </c>
      <c r="AJ2477">
        <v>0</v>
      </c>
    </row>
    <row r="2478" spans="1:37" x14ac:dyDescent="0.2">
      <c r="A2478">
        <f t="shared" si="38"/>
        <v>0</v>
      </c>
      <c r="B2478" t="s">
        <v>144</v>
      </c>
      <c r="C2478">
        <v>45777</v>
      </c>
      <c r="D2478" t="s">
        <v>5877</v>
      </c>
      <c r="E2478" t="s">
        <v>5878</v>
      </c>
      <c r="F2478">
        <v>1</v>
      </c>
      <c r="G2478">
        <v>0</v>
      </c>
      <c r="H2478">
        <v>0</v>
      </c>
      <c r="I2478">
        <v>0</v>
      </c>
      <c r="J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300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300</v>
      </c>
      <c r="AC2478" t="s">
        <v>147</v>
      </c>
      <c r="AD2478" t="s">
        <v>706</v>
      </c>
      <c r="AE2478">
        <v>29078</v>
      </c>
      <c r="AF2478" t="s">
        <v>188</v>
      </c>
      <c r="AH2478">
        <v>9999</v>
      </c>
      <c r="AI2478" t="b">
        <v>0</v>
      </c>
      <c r="AJ2478">
        <v>0</v>
      </c>
    </row>
    <row r="2479" spans="1:37" x14ac:dyDescent="0.2">
      <c r="A2479">
        <f t="shared" si="38"/>
        <v>0</v>
      </c>
      <c r="B2479" t="s">
        <v>144</v>
      </c>
      <c r="C2479">
        <v>45777</v>
      </c>
      <c r="D2479" t="s">
        <v>5879</v>
      </c>
      <c r="E2479" t="s">
        <v>5880</v>
      </c>
      <c r="F2479">
        <v>1</v>
      </c>
      <c r="G2479">
        <v>0</v>
      </c>
      <c r="H2479">
        <v>0</v>
      </c>
      <c r="I2479">
        <v>0</v>
      </c>
      <c r="J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300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300</v>
      </c>
      <c r="AC2479" t="s">
        <v>147</v>
      </c>
      <c r="AD2479" t="s">
        <v>263</v>
      </c>
      <c r="AE2479">
        <v>27203</v>
      </c>
      <c r="AF2479" t="s">
        <v>188</v>
      </c>
      <c r="AH2479">
        <v>9999</v>
      </c>
      <c r="AI2479" t="b">
        <v>0</v>
      </c>
      <c r="AJ2479">
        <v>0</v>
      </c>
    </row>
    <row r="2480" spans="1:37" x14ac:dyDescent="0.2">
      <c r="A2480" t="str">
        <f t="shared" si="38"/>
        <v>Hudson Automotive Group</v>
      </c>
      <c r="B2480" t="s">
        <v>144</v>
      </c>
      <c r="C2480">
        <v>45777</v>
      </c>
      <c r="D2480" t="s">
        <v>5881</v>
      </c>
      <c r="E2480" t="s">
        <v>5882</v>
      </c>
      <c r="F2480">
        <v>1</v>
      </c>
      <c r="G2480">
        <v>0</v>
      </c>
      <c r="H2480">
        <v>0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300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300</v>
      </c>
      <c r="AC2480" t="s">
        <v>147</v>
      </c>
      <c r="AD2480" t="s">
        <v>706</v>
      </c>
      <c r="AE2480">
        <v>29483</v>
      </c>
      <c r="AF2480" t="s">
        <v>188</v>
      </c>
      <c r="AG2480" t="s">
        <v>171</v>
      </c>
      <c r="AH2480">
        <v>19</v>
      </c>
      <c r="AI2480" t="b">
        <v>0</v>
      </c>
      <c r="AJ2480">
        <v>0</v>
      </c>
    </row>
    <row r="2481" spans="1:37" x14ac:dyDescent="0.2">
      <c r="A2481">
        <f t="shared" si="38"/>
        <v>0</v>
      </c>
      <c r="B2481" t="s">
        <v>144</v>
      </c>
      <c r="C2481">
        <v>45777</v>
      </c>
      <c r="D2481" t="s">
        <v>5883</v>
      </c>
      <c r="E2481" t="s">
        <v>5884</v>
      </c>
      <c r="F2481">
        <v>1</v>
      </c>
      <c r="G2481">
        <v>0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300</v>
      </c>
      <c r="AC2481" t="s">
        <v>147</v>
      </c>
      <c r="AD2481" t="s">
        <v>199</v>
      </c>
      <c r="AE2481">
        <v>91355</v>
      </c>
      <c r="AF2481" t="s">
        <v>188</v>
      </c>
      <c r="AH2481">
        <v>9999</v>
      </c>
      <c r="AI2481" t="b">
        <v>0</v>
      </c>
      <c r="AJ2481">
        <v>0</v>
      </c>
    </row>
    <row r="2482" spans="1:37" x14ac:dyDescent="0.2">
      <c r="A2482">
        <f t="shared" si="38"/>
        <v>0</v>
      </c>
      <c r="B2482" t="s">
        <v>144</v>
      </c>
      <c r="C2482">
        <v>45777</v>
      </c>
      <c r="D2482" t="s">
        <v>5885</v>
      </c>
      <c r="E2482" t="s">
        <v>5886</v>
      </c>
      <c r="F2482">
        <v>1</v>
      </c>
      <c r="G2482">
        <v>0</v>
      </c>
      <c r="H2482">
        <v>0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300</v>
      </c>
      <c r="AC2482" t="s">
        <v>147</v>
      </c>
      <c r="AD2482" t="s">
        <v>205</v>
      </c>
      <c r="AE2482">
        <v>34601</v>
      </c>
      <c r="AF2482" t="s">
        <v>188</v>
      </c>
      <c r="AH2482">
        <v>9999</v>
      </c>
      <c r="AI2482" t="b">
        <v>0</v>
      </c>
      <c r="AJ2482">
        <v>0</v>
      </c>
    </row>
    <row r="2483" spans="1:37" x14ac:dyDescent="0.2">
      <c r="A2483">
        <f t="shared" si="38"/>
        <v>0</v>
      </c>
      <c r="B2483" t="s">
        <v>144</v>
      </c>
      <c r="C2483">
        <v>45777</v>
      </c>
      <c r="D2483" t="s">
        <v>5887</v>
      </c>
      <c r="E2483" t="s">
        <v>5888</v>
      </c>
      <c r="F2483">
        <v>1</v>
      </c>
      <c r="G2483">
        <v>0</v>
      </c>
      <c r="H2483">
        <v>0</v>
      </c>
      <c r="I2483">
        <v>12</v>
      </c>
      <c r="J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300</v>
      </c>
      <c r="W2483">
        <v>240</v>
      </c>
      <c r="X2483">
        <v>0</v>
      </c>
      <c r="Y2483">
        <v>0</v>
      </c>
      <c r="Z2483">
        <v>0</v>
      </c>
      <c r="AA2483">
        <v>0</v>
      </c>
      <c r="AB2483">
        <v>540</v>
      </c>
      <c r="AC2483" t="s">
        <v>147</v>
      </c>
      <c r="AD2483" t="s">
        <v>167</v>
      </c>
      <c r="AE2483">
        <v>44060</v>
      </c>
      <c r="AF2483" t="s">
        <v>188</v>
      </c>
      <c r="AH2483">
        <v>9999</v>
      </c>
      <c r="AI2483" t="b">
        <v>0</v>
      </c>
      <c r="AJ2483">
        <v>0</v>
      </c>
    </row>
    <row r="2484" spans="1:37" x14ac:dyDescent="0.2">
      <c r="A2484">
        <f t="shared" si="38"/>
        <v>0</v>
      </c>
      <c r="B2484" t="s">
        <v>144</v>
      </c>
      <c r="C2484">
        <v>45777</v>
      </c>
      <c r="D2484" t="s">
        <v>5889</v>
      </c>
      <c r="E2484" t="s">
        <v>5890</v>
      </c>
      <c r="F2484">
        <v>1</v>
      </c>
      <c r="G2484">
        <v>0</v>
      </c>
      <c r="H2484">
        <v>0</v>
      </c>
      <c r="I2484">
        <v>0</v>
      </c>
      <c r="J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300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300</v>
      </c>
      <c r="AC2484" t="s">
        <v>147</v>
      </c>
      <c r="AD2484" t="s">
        <v>267</v>
      </c>
      <c r="AE2484">
        <v>62095</v>
      </c>
      <c r="AF2484" t="s">
        <v>188</v>
      </c>
      <c r="AH2484">
        <v>9999</v>
      </c>
      <c r="AI2484" t="b">
        <v>0</v>
      </c>
      <c r="AJ2484">
        <v>0</v>
      </c>
    </row>
    <row r="2485" spans="1:37" x14ac:dyDescent="0.2">
      <c r="A2485">
        <f t="shared" si="38"/>
        <v>0</v>
      </c>
      <c r="B2485" t="s">
        <v>144</v>
      </c>
      <c r="C2485">
        <v>45777</v>
      </c>
      <c r="D2485" t="s">
        <v>5891</v>
      </c>
      <c r="E2485" t="s">
        <v>5892</v>
      </c>
      <c r="F2485">
        <v>1</v>
      </c>
      <c r="G2485">
        <v>0</v>
      </c>
      <c r="H2485">
        <v>0</v>
      </c>
      <c r="I2485">
        <v>9</v>
      </c>
      <c r="J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300</v>
      </c>
      <c r="W2485">
        <v>180</v>
      </c>
      <c r="X2485">
        <v>0</v>
      </c>
      <c r="Y2485">
        <v>0</v>
      </c>
      <c r="Z2485">
        <v>0</v>
      </c>
      <c r="AA2485">
        <v>0</v>
      </c>
      <c r="AB2485">
        <v>480</v>
      </c>
      <c r="AC2485" t="s">
        <v>147</v>
      </c>
      <c r="AD2485" t="s">
        <v>267</v>
      </c>
      <c r="AE2485">
        <v>61354</v>
      </c>
      <c r="AF2485" t="s">
        <v>188</v>
      </c>
      <c r="AH2485">
        <v>9999</v>
      </c>
      <c r="AI2485" t="b">
        <v>0</v>
      </c>
      <c r="AJ2485">
        <v>0</v>
      </c>
    </row>
    <row r="2486" spans="1:37" x14ac:dyDescent="0.2">
      <c r="A2486" t="str">
        <f t="shared" si="38"/>
        <v>Holman Automotive</v>
      </c>
      <c r="B2486" t="s">
        <v>144</v>
      </c>
      <c r="C2486">
        <v>45777</v>
      </c>
      <c r="D2486" t="s">
        <v>5893</v>
      </c>
      <c r="E2486" t="s">
        <v>5894</v>
      </c>
      <c r="F2486">
        <v>1</v>
      </c>
      <c r="G2486">
        <v>0</v>
      </c>
      <c r="H2486">
        <v>5</v>
      </c>
      <c r="I2486">
        <v>0</v>
      </c>
      <c r="J2486">
        <v>5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50</v>
      </c>
      <c r="W2486">
        <v>0</v>
      </c>
      <c r="X2486">
        <v>50</v>
      </c>
      <c r="Y2486">
        <v>0</v>
      </c>
      <c r="Z2486">
        <v>0</v>
      </c>
      <c r="AA2486">
        <v>0</v>
      </c>
      <c r="AB2486">
        <v>100</v>
      </c>
      <c r="AC2486" t="s">
        <v>147</v>
      </c>
      <c r="AD2486" t="s">
        <v>156</v>
      </c>
      <c r="AE2486">
        <v>8054</v>
      </c>
      <c r="AF2486" t="s">
        <v>237</v>
      </c>
      <c r="AG2486" t="s">
        <v>68</v>
      </c>
      <c r="AH2486">
        <v>56</v>
      </c>
      <c r="AI2486" t="b">
        <v>0</v>
      </c>
      <c r="AJ2486">
        <v>5</v>
      </c>
      <c r="AK2486">
        <v>5</v>
      </c>
    </row>
    <row r="2487" spans="1:37" x14ac:dyDescent="0.2">
      <c r="A2487">
        <f t="shared" si="38"/>
        <v>0</v>
      </c>
      <c r="B2487" t="s">
        <v>144</v>
      </c>
      <c r="C2487">
        <v>45777</v>
      </c>
      <c r="D2487" t="s">
        <v>5895</v>
      </c>
      <c r="E2487" t="s">
        <v>5896</v>
      </c>
      <c r="F2487">
        <v>1</v>
      </c>
      <c r="G2487">
        <v>0</v>
      </c>
      <c r="H2487">
        <v>0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147</v>
      </c>
      <c r="AD2487" t="s">
        <v>253</v>
      </c>
      <c r="AE2487">
        <v>49686</v>
      </c>
      <c r="AF2487" t="s">
        <v>452</v>
      </c>
      <c r="AH2487">
        <v>9999</v>
      </c>
      <c r="AI2487" t="b">
        <v>0</v>
      </c>
      <c r="AJ2487">
        <v>0</v>
      </c>
    </row>
  </sheetData>
  <autoFilter ref="B1:AK2013" xr:uid="{09C8F652-A0DE-8B40-BAFF-B4B09274239B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D1BB-9DC3-324D-B1A0-F1B212D5CBC2}">
  <dimension ref="A2:E523"/>
  <sheetViews>
    <sheetView workbookViewId="0">
      <selection activeCell="F29" sqref="F29"/>
    </sheetView>
  </sheetViews>
  <sheetFormatPr baseColWidth="10" defaultColWidth="11" defaultRowHeight="16" x14ac:dyDescent="0.2"/>
  <cols>
    <col min="1" max="1" width="45" bestFit="1" customWidth="1"/>
    <col min="3" max="3" width="26.33203125" bestFit="1" customWidth="1"/>
    <col min="4" max="4" width="20.1640625" bestFit="1" customWidth="1"/>
    <col min="5" max="5" width="25.83203125" bestFit="1" customWidth="1"/>
  </cols>
  <sheetData>
    <row r="2" spans="1:5" x14ac:dyDescent="0.2">
      <c r="A2" t="s">
        <v>3669</v>
      </c>
    </row>
    <row r="3" spans="1:5" x14ac:dyDescent="0.2">
      <c r="A3" t="s">
        <v>4379</v>
      </c>
      <c r="C3" t="s">
        <v>54</v>
      </c>
      <c r="E3" t="s">
        <v>54</v>
      </c>
    </row>
    <row r="4" spans="1:5" x14ac:dyDescent="0.2">
      <c r="A4" t="s">
        <v>1353</v>
      </c>
      <c r="C4" t="s">
        <v>57</v>
      </c>
      <c r="E4" t="s">
        <v>57</v>
      </c>
    </row>
    <row r="5" spans="1:5" x14ac:dyDescent="0.2">
      <c r="A5" t="s">
        <v>4855</v>
      </c>
      <c r="C5" t="s">
        <v>5897</v>
      </c>
      <c r="E5" t="s">
        <v>59</v>
      </c>
    </row>
    <row r="6" spans="1:5" x14ac:dyDescent="0.2">
      <c r="A6" t="s">
        <v>1909</v>
      </c>
      <c r="C6" t="s">
        <v>5898</v>
      </c>
      <c r="E6" t="s">
        <v>60</v>
      </c>
    </row>
    <row r="7" spans="1:5" x14ac:dyDescent="0.2">
      <c r="A7" t="s">
        <v>3593</v>
      </c>
      <c r="C7" t="s">
        <v>5899</v>
      </c>
      <c r="E7" t="s">
        <v>61</v>
      </c>
    </row>
    <row r="8" spans="1:5" x14ac:dyDescent="0.2">
      <c r="A8" t="s">
        <v>1537</v>
      </c>
      <c r="C8" t="s">
        <v>5900</v>
      </c>
      <c r="E8" t="s">
        <v>25</v>
      </c>
    </row>
    <row r="9" spans="1:5" x14ac:dyDescent="0.2">
      <c r="A9" t="s">
        <v>797</v>
      </c>
      <c r="C9" t="s">
        <v>5901</v>
      </c>
      <c r="E9" t="s">
        <v>66</v>
      </c>
    </row>
    <row r="10" spans="1:5" x14ac:dyDescent="0.2">
      <c r="A10" t="s">
        <v>3397</v>
      </c>
      <c r="C10" t="s">
        <v>5902</v>
      </c>
      <c r="E10" t="s">
        <v>64</v>
      </c>
    </row>
    <row r="11" spans="1:5" x14ac:dyDescent="0.2">
      <c r="A11" t="s">
        <v>3442</v>
      </c>
      <c r="C11" t="s">
        <v>67</v>
      </c>
      <c r="E11" t="s">
        <v>67</v>
      </c>
    </row>
    <row r="12" spans="1:5" x14ac:dyDescent="0.2">
      <c r="A12" t="s">
        <v>4597</v>
      </c>
      <c r="C12" s="78" t="s">
        <v>5903</v>
      </c>
      <c r="D12" s="78"/>
      <c r="E12" t="s">
        <v>68</v>
      </c>
    </row>
    <row r="13" spans="1:5" x14ac:dyDescent="0.2">
      <c r="A13" t="s">
        <v>4524</v>
      </c>
      <c r="C13" s="78" t="s">
        <v>69</v>
      </c>
      <c r="D13" s="78"/>
      <c r="E13" s="78" t="s">
        <v>69</v>
      </c>
    </row>
    <row r="14" spans="1:5" x14ac:dyDescent="0.2">
      <c r="A14" t="s">
        <v>25</v>
      </c>
      <c r="C14" t="s">
        <v>70</v>
      </c>
      <c r="E14" t="s">
        <v>70</v>
      </c>
    </row>
    <row r="15" spans="1:5" x14ac:dyDescent="0.2">
      <c r="A15" t="s">
        <v>5280</v>
      </c>
      <c r="C15" t="s">
        <v>71</v>
      </c>
      <c r="E15" t="s">
        <v>71</v>
      </c>
    </row>
    <row r="16" spans="1:5" x14ac:dyDescent="0.2">
      <c r="A16" t="s">
        <v>101</v>
      </c>
      <c r="C16" t="s">
        <v>72</v>
      </c>
      <c r="E16" t="s">
        <v>72</v>
      </c>
    </row>
    <row r="17" spans="1:5" x14ac:dyDescent="0.2">
      <c r="A17" t="s">
        <v>3186</v>
      </c>
      <c r="C17" t="s">
        <v>73</v>
      </c>
      <c r="E17" t="s">
        <v>73</v>
      </c>
    </row>
    <row r="18" spans="1:5" x14ac:dyDescent="0.2">
      <c r="A18" t="s">
        <v>2226</v>
      </c>
      <c r="C18" t="s">
        <v>74</v>
      </c>
      <c r="E18" t="s">
        <v>74</v>
      </c>
    </row>
    <row r="19" spans="1:5" x14ac:dyDescent="0.2">
      <c r="A19" t="s">
        <v>4772</v>
      </c>
      <c r="C19" t="s">
        <v>75</v>
      </c>
      <c r="E19" t="s">
        <v>75</v>
      </c>
    </row>
    <row r="20" spans="1:5" x14ac:dyDescent="0.2">
      <c r="A20" t="s">
        <v>4141</v>
      </c>
      <c r="C20" t="s">
        <v>76</v>
      </c>
      <c r="E20" t="s">
        <v>76</v>
      </c>
    </row>
    <row r="21" spans="1:5" x14ac:dyDescent="0.2">
      <c r="A21" t="s">
        <v>338</v>
      </c>
      <c r="C21" t="s">
        <v>77</v>
      </c>
      <c r="E21" t="s">
        <v>77</v>
      </c>
    </row>
    <row r="22" spans="1:5" x14ac:dyDescent="0.2">
      <c r="A22" t="s">
        <v>3048</v>
      </c>
      <c r="C22" t="s">
        <v>79</v>
      </c>
      <c r="E22" t="s">
        <v>79</v>
      </c>
    </row>
    <row r="23" spans="1:5" x14ac:dyDescent="0.2">
      <c r="A23" t="s">
        <v>1932</v>
      </c>
      <c r="C23" t="s">
        <v>80</v>
      </c>
      <c r="E23" t="s">
        <v>80</v>
      </c>
    </row>
    <row r="24" spans="1:5" x14ac:dyDescent="0.2">
      <c r="A24" t="s">
        <v>877</v>
      </c>
      <c r="C24" t="s">
        <v>81</v>
      </c>
      <c r="E24" t="s">
        <v>81</v>
      </c>
    </row>
    <row r="25" spans="1:5" x14ac:dyDescent="0.2">
      <c r="A25" t="s">
        <v>2032</v>
      </c>
      <c r="C25" t="s">
        <v>82</v>
      </c>
      <c r="E25" t="s">
        <v>82</v>
      </c>
    </row>
    <row r="26" spans="1:5" x14ac:dyDescent="0.2">
      <c r="A26" t="s">
        <v>57</v>
      </c>
      <c r="C26" s="78" t="s">
        <v>83</v>
      </c>
      <c r="D26" s="78"/>
      <c r="E26" s="78" t="s">
        <v>83</v>
      </c>
    </row>
    <row r="27" spans="1:5" x14ac:dyDescent="0.2">
      <c r="A27" t="s">
        <v>438</v>
      </c>
      <c r="C27" t="s">
        <v>85</v>
      </c>
      <c r="E27" t="s">
        <v>85</v>
      </c>
    </row>
    <row r="28" spans="1:5" x14ac:dyDescent="0.2">
      <c r="A28" t="s">
        <v>5095</v>
      </c>
      <c r="C28" s="78" t="s">
        <v>84</v>
      </c>
      <c r="D28" s="78"/>
      <c r="E28" s="78" t="s">
        <v>84</v>
      </c>
    </row>
    <row r="29" spans="1:5" x14ac:dyDescent="0.2">
      <c r="A29" t="s">
        <v>2488</v>
      </c>
      <c r="C29" t="s">
        <v>66</v>
      </c>
      <c r="E29" t="s">
        <v>66</v>
      </c>
    </row>
    <row r="30" spans="1:5" x14ac:dyDescent="0.2">
      <c r="A30" t="s">
        <v>4654</v>
      </c>
      <c r="C30" t="s">
        <v>86</v>
      </c>
      <c r="E30" t="s">
        <v>86</v>
      </c>
    </row>
    <row r="31" spans="1:5" x14ac:dyDescent="0.2">
      <c r="A31" t="s">
        <v>2556</v>
      </c>
      <c r="C31" t="s">
        <v>87</v>
      </c>
      <c r="E31" t="s">
        <v>87</v>
      </c>
    </row>
    <row r="32" spans="1:5" x14ac:dyDescent="0.2">
      <c r="A32" t="s">
        <v>3483</v>
      </c>
      <c r="C32" s="78" t="s">
        <v>5904</v>
      </c>
      <c r="D32" s="78"/>
      <c r="E32" t="s">
        <v>89</v>
      </c>
    </row>
    <row r="33" spans="1:5" x14ac:dyDescent="0.2">
      <c r="A33" t="s">
        <v>3876</v>
      </c>
      <c r="C33" s="78" t="s">
        <v>5905</v>
      </c>
      <c r="D33" s="78"/>
      <c r="E33" t="s">
        <v>88</v>
      </c>
    </row>
    <row r="34" spans="1:5" x14ac:dyDescent="0.2">
      <c r="A34" t="s">
        <v>2183</v>
      </c>
      <c r="C34" t="s">
        <v>90</v>
      </c>
      <c r="E34" t="s">
        <v>90</v>
      </c>
    </row>
    <row r="35" spans="1:5" x14ac:dyDescent="0.2">
      <c r="A35" t="s">
        <v>5288</v>
      </c>
      <c r="C35" s="78" t="s">
        <v>93</v>
      </c>
      <c r="D35" s="78"/>
      <c r="E35" s="78" t="s">
        <v>93</v>
      </c>
    </row>
    <row r="36" spans="1:5" x14ac:dyDescent="0.2">
      <c r="A36" t="s">
        <v>3869</v>
      </c>
      <c r="C36" s="78" t="s">
        <v>91</v>
      </c>
      <c r="D36" s="78"/>
      <c r="E36" s="78" t="s">
        <v>91</v>
      </c>
    </row>
    <row r="37" spans="1:5" x14ac:dyDescent="0.2">
      <c r="A37" t="s">
        <v>3666</v>
      </c>
      <c r="C37" s="78" t="s">
        <v>92</v>
      </c>
      <c r="D37" s="78"/>
      <c r="E37" s="78" t="s">
        <v>92</v>
      </c>
    </row>
    <row r="38" spans="1:5" x14ac:dyDescent="0.2">
      <c r="A38" t="s">
        <v>5906</v>
      </c>
      <c r="C38" t="s">
        <v>5907</v>
      </c>
      <c r="E38" t="s">
        <v>94</v>
      </c>
    </row>
    <row r="39" spans="1:5" x14ac:dyDescent="0.2">
      <c r="A39" t="s">
        <v>366</v>
      </c>
      <c r="C39" t="s">
        <v>5908</v>
      </c>
      <c r="E39" t="s">
        <v>96</v>
      </c>
    </row>
    <row r="40" spans="1:5" x14ac:dyDescent="0.2">
      <c r="A40" t="s">
        <v>5909</v>
      </c>
      <c r="C40" t="s">
        <v>95</v>
      </c>
      <c r="E40" t="s">
        <v>95</v>
      </c>
    </row>
    <row r="41" spans="1:5" x14ac:dyDescent="0.2">
      <c r="A41" t="s">
        <v>759</v>
      </c>
      <c r="C41" s="78" t="s">
        <v>97</v>
      </c>
      <c r="D41" s="78"/>
      <c r="E41" s="78" t="s">
        <v>97</v>
      </c>
    </row>
    <row r="42" spans="1:5" x14ac:dyDescent="0.2">
      <c r="A42" t="s">
        <v>66</v>
      </c>
      <c r="C42" t="s">
        <v>5910</v>
      </c>
      <c r="E42" t="s">
        <v>100</v>
      </c>
    </row>
    <row r="43" spans="1:5" x14ac:dyDescent="0.2">
      <c r="A43" t="s">
        <v>909</v>
      </c>
      <c r="C43" s="78" t="s">
        <v>98</v>
      </c>
      <c r="D43" s="78"/>
      <c r="E43" s="78" t="s">
        <v>98</v>
      </c>
    </row>
    <row r="44" spans="1:5" x14ac:dyDescent="0.2">
      <c r="A44" t="s">
        <v>1953</v>
      </c>
      <c r="C44" s="78" t="s">
        <v>5911</v>
      </c>
      <c r="D44" s="78"/>
      <c r="E44" t="s">
        <v>99</v>
      </c>
    </row>
    <row r="45" spans="1:5" x14ac:dyDescent="0.2">
      <c r="A45" t="s">
        <v>4845</v>
      </c>
      <c r="C45" t="s">
        <v>5912</v>
      </c>
      <c r="E45" t="s">
        <v>101</v>
      </c>
    </row>
    <row r="46" spans="1:5" x14ac:dyDescent="0.2">
      <c r="A46" t="s">
        <v>4024</v>
      </c>
      <c r="C46" t="s">
        <v>102</v>
      </c>
      <c r="E46" t="s">
        <v>102</v>
      </c>
    </row>
    <row r="47" spans="1:5" x14ac:dyDescent="0.2">
      <c r="A47" t="s">
        <v>270</v>
      </c>
      <c r="C47" s="78" t="s">
        <v>5913</v>
      </c>
      <c r="D47" s="78"/>
      <c r="E47" t="s">
        <v>103</v>
      </c>
    </row>
    <row r="48" spans="1:5" x14ac:dyDescent="0.2">
      <c r="A48" t="s">
        <v>4269</v>
      </c>
      <c r="C48" s="78" t="s">
        <v>106</v>
      </c>
      <c r="D48" s="78"/>
      <c r="E48" s="78" t="s">
        <v>106</v>
      </c>
    </row>
    <row r="49" spans="1:5" x14ac:dyDescent="0.2">
      <c r="A49" t="s">
        <v>598</v>
      </c>
      <c r="C49" s="78" t="s">
        <v>5914</v>
      </c>
      <c r="D49" s="78"/>
      <c r="E49" t="s">
        <v>104</v>
      </c>
    </row>
    <row r="50" spans="1:5" x14ac:dyDescent="0.2">
      <c r="A50" t="s">
        <v>2243</v>
      </c>
      <c r="C50" s="78" t="s">
        <v>107</v>
      </c>
      <c r="D50" s="78"/>
      <c r="E50" s="78" t="s">
        <v>107</v>
      </c>
    </row>
    <row r="51" spans="1:5" x14ac:dyDescent="0.2">
      <c r="A51" t="s">
        <v>4737</v>
      </c>
      <c r="C51" s="78" t="s">
        <v>108</v>
      </c>
      <c r="D51" s="78"/>
      <c r="E51" s="78" t="s">
        <v>108</v>
      </c>
    </row>
    <row r="52" spans="1:5" x14ac:dyDescent="0.2">
      <c r="A52" t="s">
        <v>3029</v>
      </c>
      <c r="C52" s="78" t="s">
        <v>109</v>
      </c>
      <c r="D52" s="78"/>
      <c r="E52" s="78" t="s">
        <v>109</v>
      </c>
    </row>
    <row r="53" spans="1:5" x14ac:dyDescent="0.2">
      <c r="A53" t="s">
        <v>703</v>
      </c>
    </row>
    <row r="54" spans="1:5" x14ac:dyDescent="0.2">
      <c r="A54" t="s">
        <v>1043</v>
      </c>
    </row>
    <row r="55" spans="1:5" x14ac:dyDescent="0.2">
      <c r="A55" t="s">
        <v>4575</v>
      </c>
    </row>
    <row r="56" spans="1:5" x14ac:dyDescent="0.2">
      <c r="A56" t="s">
        <v>2188</v>
      </c>
    </row>
    <row r="57" spans="1:5" x14ac:dyDescent="0.2">
      <c r="A57" t="s">
        <v>4280</v>
      </c>
    </row>
    <row r="58" spans="1:5" x14ac:dyDescent="0.2">
      <c r="A58" t="s">
        <v>5155</v>
      </c>
    </row>
    <row r="59" spans="1:5" x14ac:dyDescent="0.2">
      <c r="A59" t="s">
        <v>2120</v>
      </c>
    </row>
    <row r="60" spans="1:5" x14ac:dyDescent="0.2">
      <c r="A60" t="s">
        <v>4237</v>
      </c>
    </row>
    <row r="61" spans="1:5" x14ac:dyDescent="0.2">
      <c r="A61" t="s">
        <v>5521</v>
      </c>
    </row>
    <row r="62" spans="1:5" x14ac:dyDescent="0.2">
      <c r="A62" t="s">
        <v>1644</v>
      </c>
    </row>
    <row r="63" spans="1:5" x14ac:dyDescent="0.2">
      <c r="A63" t="s">
        <v>3042</v>
      </c>
    </row>
    <row r="64" spans="1:5" x14ac:dyDescent="0.2">
      <c r="A64" t="s">
        <v>5915</v>
      </c>
    </row>
    <row r="65" spans="1:1" x14ac:dyDescent="0.2">
      <c r="A65" t="s">
        <v>786</v>
      </c>
    </row>
    <row r="66" spans="1:1" x14ac:dyDescent="0.2">
      <c r="A66" t="s">
        <v>4299</v>
      </c>
    </row>
    <row r="67" spans="1:1" x14ac:dyDescent="0.2">
      <c r="A67" t="s">
        <v>4896</v>
      </c>
    </row>
    <row r="68" spans="1:1" x14ac:dyDescent="0.2">
      <c r="A68" t="s">
        <v>3349</v>
      </c>
    </row>
    <row r="69" spans="1:1" x14ac:dyDescent="0.2">
      <c r="A69" t="s">
        <v>3550</v>
      </c>
    </row>
    <row r="70" spans="1:1" x14ac:dyDescent="0.2">
      <c r="A70" t="s">
        <v>3712</v>
      </c>
    </row>
    <row r="71" spans="1:1" x14ac:dyDescent="0.2">
      <c r="A71" t="s">
        <v>1927</v>
      </c>
    </row>
    <row r="72" spans="1:1" x14ac:dyDescent="0.2">
      <c r="A72" t="s">
        <v>162</v>
      </c>
    </row>
    <row r="73" spans="1:1" x14ac:dyDescent="0.2">
      <c r="A73" t="s">
        <v>4194</v>
      </c>
    </row>
    <row r="74" spans="1:1" x14ac:dyDescent="0.2">
      <c r="A74" t="s">
        <v>688</v>
      </c>
    </row>
    <row r="75" spans="1:1" x14ac:dyDescent="0.2">
      <c r="A75" t="s">
        <v>2232</v>
      </c>
    </row>
    <row r="76" spans="1:1" x14ac:dyDescent="0.2">
      <c r="A76" t="s">
        <v>5916</v>
      </c>
    </row>
    <row r="77" spans="1:1" x14ac:dyDescent="0.2">
      <c r="A77" t="s">
        <v>620</v>
      </c>
    </row>
    <row r="78" spans="1:1" x14ac:dyDescent="0.2">
      <c r="A78" t="s">
        <v>1821</v>
      </c>
    </row>
    <row r="79" spans="1:1" x14ac:dyDescent="0.2">
      <c r="A79" t="s">
        <v>2224</v>
      </c>
    </row>
    <row r="80" spans="1:1" x14ac:dyDescent="0.2">
      <c r="A80" t="s">
        <v>633</v>
      </c>
    </row>
    <row r="81" spans="1:1" x14ac:dyDescent="0.2">
      <c r="A81" t="s">
        <v>3724</v>
      </c>
    </row>
    <row r="82" spans="1:1" x14ac:dyDescent="0.2">
      <c r="A82" t="s">
        <v>2235</v>
      </c>
    </row>
    <row r="83" spans="1:1" x14ac:dyDescent="0.2">
      <c r="A83" t="s">
        <v>3400</v>
      </c>
    </row>
    <row r="84" spans="1:1" x14ac:dyDescent="0.2">
      <c r="A84" t="s">
        <v>4161</v>
      </c>
    </row>
    <row r="85" spans="1:1" x14ac:dyDescent="0.2">
      <c r="A85" t="s">
        <v>5917</v>
      </c>
    </row>
    <row r="86" spans="1:1" x14ac:dyDescent="0.2">
      <c r="A86" t="s">
        <v>3927</v>
      </c>
    </row>
    <row r="87" spans="1:1" x14ac:dyDescent="0.2">
      <c r="A87" t="s">
        <v>3053</v>
      </c>
    </row>
    <row r="88" spans="1:1" x14ac:dyDescent="0.2">
      <c r="A88" t="s">
        <v>1846</v>
      </c>
    </row>
    <row r="89" spans="1:1" x14ac:dyDescent="0.2">
      <c r="A89" t="s">
        <v>4164</v>
      </c>
    </row>
    <row r="90" spans="1:1" x14ac:dyDescent="0.2">
      <c r="A90" t="s">
        <v>5198</v>
      </c>
    </row>
    <row r="91" spans="1:1" x14ac:dyDescent="0.2">
      <c r="A91" t="s">
        <v>1742</v>
      </c>
    </row>
    <row r="92" spans="1:1" x14ac:dyDescent="0.2">
      <c r="A92" t="s">
        <v>969</v>
      </c>
    </row>
    <row r="93" spans="1:1" x14ac:dyDescent="0.2">
      <c r="A93" t="s">
        <v>3387</v>
      </c>
    </row>
    <row r="94" spans="1:1" x14ac:dyDescent="0.2">
      <c r="A94" t="s">
        <v>85</v>
      </c>
    </row>
    <row r="95" spans="1:1" x14ac:dyDescent="0.2">
      <c r="A95" t="s">
        <v>3379</v>
      </c>
    </row>
    <row r="96" spans="1:1" x14ac:dyDescent="0.2">
      <c r="A96" t="s">
        <v>3382</v>
      </c>
    </row>
    <row r="97" spans="1:1" x14ac:dyDescent="0.2">
      <c r="A97" t="s">
        <v>5918</v>
      </c>
    </row>
    <row r="98" spans="1:1" x14ac:dyDescent="0.2">
      <c r="A98" t="s">
        <v>4781</v>
      </c>
    </row>
    <row r="99" spans="1:1" x14ac:dyDescent="0.2">
      <c r="A99" t="s">
        <v>3930</v>
      </c>
    </row>
    <row r="100" spans="1:1" x14ac:dyDescent="0.2">
      <c r="A100" t="s">
        <v>2149</v>
      </c>
    </row>
    <row r="101" spans="1:1" x14ac:dyDescent="0.2">
      <c r="A101" t="s">
        <v>801</v>
      </c>
    </row>
    <row r="102" spans="1:1" x14ac:dyDescent="0.2">
      <c r="A102" t="s">
        <v>2651</v>
      </c>
    </row>
    <row r="103" spans="1:1" x14ac:dyDescent="0.2">
      <c r="A103" t="s">
        <v>5351</v>
      </c>
    </row>
    <row r="104" spans="1:1" x14ac:dyDescent="0.2">
      <c r="A104" t="s">
        <v>2562</v>
      </c>
    </row>
    <row r="105" spans="1:1" x14ac:dyDescent="0.2">
      <c r="A105" t="s">
        <v>3530</v>
      </c>
    </row>
    <row r="106" spans="1:1" x14ac:dyDescent="0.2">
      <c r="A106" t="s">
        <v>446</v>
      </c>
    </row>
    <row r="107" spans="1:1" x14ac:dyDescent="0.2">
      <c r="A107" t="s">
        <v>563</v>
      </c>
    </row>
    <row r="108" spans="1:1" x14ac:dyDescent="0.2">
      <c r="A108" t="s">
        <v>912</v>
      </c>
    </row>
    <row r="109" spans="1:1" x14ac:dyDescent="0.2">
      <c r="A109" t="s">
        <v>3409</v>
      </c>
    </row>
    <row r="110" spans="1:1" x14ac:dyDescent="0.2">
      <c r="A110" t="s">
        <v>3122</v>
      </c>
    </row>
    <row r="111" spans="1:1" x14ac:dyDescent="0.2">
      <c r="A111" t="s">
        <v>5108</v>
      </c>
    </row>
    <row r="112" spans="1:1" x14ac:dyDescent="0.2">
      <c r="A112" t="s">
        <v>5593</v>
      </c>
    </row>
    <row r="113" spans="1:1" x14ac:dyDescent="0.2">
      <c r="A113" t="s">
        <v>4923</v>
      </c>
    </row>
    <row r="114" spans="1:1" x14ac:dyDescent="0.2">
      <c r="A114" t="s">
        <v>3373</v>
      </c>
    </row>
    <row r="115" spans="1:1" x14ac:dyDescent="0.2">
      <c r="A115" t="s">
        <v>4631</v>
      </c>
    </row>
    <row r="116" spans="1:1" x14ac:dyDescent="0.2">
      <c r="A116" t="s">
        <v>3768</v>
      </c>
    </row>
    <row r="117" spans="1:1" x14ac:dyDescent="0.2">
      <c r="A117" t="s">
        <v>5919</v>
      </c>
    </row>
    <row r="118" spans="1:1" x14ac:dyDescent="0.2">
      <c r="A118" t="s">
        <v>5554</v>
      </c>
    </row>
    <row r="119" spans="1:1" x14ac:dyDescent="0.2">
      <c r="A119" t="s">
        <v>5426</v>
      </c>
    </row>
    <row r="120" spans="1:1" x14ac:dyDescent="0.2">
      <c r="A120" t="s">
        <v>658</v>
      </c>
    </row>
    <row r="121" spans="1:1" x14ac:dyDescent="0.2">
      <c r="A121" t="s">
        <v>3727</v>
      </c>
    </row>
    <row r="122" spans="1:1" x14ac:dyDescent="0.2">
      <c r="A122" t="s">
        <v>4180</v>
      </c>
    </row>
    <row r="123" spans="1:1" x14ac:dyDescent="0.2">
      <c r="A123" t="s">
        <v>434</v>
      </c>
    </row>
    <row r="124" spans="1:1" x14ac:dyDescent="0.2">
      <c r="A124" t="s">
        <v>390</v>
      </c>
    </row>
    <row r="125" spans="1:1" x14ac:dyDescent="0.2">
      <c r="A125" t="s">
        <v>900</v>
      </c>
    </row>
    <row r="126" spans="1:1" x14ac:dyDescent="0.2">
      <c r="A126" t="s">
        <v>3859</v>
      </c>
    </row>
    <row r="127" spans="1:1" x14ac:dyDescent="0.2">
      <c r="A127" t="s">
        <v>5819</v>
      </c>
    </row>
    <row r="128" spans="1:1" x14ac:dyDescent="0.2">
      <c r="A128" t="s">
        <v>2024</v>
      </c>
    </row>
    <row r="129" spans="1:1" x14ac:dyDescent="0.2">
      <c r="A129" t="s">
        <v>1680</v>
      </c>
    </row>
    <row r="130" spans="1:1" x14ac:dyDescent="0.2">
      <c r="A130" t="s">
        <v>4704</v>
      </c>
    </row>
    <row r="131" spans="1:1" x14ac:dyDescent="0.2">
      <c r="A131" t="s">
        <v>536</v>
      </c>
    </row>
    <row r="132" spans="1:1" x14ac:dyDescent="0.2">
      <c r="A132" t="s">
        <v>4477</v>
      </c>
    </row>
    <row r="133" spans="1:1" x14ac:dyDescent="0.2">
      <c r="A133" t="s">
        <v>3463</v>
      </c>
    </row>
    <row r="134" spans="1:1" x14ac:dyDescent="0.2">
      <c r="A134" t="s">
        <v>481</v>
      </c>
    </row>
    <row r="135" spans="1:1" x14ac:dyDescent="0.2">
      <c r="A135" t="s">
        <v>3957</v>
      </c>
    </row>
    <row r="136" spans="1:1" x14ac:dyDescent="0.2">
      <c r="A136" t="s">
        <v>553</v>
      </c>
    </row>
    <row r="137" spans="1:1" x14ac:dyDescent="0.2">
      <c r="A137" t="s">
        <v>1979</v>
      </c>
    </row>
    <row r="138" spans="1:1" x14ac:dyDescent="0.2">
      <c r="A138" t="s">
        <v>1638</v>
      </c>
    </row>
    <row r="139" spans="1:1" x14ac:dyDescent="0.2">
      <c r="A139" t="s">
        <v>5311</v>
      </c>
    </row>
    <row r="140" spans="1:1" x14ac:dyDescent="0.2">
      <c r="A140" t="s">
        <v>5361</v>
      </c>
    </row>
    <row r="141" spans="1:1" x14ac:dyDescent="0.2">
      <c r="A141" t="s">
        <v>1866</v>
      </c>
    </row>
    <row r="142" spans="1:1" x14ac:dyDescent="0.2">
      <c r="A142" t="s">
        <v>245</v>
      </c>
    </row>
    <row r="143" spans="1:1" x14ac:dyDescent="0.2">
      <c r="A143" t="s">
        <v>87</v>
      </c>
    </row>
    <row r="144" spans="1:1" x14ac:dyDescent="0.2">
      <c r="A144" t="s">
        <v>5118</v>
      </c>
    </row>
    <row r="145" spans="1:1" x14ac:dyDescent="0.2">
      <c r="A145" t="s">
        <v>153</v>
      </c>
    </row>
    <row r="146" spans="1:1" x14ac:dyDescent="0.2">
      <c r="A146" t="s">
        <v>5605</v>
      </c>
    </row>
    <row r="147" spans="1:1" x14ac:dyDescent="0.2">
      <c r="A147" t="s">
        <v>5920</v>
      </c>
    </row>
    <row r="148" spans="1:1" x14ac:dyDescent="0.2">
      <c r="A148" t="s">
        <v>5921</v>
      </c>
    </row>
    <row r="149" spans="1:1" x14ac:dyDescent="0.2">
      <c r="A149" t="s">
        <v>3026</v>
      </c>
    </row>
    <row r="150" spans="1:1" x14ac:dyDescent="0.2">
      <c r="A150" t="s">
        <v>4584</v>
      </c>
    </row>
    <row r="151" spans="1:1" x14ac:dyDescent="0.2">
      <c r="A151" t="s">
        <v>350</v>
      </c>
    </row>
    <row r="152" spans="1:1" x14ac:dyDescent="0.2">
      <c r="A152" t="s">
        <v>1706</v>
      </c>
    </row>
    <row r="153" spans="1:1" x14ac:dyDescent="0.2">
      <c r="A153" t="s">
        <v>1826</v>
      </c>
    </row>
    <row r="154" spans="1:1" x14ac:dyDescent="0.2">
      <c r="A154" t="s">
        <v>5354</v>
      </c>
    </row>
    <row r="155" spans="1:1" x14ac:dyDescent="0.2">
      <c r="A155" t="s">
        <v>308</v>
      </c>
    </row>
    <row r="156" spans="1:1" x14ac:dyDescent="0.2">
      <c r="A156" t="s">
        <v>4862</v>
      </c>
    </row>
    <row r="157" spans="1:1" x14ac:dyDescent="0.2">
      <c r="A157" t="s">
        <v>2027</v>
      </c>
    </row>
    <row r="158" spans="1:1" x14ac:dyDescent="0.2">
      <c r="A158" t="s">
        <v>1987</v>
      </c>
    </row>
    <row r="159" spans="1:1" x14ac:dyDescent="0.2">
      <c r="A159" t="s">
        <v>2569</v>
      </c>
    </row>
    <row r="160" spans="1:1" x14ac:dyDescent="0.2">
      <c r="A160" t="s">
        <v>72</v>
      </c>
    </row>
    <row r="161" spans="1:1" x14ac:dyDescent="0.2">
      <c r="A161" t="s">
        <v>5394</v>
      </c>
    </row>
    <row r="162" spans="1:1" x14ac:dyDescent="0.2">
      <c r="A162" t="s">
        <v>75</v>
      </c>
    </row>
    <row r="163" spans="1:1" x14ac:dyDescent="0.2">
      <c r="A163" t="s">
        <v>5922</v>
      </c>
    </row>
    <row r="164" spans="1:1" x14ac:dyDescent="0.2">
      <c r="A164" t="s">
        <v>5923</v>
      </c>
    </row>
    <row r="165" spans="1:1" x14ac:dyDescent="0.2">
      <c r="A165" t="s">
        <v>5306</v>
      </c>
    </row>
    <row r="166" spans="1:1" x14ac:dyDescent="0.2">
      <c r="A166" t="s">
        <v>1239</v>
      </c>
    </row>
    <row r="167" spans="1:1" x14ac:dyDescent="0.2">
      <c r="A167" t="s">
        <v>5924</v>
      </c>
    </row>
    <row r="168" spans="1:1" x14ac:dyDescent="0.2">
      <c r="A168" t="s">
        <v>3650</v>
      </c>
    </row>
    <row r="169" spans="1:1" x14ac:dyDescent="0.2">
      <c r="A169" t="s">
        <v>2274</v>
      </c>
    </row>
    <row r="170" spans="1:1" x14ac:dyDescent="0.2">
      <c r="A170" t="s">
        <v>1659</v>
      </c>
    </row>
    <row r="171" spans="1:1" x14ac:dyDescent="0.2">
      <c r="A171" t="s">
        <v>79</v>
      </c>
    </row>
    <row r="172" spans="1:1" x14ac:dyDescent="0.2">
      <c r="A172" t="s">
        <v>1664</v>
      </c>
    </row>
    <row r="173" spans="1:1" x14ac:dyDescent="0.2">
      <c r="A173" t="s">
        <v>361</v>
      </c>
    </row>
    <row r="174" spans="1:1" x14ac:dyDescent="0.2">
      <c r="A174" t="s">
        <v>5642</v>
      </c>
    </row>
    <row r="175" spans="1:1" x14ac:dyDescent="0.2">
      <c r="A175" t="s">
        <v>4426</v>
      </c>
    </row>
    <row r="176" spans="1:1" x14ac:dyDescent="0.2">
      <c r="A176" t="s">
        <v>4304</v>
      </c>
    </row>
    <row r="177" spans="1:1" x14ac:dyDescent="0.2">
      <c r="A177" t="s">
        <v>86</v>
      </c>
    </row>
    <row r="178" spans="1:1" x14ac:dyDescent="0.2">
      <c r="A178" t="s">
        <v>3138</v>
      </c>
    </row>
    <row r="179" spans="1:1" x14ac:dyDescent="0.2">
      <c r="A179" t="s">
        <v>5060</v>
      </c>
    </row>
    <row r="180" spans="1:1" x14ac:dyDescent="0.2">
      <c r="A180" t="s">
        <v>1853</v>
      </c>
    </row>
    <row r="181" spans="1:1" x14ac:dyDescent="0.2">
      <c r="A181" t="s">
        <v>1786</v>
      </c>
    </row>
    <row r="182" spans="1:1" x14ac:dyDescent="0.2">
      <c r="A182" t="s">
        <v>3326</v>
      </c>
    </row>
    <row r="183" spans="1:1" x14ac:dyDescent="0.2">
      <c r="A183" t="s">
        <v>5417</v>
      </c>
    </row>
    <row r="184" spans="1:1" x14ac:dyDescent="0.2">
      <c r="A184" t="s">
        <v>3676</v>
      </c>
    </row>
    <row r="185" spans="1:1" x14ac:dyDescent="0.2">
      <c r="A185" t="s">
        <v>491</v>
      </c>
    </row>
    <row r="186" spans="1:1" x14ac:dyDescent="0.2">
      <c r="A186" t="s">
        <v>4891</v>
      </c>
    </row>
    <row r="187" spans="1:1" x14ac:dyDescent="0.2">
      <c r="A187" t="s">
        <v>103</v>
      </c>
    </row>
    <row r="188" spans="1:1" x14ac:dyDescent="0.2">
      <c r="A188" t="s">
        <v>89</v>
      </c>
    </row>
    <row r="189" spans="1:1" x14ac:dyDescent="0.2">
      <c r="A189" t="s">
        <v>100</v>
      </c>
    </row>
    <row r="190" spans="1:1" x14ac:dyDescent="0.2">
      <c r="A190" t="s">
        <v>1730</v>
      </c>
    </row>
    <row r="191" spans="1:1" x14ac:dyDescent="0.2">
      <c r="A191" t="s">
        <v>2066</v>
      </c>
    </row>
    <row r="192" spans="1:1" x14ac:dyDescent="0.2">
      <c r="A192" t="s">
        <v>1733</v>
      </c>
    </row>
    <row r="193" spans="1:1" x14ac:dyDescent="0.2">
      <c r="A193" t="s">
        <v>2112</v>
      </c>
    </row>
    <row r="194" spans="1:1" x14ac:dyDescent="0.2">
      <c r="A194" t="s">
        <v>304</v>
      </c>
    </row>
    <row r="195" spans="1:1" x14ac:dyDescent="0.2">
      <c r="A195" t="s">
        <v>250</v>
      </c>
    </row>
    <row r="196" spans="1:1" x14ac:dyDescent="0.2">
      <c r="A196" t="s">
        <v>5227</v>
      </c>
    </row>
    <row r="197" spans="1:1" x14ac:dyDescent="0.2">
      <c r="A197" t="s">
        <v>3598</v>
      </c>
    </row>
    <row r="198" spans="1:1" x14ac:dyDescent="0.2">
      <c r="A198" t="s">
        <v>576</v>
      </c>
    </row>
    <row r="199" spans="1:1" x14ac:dyDescent="0.2">
      <c r="A199" t="s">
        <v>5125</v>
      </c>
    </row>
    <row r="200" spans="1:1" x14ac:dyDescent="0.2">
      <c r="A200" t="s">
        <v>2054</v>
      </c>
    </row>
    <row r="201" spans="1:1" x14ac:dyDescent="0.2">
      <c r="A201" t="s">
        <v>4443</v>
      </c>
    </row>
    <row r="202" spans="1:1" x14ac:dyDescent="0.2">
      <c r="A202" t="s">
        <v>3643</v>
      </c>
    </row>
    <row r="203" spans="1:1" x14ac:dyDescent="0.2">
      <c r="A203" t="s">
        <v>2132</v>
      </c>
    </row>
    <row r="204" spans="1:1" x14ac:dyDescent="0.2">
      <c r="A204" t="s">
        <v>4990</v>
      </c>
    </row>
    <row r="205" spans="1:1" x14ac:dyDescent="0.2">
      <c r="A205" t="s">
        <v>2216</v>
      </c>
    </row>
    <row r="206" spans="1:1" x14ac:dyDescent="0.2">
      <c r="A206" t="s">
        <v>427</v>
      </c>
    </row>
    <row r="207" spans="1:1" x14ac:dyDescent="0.2">
      <c r="A207" t="s">
        <v>2193</v>
      </c>
    </row>
    <row r="208" spans="1:1" x14ac:dyDescent="0.2">
      <c r="A208" t="s">
        <v>5446</v>
      </c>
    </row>
    <row r="209" spans="1:1" x14ac:dyDescent="0.2">
      <c r="A209" t="s">
        <v>3088</v>
      </c>
    </row>
    <row r="210" spans="1:1" x14ac:dyDescent="0.2">
      <c r="A210" t="s">
        <v>5925</v>
      </c>
    </row>
    <row r="211" spans="1:1" x14ac:dyDescent="0.2">
      <c r="A211" t="s">
        <v>59</v>
      </c>
    </row>
    <row r="212" spans="1:1" x14ac:dyDescent="0.2">
      <c r="A212" t="s">
        <v>5926</v>
      </c>
    </row>
    <row r="213" spans="1:1" x14ac:dyDescent="0.2">
      <c r="A213" t="s">
        <v>5171</v>
      </c>
    </row>
    <row r="214" spans="1:1" x14ac:dyDescent="0.2">
      <c r="A214" t="s">
        <v>2889</v>
      </c>
    </row>
    <row r="215" spans="1:1" x14ac:dyDescent="0.2">
      <c r="A215" t="s">
        <v>4873</v>
      </c>
    </row>
    <row r="216" spans="1:1" x14ac:dyDescent="0.2">
      <c r="A216" t="s">
        <v>4029</v>
      </c>
    </row>
    <row r="217" spans="1:1" x14ac:dyDescent="0.2">
      <c r="A217" t="s">
        <v>2035</v>
      </c>
    </row>
    <row r="218" spans="1:1" x14ac:dyDescent="0.2">
      <c r="A218" t="s">
        <v>3866</v>
      </c>
    </row>
    <row r="219" spans="1:1" x14ac:dyDescent="0.2">
      <c r="A219" t="s">
        <v>2129</v>
      </c>
    </row>
    <row r="220" spans="1:1" x14ac:dyDescent="0.2">
      <c r="A220" t="s">
        <v>4462</v>
      </c>
    </row>
    <row r="221" spans="1:1" x14ac:dyDescent="0.2">
      <c r="A221" t="s">
        <v>3821</v>
      </c>
    </row>
    <row r="222" spans="1:1" x14ac:dyDescent="0.2">
      <c r="A222" t="s">
        <v>64</v>
      </c>
    </row>
    <row r="223" spans="1:1" x14ac:dyDescent="0.2">
      <c r="A223" t="s">
        <v>932</v>
      </c>
    </row>
    <row r="224" spans="1:1" x14ac:dyDescent="0.2">
      <c r="A224" t="s">
        <v>1745</v>
      </c>
    </row>
    <row r="225" spans="1:1" x14ac:dyDescent="0.2">
      <c r="A225" t="s">
        <v>76</v>
      </c>
    </row>
    <row r="226" spans="1:1" x14ac:dyDescent="0.2">
      <c r="A226" t="s">
        <v>2510</v>
      </c>
    </row>
    <row r="227" spans="1:1" x14ac:dyDescent="0.2">
      <c r="A227" t="s">
        <v>3540</v>
      </c>
    </row>
    <row r="228" spans="1:1" x14ac:dyDescent="0.2">
      <c r="A228" t="s">
        <v>1635</v>
      </c>
    </row>
    <row r="229" spans="1:1" x14ac:dyDescent="0.2">
      <c r="A229" t="s">
        <v>2123</v>
      </c>
    </row>
    <row r="230" spans="1:1" x14ac:dyDescent="0.2">
      <c r="A230" t="s">
        <v>1713</v>
      </c>
    </row>
    <row r="231" spans="1:1" x14ac:dyDescent="0.2">
      <c r="A231" t="s">
        <v>2004</v>
      </c>
    </row>
    <row r="232" spans="1:1" x14ac:dyDescent="0.2">
      <c r="A232" t="s">
        <v>5259</v>
      </c>
    </row>
    <row r="233" spans="1:1" x14ac:dyDescent="0.2">
      <c r="A233" t="s">
        <v>1754</v>
      </c>
    </row>
    <row r="234" spans="1:1" x14ac:dyDescent="0.2">
      <c r="A234" t="s">
        <v>68</v>
      </c>
    </row>
    <row r="235" spans="1:1" x14ac:dyDescent="0.2">
      <c r="A235" t="s">
        <v>4784</v>
      </c>
    </row>
    <row r="236" spans="1:1" x14ac:dyDescent="0.2">
      <c r="A236" t="s">
        <v>4106</v>
      </c>
    </row>
    <row r="237" spans="1:1" x14ac:dyDescent="0.2">
      <c r="A237" t="s">
        <v>1217</v>
      </c>
    </row>
    <row r="238" spans="1:1" x14ac:dyDescent="0.2">
      <c r="A238" t="s">
        <v>3621</v>
      </c>
    </row>
    <row r="239" spans="1:1" x14ac:dyDescent="0.2">
      <c r="A239" t="s">
        <v>171</v>
      </c>
    </row>
    <row r="240" spans="1:1" x14ac:dyDescent="0.2">
      <c r="A240" t="s">
        <v>2519</v>
      </c>
    </row>
    <row r="241" spans="1:1" x14ac:dyDescent="0.2">
      <c r="A241" t="s">
        <v>497</v>
      </c>
    </row>
    <row r="242" spans="1:1" x14ac:dyDescent="0.2">
      <c r="A242" t="s">
        <v>4563</v>
      </c>
    </row>
    <row r="243" spans="1:1" x14ac:dyDescent="0.2">
      <c r="A243" t="s">
        <v>714</v>
      </c>
    </row>
    <row r="244" spans="1:1" x14ac:dyDescent="0.2">
      <c r="A244" t="s">
        <v>3547</v>
      </c>
    </row>
    <row r="245" spans="1:1" x14ac:dyDescent="0.2">
      <c r="A245" t="s">
        <v>737</v>
      </c>
    </row>
    <row r="246" spans="1:1" x14ac:dyDescent="0.2">
      <c r="A246" t="s">
        <v>601</v>
      </c>
    </row>
    <row r="247" spans="1:1" x14ac:dyDescent="0.2">
      <c r="A247" t="s">
        <v>416</v>
      </c>
    </row>
    <row r="248" spans="1:1" x14ac:dyDescent="0.2">
      <c r="A248" t="s">
        <v>2160</v>
      </c>
    </row>
    <row r="249" spans="1:1" x14ac:dyDescent="0.2">
      <c r="A249" t="s">
        <v>1964</v>
      </c>
    </row>
    <row r="250" spans="1:1" x14ac:dyDescent="0.2">
      <c r="A250" t="s">
        <v>4707</v>
      </c>
    </row>
    <row r="251" spans="1:1" x14ac:dyDescent="0.2">
      <c r="A251" t="s">
        <v>1892</v>
      </c>
    </row>
    <row r="252" spans="1:1" x14ac:dyDescent="0.2">
      <c r="A252" t="s">
        <v>1302</v>
      </c>
    </row>
    <row r="253" spans="1:1" x14ac:dyDescent="0.2">
      <c r="A253" t="s">
        <v>4398</v>
      </c>
    </row>
    <row r="254" spans="1:1" x14ac:dyDescent="0.2">
      <c r="A254" t="s">
        <v>2964</v>
      </c>
    </row>
    <row r="255" spans="1:1" x14ac:dyDescent="0.2">
      <c r="A255" t="s">
        <v>4342</v>
      </c>
    </row>
    <row r="256" spans="1:1" x14ac:dyDescent="0.2">
      <c r="A256" t="s">
        <v>104</v>
      </c>
    </row>
    <row r="257" spans="1:1" x14ac:dyDescent="0.2">
      <c r="A257" t="s">
        <v>5927</v>
      </c>
    </row>
    <row r="258" spans="1:1" x14ac:dyDescent="0.2">
      <c r="A258" t="s">
        <v>2947</v>
      </c>
    </row>
    <row r="259" spans="1:1" x14ac:dyDescent="0.2">
      <c r="A259" t="s">
        <v>256</v>
      </c>
    </row>
    <row r="260" spans="1:1" x14ac:dyDescent="0.2">
      <c r="A260" t="s">
        <v>234</v>
      </c>
    </row>
    <row r="261" spans="1:1" x14ac:dyDescent="0.2">
      <c r="A261" t="s">
        <v>1716</v>
      </c>
    </row>
    <row r="262" spans="1:1" x14ac:dyDescent="0.2">
      <c r="A262" t="s">
        <v>2107</v>
      </c>
    </row>
    <row r="263" spans="1:1" x14ac:dyDescent="0.2">
      <c r="A263" t="s">
        <v>2950</v>
      </c>
    </row>
    <row r="264" spans="1:1" x14ac:dyDescent="0.2">
      <c r="A264" t="s">
        <v>5928</v>
      </c>
    </row>
    <row r="265" spans="1:1" x14ac:dyDescent="0.2">
      <c r="A265" t="s">
        <v>1839</v>
      </c>
    </row>
    <row r="266" spans="1:1" x14ac:dyDescent="0.2">
      <c r="A266" t="s">
        <v>4127</v>
      </c>
    </row>
    <row r="267" spans="1:1" x14ac:dyDescent="0.2">
      <c r="A267" t="s">
        <v>5929</v>
      </c>
    </row>
    <row r="268" spans="1:1" x14ac:dyDescent="0.2">
      <c r="A268" t="s">
        <v>3558</v>
      </c>
    </row>
    <row r="269" spans="1:1" x14ac:dyDescent="0.2">
      <c r="A269" t="s">
        <v>4230</v>
      </c>
    </row>
    <row r="270" spans="1:1" x14ac:dyDescent="0.2">
      <c r="A270" t="s">
        <v>5240</v>
      </c>
    </row>
    <row r="271" spans="1:1" x14ac:dyDescent="0.2">
      <c r="A271" t="s">
        <v>2257</v>
      </c>
    </row>
    <row r="272" spans="1:1" x14ac:dyDescent="0.2">
      <c r="A272" t="s">
        <v>4935</v>
      </c>
    </row>
    <row r="273" spans="1:1" x14ac:dyDescent="0.2">
      <c r="A273" t="s">
        <v>569</v>
      </c>
    </row>
    <row r="274" spans="1:1" x14ac:dyDescent="0.2">
      <c r="A274" t="s">
        <v>3511</v>
      </c>
    </row>
    <row r="275" spans="1:1" x14ac:dyDescent="0.2">
      <c r="A275" t="s">
        <v>2596</v>
      </c>
    </row>
    <row r="276" spans="1:1" x14ac:dyDescent="0.2">
      <c r="A276" t="s">
        <v>4423</v>
      </c>
    </row>
    <row r="277" spans="1:1" x14ac:dyDescent="0.2">
      <c r="A277" t="s">
        <v>5596</v>
      </c>
    </row>
    <row r="278" spans="1:1" x14ac:dyDescent="0.2">
      <c r="A278" t="s">
        <v>5372</v>
      </c>
    </row>
    <row r="279" spans="1:1" x14ac:dyDescent="0.2">
      <c r="A279" t="s">
        <v>90</v>
      </c>
    </row>
    <row r="280" spans="1:1" x14ac:dyDescent="0.2">
      <c r="A280" t="s">
        <v>4793</v>
      </c>
    </row>
    <row r="281" spans="1:1" x14ac:dyDescent="0.2">
      <c r="A281" t="s">
        <v>484</v>
      </c>
    </row>
    <row r="282" spans="1:1" x14ac:dyDescent="0.2">
      <c r="A282" t="s">
        <v>4253</v>
      </c>
    </row>
    <row r="283" spans="1:1" x14ac:dyDescent="0.2">
      <c r="A283" t="s">
        <v>2205</v>
      </c>
    </row>
    <row r="284" spans="1:1" x14ac:dyDescent="0.2">
      <c r="A284" t="s">
        <v>3225</v>
      </c>
    </row>
    <row r="285" spans="1:1" x14ac:dyDescent="0.2">
      <c r="A285" t="s">
        <v>3085</v>
      </c>
    </row>
    <row r="286" spans="1:1" x14ac:dyDescent="0.2">
      <c r="A286" t="s">
        <v>3318</v>
      </c>
    </row>
    <row r="287" spans="1:1" x14ac:dyDescent="0.2">
      <c r="A287" t="s">
        <v>4975</v>
      </c>
    </row>
    <row r="288" spans="1:1" x14ac:dyDescent="0.2">
      <c r="A288" t="s">
        <v>2221</v>
      </c>
    </row>
    <row r="289" spans="1:1" x14ac:dyDescent="0.2">
      <c r="A289" t="s">
        <v>3159</v>
      </c>
    </row>
    <row r="290" spans="1:1" x14ac:dyDescent="0.2">
      <c r="A290" t="s">
        <v>4809</v>
      </c>
    </row>
    <row r="291" spans="1:1" x14ac:dyDescent="0.2">
      <c r="A291" t="s">
        <v>4978</v>
      </c>
    </row>
    <row r="292" spans="1:1" x14ac:dyDescent="0.2">
      <c r="A292" t="s">
        <v>4712</v>
      </c>
    </row>
    <row r="293" spans="1:1" x14ac:dyDescent="0.2">
      <c r="A293" t="s">
        <v>1805</v>
      </c>
    </row>
    <row r="294" spans="1:1" x14ac:dyDescent="0.2">
      <c r="A294" t="s">
        <v>5381</v>
      </c>
    </row>
    <row r="295" spans="1:1" x14ac:dyDescent="0.2">
      <c r="A295" t="s">
        <v>5380</v>
      </c>
    </row>
    <row r="296" spans="1:1" x14ac:dyDescent="0.2">
      <c r="A296" t="s">
        <v>5930</v>
      </c>
    </row>
    <row r="297" spans="1:1" x14ac:dyDescent="0.2">
      <c r="A297" t="s">
        <v>5412</v>
      </c>
    </row>
    <row r="298" spans="1:1" x14ac:dyDescent="0.2">
      <c r="A298" t="s">
        <v>3445</v>
      </c>
    </row>
    <row r="299" spans="1:1" x14ac:dyDescent="0.2">
      <c r="A299" t="s">
        <v>5931</v>
      </c>
    </row>
    <row r="300" spans="1:1" x14ac:dyDescent="0.2">
      <c r="A300" t="s">
        <v>1791</v>
      </c>
    </row>
    <row r="301" spans="1:1" x14ac:dyDescent="0.2">
      <c r="A301" t="s">
        <v>2180</v>
      </c>
    </row>
    <row r="302" spans="1:1" x14ac:dyDescent="0.2">
      <c r="A302" t="s">
        <v>477</v>
      </c>
    </row>
    <row r="303" spans="1:1" x14ac:dyDescent="0.2">
      <c r="A303" t="s">
        <v>4007</v>
      </c>
    </row>
    <row r="304" spans="1:1" x14ac:dyDescent="0.2">
      <c r="A304" t="s">
        <v>264</v>
      </c>
    </row>
    <row r="305" spans="1:1" x14ac:dyDescent="0.2">
      <c r="A305" t="s">
        <v>4960</v>
      </c>
    </row>
    <row r="306" spans="1:1" x14ac:dyDescent="0.2">
      <c r="A306" t="s">
        <v>4878</v>
      </c>
    </row>
    <row r="307" spans="1:1" x14ac:dyDescent="0.2">
      <c r="A307" t="s">
        <v>4619</v>
      </c>
    </row>
    <row r="308" spans="1:1" x14ac:dyDescent="0.2">
      <c r="A308" t="s">
        <v>54</v>
      </c>
    </row>
    <row r="309" spans="1:1" x14ac:dyDescent="0.2">
      <c r="A309" t="s">
        <v>4197</v>
      </c>
    </row>
    <row r="310" spans="1:1" x14ac:dyDescent="0.2">
      <c r="A310" t="s">
        <v>2522</v>
      </c>
    </row>
    <row r="311" spans="1:1" x14ac:dyDescent="0.2">
      <c r="A311" t="s">
        <v>3970</v>
      </c>
    </row>
    <row r="312" spans="1:1" x14ac:dyDescent="0.2">
      <c r="A312" t="s">
        <v>4953</v>
      </c>
    </row>
    <row r="313" spans="1:1" x14ac:dyDescent="0.2">
      <c r="A313" t="s">
        <v>1990</v>
      </c>
    </row>
    <row r="314" spans="1:1" x14ac:dyDescent="0.2">
      <c r="A314" t="s">
        <v>1959</v>
      </c>
    </row>
    <row r="315" spans="1:1" x14ac:dyDescent="0.2">
      <c r="A315" t="s">
        <v>2962</v>
      </c>
    </row>
    <row r="316" spans="1:1" x14ac:dyDescent="0.2">
      <c r="A316" t="s">
        <v>754</v>
      </c>
    </row>
    <row r="317" spans="1:1" x14ac:dyDescent="0.2">
      <c r="A317" t="s">
        <v>2269</v>
      </c>
    </row>
    <row r="318" spans="1:1" x14ac:dyDescent="0.2">
      <c r="A318" t="s">
        <v>966</v>
      </c>
    </row>
    <row r="319" spans="1:1" x14ac:dyDescent="0.2">
      <c r="A319" t="s">
        <v>3163</v>
      </c>
    </row>
    <row r="320" spans="1:1" x14ac:dyDescent="0.2">
      <c r="A320" t="s">
        <v>3376</v>
      </c>
    </row>
    <row r="321" spans="1:1" x14ac:dyDescent="0.2">
      <c r="A321" t="s">
        <v>5004</v>
      </c>
    </row>
    <row r="322" spans="1:1" x14ac:dyDescent="0.2">
      <c r="A322" t="s">
        <v>2525</v>
      </c>
    </row>
    <row r="323" spans="1:1" x14ac:dyDescent="0.2">
      <c r="A323" t="s">
        <v>2115</v>
      </c>
    </row>
    <row r="324" spans="1:1" x14ac:dyDescent="0.2">
      <c r="A324" t="s">
        <v>1641</v>
      </c>
    </row>
    <row r="325" spans="1:1" x14ac:dyDescent="0.2">
      <c r="A325" t="s">
        <v>5303</v>
      </c>
    </row>
    <row r="326" spans="1:1" x14ac:dyDescent="0.2">
      <c r="A326" t="s">
        <v>1757</v>
      </c>
    </row>
    <row r="327" spans="1:1" x14ac:dyDescent="0.2">
      <c r="A327" t="s">
        <v>5932</v>
      </c>
    </row>
    <row r="328" spans="1:1" x14ac:dyDescent="0.2">
      <c r="A328" t="s">
        <v>5115</v>
      </c>
    </row>
    <row r="329" spans="1:1" x14ac:dyDescent="0.2">
      <c r="A329" t="s">
        <v>5611</v>
      </c>
    </row>
    <row r="330" spans="1:1" x14ac:dyDescent="0.2">
      <c r="A330" t="s">
        <v>4886</v>
      </c>
    </row>
    <row r="331" spans="1:1" x14ac:dyDescent="0.2">
      <c r="A331" t="s">
        <v>4453</v>
      </c>
    </row>
    <row r="332" spans="1:1" x14ac:dyDescent="0.2">
      <c r="A332" t="s">
        <v>4995</v>
      </c>
    </row>
    <row r="333" spans="1:1" x14ac:dyDescent="0.2">
      <c r="A333" t="s">
        <v>4746</v>
      </c>
    </row>
    <row r="334" spans="1:1" x14ac:dyDescent="0.2">
      <c r="A334" t="s">
        <v>2240</v>
      </c>
    </row>
    <row r="335" spans="1:1" x14ac:dyDescent="0.2">
      <c r="A335" t="s">
        <v>2142</v>
      </c>
    </row>
    <row r="336" spans="1:1" x14ac:dyDescent="0.2">
      <c r="A336" t="s">
        <v>74</v>
      </c>
    </row>
    <row r="337" spans="1:1" x14ac:dyDescent="0.2">
      <c r="A337" t="s">
        <v>3701</v>
      </c>
    </row>
    <row r="338" spans="1:1" x14ac:dyDescent="0.2">
      <c r="A338" t="s">
        <v>4730</v>
      </c>
    </row>
    <row r="339" spans="1:1" x14ac:dyDescent="0.2">
      <c r="A339" t="s">
        <v>2090</v>
      </c>
    </row>
    <row r="340" spans="1:1" x14ac:dyDescent="0.2">
      <c r="A340" t="s">
        <v>4699</v>
      </c>
    </row>
    <row r="341" spans="1:1" x14ac:dyDescent="0.2">
      <c r="A341" t="s">
        <v>311</v>
      </c>
    </row>
    <row r="342" spans="1:1" x14ac:dyDescent="0.2">
      <c r="A342" t="s">
        <v>5933</v>
      </c>
    </row>
    <row r="343" spans="1:1" x14ac:dyDescent="0.2">
      <c r="A343" t="s">
        <v>3704</v>
      </c>
    </row>
    <row r="344" spans="1:1" x14ac:dyDescent="0.2">
      <c r="A344" t="s">
        <v>2196</v>
      </c>
    </row>
    <row r="345" spans="1:1" x14ac:dyDescent="0.2">
      <c r="A345" t="s">
        <v>3152</v>
      </c>
    </row>
    <row r="346" spans="1:1" x14ac:dyDescent="0.2">
      <c r="A346" t="s">
        <v>71</v>
      </c>
    </row>
    <row r="347" spans="1:1" x14ac:dyDescent="0.2">
      <c r="A347" t="s">
        <v>1970</v>
      </c>
    </row>
    <row r="348" spans="1:1" x14ac:dyDescent="0.2">
      <c r="A348" t="s">
        <v>661</v>
      </c>
    </row>
    <row r="349" spans="1:1" x14ac:dyDescent="0.2">
      <c r="A349" t="s">
        <v>5403</v>
      </c>
    </row>
    <row r="350" spans="1:1" x14ac:dyDescent="0.2">
      <c r="A350" t="s">
        <v>5321</v>
      </c>
    </row>
    <row r="351" spans="1:1" x14ac:dyDescent="0.2">
      <c r="A351" t="s">
        <v>405</v>
      </c>
    </row>
    <row r="352" spans="1:1" x14ac:dyDescent="0.2">
      <c r="A352" t="s">
        <v>4628</v>
      </c>
    </row>
    <row r="353" spans="1:1" x14ac:dyDescent="0.2">
      <c r="A353" t="s">
        <v>3616</v>
      </c>
    </row>
    <row r="354" spans="1:1" x14ac:dyDescent="0.2">
      <c r="A354" t="s">
        <v>77</v>
      </c>
    </row>
    <row r="355" spans="1:1" x14ac:dyDescent="0.2">
      <c r="A355" t="s">
        <v>3761</v>
      </c>
    </row>
    <row r="356" spans="1:1" x14ac:dyDescent="0.2">
      <c r="A356" t="s">
        <v>3750</v>
      </c>
    </row>
    <row r="357" spans="1:1" x14ac:dyDescent="0.2">
      <c r="A357" t="s">
        <v>4938</v>
      </c>
    </row>
    <row r="358" spans="1:1" x14ac:dyDescent="0.2">
      <c r="A358" t="s">
        <v>81</v>
      </c>
    </row>
    <row r="359" spans="1:1" x14ac:dyDescent="0.2">
      <c r="A359" t="s">
        <v>1834</v>
      </c>
    </row>
    <row r="360" spans="1:1" x14ac:dyDescent="0.2">
      <c r="A360" t="s">
        <v>3366</v>
      </c>
    </row>
    <row r="361" spans="1:1" x14ac:dyDescent="0.2">
      <c r="A361" t="s">
        <v>3660</v>
      </c>
    </row>
    <row r="362" spans="1:1" x14ac:dyDescent="0.2">
      <c r="A362" t="s">
        <v>521</v>
      </c>
    </row>
    <row r="363" spans="1:1" x14ac:dyDescent="0.2">
      <c r="A363" t="s">
        <v>3394</v>
      </c>
    </row>
    <row r="364" spans="1:1" x14ac:dyDescent="0.2">
      <c r="A364" t="s">
        <v>5435</v>
      </c>
    </row>
    <row r="365" spans="1:1" x14ac:dyDescent="0.2">
      <c r="A365" t="s">
        <v>3416</v>
      </c>
    </row>
    <row r="366" spans="1:1" x14ac:dyDescent="0.2">
      <c r="A366" t="s">
        <v>2264</v>
      </c>
    </row>
    <row r="367" spans="1:1" x14ac:dyDescent="0.2">
      <c r="A367" t="s">
        <v>5152</v>
      </c>
    </row>
    <row r="368" spans="1:1" x14ac:dyDescent="0.2">
      <c r="A368" t="s">
        <v>1667</v>
      </c>
    </row>
    <row r="369" spans="1:1" x14ac:dyDescent="0.2">
      <c r="A369" t="s">
        <v>202</v>
      </c>
    </row>
    <row r="370" spans="1:1" x14ac:dyDescent="0.2">
      <c r="A370" t="s">
        <v>80</v>
      </c>
    </row>
    <row r="371" spans="1:1" x14ac:dyDescent="0.2">
      <c r="A371" t="s">
        <v>5647</v>
      </c>
    </row>
    <row r="372" spans="1:1" x14ac:dyDescent="0.2">
      <c r="A372" t="s">
        <v>2251</v>
      </c>
    </row>
    <row r="373" spans="1:1" x14ac:dyDescent="0.2">
      <c r="A373" t="s">
        <v>731</v>
      </c>
    </row>
    <row r="374" spans="1:1" x14ac:dyDescent="0.2">
      <c r="A374" t="s">
        <v>2104</v>
      </c>
    </row>
    <row r="375" spans="1:1" x14ac:dyDescent="0.2">
      <c r="A375" t="s">
        <v>3630</v>
      </c>
    </row>
    <row r="376" spans="1:1" x14ac:dyDescent="0.2">
      <c r="A376" t="s">
        <v>5934</v>
      </c>
    </row>
    <row r="377" spans="1:1" x14ac:dyDescent="0.2">
      <c r="A377" t="s">
        <v>2139</v>
      </c>
    </row>
    <row r="378" spans="1:1" x14ac:dyDescent="0.2">
      <c r="A378" t="s">
        <v>279</v>
      </c>
    </row>
    <row r="379" spans="1:1" x14ac:dyDescent="0.2">
      <c r="A379" t="s">
        <v>748</v>
      </c>
    </row>
    <row r="380" spans="1:1" x14ac:dyDescent="0.2">
      <c r="A380" t="s">
        <v>2101</v>
      </c>
    </row>
    <row r="381" spans="1:1" x14ac:dyDescent="0.2">
      <c r="A381" t="s">
        <v>60</v>
      </c>
    </row>
    <row r="382" spans="1:1" x14ac:dyDescent="0.2">
      <c r="A382" t="s">
        <v>2013</v>
      </c>
    </row>
    <row r="383" spans="1:1" x14ac:dyDescent="0.2">
      <c r="A383" t="s">
        <v>442</v>
      </c>
    </row>
    <row r="384" spans="1:1" x14ac:dyDescent="0.2">
      <c r="A384" t="s">
        <v>2969</v>
      </c>
    </row>
    <row r="385" spans="1:1" x14ac:dyDescent="0.2">
      <c r="A385" t="s">
        <v>848</v>
      </c>
    </row>
    <row r="386" spans="1:1" x14ac:dyDescent="0.2">
      <c r="A386" t="s">
        <v>1869</v>
      </c>
    </row>
    <row r="387" spans="1:1" x14ac:dyDescent="0.2">
      <c r="A387" t="s">
        <v>4150</v>
      </c>
    </row>
    <row r="388" spans="1:1" x14ac:dyDescent="0.2">
      <c r="A388" t="s">
        <v>5935</v>
      </c>
    </row>
    <row r="389" spans="1:1" x14ac:dyDescent="0.2">
      <c r="A389" t="s">
        <v>192</v>
      </c>
    </row>
    <row r="390" spans="1:1" x14ac:dyDescent="0.2">
      <c r="A390" t="s">
        <v>88</v>
      </c>
    </row>
    <row r="391" spans="1:1" x14ac:dyDescent="0.2">
      <c r="A391" t="s">
        <v>423</v>
      </c>
    </row>
    <row r="392" spans="1:1" x14ac:dyDescent="0.2">
      <c r="A392" t="s">
        <v>5080</v>
      </c>
    </row>
    <row r="393" spans="1:1" x14ac:dyDescent="0.2">
      <c r="A393" t="s">
        <v>4848</v>
      </c>
    </row>
    <row r="394" spans="1:1" x14ac:dyDescent="0.2">
      <c r="A394" t="s">
        <v>95</v>
      </c>
    </row>
    <row r="395" spans="1:1" x14ac:dyDescent="0.2">
      <c r="A395" t="s">
        <v>1976</v>
      </c>
    </row>
    <row r="396" spans="1:1" x14ac:dyDescent="0.2">
      <c r="A396" t="s">
        <v>4904</v>
      </c>
    </row>
    <row r="397" spans="1:1" x14ac:dyDescent="0.2">
      <c r="A397" t="s">
        <v>322</v>
      </c>
    </row>
    <row r="398" spans="1:1" x14ac:dyDescent="0.2">
      <c r="A398" t="s">
        <v>4336</v>
      </c>
    </row>
    <row r="399" spans="1:1" x14ac:dyDescent="0.2">
      <c r="A399" t="s">
        <v>2662</v>
      </c>
    </row>
    <row r="400" spans="1:1" x14ac:dyDescent="0.2">
      <c r="A400" t="s">
        <v>2614</v>
      </c>
    </row>
    <row r="401" spans="1:1" x14ac:dyDescent="0.2">
      <c r="A401" t="s">
        <v>963</v>
      </c>
    </row>
    <row r="402" spans="1:1" x14ac:dyDescent="0.2">
      <c r="A402" t="s">
        <v>3346</v>
      </c>
    </row>
    <row r="403" spans="1:1" x14ac:dyDescent="0.2">
      <c r="A403" t="s">
        <v>4053</v>
      </c>
    </row>
    <row r="404" spans="1:1" x14ac:dyDescent="0.2">
      <c r="A404" t="s">
        <v>676</v>
      </c>
    </row>
    <row r="405" spans="1:1" x14ac:dyDescent="0.2">
      <c r="A405" t="s">
        <v>2477</v>
      </c>
    </row>
    <row r="406" spans="1:1" x14ac:dyDescent="0.2">
      <c r="A406" t="s">
        <v>179</v>
      </c>
    </row>
    <row r="407" spans="1:1" x14ac:dyDescent="0.2">
      <c r="A407" t="s">
        <v>412</v>
      </c>
    </row>
    <row r="408" spans="1:1" x14ac:dyDescent="0.2">
      <c r="A408" t="s">
        <v>5936</v>
      </c>
    </row>
    <row r="409" spans="1:1" x14ac:dyDescent="0.2">
      <c r="A409" t="s">
        <v>1653</v>
      </c>
    </row>
    <row r="410" spans="1:1" x14ac:dyDescent="0.2">
      <c r="A410" t="s">
        <v>3323</v>
      </c>
    </row>
    <row r="411" spans="1:1" x14ac:dyDescent="0.2">
      <c r="A411" t="s">
        <v>1796</v>
      </c>
    </row>
    <row r="412" spans="1:1" x14ac:dyDescent="0.2">
      <c r="A412" t="s">
        <v>5283</v>
      </c>
    </row>
    <row r="413" spans="1:1" x14ac:dyDescent="0.2">
      <c r="A413" t="s">
        <v>1719</v>
      </c>
    </row>
    <row r="414" spans="1:1" x14ac:dyDescent="0.2">
      <c r="A414" t="s">
        <v>4215</v>
      </c>
    </row>
    <row r="415" spans="1:1" x14ac:dyDescent="0.2">
      <c r="A415" t="s">
        <v>2126</v>
      </c>
    </row>
    <row r="416" spans="1:1" x14ac:dyDescent="0.2">
      <c r="A416" t="s">
        <v>102</v>
      </c>
    </row>
    <row r="417" spans="1:1" x14ac:dyDescent="0.2">
      <c r="A417" t="s">
        <v>5496</v>
      </c>
    </row>
    <row r="418" spans="1:1" x14ac:dyDescent="0.2">
      <c r="A418" t="s">
        <v>5937</v>
      </c>
    </row>
    <row r="419" spans="1:1" x14ac:dyDescent="0.2">
      <c r="A419" t="s">
        <v>94</v>
      </c>
    </row>
    <row r="420" spans="1:1" x14ac:dyDescent="0.2">
      <c r="A420" t="s">
        <v>5938</v>
      </c>
    </row>
    <row r="421" spans="1:1" x14ac:dyDescent="0.2">
      <c r="A421" t="s">
        <v>3777</v>
      </c>
    </row>
    <row r="422" spans="1:1" x14ac:dyDescent="0.2">
      <c r="A422" t="s">
        <v>2534</v>
      </c>
    </row>
    <row r="423" spans="1:1" x14ac:dyDescent="0.2">
      <c r="A423" t="s">
        <v>5205</v>
      </c>
    </row>
    <row r="424" spans="1:1" x14ac:dyDescent="0.2">
      <c r="A424" t="s">
        <v>4972</v>
      </c>
    </row>
    <row r="425" spans="1:1" x14ac:dyDescent="0.2">
      <c r="A425" t="s">
        <v>4296</v>
      </c>
    </row>
    <row r="426" spans="1:1" x14ac:dyDescent="0.2">
      <c r="A426" t="s">
        <v>4926</v>
      </c>
    </row>
    <row r="427" spans="1:1" x14ac:dyDescent="0.2">
      <c r="A427" t="s">
        <v>4715</v>
      </c>
    </row>
    <row r="428" spans="1:1" x14ac:dyDescent="0.2">
      <c r="A428" t="s">
        <v>3803</v>
      </c>
    </row>
    <row r="429" spans="1:1" x14ac:dyDescent="0.2">
      <c r="A429" t="s">
        <v>3537</v>
      </c>
    </row>
    <row r="430" spans="1:1" x14ac:dyDescent="0.2">
      <c r="A430" t="s">
        <v>3613</v>
      </c>
    </row>
    <row r="431" spans="1:1" x14ac:dyDescent="0.2">
      <c r="A431" t="s">
        <v>685</v>
      </c>
    </row>
    <row r="432" spans="1:1" x14ac:dyDescent="0.2">
      <c r="A432" t="s">
        <v>73</v>
      </c>
    </row>
    <row r="433" spans="1:1" x14ac:dyDescent="0.2">
      <c r="A433" t="s">
        <v>99</v>
      </c>
    </row>
    <row r="434" spans="1:1" x14ac:dyDescent="0.2">
      <c r="A434" t="s">
        <v>1944</v>
      </c>
    </row>
    <row r="435" spans="1:1" x14ac:dyDescent="0.2">
      <c r="A435" t="s">
        <v>5939</v>
      </c>
    </row>
    <row r="436" spans="1:1" x14ac:dyDescent="0.2">
      <c r="A436" t="s">
        <v>4331</v>
      </c>
    </row>
    <row r="437" spans="1:1" x14ac:dyDescent="0.2">
      <c r="A437" t="s">
        <v>1982</v>
      </c>
    </row>
    <row r="438" spans="1:1" x14ac:dyDescent="0.2">
      <c r="A438" t="s">
        <v>2719</v>
      </c>
    </row>
    <row r="439" spans="1:1" x14ac:dyDescent="0.2">
      <c r="A439" t="s">
        <v>3117</v>
      </c>
    </row>
    <row r="440" spans="1:1" x14ac:dyDescent="0.2">
      <c r="A440" t="s">
        <v>4899</v>
      </c>
    </row>
    <row r="441" spans="1:1" x14ac:dyDescent="0.2">
      <c r="A441" t="s">
        <v>5489</v>
      </c>
    </row>
    <row r="442" spans="1:1" x14ac:dyDescent="0.2">
      <c r="A442" t="s">
        <v>1920</v>
      </c>
    </row>
    <row r="443" spans="1:1" x14ac:dyDescent="0.2">
      <c r="A443" t="s">
        <v>3863</v>
      </c>
    </row>
    <row r="444" spans="1:1" x14ac:dyDescent="0.2">
      <c r="A444" t="s">
        <v>4883</v>
      </c>
    </row>
    <row r="445" spans="1:1" x14ac:dyDescent="0.2">
      <c r="A445" t="s">
        <v>897</v>
      </c>
    </row>
    <row r="446" spans="1:1" x14ac:dyDescent="0.2">
      <c r="A446" t="s">
        <v>61</v>
      </c>
    </row>
    <row r="447" spans="1:1" x14ac:dyDescent="0.2">
      <c r="A447" t="s">
        <v>4185</v>
      </c>
    </row>
    <row r="448" spans="1:1" x14ac:dyDescent="0.2">
      <c r="A448" t="s">
        <v>4614</v>
      </c>
    </row>
    <row r="449" spans="1:1" x14ac:dyDescent="0.2">
      <c r="A449" t="s">
        <v>5187</v>
      </c>
    </row>
    <row r="450" spans="1:1" x14ac:dyDescent="0.2">
      <c r="A450" t="s">
        <v>4969</v>
      </c>
    </row>
    <row r="451" spans="1:1" x14ac:dyDescent="0.2">
      <c r="A451" t="s">
        <v>3790</v>
      </c>
    </row>
    <row r="452" spans="1:1" x14ac:dyDescent="0.2">
      <c r="A452" t="s">
        <v>5940</v>
      </c>
    </row>
    <row r="453" spans="1:1" x14ac:dyDescent="0.2">
      <c r="A453" t="s">
        <v>1860</v>
      </c>
    </row>
    <row r="454" spans="1:1" x14ac:dyDescent="0.2">
      <c r="A454" t="s">
        <v>5941</v>
      </c>
    </row>
    <row r="455" spans="1:1" x14ac:dyDescent="0.2">
      <c r="A455" t="s">
        <v>1935</v>
      </c>
    </row>
    <row r="456" spans="1:1" x14ac:dyDescent="0.2">
      <c r="A456" t="s">
        <v>2248</v>
      </c>
    </row>
    <row r="457" spans="1:1" x14ac:dyDescent="0.2">
      <c r="A457" t="s">
        <v>2042</v>
      </c>
    </row>
    <row r="458" spans="1:1" x14ac:dyDescent="0.2">
      <c r="A458" t="s">
        <v>474</v>
      </c>
    </row>
    <row r="459" spans="1:1" x14ac:dyDescent="0.2">
      <c r="A459" t="s">
        <v>4749</v>
      </c>
    </row>
    <row r="460" spans="1:1" x14ac:dyDescent="0.2">
      <c r="A460" t="s">
        <v>4225</v>
      </c>
    </row>
    <row r="461" spans="1:1" x14ac:dyDescent="0.2">
      <c r="A461" t="s">
        <v>4572</v>
      </c>
    </row>
    <row r="462" spans="1:1" x14ac:dyDescent="0.2">
      <c r="A462" t="s">
        <v>70</v>
      </c>
    </row>
    <row r="463" spans="1:1" x14ac:dyDescent="0.2">
      <c r="A463" t="s">
        <v>4657</v>
      </c>
    </row>
    <row r="464" spans="1:1" x14ac:dyDescent="0.2">
      <c r="A464" t="s">
        <v>5561</v>
      </c>
    </row>
    <row r="465" spans="1:1" x14ac:dyDescent="0.2">
      <c r="A465" t="s">
        <v>5574</v>
      </c>
    </row>
    <row r="466" spans="1:1" x14ac:dyDescent="0.2">
      <c r="A466" t="s">
        <v>1973</v>
      </c>
    </row>
    <row r="467" spans="1:1" x14ac:dyDescent="0.2">
      <c r="A467" t="s">
        <v>4058</v>
      </c>
    </row>
    <row r="468" spans="1:1" x14ac:dyDescent="0.2">
      <c r="A468" t="s">
        <v>4244</v>
      </c>
    </row>
    <row r="469" spans="1:1" x14ac:dyDescent="0.2">
      <c r="A469" t="s">
        <v>2063</v>
      </c>
    </row>
    <row r="470" spans="1:1" x14ac:dyDescent="0.2">
      <c r="A470" t="s">
        <v>400</v>
      </c>
    </row>
    <row r="471" spans="1:1" x14ac:dyDescent="0.2">
      <c r="A471" t="s">
        <v>314</v>
      </c>
    </row>
    <row r="472" spans="1:1" x14ac:dyDescent="0.2">
      <c r="A472" t="s">
        <v>3145</v>
      </c>
    </row>
    <row r="473" spans="1:1" x14ac:dyDescent="0.2">
      <c r="A473" t="s">
        <v>5222</v>
      </c>
    </row>
    <row r="474" spans="1:1" x14ac:dyDescent="0.2">
      <c r="A474" t="s">
        <v>1588</v>
      </c>
    </row>
    <row r="475" spans="1:1" x14ac:dyDescent="0.2">
      <c r="A475" t="s">
        <v>2173</v>
      </c>
    </row>
    <row r="476" spans="1:1" x14ac:dyDescent="0.2">
      <c r="A476" t="s">
        <v>3036</v>
      </c>
    </row>
    <row r="477" spans="1:1" x14ac:dyDescent="0.2">
      <c r="A477" t="s">
        <v>5682</v>
      </c>
    </row>
    <row r="478" spans="1:1" x14ac:dyDescent="0.2">
      <c r="A478" t="s">
        <v>3470</v>
      </c>
    </row>
    <row r="479" spans="1:1" x14ac:dyDescent="0.2">
      <c r="A479" t="s">
        <v>381</v>
      </c>
    </row>
    <row r="480" spans="1:1" x14ac:dyDescent="0.2">
      <c r="A480" t="s">
        <v>1693</v>
      </c>
    </row>
    <row r="481" spans="1:1" x14ac:dyDescent="0.2">
      <c r="A481" t="s">
        <v>4798</v>
      </c>
    </row>
    <row r="482" spans="1:1" x14ac:dyDescent="0.2">
      <c r="A482" t="s">
        <v>3832</v>
      </c>
    </row>
    <row r="483" spans="1:1" x14ac:dyDescent="0.2">
      <c r="A483" t="s">
        <v>2736</v>
      </c>
    </row>
    <row r="484" spans="1:1" x14ac:dyDescent="0.2">
      <c r="A484" t="s">
        <v>4218</v>
      </c>
    </row>
    <row r="485" spans="1:1" x14ac:dyDescent="0.2">
      <c r="A485" t="s">
        <v>1816</v>
      </c>
    </row>
    <row r="486" spans="1:1" x14ac:dyDescent="0.2">
      <c r="A486" t="s">
        <v>777</v>
      </c>
    </row>
    <row r="487" spans="1:1" x14ac:dyDescent="0.2">
      <c r="A487" t="s">
        <v>5526</v>
      </c>
    </row>
    <row r="488" spans="1:1" x14ac:dyDescent="0.2">
      <c r="A488" t="s">
        <v>3219</v>
      </c>
    </row>
    <row r="489" spans="1:1" x14ac:dyDescent="0.2">
      <c r="A489" t="s">
        <v>1999</v>
      </c>
    </row>
    <row r="490" spans="1:1" x14ac:dyDescent="0.2">
      <c r="A490" t="s">
        <v>3448</v>
      </c>
    </row>
    <row r="491" spans="1:1" x14ac:dyDescent="0.2">
      <c r="A491" t="s">
        <v>5533</v>
      </c>
    </row>
    <row r="492" spans="1:1" x14ac:dyDescent="0.2">
      <c r="A492" t="s">
        <v>953</v>
      </c>
    </row>
    <row r="493" spans="1:1" x14ac:dyDescent="0.2">
      <c r="A493" t="s">
        <v>3721</v>
      </c>
    </row>
    <row r="494" spans="1:1" x14ac:dyDescent="0.2">
      <c r="A494" t="s">
        <v>67</v>
      </c>
    </row>
    <row r="495" spans="1:1" x14ac:dyDescent="0.2">
      <c r="A495" t="s">
        <v>1956</v>
      </c>
    </row>
    <row r="496" spans="1:1" x14ac:dyDescent="0.2">
      <c r="A496" t="s">
        <v>2254</v>
      </c>
    </row>
    <row r="497" spans="1:1" x14ac:dyDescent="0.2">
      <c r="A497" t="s">
        <v>332</v>
      </c>
    </row>
    <row r="498" spans="1:1" x14ac:dyDescent="0.2">
      <c r="A498" t="s">
        <v>5654</v>
      </c>
    </row>
    <row r="499" spans="1:1" x14ac:dyDescent="0.2">
      <c r="A499" t="s">
        <v>326</v>
      </c>
    </row>
    <row r="500" spans="1:1" x14ac:dyDescent="0.2">
      <c r="A500" t="s">
        <v>3987</v>
      </c>
    </row>
    <row r="501" spans="1:1" x14ac:dyDescent="0.2">
      <c r="A501" t="s">
        <v>96</v>
      </c>
    </row>
    <row r="502" spans="1:1" x14ac:dyDescent="0.2">
      <c r="A502" t="s">
        <v>1766</v>
      </c>
    </row>
    <row r="503" spans="1:1" x14ac:dyDescent="0.2">
      <c r="A503" t="s">
        <v>5942</v>
      </c>
    </row>
    <row r="504" spans="1:1" x14ac:dyDescent="0.2">
      <c r="A504" t="s">
        <v>3653</v>
      </c>
    </row>
    <row r="505" spans="1:1" x14ac:dyDescent="0.2">
      <c r="A505" t="s">
        <v>5338</v>
      </c>
    </row>
    <row r="506" spans="1:1" x14ac:dyDescent="0.2">
      <c r="A506" t="s">
        <v>4036</v>
      </c>
    </row>
    <row r="507" spans="1:1" x14ac:dyDescent="0.2">
      <c r="A507" t="s">
        <v>793</v>
      </c>
    </row>
    <row r="508" spans="1:1" x14ac:dyDescent="0.2">
      <c r="A508" t="s">
        <v>168</v>
      </c>
    </row>
    <row r="509" spans="1:1" x14ac:dyDescent="0.2">
      <c r="A509" t="s">
        <v>3812</v>
      </c>
    </row>
    <row r="510" spans="1:1" x14ac:dyDescent="0.2">
      <c r="A510" t="s">
        <v>4339</v>
      </c>
    </row>
    <row r="511" spans="1:1" x14ac:dyDescent="0.2">
      <c r="A511" t="s">
        <v>2920</v>
      </c>
    </row>
    <row r="512" spans="1:1" x14ac:dyDescent="0.2">
      <c r="A512" t="s">
        <v>5065</v>
      </c>
    </row>
    <row r="513" spans="1:1" x14ac:dyDescent="0.2">
      <c r="A513" t="s">
        <v>1924</v>
      </c>
    </row>
    <row r="514" spans="1:1" x14ac:dyDescent="0.2">
      <c r="A514" t="s">
        <v>1050</v>
      </c>
    </row>
    <row r="515" spans="1:1" x14ac:dyDescent="0.2">
      <c r="A515" t="s">
        <v>1872</v>
      </c>
    </row>
    <row r="516" spans="1:1" x14ac:dyDescent="0.2">
      <c r="A516" t="s">
        <v>397</v>
      </c>
    </row>
    <row r="517" spans="1:1" x14ac:dyDescent="0.2">
      <c r="A517" t="s">
        <v>664</v>
      </c>
    </row>
    <row r="518" spans="1:1" x14ac:dyDescent="0.2">
      <c r="A518" t="s">
        <v>1863</v>
      </c>
    </row>
    <row r="519" spans="1:1" x14ac:dyDescent="0.2">
      <c r="A519" t="s">
        <v>734</v>
      </c>
    </row>
    <row r="520" spans="1:1" x14ac:dyDescent="0.2">
      <c r="A520" t="s">
        <v>464</v>
      </c>
    </row>
    <row r="521" spans="1:1" x14ac:dyDescent="0.2">
      <c r="A521" t="s">
        <v>2541</v>
      </c>
    </row>
    <row r="522" spans="1:1" x14ac:dyDescent="0.2">
      <c r="A522" t="s">
        <v>2227</v>
      </c>
    </row>
    <row r="523" spans="1:1" x14ac:dyDescent="0.2">
      <c r="A523" t="s">
        <v>3339</v>
      </c>
    </row>
  </sheetData>
  <sortState xmlns:xlrd2="http://schemas.microsoft.com/office/spreadsheetml/2017/richdata2" ref="A1:A2012">
    <sortCondition ref="A1:A20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5819-476E-CA45-BEE5-3722AFF9C2A0}">
  <dimension ref="A1:J19"/>
  <sheetViews>
    <sheetView zoomScale="130" zoomScaleNormal="130" workbookViewId="0">
      <selection activeCell="A10" sqref="A10"/>
    </sheetView>
  </sheetViews>
  <sheetFormatPr baseColWidth="10" defaultColWidth="10.83203125" defaultRowHeight="16" x14ac:dyDescent="0.2"/>
  <cols>
    <col min="1" max="1" width="123.1640625" style="85" bestFit="1" customWidth="1"/>
    <col min="2" max="16384" width="10.83203125" style="85"/>
  </cols>
  <sheetData>
    <row r="1" spans="1:10" x14ac:dyDescent="0.2">
      <c r="A1" s="84" t="s">
        <v>5943</v>
      </c>
    </row>
    <row r="2" spans="1:10" x14ac:dyDescent="0.2">
      <c r="A2" s="84" t="s">
        <v>5944</v>
      </c>
      <c r="B2" s="212" t="s">
        <v>5945</v>
      </c>
      <c r="C2" s="212"/>
      <c r="D2" s="212"/>
      <c r="F2" s="212" t="s">
        <v>5946</v>
      </c>
      <c r="G2" s="212"/>
      <c r="H2" s="212"/>
      <c r="J2" s="85" t="s">
        <v>5946</v>
      </c>
    </row>
    <row r="3" spans="1:10" x14ac:dyDescent="0.2">
      <c r="A3" s="84" t="s">
        <v>5947</v>
      </c>
      <c r="C3" s="88" t="s">
        <v>51</v>
      </c>
      <c r="D3" s="88" t="s">
        <v>15</v>
      </c>
      <c r="G3" s="88" t="s">
        <v>51</v>
      </c>
      <c r="H3" s="88" t="s">
        <v>15</v>
      </c>
    </row>
    <row r="4" spans="1:10" x14ac:dyDescent="0.2">
      <c r="A4" s="84" t="s">
        <v>5948</v>
      </c>
      <c r="B4" s="85" t="s">
        <v>5949</v>
      </c>
      <c r="C4" s="86">
        <v>0.9</v>
      </c>
      <c r="D4" s="86">
        <v>0.1</v>
      </c>
      <c r="F4" s="85" t="s">
        <v>5949</v>
      </c>
      <c r="G4" s="86">
        <v>0.75</v>
      </c>
      <c r="H4" s="86">
        <v>0.1</v>
      </c>
    </row>
    <row r="5" spans="1:10" x14ac:dyDescent="0.2">
      <c r="A5" s="84" t="s">
        <v>5950</v>
      </c>
      <c r="B5" s="85" t="s">
        <v>11</v>
      </c>
      <c r="C5" s="86">
        <v>1</v>
      </c>
      <c r="D5" s="86">
        <v>0.15</v>
      </c>
      <c r="F5" s="85" t="s">
        <v>11</v>
      </c>
      <c r="G5" s="86">
        <v>0.9</v>
      </c>
      <c r="H5" s="86">
        <v>0.15</v>
      </c>
    </row>
    <row r="6" spans="1:10" x14ac:dyDescent="0.2">
      <c r="A6" s="84" t="s">
        <v>5951</v>
      </c>
    </row>
    <row r="7" spans="1:10" x14ac:dyDescent="0.2">
      <c r="A7" s="84" t="s">
        <v>5952</v>
      </c>
      <c r="B7" s="85" t="s">
        <v>5953</v>
      </c>
      <c r="C7" s="86">
        <v>0.9</v>
      </c>
      <c r="D7" s="86">
        <v>1</v>
      </c>
      <c r="F7" s="85" t="s">
        <v>5953</v>
      </c>
      <c r="G7" s="86">
        <v>0.9</v>
      </c>
      <c r="H7" s="86">
        <v>1</v>
      </c>
    </row>
    <row r="8" spans="1:10" x14ac:dyDescent="0.2">
      <c r="A8" s="84" t="s">
        <v>5954</v>
      </c>
      <c r="B8" s="85">
        <v>5</v>
      </c>
      <c r="C8" s="87">
        <f>$B8*$C$4</f>
        <v>4.5</v>
      </c>
      <c r="D8" s="85">
        <f>$B8*$C$5</f>
        <v>5</v>
      </c>
      <c r="F8" s="85">
        <v>30</v>
      </c>
      <c r="G8" s="87">
        <f>$F8*$G$4</f>
        <v>22.5</v>
      </c>
      <c r="H8" s="85">
        <f>$F8*$G$5</f>
        <v>27</v>
      </c>
    </row>
    <row r="9" spans="1:10" x14ac:dyDescent="0.2">
      <c r="B9" s="85">
        <v>10</v>
      </c>
      <c r="C9" s="87">
        <f t="shared" ref="C9:C11" si="0">$B9*$C$4</f>
        <v>9</v>
      </c>
      <c r="D9" s="85">
        <f t="shared" ref="D9:D11" si="1">$B9*$C$5</f>
        <v>10</v>
      </c>
      <c r="F9" s="85">
        <v>40</v>
      </c>
      <c r="G9" s="87">
        <f t="shared" ref="G9:G17" si="2">$F9*$G$4</f>
        <v>30</v>
      </c>
      <c r="H9" s="85">
        <f t="shared" ref="H9:H17" si="3">$F9*$G$5</f>
        <v>36</v>
      </c>
    </row>
    <row r="10" spans="1:10" x14ac:dyDescent="0.2">
      <c r="A10" s="84" t="s">
        <v>5955</v>
      </c>
      <c r="B10" s="85">
        <v>20</v>
      </c>
      <c r="C10" s="87">
        <f t="shared" si="0"/>
        <v>18</v>
      </c>
      <c r="D10" s="85">
        <f t="shared" si="1"/>
        <v>20</v>
      </c>
      <c r="F10" s="85">
        <v>50</v>
      </c>
      <c r="G10" s="87">
        <f t="shared" si="2"/>
        <v>37.5</v>
      </c>
      <c r="H10" s="85">
        <f t="shared" si="3"/>
        <v>45</v>
      </c>
    </row>
    <row r="11" spans="1:10" x14ac:dyDescent="0.2">
      <c r="B11" s="85">
        <v>30</v>
      </c>
      <c r="C11" s="87">
        <f t="shared" si="0"/>
        <v>27</v>
      </c>
      <c r="D11" s="85">
        <f t="shared" si="1"/>
        <v>30</v>
      </c>
      <c r="F11" s="85">
        <v>60</v>
      </c>
      <c r="G11" s="87">
        <f t="shared" si="2"/>
        <v>45</v>
      </c>
      <c r="H11" s="85">
        <f t="shared" si="3"/>
        <v>54</v>
      </c>
    </row>
    <row r="12" spans="1:10" x14ac:dyDescent="0.2">
      <c r="A12" s="84" t="s">
        <v>5956</v>
      </c>
      <c r="F12" s="85">
        <v>70</v>
      </c>
      <c r="G12" s="87">
        <f t="shared" si="2"/>
        <v>52.5</v>
      </c>
      <c r="H12" s="85">
        <f t="shared" si="3"/>
        <v>63</v>
      </c>
    </row>
    <row r="13" spans="1:10" x14ac:dyDescent="0.2">
      <c r="A13" s="84" t="s">
        <v>5957</v>
      </c>
      <c r="F13" s="85">
        <v>80</v>
      </c>
      <c r="G13" s="87">
        <f t="shared" si="2"/>
        <v>60</v>
      </c>
      <c r="H13" s="85">
        <f t="shared" si="3"/>
        <v>72</v>
      </c>
    </row>
    <row r="14" spans="1:10" x14ac:dyDescent="0.2">
      <c r="A14" s="84" t="s">
        <v>5947</v>
      </c>
      <c r="F14" s="85">
        <v>100</v>
      </c>
      <c r="G14" s="87">
        <f t="shared" si="2"/>
        <v>75</v>
      </c>
      <c r="H14" s="85">
        <f t="shared" si="3"/>
        <v>90</v>
      </c>
    </row>
    <row r="15" spans="1:10" x14ac:dyDescent="0.2">
      <c r="A15" s="84" t="s">
        <v>5958</v>
      </c>
      <c r="F15" s="85">
        <v>120</v>
      </c>
      <c r="G15" s="87">
        <f t="shared" si="2"/>
        <v>90</v>
      </c>
      <c r="H15" s="85">
        <f t="shared" si="3"/>
        <v>108</v>
      </c>
    </row>
    <row r="16" spans="1:10" x14ac:dyDescent="0.2">
      <c r="A16" s="84" t="s">
        <v>5959</v>
      </c>
      <c r="F16" s="85">
        <v>150</v>
      </c>
      <c r="G16" s="87">
        <f t="shared" si="2"/>
        <v>112.5</v>
      </c>
      <c r="H16" s="85">
        <f t="shared" si="3"/>
        <v>135</v>
      </c>
    </row>
    <row r="17" spans="1:8" x14ac:dyDescent="0.2">
      <c r="A17" s="84" t="s">
        <v>5960</v>
      </c>
      <c r="F17" s="85">
        <v>200</v>
      </c>
      <c r="G17" s="87">
        <f t="shared" si="2"/>
        <v>150</v>
      </c>
      <c r="H17" s="85">
        <f t="shared" si="3"/>
        <v>180</v>
      </c>
    </row>
    <row r="18" spans="1:8" x14ac:dyDescent="0.2">
      <c r="A18" s="84" t="s">
        <v>5952</v>
      </c>
    </row>
    <row r="19" spans="1:8" x14ac:dyDescent="0.2">
      <c r="A19" s="84" t="s">
        <v>5954</v>
      </c>
    </row>
  </sheetData>
  <mergeCells count="2">
    <mergeCell ref="B2:D2"/>
    <mergeCell ref="F2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92FF-5B0F-6642-861E-5DBBC62FCC60}">
  <dimension ref="A1:L773"/>
  <sheetViews>
    <sheetView tabSelected="1" topLeftCell="B1" zoomScale="83" workbookViewId="0">
      <selection activeCell="L3" sqref="L3"/>
    </sheetView>
  </sheetViews>
  <sheetFormatPr baseColWidth="10" defaultColWidth="11" defaultRowHeight="16" x14ac:dyDescent="0.2"/>
  <cols>
    <col min="1" max="1" width="13.1640625" bestFit="1" customWidth="1"/>
    <col min="2" max="2" width="7.1640625" bestFit="1" customWidth="1"/>
    <col min="3" max="3" width="42.33203125" bestFit="1" customWidth="1"/>
    <col min="4" max="4" width="4.1640625" bestFit="1" customWidth="1"/>
    <col min="5" max="8" width="5.1640625" bestFit="1" customWidth="1"/>
    <col min="9" max="9" width="9.6640625" bestFit="1" customWidth="1"/>
    <col min="10" max="10" width="9.1640625" bestFit="1" customWidth="1"/>
    <col min="11" max="11" width="13.6640625" bestFit="1" customWidth="1"/>
  </cols>
  <sheetData>
    <row r="1" spans="1:12" x14ac:dyDescent="0.2">
      <c r="A1" s="158" t="s">
        <v>8793</v>
      </c>
      <c r="B1" s="158" t="s">
        <v>8794</v>
      </c>
      <c r="C1" s="158" t="s">
        <v>8795</v>
      </c>
      <c r="D1" s="158" t="s">
        <v>45</v>
      </c>
      <c r="E1" s="158" t="s">
        <v>7</v>
      </c>
      <c r="F1" s="158" t="s">
        <v>5</v>
      </c>
      <c r="G1" s="158" t="s">
        <v>3</v>
      </c>
      <c r="H1" s="158" t="s">
        <v>47</v>
      </c>
      <c r="I1" s="158" t="s">
        <v>8796</v>
      </c>
      <c r="J1" s="158" t="s">
        <v>49</v>
      </c>
      <c r="K1" s="158" t="s">
        <v>8797</v>
      </c>
      <c r="L1" s="158" t="s">
        <v>17</v>
      </c>
    </row>
    <row r="2" spans="1:12" x14ac:dyDescent="0.2">
      <c r="A2" s="159"/>
      <c r="B2" s="159"/>
      <c r="C2" s="159" t="s">
        <v>82</v>
      </c>
      <c r="D2" s="159">
        <v>0</v>
      </c>
      <c r="E2" s="159">
        <v>114</v>
      </c>
      <c r="F2" s="159">
        <v>86</v>
      </c>
      <c r="G2" s="159">
        <v>9</v>
      </c>
      <c r="H2" s="159">
        <v>4</v>
      </c>
      <c r="I2" s="159">
        <v>2</v>
      </c>
      <c r="J2" s="159">
        <v>0.754386</v>
      </c>
      <c r="K2" s="159">
        <v>78360</v>
      </c>
      <c r="L2" s="159">
        <v>6530</v>
      </c>
    </row>
    <row r="3" spans="1:12" x14ac:dyDescent="0.2">
      <c r="A3" s="159"/>
      <c r="B3" s="159"/>
      <c r="C3" s="159" t="s">
        <v>1236</v>
      </c>
      <c r="D3" s="159">
        <v>0</v>
      </c>
      <c r="E3" s="159">
        <v>0</v>
      </c>
      <c r="F3" s="159">
        <v>0</v>
      </c>
      <c r="G3" s="159">
        <v>1</v>
      </c>
      <c r="H3" s="159">
        <v>1</v>
      </c>
      <c r="I3" s="159">
        <v>1</v>
      </c>
      <c r="J3" s="159">
        <v>0</v>
      </c>
      <c r="K3" s="159">
        <v>3600</v>
      </c>
      <c r="L3" s="159">
        <v>300</v>
      </c>
    </row>
    <row r="4" spans="1:12" x14ac:dyDescent="0.2">
      <c r="A4" s="159"/>
      <c r="B4" s="159"/>
      <c r="C4" s="159" t="s">
        <v>3669</v>
      </c>
      <c r="D4" s="159">
        <v>0</v>
      </c>
      <c r="E4" s="159">
        <v>35</v>
      </c>
      <c r="F4" s="159">
        <v>0</v>
      </c>
      <c r="G4" s="159">
        <v>1</v>
      </c>
      <c r="H4" s="159">
        <v>1</v>
      </c>
      <c r="I4" s="159">
        <v>0</v>
      </c>
      <c r="J4" s="159">
        <v>0</v>
      </c>
      <c r="K4" s="159">
        <v>17520</v>
      </c>
      <c r="L4" s="159">
        <v>1460</v>
      </c>
    </row>
    <row r="5" spans="1:12" x14ac:dyDescent="0.2">
      <c r="A5" s="159"/>
      <c r="B5" s="159"/>
      <c r="C5" s="159" t="s">
        <v>2309</v>
      </c>
      <c r="D5" s="159">
        <v>0</v>
      </c>
      <c r="E5" s="159">
        <v>0</v>
      </c>
      <c r="F5" s="159">
        <v>0</v>
      </c>
      <c r="G5" s="159">
        <v>1</v>
      </c>
      <c r="H5" s="159">
        <v>1</v>
      </c>
      <c r="I5" s="159">
        <v>1</v>
      </c>
      <c r="J5" s="159">
        <v>0</v>
      </c>
      <c r="K5" s="159">
        <v>0</v>
      </c>
      <c r="L5" s="159">
        <v>0</v>
      </c>
    </row>
    <row r="6" spans="1:12" x14ac:dyDescent="0.2">
      <c r="A6" s="159"/>
      <c r="B6" s="159"/>
      <c r="C6" s="159" t="s">
        <v>438</v>
      </c>
      <c r="D6" s="159">
        <v>0</v>
      </c>
      <c r="E6" s="159">
        <v>27</v>
      </c>
      <c r="F6" s="159">
        <v>27</v>
      </c>
      <c r="G6" s="159">
        <v>2</v>
      </c>
      <c r="H6" s="159">
        <v>1</v>
      </c>
      <c r="I6" s="159">
        <v>1</v>
      </c>
      <c r="J6" s="159">
        <v>1</v>
      </c>
      <c r="K6" s="159">
        <v>8280</v>
      </c>
      <c r="L6" s="159">
        <v>690</v>
      </c>
    </row>
    <row r="7" spans="1:12" x14ac:dyDescent="0.2">
      <c r="A7" s="159"/>
      <c r="B7" s="159"/>
      <c r="C7" s="159" t="s">
        <v>4379</v>
      </c>
      <c r="D7" s="159">
        <v>0</v>
      </c>
      <c r="E7" s="159">
        <v>5</v>
      </c>
      <c r="F7" s="159">
        <v>5</v>
      </c>
      <c r="G7" s="159">
        <v>1</v>
      </c>
      <c r="H7" s="159">
        <v>1</v>
      </c>
      <c r="I7" s="159">
        <v>1</v>
      </c>
      <c r="J7" s="159">
        <v>1</v>
      </c>
      <c r="K7" s="159">
        <v>600</v>
      </c>
      <c r="L7" s="159">
        <v>50</v>
      </c>
    </row>
    <row r="8" spans="1:12" x14ac:dyDescent="0.2">
      <c r="A8" s="159"/>
      <c r="B8" s="159"/>
      <c r="C8" s="159" t="s">
        <v>1353</v>
      </c>
      <c r="D8" s="159">
        <v>0</v>
      </c>
      <c r="E8" s="159">
        <v>56</v>
      </c>
      <c r="F8" s="159">
        <v>56</v>
      </c>
      <c r="G8" s="159">
        <v>3</v>
      </c>
      <c r="H8" s="159">
        <v>2</v>
      </c>
      <c r="I8" s="159">
        <v>2</v>
      </c>
      <c r="J8" s="159">
        <v>1</v>
      </c>
      <c r="K8" s="159">
        <v>26400</v>
      </c>
      <c r="L8" s="159">
        <v>2200</v>
      </c>
    </row>
    <row r="9" spans="1:12" x14ac:dyDescent="0.2">
      <c r="A9" s="159"/>
      <c r="B9" s="159"/>
      <c r="C9" s="159" t="s">
        <v>4855</v>
      </c>
      <c r="D9" s="159">
        <v>0</v>
      </c>
      <c r="E9" s="159">
        <v>157</v>
      </c>
      <c r="F9" s="159">
        <v>157</v>
      </c>
      <c r="G9" s="159">
        <v>3</v>
      </c>
      <c r="H9" s="159">
        <v>1</v>
      </c>
      <c r="I9" s="159">
        <v>1</v>
      </c>
      <c r="J9" s="159">
        <v>1</v>
      </c>
      <c r="K9" s="159">
        <v>69240</v>
      </c>
      <c r="L9" s="159">
        <v>5770</v>
      </c>
    </row>
    <row r="10" spans="1:12" x14ac:dyDescent="0.2">
      <c r="A10" s="159"/>
      <c r="B10" s="159"/>
      <c r="C10" s="159" t="s">
        <v>1909</v>
      </c>
      <c r="D10" s="159">
        <v>0</v>
      </c>
      <c r="E10" s="159">
        <v>98</v>
      </c>
      <c r="F10" s="159">
        <v>98</v>
      </c>
      <c r="G10" s="159">
        <v>2</v>
      </c>
      <c r="H10" s="159">
        <v>2</v>
      </c>
      <c r="I10" s="159">
        <v>2</v>
      </c>
      <c r="J10" s="159">
        <v>1</v>
      </c>
      <c r="K10" s="159">
        <v>57360</v>
      </c>
      <c r="L10" s="159">
        <v>4780</v>
      </c>
    </row>
    <row r="11" spans="1:12" x14ac:dyDescent="0.2">
      <c r="A11" s="159"/>
      <c r="B11" s="159"/>
      <c r="C11" s="159" t="s">
        <v>3593</v>
      </c>
      <c r="D11" s="159">
        <v>0</v>
      </c>
      <c r="E11" s="159">
        <v>29</v>
      </c>
      <c r="F11" s="159">
        <v>0</v>
      </c>
      <c r="G11" s="159">
        <v>2</v>
      </c>
      <c r="H11" s="159">
        <v>1</v>
      </c>
      <c r="I11" s="159">
        <v>0</v>
      </c>
      <c r="J11" s="159">
        <v>0</v>
      </c>
      <c r="K11" s="159">
        <v>6816</v>
      </c>
      <c r="L11" s="159">
        <v>568</v>
      </c>
    </row>
    <row r="12" spans="1:12" x14ac:dyDescent="0.2">
      <c r="A12" s="159"/>
      <c r="B12" s="159"/>
      <c r="C12" s="159" t="s">
        <v>1537</v>
      </c>
      <c r="D12" s="159">
        <v>1</v>
      </c>
      <c r="E12" s="159">
        <v>10</v>
      </c>
      <c r="F12" s="159">
        <v>10</v>
      </c>
      <c r="G12" s="159">
        <v>5</v>
      </c>
      <c r="H12" s="159">
        <v>3</v>
      </c>
      <c r="I12" s="159">
        <v>2</v>
      </c>
      <c r="J12" s="159">
        <v>1</v>
      </c>
      <c r="K12" s="159">
        <v>10920</v>
      </c>
      <c r="L12" s="159">
        <v>910</v>
      </c>
    </row>
    <row r="13" spans="1:12" x14ac:dyDescent="0.2">
      <c r="A13" s="159"/>
      <c r="B13" s="159"/>
      <c r="C13" s="159" t="s">
        <v>797</v>
      </c>
      <c r="D13" s="159">
        <v>0</v>
      </c>
      <c r="E13" s="159">
        <v>15</v>
      </c>
      <c r="F13" s="159">
        <v>9</v>
      </c>
      <c r="G13" s="159">
        <v>2</v>
      </c>
      <c r="H13" s="159">
        <v>2</v>
      </c>
      <c r="I13" s="159">
        <v>1</v>
      </c>
      <c r="J13" s="159">
        <v>0.6</v>
      </c>
      <c r="K13" s="159">
        <v>8736</v>
      </c>
      <c r="L13" s="159">
        <v>728</v>
      </c>
    </row>
    <row r="14" spans="1:12" x14ac:dyDescent="0.2">
      <c r="A14" s="159"/>
      <c r="B14" s="159"/>
      <c r="C14" s="159" t="s">
        <v>6619</v>
      </c>
      <c r="D14" s="159">
        <v>1</v>
      </c>
      <c r="E14" s="159">
        <v>0</v>
      </c>
      <c r="F14" s="159">
        <v>0</v>
      </c>
      <c r="G14" s="159">
        <v>1</v>
      </c>
      <c r="H14" s="159">
        <v>1</v>
      </c>
      <c r="I14" s="159">
        <v>1</v>
      </c>
      <c r="J14" s="159">
        <v>0</v>
      </c>
      <c r="K14" s="159">
        <v>3600</v>
      </c>
      <c r="L14" s="159">
        <v>300</v>
      </c>
    </row>
    <row r="15" spans="1:12" x14ac:dyDescent="0.2">
      <c r="A15" s="159"/>
      <c r="B15" s="159"/>
      <c r="C15" s="159" t="s">
        <v>3397</v>
      </c>
      <c r="D15" s="159">
        <v>0</v>
      </c>
      <c r="E15" s="159">
        <v>28</v>
      </c>
      <c r="F15" s="159">
        <v>0</v>
      </c>
      <c r="G15" s="159">
        <v>1</v>
      </c>
      <c r="H15" s="159">
        <v>1</v>
      </c>
      <c r="I15" s="159">
        <v>0</v>
      </c>
      <c r="J15" s="159">
        <v>0</v>
      </c>
      <c r="K15" s="159">
        <v>13980</v>
      </c>
      <c r="L15" s="159">
        <v>1165</v>
      </c>
    </row>
    <row r="16" spans="1:12" x14ac:dyDescent="0.2">
      <c r="A16" s="159"/>
      <c r="B16" s="159"/>
      <c r="C16" s="159" t="s">
        <v>820</v>
      </c>
      <c r="D16" s="159">
        <v>0</v>
      </c>
      <c r="E16" s="159">
        <v>0</v>
      </c>
      <c r="F16" s="159">
        <v>0</v>
      </c>
      <c r="G16" s="159">
        <v>1</v>
      </c>
      <c r="H16" s="159">
        <v>1</v>
      </c>
      <c r="I16" s="159">
        <v>1</v>
      </c>
      <c r="J16" s="159">
        <v>0</v>
      </c>
      <c r="K16" s="159">
        <v>3600</v>
      </c>
      <c r="L16" s="159">
        <v>300</v>
      </c>
    </row>
    <row r="17" spans="1:12" x14ac:dyDescent="0.2">
      <c r="A17" s="159"/>
      <c r="B17" s="159"/>
      <c r="C17" s="159" t="s">
        <v>6452</v>
      </c>
      <c r="D17" s="159">
        <v>2</v>
      </c>
      <c r="E17" s="159">
        <v>0</v>
      </c>
      <c r="F17" s="159">
        <v>0</v>
      </c>
      <c r="G17" s="159">
        <v>2</v>
      </c>
      <c r="H17" s="159">
        <v>1</v>
      </c>
      <c r="I17" s="159">
        <v>1</v>
      </c>
      <c r="J17" s="159">
        <v>0</v>
      </c>
      <c r="K17" s="159">
        <v>7200</v>
      </c>
      <c r="L17" s="159">
        <v>600</v>
      </c>
    </row>
    <row r="18" spans="1:12" x14ac:dyDescent="0.2">
      <c r="A18" s="159"/>
      <c r="B18" s="159"/>
      <c r="C18" s="159" t="s">
        <v>3442</v>
      </c>
      <c r="D18" s="159">
        <v>0</v>
      </c>
      <c r="E18" s="159">
        <v>54</v>
      </c>
      <c r="F18" s="159">
        <v>43</v>
      </c>
      <c r="G18" s="159">
        <v>3</v>
      </c>
      <c r="H18" s="159">
        <v>2</v>
      </c>
      <c r="I18" s="159">
        <v>1</v>
      </c>
      <c r="J18" s="159">
        <v>0.796296</v>
      </c>
      <c r="K18" s="159">
        <v>18792</v>
      </c>
      <c r="L18" s="159">
        <v>1566</v>
      </c>
    </row>
    <row r="19" spans="1:12" x14ac:dyDescent="0.2">
      <c r="A19" s="159"/>
      <c r="B19" s="159"/>
      <c r="C19" s="159" t="s">
        <v>4597</v>
      </c>
      <c r="D19" s="159">
        <v>0</v>
      </c>
      <c r="E19" s="159">
        <v>5</v>
      </c>
      <c r="F19" s="159">
        <v>5</v>
      </c>
      <c r="G19" s="159">
        <v>1</v>
      </c>
      <c r="H19" s="159">
        <v>1</v>
      </c>
      <c r="I19" s="159">
        <v>1</v>
      </c>
      <c r="J19" s="159">
        <v>1</v>
      </c>
      <c r="K19" s="159">
        <v>600</v>
      </c>
      <c r="L19" s="159">
        <v>50</v>
      </c>
    </row>
    <row r="20" spans="1:12" x14ac:dyDescent="0.2">
      <c r="A20" s="159"/>
      <c r="B20" s="159"/>
      <c r="C20" s="159" t="s">
        <v>4524</v>
      </c>
      <c r="D20" s="159">
        <v>0</v>
      </c>
      <c r="E20" s="159">
        <v>28</v>
      </c>
      <c r="F20" s="159">
        <v>28</v>
      </c>
      <c r="G20" s="159">
        <v>1</v>
      </c>
      <c r="H20" s="159">
        <v>1</v>
      </c>
      <c r="I20" s="159">
        <v>1</v>
      </c>
      <c r="J20" s="159">
        <v>1</v>
      </c>
      <c r="K20" s="159">
        <v>3240</v>
      </c>
      <c r="L20" s="159">
        <v>270</v>
      </c>
    </row>
    <row r="21" spans="1:12" x14ac:dyDescent="0.2">
      <c r="A21" s="159"/>
      <c r="B21" s="159"/>
      <c r="C21" s="159" t="s">
        <v>25</v>
      </c>
      <c r="D21" s="159">
        <v>6</v>
      </c>
      <c r="E21" s="159">
        <v>1496</v>
      </c>
      <c r="F21" s="159">
        <v>967</v>
      </c>
      <c r="G21" s="159">
        <v>53</v>
      </c>
      <c r="H21" s="159">
        <v>15</v>
      </c>
      <c r="I21" s="159">
        <v>8</v>
      </c>
      <c r="J21" s="159">
        <v>0.64639000000000002</v>
      </c>
      <c r="K21" s="159">
        <v>568032</v>
      </c>
      <c r="L21" s="159">
        <v>47336</v>
      </c>
    </row>
    <row r="22" spans="1:12" x14ac:dyDescent="0.2">
      <c r="A22" s="159"/>
      <c r="B22" s="159"/>
      <c r="C22" s="159" t="s">
        <v>5280</v>
      </c>
      <c r="D22" s="159">
        <v>0</v>
      </c>
      <c r="E22" s="159">
        <v>6</v>
      </c>
      <c r="F22" s="159">
        <v>6</v>
      </c>
      <c r="G22" s="159">
        <v>2</v>
      </c>
      <c r="H22" s="159">
        <v>1</v>
      </c>
      <c r="I22" s="159">
        <v>1</v>
      </c>
      <c r="J22" s="159">
        <v>1</v>
      </c>
      <c r="K22" s="159">
        <v>720</v>
      </c>
      <c r="L22" s="159">
        <v>60</v>
      </c>
    </row>
    <row r="23" spans="1:12" x14ac:dyDescent="0.2">
      <c r="A23" s="159"/>
      <c r="B23" s="159"/>
      <c r="C23" s="159" t="s">
        <v>101</v>
      </c>
      <c r="D23" s="159">
        <v>0</v>
      </c>
      <c r="E23" s="159">
        <v>63</v>
      </c>
      <c r="F23" s="159">
        <v>40</v>
      </c>
      <c r="G23" s="159">
        <v>2</v>
      </c>
      <c r="H23" s="159">
        <v>2</v>
      </c>
      <c r="I23" s="159">
        <v>1</v>
      </c>
      <c r="J23" s="159">
        <v>0.63492099999999996</v>
      </c>
      <c r="K23" s="159">
        <v>12768</v>
      </c>
      <c r="L23" s="159">
        <v>1064</v>
      </c>
    </row>
    <row r="24" spans="1:12" x14ac:dyDescent="0.2">
      <c r="A24" s="159"/>
      <c r="B24" s="159"/>
      <c r="C24" s="159" t="s">
        <v>3186</v>
      </c>
      <c r="D24" s="159">
        <v>7</v>
      </c>
      <c r="E24" s="159">
        <v>4</v>
      </c>
      <c r="F24" s="159">
        <v>4</v>
      </c>
      <c r="G24" s="159">
        <v>9</v>
      </c>
      <c r="H24" s="159">
        <v>2</v>
      </c>
      <c r="I24" s="159">
        <v>2</v>
      </c>
      <c r="J24" s="159">
        <v>1</v>
      </c>
      <c r="K24" s="159">
        <v>59520</v>
      </c>
      <c r="L24" s="159">
        <v>4960</v>
      </c>
    </row>
    <row r="25" spans="1:12" x14ac:dyDescent="0.2">
      <c r="A25" s="159"/>
      <c r="B25" s="159"/>
      <c r="C25" s="159" t="s">
        <v>2226</v>
      </c>
      <c r="D25" s="159">
        <v>0</v>
      </c>
      <c r="E25" s="159">
        <v>45</v>
      </c>
      <c r="F25" s="159">
        <v>45</v>
      </c>
      <c r="G25" s="159">
        <v>1</v>
      </c>
      <c r="H25" s="159">
        <v>1</v>
      </c>
      <c r="I25" s="159">
        <v>1</v>
      </c>
      <c r="J25" s="159">
        <v>1</v>
      </c>
      <c r="K25" s="159">
        <v>16488</v>
      </c>
      <c r="L25" s="159">
        <v>1374</v>
      </c>
    </row>
    <row r="26" spans="1:12" x14ac:dyDescent="0.2">
      <c r="A26" s="159"/>
      <c r="B26" s="159"/>
      <c r="C26" s="159" t="s">
        <v>4772</v>
      </c>
      <c r="D26" s="159">
        <v>1</v>
      </c>
      <c r="E26" s="159">
        <v>10</v>
      </c>
      <c r="F26" s="159">
        <v>10</v>
      </c>
      <c r="G26" s="159">
        <v>2</v>
      </c>
      <c r="H26" s="159">
        <v>2</v>
      </c>
      <c r="I26" s="159">
        <v>2</v>
      </c>
      <c r="J26" s="159">
        <v>1</v>
      </c>
      <c r="K26" s="159">
        <v>7200</v>
      </c>
      <c r="L26" s="159">
        <v>600</v>
      </c>
    </row>
    <row r="27" spans="1:12" x14ac:dyDescent="0.2">
      <c r="A27" s="159"/>
      <c r="B27" s="159"/>
      <c r="C27" s="159" t="s">
        <v>942</v>
      </c>
      <c r="D27" s="159">
        <v>0</v>
      </c>
      <c r="E27" s="159">
        <v>0</v>
      </c>
      <c r="F27" s="159">
        <v>0</v>
      </c>
      <c r="G27" s="159">
        <v>1</v>
      </c>
      <c r="H27" s="159">
        <v>1</v>
      </c>
      <c r="I27" s="159">
        <v>1</v>
      </c>
      <c r="J27" s="159">
        <v>0</v>
      </c>
      <c r="K27" s="159">
        <v>6960</v>
      </c>
      <c r="L27" s="159">
        <v>580</v>
      </c>
    </row>
    <row r="28" spans="1:12" x14ac:dyDescent="0.2">
      <c r="A28" s="159"/>
      <c r="B28" s="159"/>
      <c r="C28" s="159" t="s">
        <v>338</v>
      </c>
      <c r="D28" s="159">
        <v>0</v>
      </c>
      <c r="E28" s="159">
        <v>480</v>
      </c>
      <c r="F28" s="159">
        <v>59</v>
      </c>
      <c r="G28" s="159">
        <v>30</v>
      </c>
      <c r="H28" s="159">
        <v>14</v>
      </c>
      <c r="I28" s="159">
        <v>3</v>
      </c>
      <c r="J28" s="159">
        <v>0.122917</v>
      </c>
      <c r="K28" s="159">
        <v>120185.9</v>
      </c>
      <c r="L28" s="159">
        <v>10015.49</v>
      </c>
    </row>
    <row r="29" spans="1:12" x14ac:dyDescent="0.2">
      <c r="A29" s="159"/>
      <c r="B29" s="159"/>
      <c r="C29" s="159" t="s">
        <v>877</v>
      </c>
      <c r="D29" s="159">
        <v>0</v>
      </c>
      <c r="E29" s="159">
        <v>39</v>
      </c>
      <c r="F29" s="159">
        <v>29</v>
      </c>
      <c r="G29" s="159">
        <v>5</v>
      </c>
      <c r="H29" s="159">
        <v>3</v>
      </c>
      <c r="I29" s="159">
        <v>2</v>
      </c>
      <c r="J29" s="159">
        <v>0.74358999999999997</v>
      </c>
      <c r="K29" s="159">
        <v>13680</v>
      </c>
      <c r="L29" s="159">
        <v>1140</v>
      </c>
    </row>
    <row r="30" spans="1:12" x14ac:dyDescent="0.2">
      <c r="A30" s="159"/>
      <c r="B30" s="159"/>
      <c r="C30" s="159" t="s">
        <v>7020</v>
      </c>
      <c r="D30" s="159">
        <v>2</v>
      </c>
      <c r="E30" s="159">
        <v>0</v>
      </c>
      <c r="F30" s="159">
        <v>0</v>
      </c>
      <c r="G30" s="159">
        <v>2</v>
      </c>
      <c r="H30" s="159">
        <v>1</v>
      </c>
      <c r="I30" s="159">
        <v>1</v>
      </c>
      <c r="J30" s="159">
        <v>0</v>
      </c>
      <c r="K30" s="159">
        <v>8400</v>
      </c>
      <c r="L30" s="159">
        <v>700</v>
      </c>
    </row>
    <row r="31" spans="1:12" x14ac:dyDescent="0.2">
      <c r="A31" s="159"/>
      <c r="B31" s="159"/>
      <c r="C31" s="159" t="s">
        <v>57</v>
      </c>
      <c r="D31" s="159">
        <v>6</v>
      </c>
      <c r="E31" s="159">
        <v>6670</v>
      </c>
      <c r="F31" s="159">
        <v>3783</v>
      </c>
      <c r="G31" s="159">
        <v>125</v>
      </c>
      <c r="H31" s="159">
        <v>13</v>
      </c>
      <c r="I31" s="159">
        <v>8</v>
      </c>
      <c r="J31" s="159">
        <v>0.56716599999999995</v>
      </c>
      <c r="K31" s="159">
        <v>2637540</v>
      </c>
      <c r="L31" s="159">
        <v>219795</v>
      </c>
    </row>
    <row r="32" spans="1:12" x14ac:dyDescent="0.2">
      <c r="A32" s="159"/>
      <c r="B32" s="159"/>
      <c r="C32" s="159" t="s">
        <v>532</v>
      </c>
      <c r="D32" s="159">
        <v>0</v>
      </c>
      <c r="E32" s="159">
        <v>4</v>
      </c>
      <c r="F32" s="159">
        <v>0</v>
      </c>
      <c r="G32" s="159">
        <v>1</v>
      </c>
      <c r="H32" s="159">
        <v>1</v>
      </c>
      <c r="I32" s="159">
        <v>0</v>
      </c>
      <c r="J32" s="159">
        <v>0</v>
      </c>
      <c r="K32" s="159">
        <v>1680</v>
      </c>
      <c r="L32" s="159">
        <v>140</v>
      </c>
    </row>
    <row r="33" spans="1:12" x14ac:dyDescent="0.2">
      <c r="A33" s="159"/>
      <c r="B33" s="159"/>
      <c r="C33" s="159" t="s">
        <v>4141</v>
      </c>
      <c r="D33" s="159">
        <v>0</v>
      </c>
      <c r="E33" s="159">
        <v>196</v>
      </c>
      <c r="F33" s="159">
        <v>74</v>
      </c>
      <c r="G33" s="159">
        <v>3</v>
      </c>
      <c r="H33" s="159">
        <v>3</v>
      </c>
      <c r="I33" s="159">
        <v>1</v>
      </c>
      <c r="J33" s="159">
        <v>0.37755100000000003</v>
      </c>
      <c r="K33" s="159">
        <v>76740</v>
      </c>
      <c r="L33" s="159">
        <v>6395</v>
      </c>
    </row>
    <row r="34" spans="1:12" x14ac:dyDescent="0.2">
      <c r="A34" s="159"/>
      <c r="B34" s="159"/>
      <c r="C34" s="159" t="s">
        <v>3048</v>
      </c>
      <c r="D34" s="159">
        <v>1</v>
      </c>
      <c r="E34" s="159">
        <v>16</v>
      </c>
      <c r="F34" s="159">
        <v>16</v>
      </c>
      <c r="G34" s="159">
        <v>2</v>
      </c>
      <c r="H34" s="159">
        <v>2</v>
      </c>
      <c r="I34" s="159">
        <v>2</v>
      </c>
      <c r="J34" s="159">
        <v>1</v>
      </c>
      <c r="K34" s="159">
        <v>15180</v>
      </c>
      <c r="L34" s="159">
        <v>1265</v>
      </c>
    </row>
    <row r="35" spans="1:12" x14ac:dyDescent="0.2">
      <c r="A35" s="159"/>
      <c r="B35" s="159"/>
      <c r="C35" s="159" t="s">
        <v>1932</v>
      </c>
      <c r="D35" s="159">
        <v>0</v>
      </c>
      <c r="E35" s="159">
        <v>29</v>
      </c>
      <c r="F35" s="159">
        <v>29</v>
      </c>
      <c r="G35" s="159">
        <v>1</v>
      </c>
      <c r="H35" s="159">
        <v>1</v>
      </c>
      <c r="I35" s="159">
        <v>1</v>
      </c>
      <c r="J35" s="159">
        <v>1</v>
      </c>
      <c r="K35" s="159">
        <v>17160</v>
      </c>
      <c r="L35" s="159">
        <v>1430</v>
      </c>
    </row>
    <row r="36" spans="1:12" x14ac:dyDescent="0.2">
      <c r="A36" s="159"/>
      <c r="B36" s="159"/>
      <c r="C36" s="159" t="s">
        <v>2032</v>
      </c>
      <c r="D36" s="159">
        <v>3</v>
      </c>
      <c r="E36" s="159">
        <v>467</v>
      </c>
      <c r="F36" s="159">
        <v>406</v>
      </c>
      <c r="G36" s="159">
        <v>10</v>
      </c>
      <c r="H36" s="159">
        <v>5</v>
      </c>
      <c r="I36" s="159">
        <v>3</v>
      </c>
      <c r="J36" s="159">
        <v>0.86937900000000001</v>
      </c>
      <c r="K36" s="159">
        <v>150240</v>
      </c>
      <c r="L36" s="159">
        <v>12520</v>
      </c>
    </row>
    <row r="37" spans="1:12" x14ac:dyDescent="0.2">
      <c r="A37" s="159"/>
      <c r="B37" s="159"/>
      <c r="C37" s="159" t="s">
        <v>5095</v>
      </c>
      <c r="D37" s="159">
        <v>0</v>
      </c>
      <c r="E37" s="159">
        <v>1</v>
      </c>
      <c r="F37" s="159">
        <v>1</v>
      </c>
      <c r="G37" s="159">
        <v>1</v>
      </c>
      <c r="H37" s="159">
        <v>1</v>
      </c>
      <c r="I37" s="159">
        <v>1</v>
      </c>
      <c r="J37" s="159">
        <v>1</v>
      </c>
      <c r="K37" s="159">
        <v>360</v>
      </c>
      <c r="L37" s="159">
        <v>30</v>
      </c>
    </row>
    <row r="38" spans="1:12" x14ac:dyDescent="0.2">
      <c r="A38" s="159"/>
      <c r="B38" s="159"/>
      <c r="C38" s="159" t="s">
        <v>8151</v>
      </c>
      <c r="D38" s="159">
        <v>2</v>
      </c>
      <c r="E38" s="159">
        <v>0</v>
      </c>
      <c r="F38" s="159">
        <v>0</v>
      </c>
      <c r="G38" s="159">
        <v>2</v>
      </c>
      <c r="H38" s="159">
        <v>2</v>
      </c>
      <c r="I38" s="159">
        <v>1</v>
      </c>
      <c r="J38" s="159">
        <v>0</v>
      </c>
      <c r="K38" s="159">
        <v>7200</v>
      </c>
      <c r="L38" s="159">
        <v>600</v>
      </c>
    </row>
    <row r="39" spans="1:12" x14ac:dyDescent="0.2">
      <c r="A39" s="159"/>
      <c r="B39" s="159"/>
      <c r="C39" s="159" t="s">
        <v>2488</v>
      </c>
      <c r="D39" s="159">
        <v>0</v>
      </c>
      <c r="E39" s="159">
        <v>6</v>
      </c>
      <c r="F39" s="159">
        <v>6</v>
      </c>
      <c r="G39" s="159">
        <v>3</v>
      </c>
      <c r="H39" s="159">
        <v>2</v>
      </c>
      <c r="I39" s="159">
        <v>2</v>
      </c>
      <c r="J39" s="159">
        <v>1</v>
      </c>
      <c r="K39" s="159">
        <v>12240</v>
      </c>
      <c r="L39" s="159">
        <v>1020</v>
      </c>
    </row>
    <row r="40" spans="1:12" x14ac:dyDescent="0.2">
      <c r="A40" s="159"/>
      <c r="B40" s="159"/>
      <c r="C40" s="159" t="s">
        <v>851</v>
      </c>
      <c r="D40" s="159">
        <v>0</v>
      </c>
      <c r="E40" s="159">
        <v>0</v>
      </c>
      <c r="F40" s="159">
        <v>0</v>
      </c>
      <c r="G40" s="159">
        <v>2</v>
      </c>
      <c r="H40" s="159">
        <v>1</v>
      </c>
      <c r="I40" s="159">
        <v>1</v>
      </c>
      <c r="J40" s="159">
        <v>0</v>
      </c>
      <c r="K40" s="159">
        <v>46080</v>
      </c>
      <c r="L40" s="159">
        <v>3840</v>
      </c>
    </row>
    <row r="41" spans="1:12" x14ac:dyDescent="0.2">
      <c r="A41" s="159"/>
      <c r="B41" s="159"/>
      <c r="C41" s="159" t="s">
        <v>4654</v>
      </c>
      <c r="D41" s="159">
        <v>0</v>
      </c>
      <c r="E41" s="159">
        <v>24</v>
      </c>
      <c r="F41" s="159">
        <v>24</v>
      </c>
      <c r="G41" s="159">
        <v>1</v>
      </c>
      <c r="H41" s="159">
        <v>1</v>
      </c>
      <c r="I41" s="159">
        <v>1</v>
      </c>
      <c r="J41" s="159">
        <v>1</v>
      </c>
      <c r="K41" s="159">
        <v>9120</v>
      </c>
      <c r="L41" s="159">
        <v>760</v>
      </c>
    </row>
    <row r="42" spans="1:12" x14ac:dyDescent="0.2">
      <c r="A42" s="159"/>
      <c r="B42" s="159"/>
      <c r="C42" s="159" t="s">
        <v>2556</v>
      </c>
      <c r="D42" s="159">
        <v>1</v>
      </c>
      <c r="E42" s="159">
        <v>50</v>
      </c>
      <c r="F42" s="159">
        <v>0</v>
      </c>
      <c r="G42" s="159">
        <v>3</v>
      </c>
      <c r="H42" s="159">
        <v>2</v>
      </c>
      <c r="I42" s="159">
        <v>1</v>
      </c>
      <c r="J42" s="159">
        <v>0</v>
      </c>
      <c r="K42" s="159">
        <v>25056</v>
      </c>
      <c r="L42" s="159">
        <v>2088</v>
      </c>
    </row>
    <row r="43" spans="1:12" x14ac:dyDescent="0.2">
      <c r="A43" s="159"/>
      <c r="B43" s="159"/>
      <c r="C43" s="159" t="s">
        <v>3483</v>
      </c>
      <c r="D43" s="159">
        <v>0</v>
      </c>
      <c r="E43" s="159">
        <v>58</v>
      </c>
      <c r="F43" s="159">
        <v>35</v>
      </c>
      <c r="G43" s="159">
        <v>3</v>
      </c>
      <c r="H43" s="159">
        <v>3</v>
      </c>
      <c r="I43" s="159">
        <v>2</v>
      </c>
      <c r="J43" s="159">
        <v>0.60344799999999998</v>
      </c>
      <c r="K43" s="159">
        <v>17280</v>
      </c>
      <c r="L43" s="159">
        <v>1440</v>
      </c>
    </row>
    <row r="44" spans="1:12" x14ac:dyDescent="0.2">
      <c r="A44" s="159"/>
      <c r="B44" s="159"/>
      <c r="C44" s="159" t="s">
        <v>3876</v>
      </c>
      <c r="D44" s="159">
        <v>0</v>
      </c>
      <c r="E44" s="159">
        <v>75</v>
      </c>
      <c r="F44" s="159">
        <v>66</v>
      </c>
      <c r="G44" s="159">
        <v>4</v>
      </c>
      <c r="H44" s="159">
        <v>3</v>
      </c>
      <c r="I44" s="159">
        <v>2</v>
      </c>
      <c r="J44" s="159">
        <v>0.88</v>
      </c>
      <c r="K44" s="159">
        <v>17436</v>
      </c>
      <c r="L44" s="159">
        <v>1453</v>
      </c>
    </row>
    <row r="45" spans="1:12" x14ac:dyDescent="0.2">
      <c r="A45" s="159"/>
      <c r="B45" s="159"/>
      <c r="C45" s="159" t="s">
        <v>2183</v>
      </c>
      <c r="D45" s="159">
        <v>0</v>
      </c>
      <c r="E45" s="159">
        <v>175</v>
      </c>
      <c r="F45" s="159">
        <v>106</v>
      </c>
      <c r="G45" s="159">
        <v>4</v>
      </c>
      <c r="H45" s="159">
        <v>2</v>
      </c>
      <c r="I45" s="159">
        <v>1</v>
      </c>
      <c r="J45" s="159">
        <v>0.60571399999999997</v>
      </c>
      <c r="K45" s="159">
        <v>53088</v>
      </c>
      <c r="L45" s="159">
        <v>4424</v>
      </c>
    </row>
    <row r="46" spans="1:12" x14ac:dyDescent="0.2">
      <c r="A46" s="159"/>
      <c r="B46" s="159"/>
      <c r="C46" s="159" t="s">
        <v>5288</v>
      </c>
      <c r="D46" s="159">
        <v>0</v>
      </c>
      <c r="E46" s="159">
        <v>23</v>
      </c>
      <c r="F46" s="159">
        <v>23</v>
      </c>
      <c r="G46" s="159">
        <v>1</v>
      </c>
      <c r="H46" s="159">
        <v>1</v>
      </c>
      <c r="I46" s="159">
        <v>1</v>
      </c>
      <c r="J46" s="159">
        <v>1</v>
      </c>
      <c r="K46" s="159">
        <v>3240</v>
      </c>
      <c r="L46" s="159">
        <v>270</v>
      </c>
    </row>
    <row r="47" spans="1:12" x14ac:dyDescent="0.2">
      <c r="A47" s="159"/>
      <c r="B47" s="159"/>
      <c r="C47" s="159" t="s">
        <v>6355</v>
      </c>
      <c r="D47" s="159">
        <v>1</v>
      </c>
      <c r="E47" s="159">
        <v>0</v>
      </c>
      <c r="F47" s="159">
        <v>0</v>
      </c>
      <c r="G47" s="159">
        <v>1</v>
      </c>
      <c r="H47" s="159">
        <v>1</v>
      </c>
      <c r="I47" s="159">
        <v>1</v>
      </c>
      <c r="J47" s="159">
        <v>0</v>
      </c>
      <c r="K47" s="159">
        <v>3600</v>
      </c>
      <c r="L47" s="159">
        <v>300</v>
      </c>
    </row>
    <row r="48" spans="1:12" x14ac:dyDescent="0.2">
      <c r="A48" s="159"/>
      <c r="B48" s="159"/>
      <c r="C48" s="159" t="s">
        <v>3869</v>
      </c>
      <c r="D48" s="159">
        <v>0</v>
      </c>
      <c r="E48" s="159">
        <v>13</v>
      </c>
      <c r="F48" s="159">
        <v>6</v>
      </c>
      <c r="G48" s="159">
        <v>2</v>
      </c>
      <c r="H48" s="159">
        <v>2</v>
      </c>
      <c r="I48" s="159">
        <v>1</v>
      </c>
      <c r="J48" s="159">
        <v>0.461538</v>
      </c>
      <c r="K48" s="159">
        <v>1812</v>
      </c>
      <c r="L48" s="159">
        <v>151</v>
      </c>
    </row>
    <row r="49" spans="1:12" x14ac:dyDescent="0.2">
      <c r="A49" s="159"/>
      <c r="B49" s="159"/>
      <c r="C49" s="159" t="s">
        <v>3666</v>
      </c>
      <c r="D49" s="159">
        <v>0</v>
      </c>
      <c r="E49" s="159">
        <v>48</v>
      </c>
      <c r="F49" s="159">
        <v>20</v>
      </c>
      <c r="G49" s="159">
        <v>3</v>
      </c>
      <c r="H49" s="159">
        <v>2</v>
      </c>
      <c r="I49" s="159">
        <v>1</v>
      </c>
      <c r="J49" s="159">
        <v>0.41666700000000001</v>
      </c>
      <c r="K49" s="159">
        <v>20472</v>
      </c>
      <c r="L49" s="159">
        <v>1706</v>
      </c>
    </row>
    <row r="50" spans="1:12" x14ac:dyDescent="0.2">
      <c r="A50" s="159"/>
      <c r="B50" s="159"/>
      <c r="C50" s="159" t="s">
        <v>6430</v>
      </c>
      <c r="D50" s="159">
        <v>1</v>
      </c>
      <c r="E50" s="159">
        <v>0</v>
      </c>
      <c r="F50" s="159">
        <v>0</v>
      </c>
      <c r="G50" s="159">
        <v>1</v>
      </c>
      <c r="H50" s="159">
        <v>1</v>
      </c>
      <c r="I50" s="159">
        <v>0</v>
      </c>
      <c r="J50" s="159">
        <v>0</v>
      </c>
      <c r="K50" s="159">
        <v>3600</v>
      </c>
      <c r="L50" s="159">
        <v>300</v>
      </c>
    </row>
    <row r="51" spans="1:12" x14ac:dyDescent="0.2">
      <c r="A51" s="159"/>
      <c r="B51" s="159"/>
      <c r="C51" s="159" t="s">
        <v>366</v>
      </c>
      <c r="D51" s="159">
        <v>0</v>
      </c>
      <c r="E51" s="159">
        <v>28</v>
      </c>
      <c r="F51" s="159">
        <v>0</v>
      </c>
      <c r="G51" s="159">
        <v>8</v>
      </c>
      <c r="H51" s="159">
        <v>1</v>
      </c>
      <c r="I51" s="159">
        <v>0</v>
      </c>
      <c r="J51" s="159">
        <v>0</v>
      </c>
      <c r="K51" s="159">
        <v>7584</v>
      </c>
      <c r="L51" s="159">
        <v>632</v>
      </c>
    </row>
    <row r="52" spans="1:12" x14ac:dyDescent="0.2">
      <c r="A52" s="159"/>
      <c r="B52" s="159"/>
      <c r="C52" s="159" t="s">
        <v>1089</v>
      </c>
      <c r="D52" s="159">
        <v>0</v>
      </c>
      <c r="E52" s="159">
        <v>0</v>
      </c>
      <c r="F52" s="159">
        <v>0</v>
      </c>
      <c r="G52" s="159">
        <v>4</v>
      </c>
      <c r="H52" s="159">
        <v>1</v>
      </c>
      <c r="I52" s="159">
        <v>1</v>
      </c>
      <c r="J52" s="159">
        <v>0</v>
      </c>
      <c r="K52" s="159">
        <v>14400</v>
      </c>
      <c r="L52" s="159">
        <v>1200</v>
      </c>
    </row>
    <row r="53" spans="1:12" x14ac:dyDescent="0.2">
      <c r="A53" s="159"/>
      <c r="B53" s="159"/>
      <c r="C53" s="159" t="s">
        <v>759</v>
      </c>
      <c r="D53" s="159">
        <v>0</v>
      </c>
      <c r="E53" s="159">
        <v>63</v>
      </c>
      <c r="F53" s="159">
        <v>63</v>
      </c>
      <c r="G53" s="159">
        <v>3</v>
      </c>
      <c r="H53" s="159">
        <v>2</v>
      </c>
      <c r="I53" s="159">
        <v>2</v>
      </c>
      <c r="J53" s="159">
        <v>1</v>
      </c>
      <c r="K53" s="159">
        <v>8400</v>
      </c>
      <c r="L53" s="159">
        <v>700</v>
      </c>
    </row>
    <row r="54" spans="1:12" x14ac:dyDescent="0.2">
      <c r="A54" s="159"/>
      <c r="B54" s="159"/>
      <c r="C54" s="159" t="s">
        <v>8784</v>
      </c>
      <c r="D54" s="159">
        <v>1</v>
      </c>
      <c r="E54" s="159">
        <v>0</v>
      </c>
      <c r="F54" s="159">
        <v>0</v>
      </c>
      <c r="G54" s="159">
        <v>1</v>
      </c>
      <c r="H54" s="159">
        <v>1</v>
      </c>
      <c r="I54" s="159">
        <v>0</v>
      </c>
      <c r="J54" s="159">
        <v>0</v>
      </c>
      <c r="K54" s="159">
        <v>3600</v>
      </c>
      <c r="L54" s="159">
        <v>300</v>
      </c>
    </row>
    <row r="55" spans="1:12" x14ac:dyDescent="0.2">
      <c r="A55" s="159"/>
      <c r="B55" s="159"/>
      <c r="C55" s="159" t="s">
        <v>66</v>
      </c>
      <c r="D55" s="159">
        <v>2</v>
      </c>
      <c r="E55" s="159">
        <v>52</v>
      </c>
      <c r="F55" s="159">
        <v>52</v>
      </c>
      <c r="G55" s="159">
        <v>5</v>
      </c>
      <c r="H55" s="159">
        <v>4</v>
      </c>
      <c r="I55" s="159">
        <v>3</v>
      </c>
      <c r="J55" s="159">
        <v>1</v>
      </c>
      <c r="K55" s="159">
        <v>27840</v>
      </c>
      <c r="L55" s="159">
        <v>2320</v>
      </c>
    </row>
    <row r="56" spans="1:12" x14ac:dyDescent="0.2">
      <c r="A56" s="159"/>
      <c r="B56" s="159"/>
      <c r="C56" s="159" t="s">
        <v>909</v>
      </c>
      <c r="D56" s="159">
        <v>13</v>
      </c>
      <c r="E56" s="159">
        <v>535</v>
      </c>
      <c r="F56" s="159">
        <v>535</v>
      </c>
      <c r="G56" s="159">
        <v>24</v>
      </c>
      <c r="H56" s="159">
        <v>4</v>
      </c>
      <c r="I56" s="159">
        <v>3</v>
      </c>
      <c r="J56" s="159">
        <v>1</v>
      </c>
      <c r="K56" s="159">
        <v>218820</v>
      </c>
      <c r="L56" s="159">
        <v>18235</v>
      </c>
    </row>
    <row r="57" spans="1:12" x14ac:dyDescent="0.2">
      <c r="A57" s="159"/>
      <c r="B57" s="159"/>
      <c r="C57" s="159" t="s">
        <v>1953</v>
      </c>
      <c r="D57" s="159">
        <v>0</v>
      </c>
      <c r="E57" s="159">
        <v>99</v>
      </c>
      <c r="F57" s="159">
        <v>99</v>
      </c>
      <c r="G57" s="159">
        <v>2</v>
      </c>
      <c r="H57" s="159">
        <v>2</v>
      </c>
      <c r="I57" s="159">
        <v>2</v>
      </c>
      <c r="J57" s="159">
        <v>1</v>
      </c>
      <c r="K57" s="159">
        <v>51120</v>
      </c>
      <c r="L57" s="159">
        <v>4260</v>
      </c>
    </row>
    <row r="58" spans="1:12" x14ac:dyDescent="0.2">
      <c r="A58" s="159"/>
      <c r="B58" s="159"/>
      <c r="C58" s="159" t="s">
        <v>7303</v>
      </c>
      <c r="D58" s="159">
        <v>1</v>
      </c>
      <c r="E58" s="159">
        <v>0</v>
      </c>
      <c r="F58" s="159">
        <v>0</v>
      </c>
      <c r="G58" s="159">
        <v>1</v>
      </c>
      <c r="H58" s="159">
        <v>1</v>
      </c>
      <c r="I58" s="159">
        <v>0</v>
      </c>
      <c r="J58" s="159">
        <v>0</v>
      </c>
      <c r="K58" s="159">
        <v>3600</v>
      </c>
      <c r="L58" s="159">
        <v>300</v>
      </c>
    </row>
    <row r="59" spans="1:12" x14ac:dyDescent="0.2">
      <c r="A59" s="159"/>
      <c r="B59" s="159"/>
      <c r="C59" s="159" t="s">
        <v>4845</v>
      </c>
      <c r="D59" s="159">
        <v>0</v>
      </c>
      <c r="E59" s="159">
        <v>19</v>
      </c>
      <c r="F59" s="159">
        <v>19</v>
      </c>
      <c r="G59" s="159">
        <v>1</v>
      </c>
      <c r="H59" s="159">
        <v>1</v>
      </c>
      <c r="I59" s="159">
        <v>1</v>
      </c>
      <c r="J59" s="159">
        <v>1</v>
      </c>
      <c r="K59" s="159">
        <v>4920</v>
      </c>
      <c r="L59" s="159">
        <v>410</v>
      </c>
    </row>
    <row r="60" spans="1:12" x14ac:dyDescent="0.2">
      <c r="A60" s="159"/>
      <c r="B60" s="159"/>
      <c r="C60" s="159" t="s">
        <v>4024</v>
      </c>
      <c r="D60" s="159">
        <v>0</v>
      </c>
      <c r="E60" s="159">
        <v>95</v>
      </c>
      <c r="F60" s="159">
        <v>95</v>
      </c>
      <c r="G60" s="159">
        <v>2</v>
      </c>
      <c r="H60" s="159">
        <v>1</v>
      </c>
      <c r="I60" s="159">
        <v>1</v>
      </c>
      <c r="J60" s="159">
        <v>1</v>
      </c>
      <c r="K60" s="159">
        <v>46560</v>
      </c>
      <c r="L60" s="159">
        <v>3880</v>
      </c>
    </row>
    <row r="61" spans="1:12" x14ac:dyDescent="0.2">
      <c r="A61" s="159"/>
      <c r="B61" s="159"/>
      <c r="C61" s="159" t="s">
        <v>270</v>
      </c>
      <c r="D61" s="159">
        <v>1</v>
      </c>
      <c r="E61" s="159">
        <v>157</v>
      </c>
      <c r="F61" s="159">
        <v>124</v>
      </c>
      <c r="G61" s="159">
        <v>12</v>
      </c>
      <c r="H61" s="159">
        <v>8</v>
      </c>
      <c r="I61" s="159">
        <v>6</v>
      </c>
      <c r="J61" s="159">
        <v>0.78980899999999998</v>
      </c>
      <c r="K61" s="159">
        <v>74196</v>
      </c>
      <c r="L61" s="159">
        <v>6183</v>
      </c>
    </row>
    <row r="62" spans="1:12" x14ac:dyDescent="0.2">
      <c r="A62" s="159"/>
      <c r="B62" s="159"/>
      <c r="C62" s="159" t="s">
        <v>6653</v>
      </c>
      <c r="D62" s="159">
        <v>1</v>
      </c>
      <c r="E62" s="159">
        <v>0</v>
      </c>
      <c r="F62" s="159">
        <v>0</v>
      </c>
      <c r="G62" s="159">
        <v>1</v>
      </c>
      <c r="H62" s="159">
        <v>1</v>
      </c>
      <c r="I62" s="159">
        <v>1</v>
      </c>
      <c r="J62" s="159">
        <v>0</v>
      </c>
      <c r="K62" s="159">
        <v>3600</v>
      </c>
      <c r="L62" s="159">
        <v>300</v>
      </c>
    </row>
    <row r="63" spans="1:12" x14ac:dyDescent="0.2">
      <c r="A63" s="159"/>
      <c r="B63" s="159"/>
      <c r="C63" s="159" t="s">
        <v>4269</v>
      </c>
      <c r="D63" s="159">
        <v>0</v>
      </c>
      <c r="E63" s="159">
        <v>60</v>
      </c>
      <c r="F63" s="159">
        <v>60</v>
      </c>
      <c r="G63" s="159">
        <v>1</v>
      </c>
      <c r="H63" s="159">
        <v>1</v>
      </c>
      <c r="I63" s="159">
        <v>1</v>
      </c>
      <c r="J63" s="159">
        <v>1</v>
      </c>
      <c r="K63" s="159">
        <v>12000</v>
      </c>
      <c r="L63" s="159">
        <v>1000</v>
      </c>
    </row>
    <row r="64" spans="1:12" x14ac:dyDescent="0.2">
      <c r="A64" s="159"/>
      <c r="B64" s="159"/>
      <c r="C64" s="159" t="s">
        <v>598</v>
      </c>
      <c r="D64" s="159">
        <v>0</v>
      </c>
      <c r="E64" s="159">
        <v>8</v>
      </c>
      <c r="F64" s="159">
        <v>0</v>
      </c>
      <c r="G64" s="159">
        <v>1</v>
      </c>
      <c r="H64" s="159">
        <v>1</v>
      </c>
      <c r="I64" s="159">
        <v>0</v>
      </c>
      <c r="J64" s="159">
        <v>0</v>
      </c>
      <c r="K64" s="159">
        <v>3120</v>
      </c>
      <c r="L64" s="159">
        <v>260</v>
      </c>
    </row>
    <row r="65" spans="1:12" x14ac:dyDescent="0.2">
      <c r="A65" s="159"/>
      <c r="B65" s="159"/>
      <c r="C65" s="159" t="s">
        <v>6593</v>
      </c>
      <c r="D65" s="159">
        <v>0</v>
      </c>
      <c r="E65" s="159">
        <v>0</v>
      </c>
      <c r="F65" s="159">
        <v>0</v>
      </c>
      <c r="G65" s="159">
        <v>1</v>
      </c>
      <c r="H65" s="159">
        <v>1</v>
      </c>
      <c r="I65" s="159">
        <v>1</v>
      </c>
      <c r="J65" s="159">
        <v>0</v>
      </c>
      <c r="K65" s="159">
        <v>3600</v>
      </c>
      <c r="L65" s="159">
        <v>300</v>
      </c>
    </row>
    <row r="66" spans="1:12" x14ac:dyDescent="0.2">
      <c r="A66" s="159"/>
      <c r="B66" s="159"/>
      <c r="C66" s="159" t="s">
        <v>2499</v>
      </c>
      <c r="D66" s="159">
        <v>1</v>
      </c>
      <c r="E66" s="159">
        <v>11</v>
      </c>
      <c r="F66" s="159">
        <v>11</v>
      </c>
      <c r="G66" s="159">
        <v>2</v>
      </c>
      <c r="H66" s="159">
        <v>2</v>
      </c>
      <c r="I66" s="159">
        <v>2</v>
      </c>
      <c r="J66" s="159">
        <v>1</v>
      </c>
      <c r="K66" s="159">
        <v>6600</v>
      </c>
      <c r="L66" s="159">
        <v>550</v>
      </c>
    </row>
    <row r="67" spans="1:12" x14ac:dyDescent="0.2">
      <c r="A67" s="159"/>
      <c r="B67" s="159"/>
      <c r="C67" s="159" t="s">
        <v>2243</v>
      </c>
      <c r="D67" s="159">
        <v>0</v>
      </c>
      <c r="E67" s="159">
        <v>119</v>
      </c>
      <c r="F67" s="159">
        <v>83</v>
      </c>
      <c r="G67" s="159">
        <v>2</v>
      </c>
      <c r="H67" s="159">
        <v>2</v>
      </c>
      <c r="I67" s="159">
        <v>1</v>
      </c>
      <c r="J67" s="159">
        <v>0.69747899999999996</v>
      </c>
      <c r="K67" s="159">
        <v>68460</v>
      </c>
      <c r="L67" s="159">
        <v>5705</v>
      </c>
    </row>
    <row r="68" spans="1:12" x14ac:dyDescent="0.2">
      <c r="A68" s="159"/>
      <c r="B68" s="159"/>
      <c r="C68" s="159" t="s">
        <v>4737</v>
      </c>
      <c r="D68" s="159">
        <v>0</v>
      </c>
      <c r="E68" s="159">
        <v>33</v>
      </c>
      <c r="F68" s="159">
        <v>33</v>
      </c>
      <c r="G68" s="159">
        <v>1</v>
      </c>
      <c r="H68" s="159">
        <v>1</v>
      </c>
      <c r="I68" s="159">
        <v>1</v>
      </c>
      <c r="J68" s="159">
        <v>1</v>
      </c>
      <c r="K68" s="159">
        <v>7200</v>
      </c>
      <c r="L68" s="159">
        <v>600</v>
      </c>
    </row>
    <row r="69" spans="1:12" x14ac:dyDescent="0.2">
      <c r="A69" s="159"/>
      <c r="B69" s="159"/>
      <c r="C69" s="159" t="s">
        <v>3029</v>
      </c>
      <c r="D69" s="159">
        <v>0</v>
      </c>
      <c r="E69" s="159">
        <v>31</v>
      </c>
      <c r="F69" s="159">
        <v>0</v>
      </c>
      <c r="G69" s="159">
        <v>2</v>
      </c>
      <c r="H69" s="159">
        <v>1</v>
      </c>
      <c r="I69" s="159">
        <v>0</v>
      </c>
      <c r="J69" s="159">
        <v>0</v>
      </c>
      <c r="K69" s="159">
        <v>14640</v>
      </c>
      <c r="L69" s="159">
        <v>1220</v>
      </c>
    </row>
    <row r="70" spans="1:12" x14ac:dyDescent="0.2">
      <c r="A70" s="159"/>
      <c r="B70" s="159"/>
      <c r="C70" s="159" t="s">
        <v>3755</v>
      </c>
      <c r="D70" s="159">
        <v>0</v>
      </c>
      <c r="E70" s="159">
        <v>50</v>
      </c>
      <c r="F70" s="159">
        <v>50</v>
      </c>
      <c r="G70" s="159">
        <v>3</v>
      </c>
      <c r="H70" s="159">
        <v>2</v>
      </c>
      <c r="I70" s="159">
        <v>2</v>
      </c>
      <c r="J70" s="159">
        <v>1</v>
      </c>
      <c r="K70" s="159">
        <v>22908</v>
      </c>
      <c r="L70" s="159">
        <v>1909</v>
      </c>
    </row>
    <row r="71" spans="1:12" x14ac:dyDescent="0.2">
      <c r="A71" s="159"/>
      <c r="B71" s="159"/>
      <c r="C71" s="159" t="s">
        <v>703</v>
      </c>
      <c r="D71" s="159">
        <v>0</v>
      </c>
      <c r="E71" s="159">
        <v>68</v>
      </c>
      <c r="F71" s="159">
        <v>24</v>
      </c>
      <c r="G71" s="159">
        <v>2</v>
      </c>
      <c r="H71" s="159">
        <v>2</v>
      </c>
      <c r="I71" s="159">
        <v>1</v>
      </c>
      <c r="J71" s="159">
        <v>0.352941</v>
      </c>
      <c r="K71" s="159">
        <v>30720</v>
      </c>
      <c r="L71" s="159">
        <v>2560</v>
      </c>
    </row>
    <row r="72" spans="1:12" x14ac:dyDescent="0.2">
      <c r="A72" s="159"/>
      <c r="B72" s="159"/>
      <c r="C72" s="159" t="s">
        <v>6418</v>
      </c>
      <c r="D72" s="159">
        <v>1</v>
      </c>
      <c r="E72" s="159">
        <v>0</v>
      </c>
      <c r="F72" s="159">
        <v>0</v>
      </c>
      <c r="G72" s="159">
        <v>1</v>
      </c>
      <c r="H72" s="159">
        <v>1</v>
      </c>
      <c r="I72" s="159">
        <v>0</v>
      </c>
      <c r="J72" s="159">
        <v>0</v>
      </c>
      <c r="K72" s="159">
        <v>3600</v>
      </c>
      <c r="L72" s="159">
        <v>300</v>
      </c>
    </row>
    <row r="73" spans="1:12" x14ac:dyDescent="0.2">
      <c r="A73" s="159"/>
      <c r="B73" s="159"/>
      <c r="C73" s="159" t="s">
        <v>4527</v>
      </c>
      <c r="D73" s="159">
        <v>0</v>
      </c>
      <c r="E73" s="159">
        <v>17</v>
      </c>
      <c r="F73" s="159">
        <v>17</v>
      </c>
      <c r="G73" s="159">
        <v>1</v>
      </c>
      <c r="H73" s="159">
        <v>1</v>
      </c>
      <c r="I73" s="159">
        <v>1</v>
      </c>
      <c r="J73" s="159">
        <v>1</v>
      </c>
      <c r="K73" s="159">
        <v>3600</v>
      </c>
      <c r="L73" s="159">
        <v>300</v>
      </c>
    </row>
    <row r="74" spans="1:12" x14ac:dyDescent="0.2">
      <c r="A74" s="159"/>
      <c r="B74" s="159"/>
      <c r="C74" s="159" t="s">
        <v>1043</v>
      </c>
      <c r="D74" s="159">
        <v>2</v>
      </c>
      <c r="E74" s="159">
        <v>142</v>
      </c>
      <c r="F74" s="159">
        <v>49</v>
      </c>
      <c r="G74" s="159">
        <v>5</v>
      </c>
      <c r="H74" s="159">
        <v>5</v>
      </c>
      <c r="I74" s="159">
        <v>2</v>
      </c>
      <c r="J74" s="159">
        <v>0.34506999999999999</v>
      </c>
      <c r="K74" s="159">
        <v>59040</v>
      </c>
      <c r="L74" s="159">
        <v>4920</v>
      </c>
    </row>
    <row r="75" spans="1:12" x14ac:dyDescent="0.2">
      <c r="A75" s="159"/>
      <c r="B75" s="159"/>
      <c r="C75" s="159" t="s">
        <v>7914</v>
      </c>
      <c r="D75" s="159">
        <v>4</v>
      </c>
      <c r="E75" s="159">
        <v>0</v>
      </c>
      <c r="F75" s="159">
        <v>0</v>
      </c>
      <c r="G75" s="159">
        <v>4</v>
      </c>
      <c r="H75" s="159">
        <v>2</v>
      </c>
      <c r="I75" s="159">
        <v>1</v>
      </c>
      <c r="J75" s="159">
        <v>0</v>
      </c>
      <c r="K75" s="159">
        <v>22800</v>
      </c>
      <c r="L75" s="159">
        <v>1900</v>
      </c>
    </row>
    <row r="76" spans="1:12" x14ac:dyDescent="0.2">
      <c r="A76" s="159"/>
      <c r="B76" s="159"/>
      <c r="C76" s="159" t="s">
        <v>4575</v>
      </c>
      <c r="D76" s="159">
        <v>0</v>
      </c>
      <c r="E76" s="159">
        <v>72</v>
      </c>
      <c r="F76" s="159">
        <v>72</v>
      </c>
      <c r="G76" s="159">
        <v>1</v>
      </c>
      <c r="H76" s="159">
        <v>1</v>
      </c>
      <c r="I76" s="159">
        <v>1</v>
      </c>
      <c r="J76" s="159">
        <v>1</v>
      </c>
      <c r="K76" s="159">
        <v>19680</v>
      </c>
      <c r="L76" s="159">
        <v>1640</v>
      </c>
    </row>
    <row r="77" spans="1:12" x14ac:dyDescent="0.2">
      <c r="A77" s="159"/>
      <c r="B77" s="159"/>
      <c r="C77" s="159" t="s">
        <v>2188</v>
      </c>
      <c r="D77" s="159">
        <v>3</v>
      </c>
      <c r="E77" s="159">
        <v>67</v>
      </c>
      <c r="F77" s="159">
        <v>67</v>
      </c>
      <c r="G77" s="159">
        <v>4</v>
      </c>
      <c r="H77" s="159">
        <v>3</v>
      </c>
      <c r="I77" s="159">
        <v>2</v>
      </c>
      <c r="J77" s="159">
        <v>1</v>
      </c>
      <c r="K77" s="159">
        <v>39840</v>
      </c>
      <c r="L77" s="159">
        <v>3320</v>
      </c>
    </row>
    <row r="78" spans="1:12" x14ac:dyDescent="0.2">
      <c r="A78" s="159"/>
      <c r="B78" s="159"/>
      <c r="C78" s="159" t="s">
        <v>4280</v>
      </c>
      <c r="D78" s="159">
        <v>0</v>
      </c>
      <c r="E78" s="159">
        <v>3</v>
      </c>
      <c r="F78" s="159">
        <v>3</v>
      </c>
      <c r="G78" s="159">
        <v>1</v>
      </c>
      <c r="H78" s="159">
        <v>1</v>
      </c>
      <c r="I78" s="159">
        <v>1</v>
      </c>
      <c r="J78" s="159">
        <v>1</v>
      </c>
      <c r="K78" s="159">
        <v>3420</v>
      </c>
      <c r="L78" s="159">
        <v>285</v>
      </c>
    </row>
    <row r="79" spans="1:12" x14ac:dyDescent="0.2">
      <c r="A79" s="159"/>
      <c r="B79" s="159"/>
      <c r="C79" s="159" t="s">
        <v>6547</v>
      </c>
      <c r="D79" s="159">
        <v>2</v>
      </c>
      <c r="E79" s="159">
        <v>0</v>
      </c>
      <c r="F79" s="159">
        <v>0</v>
      </c>
      <c r="G79" s="159">
        <v>2</v>
      </c>
      <c r="H79" s="159">
        <v>1</v>
      </c>
      <c r="I79" s="159">
        <v>1</v>
      </c>
      <c r="J79" s="159">
        <v>0</v>
      </c>
      <c r="K79" s="159">
        <v>7200</v>
      </c>
      <c r="L79" s="159">
        <v>600</v>
      </c>
    </row>
    <row r="80" spans="1:12" x14ac:dyDescent="0.2">
      <c r="A80" s="159"/>
      <c r="B80" s="159"/>
      <c r="C80" s="159" t="s">
        <v>5155</v>
      </c>
      <c r="D80" s="159">
        <v>0</v>
      </c>
      <c r="E80" s="159">
        <v>12</v>
      </c>
      <c r="F80" s="159">
        <v>12</v>
      </c>
      <c r="G80" s="159">
        <v>1</v>
      </c>
      <c r="H80" s="159">
        <v>1</v>
      </c>
      <c r="I80" s="159">
        <v>1</v>
      </c>
      <c r="J80" s="159">
        <v>1</v>
      </c>
      <c r="K80" s="159">
        <v>1620</v>
      </c>
      <c r="L80" s="159">
        <v>135</v>
      </c>
    </row>
    <row r="81" spans="1:12" x14ac:dyDescent="0.2">
      <c r="A81" s="159"/>
      <c r="B81" s="159"/>
      <c r="C81" s="159" t="s">
        <v>2120</v>
      </c>
      <c r="D81" s="159">
        <v>0</v>
      </c>
      <c r="E81" s="159">
        <v>35</v>
      </c>
      <c r="F81" s="159">
        <v>35</v>
      </c>
      <c r="G81" s="159">
        <v>1</v>
      </c>
      <c r="H81" s="159">
        <v>1</v>
      </c>
      <c r="I81" s="159">
        <v>1</v>
      </c>
      <c r="J81" s="159">
        <v>1</v>
      </c>
      <c r="K81" s="159">
        <v>4800</v>
      </c>
      <c r="L81" s="159">
        <v>400</v>
      </c>
    </row>
    <row r="82" spans="1:12" x14ac:dyDescent="0.2">
      <c r="A82" s="159"/>
      <c r="B82" s="159"/>
      <c r="C82" s="159" t="s">
        <v>4237</v>
      </c>
      <c r="D82" s="159">
        <v>0</v>
      </c>
      <c r="E82" s="159">
        <v>16</v>
      </c>
      <c r="F82" s="159">
        <v>16</v>
      </c>
      <c r="G82" s="159">
        <v>1</v>
      </c>
      <c r="H82" s="159">
        <v>1</v>
      </c>
      <c r="I82" s="159">
        <v>1</v>
      </c>
      <c r="J82" s="159">
        <v>1</v>
      </c>
      <c r="K82" s="159">
        <v>2160</v>
      </c>
      <c r="L82" s="159">
        <v>180</v>
      </c>
    </row>
    <row r="83" spans="1:12" x14ac:dyDescent="0.2">
      <c r="A83" s="159"/>
      <c r="B83" s="159"/>
      <c r="C83" s="159" t="s">
        <v>5521</v>
      </c>
      <c r="D83" s="159">
        <v>0</v>
      </c>
      <c r="E83" s="159">
        <v>9</v>
      </c>
      <c r="F83" s="159">
        <v>9</v>
      </c>
      <c r="G83" s="159">
        <v>1</v>
      </c>
      <c r="H83" s="159">
        <v>1</v>
      </c>
      <c r="I83" s="159">
        <v>1</v>
      </c>
      <c r="J83" s="159">
        <v>1</v>
      </c>
      <c r="K83" s="159">
        <v>5160</v>
      </c>
      <c r="L83" s="159">
        <v>430</v>
      </c>
    </row>
    <row r="84" spans="1:12" x14ac:dyDescent="0.2">
      <c r="A84" s="159"/>
      <c r="B84" s="159"/>
      <c r="C84" s="159" t="s">
        <v>1644</v>
      </c>
      <c r="D84" s="159">
        <v>0</v>
      </c>
      <c r="E84" s="159">
        <v>233</v>
      </c>
      <c r="F84" s="159">
        <v>189</v>
      </c>
      <c r="G84" s="159">
        <v>4</v>
      </c>
      <c r="H84" s="159">
        <v>3</v>
      </c>
      <c r="I84" s="159">
        <v>1</v>
      </c>
      <c r="J84" s="159">
        <v>0.81115899999999996</v>
      </c>
      <c r="K84" s="159">
        <v>61944</v>
      </c>
      <c r="L84" s="159">
        <v>5162</v>
      </c>
    </row>
    <row r="85" spans="1:12" x14ac:dyDescent="0.2">
      <c r="A85" s="159"/>
      <c r="B85" s="159"/>
      <c r="C85" s="159" t="s">
        <v>3042</v>
      </c>
      <c r="D85" s="159">
        <v>0</v>
      </c>
      <c r="E85" s="159">
        <v>34</v>
      </c>
      <c r="F85" s="159">
        <v>34</v>
      </c>
      <c r="G85" s="159">
        <v>2</v>
      </c>
      <c r="H85" s="159">
        <v>1</v>
      </c>
      <c r="I85" s="159">
        <v>1</v>
      </c>
      <c r="J85" s="159">
        <v>1</v>
      </c>
      <c r="K85" s="159">
        <v>11760</v>
      </c>
      <c r="L85" s="159">
        <v>980</v>
      </c>
    </row>
    <row r="86" spans="1:12" x14ac:dyDescent="0.2">
      <c r="A86" s="159"/>
      <c r="B86" s="159"/>
      <c r="C86" s="159" t="s">
        <v>5915</v>
      </c>
      <c r="D86" s="159">
        <v>1</v>
      </c>
      <c r="E86" s="159">
        <v>0</v>
      </c>
      <c r="F86" s="159">
        <v>0</v>
      </c>
      <c r="G86" s="159">
        <v>1</v>
      </c>
      <c r="H86" s="159">
        <v>1</v>
      </c>
      <c r="I86" s="159">
        <v>0</v>
      </c>
      <c r="J86" s="159">
        <v>0</v>
      </c>
      <c r="K86" s="159">
        <v>3600</v>
      </c>
      <c r="L86" s="159">
        <v>300</v>
      </c>
    </row>
    <row r="87" spans="1:12" x14ac:dyDescent="0.2">
      <c r="A87" s="159"/>
      <c r="B87" s="159"/>
      <c r="C87" s="159" t="s">
        <v>1113</v>
      </c>
      <c r="D87" s="159">
        <v>0</v>
      </c>
      <c r="E87" s="159">
        <v>0</v>
      </c>
      <c r="F87" s="159">
        <v>0</v>
      </c>
      <c r="G87" s="159">
        <v>1</v>
      </c>
      <c r="H87" s="159">
        <v>1</v>
      </c>
      <c r="I87" s="159">
        <v>1</v>
      </c>
      <c r="J87" s="159">
        <v>0</v>
      </c>
      <c r="K87" s="159">
        <v>3600</v>
      </c>
      <c r="L87" s="159">
        <v>300</v>
      </c>
    </row>
    <row r="88" spans="1:12" x14ac:dyDescent="0.2">
      <c r="A88" s="159"/>
      <c r="B88" s="159"/>
      <c r="C88" s="159" t="s">
        <v>2157</v>
      </c>
      <c r="D88" s="159">
        <v>0</v>
      </c>
      <c r="E88" s="159">
        <v>50</v>
      </c>
      <c r="F88" s="159">
        <v>50</v>
      </c>
      <c r="G88" s="159">
        <v>1</v>
      </c>
      <c r="H88" s="159">
        <v>1</v>
      </c>
      <c r="I88" s="159">
        <v>1</v>
      </c>
      <c r="J88" s="159">
        <v>1</v>
      </c>
      <c r="K88" s="159">
        <v>25200</v>
      </c>
      <c r="L88" s="159">
        <v>2100</v>
      </c>
    </row>
    <row r="89" spans="1:12" x14ac:dyDescent="0.2">
      <c r="A89" s="159"/>
      <c r="B89" s="159"/>
      <c r="C89" s="159" t="s">
        <v>786</v>
      </c>
      <c r="D89" s="159">
        <v>0</v>
      </c>
      <c r="E89" s="159">
        <v>140</v>
      </c>
      <c r="F89" s="159">
        <v>140</v>
      </c>
      <c r="G89" s="159">
        <v>4</v>
      </c>
      <c r="H89" s="159">
        <v>2</v>
      </c>
      <c r="I89" s="159">
        <v>2</v>
      </c>
      <c r="J89" s="159">
        <v>1</v>
      </c>
      <c r="K89" s="159">
        <v>60264</v>
      </c>
      <c r="L89" s="159">
        <v>5022</v>
      </c>
    </row>
    <row r="90" spans="1:12" x14ac:dyDescent="0.2">
      <c r="A90" s="159"/>
      <c r="B90" s="159"/>
      <c r="C90" s="159" t="s">
        <v>1147</v>
      </c>
      <c r="D90" s="159">
        <v>0</v>
      </c>
      <c r="E90" s="159">
        <v>0</v>
      </c>
      <c r="F90" s="159">
        <v>0</v>
      </c>
      <c r="G90" s="159">
        <v>1</v>
      </c>
      <c r="H90" s="159">
        <v>1</v>
      </c>
      <c r="I90" s="159">
        <v>1</v>
      </c>
      <c r="J90" s="159">
        <v>0</v>
      </c>
      <c r="K90" s="159">
        <v>3600</v>
      </c>
      <c r="L90" s="159">
        <v>300</v>
      </c>
    </row>
    <row r="91" spans="1:12" x14ac:dyDescent="0.2">
      <c r="A91" s="159"/>
      <c r="B91" s="159"/>
      <c r="C91" s="159" t="s">
        <v>4299</v>
      </c>
      <c r="D91" s="159">
        <v>0</v>
      </c>
      <c r="E91" s="159">
        <v>154</v>
      </c>
      <c r="F91" s="159">
        <v>154</v>
      </c>
      <c r="G91" s="159">
        <v>2</v>
      </c>
      <c r="H91" s="159">
        <v>1</v>
      </c>
      <c r="I91" s="159">
        <v>1</v>
      </c>
      <c r="J91" s="159">
        <v>1</v>
      </c>
      <c r="K91" s="159">
        <v>34800</v>
      </c>
      <c r="L91" s="159">
        <v>2900</v>
      </c>
    </row>
    <row r="92" spans="1:12" x14ac:dyDescent="0.2">
      <c r="A92" s="159"/>
      <c r="B92" s="159"/>
      <c r="C92" s="159" t="s">
        <v>4896</v>
      </c>
      <c r="D92" s="159">
        <v>0</v>
      </c>
      <c r="E92" s="159">
        <v>23</v>
      </c>
      <c r="F92" s="159">
        <v>9</v>
      </c>
      <c r="G92" s="159">
        <v>4</v>
      </c>
      <c r="H92" s="159">
        <v>2</v>
      </c>
      <c r="I92" s="159">
        <v>1</v>
      </c>
      <c r="J92" s="159">
        <v>0.39130399999999999</v>
      </c>
      <c r="K92" s="159">
        <v>11592</v>
      </c>
      <c r="L92" s="159">
        <v>966</v>
      </c>
    </row>
    <row r="93" spans="1:12" x14ac:dyDescent="0.2">
      <c r="A93" s="159"/>
      <c r="B93" s="159"/>
      <c r="C93" s="159" t="s">
        <v>5326</v>
      </c>
      <c r="D93" s="159">
        <v>1</v>
      </c>
      <c r="E93" s="159">
        <v>10</v>
      </c>
      <c r="F93" s="159">
        <v>10</v>
      </c>
      <c r="G93" s="159">
        <v>2</v>
      </c>
      <c r="H93" s="159">
        <v>2</v>
      </c>
      <c r="I93" s="159">
        <v>2</v>
      </c>
      <c r="J93" s="159">
        <v>1</v>
      </c>
      <c r="K93" s="159">
        <v>8160</v>
      </c>
      <c r="L93" s="159">
        <v>680</v>
      </c>
    </row>
    <row r="94" spans="1:12" x14ac:dyDescent="0.2">
      <c r="A94" s="159"/>
      <c r="B94" s="159"/>
      <c r="C94" s="159" t="s">
        <v>3349</v>
      </c>
      <c r="D94" s="159">
        <v>0</v>
      </c>
      <c r="E94" s="159">
        <v>0</v>
      </c>
      <c r="F94" s="159">
        <v>0</v>
      </c>
      <c r="G94" s="159">
        <v>1</v>
      </c>
      <c r="H94" s="159">
        <v>1</v>
      </c>
      <c r="I94" s="159">
        <v>1</v>
      </c>
      <c r="J94" s="159">
        <v>0</v>
      </c>
      <c r="K94" s="159">
        <v>7440</v>
      </c>
      <c r="L94" s="159">
        <v>620</v>
      </c>
    </row>
    <row r="95" spans="1:12" x14ac:dyDescent="0.2">
      <c r="A95" s="159"/>
      <c r="B95" s="159"/>
      <c r="C95" s="159" t="s">
        <v>3550</v>
      </c>
      <c r="D95" s="159">
        <v>0</v>
      </c>
      <c r="E95" s="159">
        <v>13</v>
      </c>
      <c r="F95" s="159">
        <v>0</v>
      </c>
      <c r="G95" s="159">
        <v>1</v>
      </c>
      <c r="H95" s="159">
        <v>1</v>
      </c>
      <c r="I95" s="159">
        <v>0</v>
      </c>
      <c r="J95" s="159">
        <v>0</v>
      </c>
      <c r="K95" s="159">
        <v>6000</v>
      </c>
      <c r="L95" s="159">
        <v>500</v>
      </c>
    </row>
    <row r="96" spans="1:12" x14ac:dyDescent="0.2">
      <c r="A96" s="159"/>
      <c r="B96" s="159"/>
      <c r="C96" s="159" t="s">
        <v>3712</v>
      </c>
      <c r="D96" s="159">
        <v>0</v>
      </c>
      <c r="E96" s="159">
        <v>88</v>
      </c>
      <c r="F96" s="159">
        <v>88</v>
      </c>
      <c r="G96" s="159">
        <v>1</v>
      </c>
      <c r="H96" s="159">
        <v>1</v>
      </c>
      <c r="I96" s="159">
        <v>1</v>
      </c>
      <c r="J96" s="159">
        <v>1</v>
      </c>
      <c r="K96" s="159">
        <v>10680</v>
      </c>
      <c r="L96" s="159">
        <v>890</v>
      </c>
    </row>
    <row r="97" spans="1:12" x14ac:dyDescent="0.2">
      <c r="A97" s="159"/>
      <c r="B97" s="159"/>
      <c r="C97" s="159" t="s">
        <v>1927</v>
      </c>
      <c r="D97" s="159">
        <v>1</v>
      </c>
      <c r="E97" s="159">
        <v>45</v>
      </c>
      <c r="F97" s="159">
        <v>45</v>
      </c>
      <c r="G97" s="159">
        <v>2</v>
      </c>
      <c r="H97" s="159">
        <v>2</v>
      </c>
      <c r="I97" s="159">
        <v>2</v>
      </c>
      <c r="J97" s="159">
        <v>1</v>
      </c>
      <c r="K97" s="159">
        <v>22920</v>
      </c>
      <c r="L97" s="159">
        <v>1910</v>
      </c>
    </row>
    <row r="98" spans="1:12" x14ac:dyDescent="0.2">
      <c r="A98" s="159"/>
      <c r="B98" s="159"/>
      <c r="C98" s="159" t="s">
        <v>162</v>
      </c>
      <c r="D98" s="159">
        <v>0</v>
      </c>
      <c r="E98" s="159">
        <v>246</v>
      </c>
      <c r="F98" s="159">
        <v>185</v>
      </c>
      <c r="G98" s="159">
        <v>6</v>
      </c>
      <c r="H98" s="159">
        <v>4</v>
      </c>
      <c r="I98" s="159">
        <v>2</v>
      </c>
      <c r="J98" s="159">
        <v>0.75203299999999995</v>
      </c>
      <c r="K98" s="159">
        <v>98748</v>
      </c>
      <c r="L98" s="159">
        <v>8229</v>
      </c>
    </row>
    <row r="99" spans="1:12" x14ac:dyDescent="0.2">
      <c r="A99" s="159"/>
      <c r="B99" s="159"/>
      <c r="C99" s="159" t="s">
        <v>4194</v>
      </c>
      <c r="D99" s="159">
        <v>0</v>
      </c>
      <c r="E99" s="159">
        <v>24</v>
      </c>
      <c r="F99" s="159">
        <v>24</v>
      </c>
      <c r="G99" s="159">
        <v>1</v>
      </c>
      <c r="H99" s="159">
        <v>1</v>
      </c>
      <c r="I99" s="159">
        <v>1</v>
      </c>
      <c r="J99" s="159">
        <v>1</v>
      </c>
      <c r="K99" s="159">
        <v>4320</v>
      </c>
      <c r="L99" s="159">
        <v>360</v>
      </c>
    </row>
    <row r="100" spans="1:12" x14ac:dyDescent="0.2">
      <c r="A100" s="159"/>
      <c r="B100" s="159"/>
      <c r="C100" s="159" t="s">
        <v>688</v>
      </c>
      <c r="D100" s="159">
        <v>0</v>
      </c>
      <c r="E100" s="159">
        <v>57</v>
      </c>
      <c r="F100" s="159">
        <v>57</v>
      </c>
      <c r="G100" s="159">
        <v>2</v>
      </c>
      <c r="H100" s="159">
        <v>2</v>
      </c>
      <c r="I100" s="159">
        <v>2</v>
      </c>
      <c r="J100" s="159">
        <v>1</v>
      </c>
      <c r="K100" s="159">
        <v>24960</v>
      </c>
      <c r="L100" s="159">
        <v>2080</v>
      </c>
    </row>
    <row r="101" spans="1:12" x14ac:dyDescent="0.2">
      <c r="A101" s="159"/>
      <c r="B101" s="159"/>
      <c r="C101" s="159" t="s">
        <v>2232</v>
      </c>
      <c r="D101" s="159">
        <v>0</v>
      </c>
      <c r="E101" s="159">
        <v>50</v>
      </c>
      <c r="F101" s="159">
        <v>33</v>
      </c>
      <c r="G101" s="159">
        <v>2</v>
      </c>
      <c r="H101" s="159">
        <v>2</v>
      </c>
      <c r="I101" s="159">
        <v>1</v>
      </c>
      <c r="J101" s="159">
        <v>0.66</v>
      </c>
      <c r="K101" s="159">
        <v>18288</v>
      </c>
      <c r="L101" s="159">
        <v>1524</v>
      </c>
    </row>
    <row r="102" spans="1:12" x14ac:dyDescent="0.2">
      <c r="A102" s="159"/>
      <c r="B102" s="159"/>
      <c r="C102" s="159" t="s">
        <v>1155</v>
      </c>
      <c r="D102" s="159">
        <v>0</v>
      </c>
      <c r="E102" s="159">
        <v>0</v>
      </c>
      <c r="F102" s="159">
        <v>0</v>
      </c>
      <c r="G102" s="159">
        <v>1</v>
      </c>
      <c r="H102" s="159">
        <v>1</v>
      </c>
      <c r="I102" s="159">
        <v>1</v>
      </c>
      <c r="J102" s="159">
        <v>0</v>
      </c>
      <c r="K102" s="159">
        <v>3600</v>
      </c>
      <c r="L102" s="159">
        <v>300</v>
      </c>
    </row>
    <row r="103" spans="1:12" x14ac:dyDescent="0.2">
      <c r="A103" s="159"/>
      <c r="B103" s="159"/>
      <c r="C103" s="159" t="s">
        <v>691</v>
      </c>
      <c r="D103" s="159">
        <v>0</v>
      </c>
      <c r="E103" s="159">
        <v>0</v>
      </c>
      <c r="F103" s="159">
        <v>0</v>
      </c>
      <c r="G103" s="159">
        <v>1</v>
      </c>
      <c r="H103" s="159">
        <v>1</v>
      </c>
      <c r="I103" s="159">
        <v>1</v>
      </c>
      <c r="J103" s="159">
        <v>0</v>
      </c>
      <c r="K103" s="159">
        <v>3600</v>
      </c>
      <c r="L103" s="159">
        <v>300</v>
      </c>
    </row>
    <row r="104" spans="1:12" x14ac:dyDescent="0.2">
      <c r="A104" s="159"/>
      <c r="B104" s="159"/>
      <c r="C104" s="159" t="s">
        <v>1821</v>
      </c>
      <c r="D104" s="159">
        <v>0</v>
      </c>
      <c r="E104" s="159">
        <v>59</v>
      </c>
      <c r="F104" s="159">
        <v>52</v>
      </c>
      <c r="G104" s="159">
        <v>4</v>
      </c>
      <c r="H104" s="159">
        <v>3</v>
      </c>
      <c r="I104" s="159">
        <v>2</v>
      </c>
      <c r="J104" s="159">
        <v>0.88135600000000003</v>
      </c>
      <c r="K104" s="159">
        <v>33408</v>
      </c>
      <c r="L104" s="159">
        <v>2784</v>
      </c>
    </row>
    <row r="105" spans="1:12" x14ac:dyDescent="0.2">
      <c r="A105" s="159"/>
      <c r="B105" s="159"/>
      <c r="C105" s="159" t="s">
        <v>2154</v>
      </c>
      <c r="D105" s="159">
        <v>0</v>
      </c>
      <c r="E105" s="159">
        <v>12</v>
      </c>
      <c r="F105" s="159">
        <v>12</v>
      </c>
      <c r="G105" s="159">
        <v>1</v>
      </c>
      <c r="H105" s="159">
        <v>1</v>
      </c>
      <c r="I105" s="159">
        <v>1</v>
      </c>
      <c r="J105" s="159">
        <v>1</v>
      </c>
      <c r="K105" s="159">
        <v>11280</v>
      </c>
      <c r="L105" s="159">
        <v>940</v>
      </c>
    </row>
    <row r="106" spans="1:12" x14ac:dyDescent="0.2">
      <c r="A106" s="159"/>
      <c r="B106" s="159"/>
      <c r="C106" s="159" t="s">
        <v>7119</v>
      </c>
      <c r="D106" s="159">
        <v>3</v>
      </c>
      <c r="E106" s="159">
        <v>0</v>
      </c>
      <c r="F106" s="159">
        <v>0</v>
      </c>
      <c r="G106" s="159">
        <v>3</v>
      </c>
      <c r="H106" s="159">
        <v>2</v>
      </c>
      <c r="I106" s="159">
        <v>1</v>
      </c>
      <c r="J106" s="159">
        <v>0</v>
      </c>
      <c r="K106" s="159">
        <v>10800</v>
      </c>
      <c r="L106" s="159">
        <v>900</v>
      </c>
    </row>
    <row r="107" spans="1:12" x14ac:dyDescent="0.2">
      <c r="A107" s="159"/>
      <c r="B107" s="159"/>
      <c r="C107" s="159" t="s">
        <v>2224</v>
      </c>
      <c r="D107" s="159">
        <v>0</v>
      </c>
      <c r="E107" s="159">
        <v>24</v>
      </c>
      <c r="F107" s="159">
        <v>10</v>
      </c>
      <c r="G107" s="159">
        <v>3</v>
      </c>
      <c r="H107" s="159">
        <v>3</v>
      </c>
      <c r="I107" s="159">
        <v>1</v>
      </c>
      <c r="J107" s="159">
        <v>0.41666700000000001</v>
      </c>
      <c r="K107" s="159">
        <v>12036</v>
      </c>
      <c r="L107" s="159">
        <v>1003</v>
      </c>
    </row>
    <row r="108" spans="1:12" x14ac:dyDescent="0.2">
      <c r="A108" s="159"/>
      <c r="B108" s="159"/>
      <c r="C108" s="159" t="s">
        <v>633</v>
      </c>
      <c r="D108" s="159">
        <v>0</v>
      </c>
      <c r="E108" s="159">
        <v>2</v>
      </c>
      <c r="F108" s="159">
        <v>2</v>
      </c>
      <c r="G108" s="159">
        <v>1</v>
      </c>
      <c r="H108" s="159">
        <v>1</v>
      </c>
      <c r="I108" s="159">
        <v>1</v>
      </c>
      <c r="J108" s="159">
        <v>1</v>
      </c>
      <c r="K108" s="159">
        <v>720</v>
      </c>
      <c r="L108" s="159">
        <v>60</v>
      </c>
    </row>
    <row r="109" spans="1:12" x14ac:dyDescent="0.2">
      <c r="A109" s="159"/>
      <c r="B109" s="159"/>
      <c r="C109" s="159" t="s">
        <v>3724</v>
      </c>
      <c r="D109" s="159">
        <v>0</v>
      </c>
      <c r="E109" s="159">
        <v>32</v>
      </c>
      <c r="F109" s="159">
        <v>32</v>
      </c>
      <c r="G109" s="159">
        <v>4</v>
      </c>
      <c r="H109" s="159">
        <v>2</v>
      </c>
      <c r="I109" s="159">
        <v>2</v>
      </c>
      <c r="J109" s="159">
        <v>1</v>
      </c>
      <c r="K109" s="159">
        <v>15096</v>
      </c>
      <c r="L109" s="159">
        <v>1258</v>
      </c>
    </row>
    <row r="110" spans="1:12" x14ac:dyDescent="0.2">
      <c r="A110" s="159"/>
      <c r="B110" s="159"/>
      <c r="C110" s="159" t="s">
        <v>6679</v>
      </c>
      <c r="D110" s="159">
        <v>2</v>
      </c>
      <c r="E110" s="159">
        <v>0</v>
      </c>
      <c r="F110" s="159">
        <v>0</v>
      </c>
      <c r="G110" s="159">
        <v>2</v>
      </c>
      <c r="H110" s="159">
        <v>1</v>
      </c>
      <c r="I110" s="159">
        <v>1</v>
      </c>
      <c r="J110" s="159">
        <v>0</v>
      </c>
      <c r="K110" s="159">
        <v>13200</v>
      </c>
      <c r="L110" s="159">
        <v>1100</v>
      </c>
    </row>
    <row r="111" spans="1:12" x14ac:dyDescent="0.2">
      <c r="A111" s="159"/>
      <c r="B111" s="159"/>
      <c r="C111" s="159" t="s">
        <v>2235</v>
      </c>
      <c r="D111" s="159">
        <v>0</v>
      </c>
      <c r="E111" s="159">
        <v>32</v>
      </c>
      <c r="F111" s="159">
        <v>32</v>
      </c>
      <c r="G111" s="159">
        <v>1</v>
      </c>
      <c r="H111" s="159">
        <v>1</v>
      </c>
      <c r="I111" s="159">
        <v>1</v>
      </c>
      <c r="J111" s="159">
        <v>1</v>
      </c>
      <c r="K111" s="159">
        <v>17760</v>
      </c>
      <c r="L111" s="159">
        <v>1480</v>
      </c>
    </row>
    <row r="112" spans="1:12" x14ac:dyDescent="0.2">
      <c r="A112" s="159"/>
      <c r="B112" s="159"/>
      <c r="C112" s="159" t="s">
        <v>3400</v>
      </c>
      <c r="D112" s="159">
        <v>0</v>
      </c>
      <c r="E112" s="159">
        <v>24</v>
      </c>
      <c r="F112" s="159">
        <v>0</v>
      </c>
      <c r="G112" s="159">
        <v>1</v>
      </c>
      <c r="H112" s="159">
        <v>1</v>
      </c>
      <c r="I112" s="159">
        <v>0</v>
      </c>
      <c r="J112" s="159">
        <v>0</v>
      </c>
      <c r="K112" s="159">
        <v>11040</v>
      </c>
      <c r="L112" s="159">
        <v>920</v>
      </c>
    </row>
    <row r="113" spans="1:12" x14ac:dyDescent="0.2">
      <c r="A113" s="159"/>
      <c r="B113" s="159"/>
      <c r="C113" s="159" t="s">
        <v>8295</v>
      </c>
      <c r="D113" s="159">
        <v>1</v>
      </c>
      <c r="E113" s="159">
        <v>0</v>
      </c>
      <c r="F113" s="159">
        <v>0</v>
      </c>
      <c r="G113" s="159">
        <v>1</v>
      </c>
      <c r="H113" s="159">
        <v>1</v>
      </c>
      <c r="I113" s="159">
        <v>1</v>
      </c>
      <c r="J113" s="159">
        <v>0</v>
      </c>
      <c r="K113" s="159">
        <v>3600</v>
      </c>
      <c r="L113" s="159">
        <v>300</v>
      </c>
    </row>
    <row r="114" spans="1:12" x14ac:dyDescent="0.2">
      <c r="A114" s="159"/>
      <c r="B114" s="159"/>
      <c r="C114" s="159" t="s">
        <v>4161</v>
      </c>
      <c r="D114" s="159">
        <v>0</v>
      </c>
      <c r="E114" s="159">
        <v>144</v>
      </c>
      <c r="F114" s="159">
        <v>136</v>
      </c>
      <c r="G114" s="159">
        <v>4</v>
      </c>
      <c r="H114" s="159">
        <v>2</v>
      </c>
      <c r="I114" s="159">
        <v>1</v>
      </c>
      <c r="J114" s="159">
        <v>0.94444399999999995</v>
      </c>
      <c r="K114" s="159">
        <v>13128</v>
      </c>
      <c r="L114" s="159">
        <v>1094</v>
      </c>
    </row>
    <row r="115" spans="1:12" x14ac:dyDescent="0.2">
      <c r="A115" s="159"/>
      <c r="B115" s="159"/>
      <c r="C115" s="159" t="s">
        <v>1656</v>
      </c>
      <c r="D115" s="159">
        <v>0</v>
      </c>
      <c r="E115" s="159">
        <v>344</v>
      </c>
      <c r="F115" s="159">
        <v>283</v>
      </c>
      <c r="G115" s="159">
        <v>7</v>
      </c>
      <c r="H115" s="159">
        <v>3</v>
      </c>
      <c r="I115" s="159">
        <v>2</v>
      </c>
      <c r="J115" s="159">
        <v>0.82267400000000002</v>
      </c>
      <c r="K115" s="159">
        <v>120552</v>
      </c>
      <c r="L115" s="159">
        <v>10046</v>
      </c>
    </row>
    <row r="116" spans="1:12" x14ac:dyDescent="0.2">
      <c r="A116" s="159"/>
      <c r="B116" s="159"/>
      <c r="C116" s="159" t="s">
        <v>5917</v>
      </c>
      <c r="D116" s="159">
        <v>2</v>
      </c>
      <c r="E116" s="159">
        <v>0</v>
      </c>
      <c r="F116" s="159">
        <v>0</v>
      </c>
      <c r="G116" s="159">
        <v>2</v>
      </c>
      <c r="H116" s="159">
        <v>1</v>
      </c>
      <c r="I116" s="159">
        <v>1</v>
      </c>
      <c r="J116" s="159">
        <v>0</v>
      </c>
      <c r="K116" s="159">
        <v>7200</v>
      </c>
      <c r="L116" s="159">
        <v>600</v>
      </c>
    </row>
    <row r="117" spans="1:12" x14ac:dyDescent="0.2">
      <c r="A117" s="159"/>
      <c r="B117" s="159"/>
      <c r="C117" s="159" t="s">
        <v>3927</v>
      </c>
      <c r="D117" s="159">
        <v>0</v>
      </c>
      <c r="E117" s="159">
        <v>86</v>
      </c>
      <c r="F117" s="159">
        <v>0</v>
      </c>
      <c r="G117" s="159">
        <v>1</v>
      </c>
      <c r="H117" s="159">
        <v>1</v>
      </c>
      <c r="I117" s="159">
        <v>0</v>
      </c>
      <c r="J117" s="159">
        <v>0</v>
      </c>
      <c r="K117" s="159">
        <v>37044</v>
      </c>
      <c r="L117" s="159">
        <v>3087</v>
      </c>
    </row>
    <row r="118" spans="1:12" x14ac:dyDescent="0.2">
      <c r="A118" s="159"/>
      <c r="B118" s="159"/>
      <c r="C118" s="159" t="s">
        <v>6682</v>
      </c>
      <c r="D118" s="159">
        <v>1</v>
      </c>
      <c r="E118" s="159">
        <v>0</v>
      </c>
      <c r="F118" s="159">
        <v>0</v>
      </c>
      <c r="G118" s="159">
        <v>1</v>
      </c>
      <c r="H118" s="159">
        <v>1</v>
      </c>
      <c r="I118" s="159">
        <v>1</v>
      </c>
      <c r="J118" s="159">
        <v>0</v>
      </c>
      <c r="K118" s="159">
        <v>3600</v>
      </c>
      <c r="L118" s="159">
        <v>300</v>
      </c>
    </row>
    <row r="119" spans="1:12" x14ac:dyDescent="0.2">
      <c r="A119" s="159"/>
      <c r="B119" s="159"/>
      <c r="C119" s="159" t="s">
        <v>4556</v>
      </c>
      <c r="D119" s="159">
        <v>0</v>
      </c>
      <c r="E119" s="159">
        <v>12</v>
      </c>
      <c r="F119" s="159">
        <v>12</v>
      </c>
      <c r="G119" s="159">
        <v>1</v>
      </c>
      <c r="H119" s="159">
        <v>1</v>
      </c>
      <c r="I119" s="159">
        <v>1</v>
      </c>
      <c r="J119" s="159">
        <v>1</v>
      </c>
      <c r="K119" s="159">
        <v>4320</v>
      </c>
      <c r="L119" s="159">
        <v>360</v>
      </c>
    </row>
    <row r="120" spans="1:12" x14ac:dyDescent="0.2">
      <c r="A120" s="159"/>
      <c r="B120" s="159"/>
      <c r="C120" s="159" t="s">
        <v>3053</v>
      </c>
      <c r="D120" s="159">
        <v>0</v>
      </c>
      <c r="E120" s="159">
        <v>64</v>
      </c>
      <c r="F120" s="159">
        <v>64</v>
      </c>
      <c r="G120" s="159">
        <v>6</v>
      </c>
      <c r="H120" s="159">
        <v>2</v>
      </c>
      <c r="I120" s="159">
        <v>2</v>
      </c>
      <c r="J120" s="159">
        <v>1</v>
      </c>
      <c r="K120" s="159">
        <v>28200</v>
      </c>
      <c r="L120" s="159">
        <v>2350</v>
      </c>
    </row>
    <row r="121" spans="1:12" x14ac:dyDescent="0.2">
      <c r="A121" s="159"/>
      <c r="B121" s="159"/>
      <c r="C121" s="159" t="s">
        <v>1846</v>
      </c>
      <c r="D121" s="159">
        <v>0</v>
      </c>
      <c r="E121" s="159">
        <v>144</v>
      </c>
      <c r="F121" s="159">
        <v>130</v>
      </c>
      <c r="G121" s="159">
        <v>3</v>
      </c>
      <c r="H121" s="159">
        <v>3</v>
      </c>
      <c r="I121" s="159">
        <v>2</v>
      </c>
      <c r="J121" s="159">
        <v>0.90277799999999997</v>
      </c>
      <c r="K121" s="159">
        <v>43356</v>
      </c>
      <c r="L121" s="159">
        <v>3613</v>
      </c>
    </row>
    <row r="122" spans="1:12" x14ac:dyDescent="0.2">
      <c r="A122" s="159"/>
      <c r="B122" s="159"/>
      <c r="C122" s="159" t="s">
        <v>4164</v>
      </c>
      <c r="D122" s="159">
        <v>0</v>
      </c>
      <c r="E122" s="159">
        <v>29</v>
      </c>
      <c r="F122" s="159">
        <v>0</v>
      </c>
      <c r="G122" s="159">
        <v>4</v>
      </c>
      <c r="H122" s="159">
        <v>2</v>
      </c>
      <c r="I122" s="159">
        <v>0</v>
      </c>
      <c r="J122" s="159">
        <v>0</v>
      </c>
      <c r="K122" s="159">
        <v>5724</v>
      </c>
      <c r="L122" s="159">
        <v>477</v>
      </c>
    </row>
    <row r="123" spans="1:12" x14ac:dyDescent="0.2">
      <c r="A123" s="159"/>
      <c r="B123" s="159"/>
      <c r="C123" s="159" t="s">
        <v>5198</v>
      </c>
      <c r="D123" s="159">
        <v>0</v>
      </c>
      <c r="E123" s="159">
        <v>5</v>
      </c>
      <c r="F123" s="159">
        <v>5</v>
      </c>
      <c r="G123" s="159">
        <v>1</v>
      </c>
      <c r="H123" s="159">
        <v>1</v>
      </c>
      <c r="I123" s="159">
        <v>1</v>
      </c>
      <c r="J123" s="159">
        <v>1</v>
      </c>
      <c r="K123" s="159">
        <v>2880</v>
      </c>
      <c r="L123" s="159">
        <v>240</v>
      </c>
    </row>
    <row r="124" spans="1:12" x14ac:dyDescent="0.2">
      <c r="A124" s="159"/>
      <c r="B124" s="159"/>
      <c r="C124" s="159" t="s">
        <v>1742</v>
      </c>
      <c r="D124" s="159">
        <v>0</v>
      </c>
      <c r="E124" s="159">
        <v>206</v>
      </c>
      <c r="F124" s="159">
        <v>41</v>
      </c>
      <c r="G124" s="159">
        <v>4</v>
      </c>
      <c r="H124" s="159">
        <v>4</v>
      </c>
      <c r="I124" s="159">
        <v>1</v>
      </c>
      <c r="J124" s="159">
        <v>0.19902900000000001</v>
      </c>
      <c r="K124" s="159">
        <v>98340</v>
      </c>
      <c r="L124" s="159">
        <v>8195</v>
      </c>
    </row>
    <row r="125" spans="1:12" x14ac:dyDescent="0.2">
      <c r="A125" s="159"/>
      <c r="B125" s="159"/>
      <c r="C125" s="159" t="s">
        <v>969</v>
      </c>
      <c r="D125" s="159">
        <v>0</v>
      </c>
      <c r="E125" s="159">
        <v>126</v>
      </c>
      <c r="F125" s="159">
        <v>126</v>
      </c>
      <c r="G125" s="159">
        <v>3</v>
      </c>
      <c r="H125" s="159">
        <v>2</v>
      </c>
      <c r="I125" s="159">
        <v>2</v>
      </c>
      <c r="J125" s="159">
        <v>1</v>
      </c>
      <c r="K125" s="159">
        <v>49440</v>
      </c>
      <c r="L125" s="159">
        <v>4120</v>
      </c>
    </row>
    <row r="126" spans="1:12" x14ac:dyDescent="0.2">
      <c r="A126" s="159"/>
      <c r="B126" s="159"/>
      <c r="C126" s="159" t="s">
        <v>6691</v>
      </c>
      <c r="D126" s="159">
        <v>1</v>
      </c>
      <c r="E126" s="159">
        <v>0</v>
      </c>
      <c r="F126" s="159">
        <v>0</v>
      </c>
      <c r="G126" s="159">
        <v>1</v>
      </c>
      <c r="H126" s="159">
        <v>1</v>
      </c>
      <c r="I126" s="159">
        <v>1</v>
      </c>
      <c r="J126" s="159">
        <v>0</v>
      </c>
      <c r="K126" s="159">
        <v>3600</v>
      </c>
      <c r="L126" s="159">
        <v>300</v>
      </c>
    </row>
    <row r="127" spans="1:12" x14ac:dyDescent="0.2">
      <c r="A127" s="159"/>
      <c r="B127" s="159"/>
      <c r="C127" s="159" t="s">
        <v>3387</v>
      </c>
      <c r="D127" s="159">
        <v>0</v>
      </c>
      <c r="E127" s="159">
        <v>18</v>
      </c>
      <c r="F127" s="159">
        <v>18</v>
      </c>
      <c r="G127" s="159">
        <v>1</v>
      </c>
      <c r="H127" s="159">
        <v>1</v>
      </c>
      <c r="I127" s="159">
        <v>1</v>
      </c>
      <c r="J127" s="159">
        <v>1</v>
      </c>
      <c r="K127" s="159">
        <v>2592</v>
      </c>
      <c r="L127" s="159">
        <v>216</v>
      </c>
    </row>
    <row r="128" spans="1:12" x14ac:dyDescent="0.2">
      <c r="A128" s="159"/>
      <c r="B128" s="159"/>
      <c r="C128" s="159" t="s">
        <v>85</v>
      </c>
      <c r="D128" s="159">
        <v>1</v>
      </c>
      <c r="E128" s="159">
        <v>96</v>
      </c>
      <c r="F128" s="159">
        <v>86</v>
      </c>
      <c r="G128" s="159">
        <v>7</v>
      </c>
      <c r="H128" s="159">
        <v>6</v>
      </c>
      <c r="I128" s="159">
        <v>4</v>
      </c>
      <c r="J128" s="159">
        <v>0.89583299999999999</v>
      </c>
      <c r="K128" s="159">
        <v>63768</v>
      </c>
      <c r="L128" s="159">
        <v>5314</v>
      </c>
    </row>
    <row r="129" spans="1:12" x14ac:dyDescent="0.2">
      <c r="A129" s="159"/>
      <c r="B129" s="159"/>
      <c r="C129" s="159" t="s">
        <v>2605</v>
      </c>
      <c r="D129" s="159">
        <v>4</v>
      </c>
      <c r="E129" s="159">
        <v>0</v>
      </c>
      <c r="F129" s="159">
        <v>0</v>
      </c>
      <c r="G129" s="159">
        <v>5</v>
      </c>
      <c r="H129" s="159">
        <v>1</v>
      </c>
      <c r="I129" s="159">
        <v>1</v>
      </c>
      <c r="J129" s="159">
        <v>0</v>
      </c>
      <c r="K129" s="159">
        <v>22800</v>
      </c>
      <c r="L129" s="159">
        <v>1900</v>
      </c>
    </row>
    <row r="130" spans="1:12" x14ac:dyDescent="0.2">
      <c r="A130" s="159"/>
      <c r="B130" s="159"/>
      <c r="C130" s="159" t="s">
        <v>3379</v>
      </c>
      <c r="D130" s="159">
        <v>1</v>
      </c>
      <c r="E130" s="159">
        <v>12</v>
      </c>
      <c r="F130" s="159">
        <v>0</v>
      </c>
      <c r="G130" s="159">
        <v>2</v>
      </c>
      <c r="H130" s="159">
        <v>2</v>
      </c>
      <c r="I130" s="159">
        <v>1</v>
      </c>
      <c r="J130" s="159">
        <v>0</v>
      </c>
      <c r="K130" s="159">
        <v>9120</v>
      </c>
      <c r="L130" s="159">
        <v>760</v>
      </c>
    </row>
    <row r="131" spans="1:12" x14ac:dyDescent="0.2">
      <c r="A131" s="159"/>
      <c r="B131" s="159"/>
      <c r="C131" s="159" t="s">
        <v>8122</v>
      </c>
      <c r="D131" s="159">
        <v>1</v>
      </c>
      <c r="E131" s="159">
        <v>0</v>
      </c>
      <c r="F131" s="159">
        <v>0</v>
      </c>
      <c r="G131" s="159">
        <v>1</v>
      </c>
      <c r="H131" s="159">
        <v>1</v>
      </c>
      <c r="I131" s="159">
        <v>1</v>
      </c>
      <c r="J131" s="159">
        <v>0</v>
      </c>
      <c r="K131" s="159">
        <v>3600</v>
      </c>
      <c r="L131" s="159">
        <v>300</v>
      </c>
    </row>
    <row r="132" spans="1:12" x14ac:dyDescent="0.2">
      <c r="A132" s="159"/>
      <c r="B132" s="159"/>
      <c r="C132" s="159" t="s">
        <v>6457</v>
      </c>
      <c r="D132" s="159">
        <v>1</v>
      </c>
      <c r="E132" s="159">
        <v>0</v>
      </c>
      <c r="F132" s="159">
        <v>0</v>
      </c>
      <c r="G132" s="159">
        <v>1</v>
      </c>
      <c r="H132" s="159">
        <v>1</v>
      </c>
      <c r="I132" s="159">
        <v>1</v>
      </c>
      <c r="J132" s="159">
        <v>0</v>
      </c>
      <c r="K132" s="159">
        <v>3600</v>
      </c>
      <c r="L132" s="159">
        <v>300</v>
      </c>
    </row>
    <row r="133" spans="1:12" x14ac:dyDescent="0.2">
      <c r="A133" s="159"/>
      <c r="B133" s="159"/>
      <c r="C133" s="159" t="s">
        <v>3382</v>
      </c>
      <c r="D133" s="159">
        <v>0</v>
      </c>
      <c r="E133" s="159">
        <v>14</v>
      </c>
      <c r="F133" s="159">
        <v>0</v>
      </c>
      <c r="G133" s="159">
        <v>1</v>
      </c>
      <c r="H133" s="159">
        <v>1</v>
      </c>
      <c r="I133" s="159">
        <v>0</v>
      </c>
      <c r="J133" s="159">
        <v>0</v>
      </c>
      <c r="K133" s="159">
        <v>6720</v>
      </c>
      <c r="L133" s="159">
        <v>560</v>
      </c>
    </row>
    <row r="134" spans="1:12" x14ac:dyDescent="0.2">
      <c r="A134" s="159"/>
      <c r="B134" s="159"/>
      <c r="C134" s="159" t="s">
        <v>4781</v>
      </c>
      <c r="D134" s="159">
        <v>0</v>
      </c>
      <c r="E134" s="159">
        <v>0</v>
      </c>
      <c r="F134" s="159">
        <v>0</v>
      </c>
      <c r="G134" s="159">
        <v>1</v>
      </c>
      <c r="H134" s="159">
        <v>1</v>
      </c>
      <c r="I134" s="159">
        <v>1</v>
      </c>
      <c r="J134" s="159">
        <v>0</v>
      </c>
      <c r="K134" s="159">
        <v>0</v>
      </c>
      <c r="L134" s="159">
        <v>0</v>
      </c>
    </row>
    <row r="135" spans="1:12" x14ac:dyDescent="0.2">
      <c r="A135" s="159"/>
      <c r="B135" s="159"/>
      <c r="C135" s="159" t="s">
        <v>3930</v>
      </c>
      <c r="D135" s="159">
        <v>1</v>
      </c>
      <c r="E135" s="159">
        <v>152</v>
      </c>
      <c r="F135" s="159">
        <v>0</v>
      </c>
      <c r="G135" s="159">
        <v>3</v>
      </c>
      <c r="H135" s="159">
        <v>2</v>
      </c>
      <c r="I135" s="159">
        <v>0</v>
      </c>
      <c r="J135" s="159">
        <v>0</v>
      </c>
      <c r="K135" s="159">
        <v>47340</v>
      </c>
      <c r="L135" s="159">
        <v>3945</v>
      </c>
    </row>
    <row r="136" spans="1:12" x14ac:dyDescent="0.2">
      <c r="A136" s="159"/>
      <c r="B136" s="159"/>
      <c r="C136" s="159" t="s">
        <v>6460</v>
      </c>
      <c r="D136" s="159">
        <v>1</v>
      </c>
      <c r="E136" s="159">
        <v>0</v>
      </c>
      <c r="F136" s="159">
        <v>0</v>
      </c>
      <c r="G136" s="159">
        <v>1</v>
      </c>
      <c r="H136" s="159">
        <v>1</v>
      </c>
      <c r="I136" s="159">
        <v>1</v>
      </c>
      <c r="J136" s="159">
        <v>0</v>
      </c>
      <c r="K136" s="159">
        <v>3600</v>
      </c>
      <c r="L136" s="159">
        <v>300</v>
      </c>
    </row>
    <row r="137" spans="1:12" x14ac:dyDescent="0.2">
      <c r="A137" s="159"/>
      <c r="B137" s="159"/>
      <c r="C137" s="159" t="s">
        <v>1186</v>
      </c>
      <c r="D137" s="159">
        <v>0</v>
      </c>
      <c r="E137" s="159">
        <v>0</v>
      </c>
      <c r="F137" s="159">
        <v>0</v>
      </c>
      <c r="G137" s="159">
        <v>1</v>
      </c>
      <c r="H137" s="159">
        <v>1</v>
      </c>
      <c r="I137" s="159">
        <v>1</v>
      </c>
      <c r="J137" s="159">
        <v>0</v>
      </c>
      <c r="K137" s="159">
        <v>3600</v>
      </c>
      <c r="L137" s="159">
        <v>300</v>
      </c>
    </row>
    <row r="138" spans="1:12" x14ac:dyDescent="0.2">
      <c r="A138" s="159"/>
      <c r="B138" s="159"/>
      <c r="C138" s="159" t="s">
        <v>2149</v>
      </c>
      <c r="D138" s="159">
        <v>1</v>
      </c>
      <c r="E138" s="159">
        <v>283</v>
      </c>
      <c r="F138" s="159">
        <v>45</v>
      </c>
      <c r="G138" s="159">
        <v>4</v>
      </c>
      <c r="H138" s="159">
        <v>3</v>
      </c>
      <c r="I138" s="159">
        <v>1</v>
      </c>
      <c r="J138" s="159">
        <v>0.15901100000000001</v>
      </c>
      <c r="K138" s="159">
        <v>87360</v>
      </c>
      <c r="L138" s="159">
        <v>7280</v>
      </c>
    </row>
    <row r="139" spans="1:12" x14ac:dyDescent="0.2">
      <c r="A139" s="159"/>
      <c r="B139" s="159"/>
      <c r="C139" s="159" t="s">
        <v>5019</v>
      </c>
      <c r="D139" s="159">
        <v>2</v>
      </c>
      <c r="E139" s="159">
        <v>116</v>
      </c>
      <c r="F139" s="159">
        <v>116</v>
      </c>
      <c r="G139" s="159">
        <v>4</v>
      </c>
      <c r="H139" s="159">
        <v>3</v>
      </c>
      <c r="I139" s="159">
        <v>2</v>
      </c>
      <c r="J139" s="159">
        <v>1</v>
      </c>
      <c r="K139" s="159">
        <v>52080</v>
      </c>
      <c r="L139" s="159">
        <v>4340</v>
      </c>
    </row>
    <row r="140" spans="1:12" x14ac:dyDescent="0.2">
      <c r="A140" s="159"/>
      <c r="B140" s="159"/>
      <c r="C140" s="159" t="s">
        <v>801</v>
      </c>
      <c r="D140" s="159">
        <v>0</v>
      </c>
      <c r="E140" s="159">
        <v>22</v>
      </c>
      <c r="F140" s="159">
        <v>22</v>
      </c>
      <c r="G140" s="159">
        <v>1</v>
      </c>
      <c r="H140" s="159">
        <v>1</v>
      </c>
      <c r="I140" s="159">
        <v>1</v>
      </c>
      <c r="J140" s="159">
        <v>1</v>
      </c>
      <c r="K140" s="159">
        <v>7200</v>
      </c>
      <c r="L140" s="159">
        <v>600</v>
      </c>
    </row>
    <row r="141" spans="1:12" x14ac:dyDescent="0.2">
      <c r="A141" s="159"/>
      <c r="B141" s="159"/>
      <c r="C141" s="159" t="s">
        <v>2651</v>
      </c>
      <c r="D141" s="159">
        <v>0</v>
      </c>
      <c r="E141" s="159">
        <v>198</v>
      </c>
      <c r="F141" s="159">
        <v>198</v>
      </c>
      <c r="G141" s="159">
        <v>12</v>
      </c>
      <c r="H141" s="159">
        <v>3</v>
      </c>
      <c r="I141" s="159">
        <v>3</v>
      </c>
      <c r="J141" s="159">
        <v>1</v>
      </c>
      <c r="K141" s="159">
        <v>51996</v>
      </c>
      <c r="L141" s="159">
        <v>4333</v>
      </c>
    </row>
    <row r="142" spans="1:12" x14ac:dyDescent="0.2">
      <c r="A142" s="159"/>
      <c r="B142" s="159"/>
      <c r="C142" s="159" t="s">
        <v>6423</v>
      </c>
      <c r="D142" s="159">
        <v>1</v>
      </c>
      <c r="E142" s="159">
        <v>0</v>
      </c>
      <c r="F142" s="159">
        <v>0</v>
      </c>
      <c r="G142" s="159">
        <v>1</v>
      </c>
      <c r="H142" s="159">
        <v>1</v>
      </c>
      <c r="I142" s="159">
        <v>1</v>
      </c>
      <c r="J142" s="159">
        <v>0</v>
      </c>
      <c r="K142" s="159">
        <v>6480</v>
      </c>
      <c r="L142" s="159">
        <v>540</v>
      </c>
    </row>
    <row r="143" spans="1:12" x14ac:dyDescent="0.2">
      <c r="A143" s="159"/>
      <c r="B143" s="159"/>
      <c r="C143" s="159" t="s">
        <v>3309</v>
      </c>
      <c r="D143" s="159">
        <v>1</v>
      </c>
      <c r="E143" s="159">
        <v>0</v>
      </c>
      <c r="F143" s="159">
        <v>0</v>
      </c>
      <c r="G143" s="159">
        <v>2</v>
      </c>
      <c r="H143" s="159">
        <v>2</v>
      </c>
      <c r="I143" s="159">
        <v>1</v>
      </c>
      <c r="J143" s="159">
        <v>0</v>
      </c>
      <c r="K143" s="159">
        <v>7200</v>
      </c>
      <c r="L143" s="159">
        <v>600</v>
      </c>
    </row>
    <row r="144" spans="1:12" x14ac:dyDescent="0.2">
      <c r="A144" s="159"/>
      <c r="B144" s="159"/>
      <c r="C144" s="159" t="s">
        <v>5351</v>
      </c>
      <c r="D144" s="159">
        <v>0</v>
      </c>
      <c r="E144" s="159">
        <v>11</v>
      </c>
      <c r="F144" s="159">
        <v>11</v>
      </c>
      <c r="G144" s="159">
        <v>1</v>
      </c>
      <c r="H144" s="159">
        <v>1</v>
      </c>
      <c r="I144" s="159">
        <v>1</v>
      </c>
      <c r="J144" s="159">
        <v>1</v>
      </c>
      <c r="K144" s="159">
        <v>1320</v>
      </c>
      <c r="L144" s="159">
        <v>110</v>
      </c>
    </row>
    <row r="145" spans="1:12" x14ac:dyDescent="0.2">
      <c r="A145" s="159"/>
      <c r="B145" s="159"/>
      <c r="C145" s="159" t="s">
        <v>2562</v>
      </c>
      <c r="D145" s="159">
        <v>0</v>
      </c>
      <c r="E145" s="159">
        <v>311</v>
      </c>
      <c r="F145" s="159">
        <v>311</v>
      </c>
      <c r="G145" s="159">
        <v>2</v>
      </c>
      <c r="H145" s="159">
        <v>1</v>
      </c>
      <c r="I145" s="159">
        <v>1</v>
      </c>
      <c r="J145" s="159">
        <v>1</v>
      </c>
      <c r="K145" s="159">
        <v>50520</v>
      </c>
      <c r="L145" s="159">
        <v>4210</v>
      </c>
    </row>
    <row r="146" spans="1:12" x14ac:dyDescent="0.2">
      <c r="A146" s="159"/>
      <c r="B146" s="159"/>
      <c r="C146" s="159" t="s">
        <v>3530</v>
      </c>
      <c r="D146" s="159">
        <v>0</v>
      </c>
      <c r="E146" s="159">
        <v>9</v>
      </c>
      <c r="F146" s="159">
        <v>0</v>
      </c>
      <c r="G146" s="159">
        <v>1</v>
      </c>
      <c r="H146" s="159">
        <v>1</v>
      </c>
      <c r="I146" s="159">
        <v>0</v>
      </c>
      <c r="J146" s="159">
        <v>0</v>
      </c>
      <c r="K146" s="159">
        <v>2160</v>
      </c>
      <c r="L146" s="159">
        <v>180</v>
      </c>
    </row>
    <row r="147" spans="1:12" x14ac:dyDescent="0.2">
      <c r="A147" s="159"/>
      <c r="B147" s="159"/>
      <c r="C147" s="159" t="s">
        <v>3127</v>
      </c>
      <c r="D147" s="159">
        <v>0</v>
      </c>
      <c r="E147" s="159">
        <v>163</v>
      </c>
      <c r="F147" s="159">
        <v>163</v>
      </c>
      <c r="G147" s="159">
        <v>2</v>
      </c>
      <c r="H147" s="159">
        <v>1</v>
      </c>
      <c r="I147" s="159">
        <v>1</v>
      </c>
      <c r="J147" s="159">
        <v>1</v>
      </c>
      <c r="K147" s="159">
        <v>60480</v>
      </c>
      <c r="L147" s="159">
        <v>5040</v>
      </c>
    </row>
    <row r="148" spans="1:12" x14ac:dyDescent="0.2">
      <c r="A148" s="159"/>
      <c r="B148" s="159"/>
      <c r="C148" s="159" t="s">
        <v>8212</v>
      </c>
      <c r="D148" s="159">
        <v>1</v>
      </c>
      <c r="E148" s="159">
        <v>0</v>
      </c>
      <c r="F148" s="159">
        <v>0</v>
      </c>
      <c r="G148" s="159">
        <v>1</v>
      </c>
      <c r="H148" s="159">
        <v>1</v>
      </c>
      <c r="I148" s="159">
        <v>1</v>
      </c>
      <c r="J148" s="159">
        <v>0</v>
      </c>
      <c r="K148" s="159">
        <v>3600</v>
      </c>
      <c r="L148" s="159">
        <v>300</v>
      </c>
    </row>
    <row r="149" spans="1:12" x14ac:dyDescent="0.2">
      <c r="A149" s="159"/>
      <c r="B149" s="159"/>
      <c r="C149" s="159" t="s">
        <v>4985</v>
      </c>
      <c r="D149" s="159">
        <v>0</v>
      </c>
      <c r="E149" s="159">
        <v>29</v>
      </c>
      <c r="F149" s="159">
        <v>29</v>
      </c>
      <c r="G149" s="159">
        <v>2</v>
      </c>
      <c r="H149" s="159">
        <v>1</v>
      </c>
      <c r="I149" s="159">
        <v>1</v>
      </c>
      <c r="J149" s="159">
        <v>1</v>
      </c>
      <c r="K149" s="159">
        <v>9480</v>
      </c>
      <c r="L149" s="159">
        <v>790</v>
      </c>
    </row>
    <row r="150" spans="1:12" x14ac:dyDescent="0.2">
      <c r="A150" s="159"/>
      <c r="B150" s="159"/>
      <c r="C150" s="159" t="s">
        <v>446</v>
      </c>
      <c r="D150" s="159">
        <v>0</v>
      </c>
      <c r="E150" s="159">
        <v>46</v>
      </c>
      <c r="F150" s="159">
        <v>26</v>
      </c>
      <c r="G150" s="159">
        <v>3</v>
      </c>
      <c r="H150" s="159">
        <v>2</v>
      </c>
      <c r="I150" s="159">
        <v>1</v>
      </c>
      <c r="J150" s="159">
        <v>0.56521699999999997</v>
      </c>
      <c r="K150" s="159">
        <v>14400</v>
      </c>
      <c r="L150" s="159">
        <v>1200</v>
      </c>
    </row>
    <row r="151" spans="1:12" x14ac:dyDescent="0.2">
      <c r="A151" s="159"/>
      <c r="B151" s="159"/>
      <c r="C151" s="159" t="s">
        <v>6358</v>
      </c>
      <c r="D151" s="159">
        <v>3</v>
      </c>
      <c r="E151" s="159">
        <v>0</v>
      </c>
      <c r="F151" s="159">
        <v>0</v>
      </c>
      <c r="G151" s="159">
        <v>3</v>
      </c>
      <c r="H151" s="159">
        <v>2</v>
      </c>
      <c r="I151" s="159">
        <v>1</v>
      </c>
      <c r="J151" s="159">
        <v>0</v>
      </c>
      <c r="K151" s="159">
        <v>10800</v>
      </c>
      <c r="L151" s="159">
        <v>900</v>
      </c>
    </row>
    <row r="152" spans="1:12" x14ac:dyDescent="0.2">
      <c r="A152" s="159"/>
      <c r="B152" s="159"/>
      <c r="C152" s="159" t="s">
        <v>4293</v>
      </c>
      <c r="D152" s="159">
        <v>0</v>
      </c>
      <c r="E152" s="159">
        <v>30</v>
      </c>
      <c r="F152" s="159">
        <v>30</v>
      </c>
      <c r="G152" s="159">
        <v>1</v>
      </c>
      <c r="H152" s="159">
        <v>1</v>
      </c>
      <c r="I152" s="159">
        <v>1</v>
      </c>
      <c r="J152" s="159">
        <v>1</v>
      </c>
      <c r="K152" s="159">
        <v>3600</v>
      </c>
      <c r="L152" s="159">
        <v>300</v>
      </c>
    </row>
    <row r="153" spans="1:12" x14ac:dyDescent="0.2">
      <c r="A153" s="159"/>
      <c r="B153" s="159"/>
      <c r="C153" s="159" t="s">
        <v>563</v>
      </c>
      <c r="D153" s="159">
        <v>0</v>
      </c>
      <c r="E153" s="159">
        <v>118</v>
      </c>
      <c r="F153" s="159">
        <v>0</v>
      </c>
      <c r="G153" s="159">
        <v>2</v>
      </c>
      <c r="H153" s="159">
        <v>2</v>
      </c>
      <c r="I153" s="159">
        <v>0</v>
      </c>
      <c r="J153" s="159">
        <v>0</v>
      </c>
      <c r="K153" s="159">
        <v>30120</v>
      </c>
      <c r="L153" s="159">
        <v>2510</v>
      </c>
    </row>
    <row r="154" spans="1:12" x14ac:dyDescent="0.2">
      <c r="A154" s="159"/>
      <c r="B154" s="159"/>
      <c r="C154" s="159" t="s">
        <v>912</v>
      </c>
      <c r="D154" s="159">
        <v>0</v>
      </c>
      <c r="E154" s="159">
        <v>156</v>
      </c>
      <c r="F154" s="159">
        <v>85</v>
      </c>
      <c r="G154" s="159">
        <v>5</v>
      </c>
      <c r="H154" s="159">
        <v>5</v>
      </c>
      <c r="I154" s="159">
        <v>3</v>
      </c>
      <c r="J154" s="159">
        <v>0.54487200000000002</v>
      </c>
      <c r="K154" s="159">
        <v>71604</v>
      </c>
      <c r="L154" s="159">
        <v>5967</v>
      </c>
    </row>
    <row r="155" spans="1:12" x14ac:dyDescent="0.2">
      <c r="A155" s="159"/>
      <c r="B155" s="159"/>
      <c r="C155" s="159" t="s">
        <v>3409</v>
      </c>
      <c r="D155" s="159">
        <v>0</v>
      </c>
      <c r="E155" s="159">
        <v>15</v>
      </c>
      <c r="F155" s="159">
        <v>10</v>
      </c>
      <c r="G155" s="159">
        <v>2</v>
      </c>
      <c r="H155" s="159">
        <v>2</v>
      </c>
      <c r="I155" s="159">
        <v>1</v>
      </c>
      <c r="J155" s="159">
        <v>0.66666700000000001</v>
      </c>
      <c r="K155" s="159">
        <v>2160</v>
      </c>
      <c r="L155" s="159">
        <v>180</v>
      </c>
    </row>
    <row r="156" spans="1:12" x14ac:dyDescent="0.2">
      <c r="A156" s="159"/>
      <c r="B156" s="159"/>
      <c r="C156" s="159" t="s">
        <v>3122</v>
      </c>
      <c r="D156" s="159">
        <v>1</v>
      </c>
      <c r="E156" s="159">
        <v>126</v>
      </c>
      <c r="F156" s="159">
        <v>18</v>
      </c>
      <c r="G156" s="159">
        <v>4</v>
      </c>
      <c r="H156" s="159">
        <v>3</v>
      </c>
      <c r="I156" s="159">
        <v>2</v>
      </c>
      <c r="J156" s="159">
        <v>0.14285700000000001</v>
      </c>
      <c r="K156" s="159">
        <v>59316</v>
      </c>
      <c r="L156" s="159">
        <v>4943</v>
      </c>
    </row>
    <row r="157" spans="1:12" x14ac:dyDescent="0.2">
      <c r="A157" s="159"/>
      <c r="B157" s="159"/>
      <c r="C157" s="159" t="s">
        <v>5108</v>
      </c>
      <c r="D157" s="159">
        <v>0</v>
      </c>
      <c r="E157" s="159">
        <v>17</v>
      </c>
      <c r="F157" s="159">
        <v>17</v>
      </c>
      <c r="G157" s="159">
        <v>1</v>
      </c>
      <c r="H157" s="159">
        <v>1</v>
      </c>
      <c r="I157" s="159">
        <v>1</v>
      </c>
      <c r="J157" s="159">
        <v>1</v>
      </c>
      <c r="K157" s="159">
        <v>1920</v>
      </c>
      <c r="L157" s="159">
        <v>160</v>
      </c>
    </row>
    <row r="158" spans="1:12" x14ac:dyDescent="0.2">
      <c r="A158" s="159"/>
      <c r="B158" s="159"/>
      <c r="C158" s="159" t="s">
        <v>3373</v>
      </c>
      <c r="D158" s="159">
        <v>0</v>
      </c>
      <c r="E158" s="159">
        <v>18</v>
      </c>
      <c r="F158" s="159">
        <v>0</v>
      </c>
      <c r="G158" s="159">
        <v>1</v>
      </c>
      <c r="H158" s="159">
        <v>1</v>
      </c>
      <c r="I158" s="159">
        <v>0</v>
      </c>
      <c r="J158" s="159">
        <v>0</v>
      </c>
      <c r="K158" s="159">
        <v>2592</v>
      </c>
      <c r="L158" s="159">
        <v>216</v>
      </c>
    </row>
    <row r="159" spans="1:12" x14ac:dyDescent="0.2">
      <c r="A159" s="159"/>
      <c r="B159" s="159"/>
      <c r="C159" s="159" t="s">
        <v>1638</v>
      </c>
      <c r="D159" s="159">
        <v>1</v>
      </c>
      <c r="E159" s="159">
        <v>30</v>
      </c>
      <c r="F159" s="159">
        <v>19</v>
      </c>
      <c r="G159" s="159">
        <v>5</v>
      </c>
      <c r="H159" s="159">
        <v>4</v>
      </c>
      <c r="I159" s="159">
        <v>3</v>
      </c>
      <c r="J159" s="159">
        <v>0.63333300000000003</v>
      </c>
      <c r="K159" s="159">
        <v>18300</v>
      </c>
      <c r="L159" s="159">
        <v>1525</v>
      </c>
    </row>
    <row r="160" spans="1:12" x14ac:dyDescent="0.2">
      <c r="A160" s="159"/>
      <c r="B160" s="159"/>
      <c r="C160" s="159" t="s">
        <v>5593</v>
      </c>
      <c r="D160" s="159">
        <v>0</v>
      </c>
      <c r="E160" s="159">
        <v>24</v>
      </c>
      <c r="F160" s="159">
        <v>24</v>
      </c>
      <c r="G160" s="159">
        <v>1</v>
      </c>
      <c r="H160" s="159">
        <v>1</v>
      </c>
      <c r="I160" s="159">
        <v>1</v>
      </c>
      <c r="J160" s="159">
        <v>1</v>
      </c>
      <c r="K160" s="159">
        <v>6336</v>
      </c>
      <c r="L160" s="159">
        <v>528</v>
      </c>
    </row>
    <row r="161" spans="1:12" x14ac:dyDescent="0.2">
      <c r="A161" s="159"/>
      <c r="B161" s="159"/>
      <c r="C161" s="159" t="s">
        <v>4923</v>
      </c>
      <c r="D161" s="159">
        <v>0</v>
      </c>
      <c r="E161" s="159">
        <v>45</v>
      </c>
      <c r="F161" s="159">
        <v>45</v>
      </c>
      <c r="G161" s="159">
        <v>2</v>
      </c>
      <c r="H161" s="159">
        <v>1</v>
      </c>
      <c r="I161" s="159">
        <v>1</v>
      </c>
      <c r="J161" s="159">
        <v>1</v>
      </c>
      <c r="K161" s="159">
        <v>15480</v>
      </c>
      <c r="L161" s="159">
        <v>1290</v>
      </c>
    </row>
    <row r="162" spans="1:12" x14ac:dyDescent="0.2">
      <c r="A162" s="159"/>
      <c r="B162" s="159"/>
      <c r="C162" s="159" t="s">
        <v>3663</v>
      </c>
      <c r="D162" s="159">
        <v>0</v>
      </c>
      <c r="E162" s="159">
        <v>33</v>
      </c>
      <c r="F162" s="159">
        <v>0</v>
      </c>
      <c r="G162" s="159">
        <v>1</v>
      </c>
      <c r="H162" s="159">
        <v>1</v>
      </c>
      <c r="I162" s="159">
        <v>0</v>
      </c>
      <c r="J162" s="159">
        <v>0</v>
      </c>
      <c r="K162" s="159">
        <v>13968</v>
      </c>
      <c r="L162" s="159">
        <v>1164</v>
      </c>
    </row>
    <row r="163" spans="1:12" x14ac:dyDescent="0.2">
      <c r="A163" s="159"/>
      <c r="B163" s="159"/>
      <c r="C163" s="159" t="s">
        <v>1061</v>
      </c>
      <c r="D163" s="159">
        <v>0</v>
      </c>
      <c r="E163" s="159">
        <v>8</v>
      </c>
      <c r="F163" s="159">
        <v>0</v>
      </c>
      <c r="G163" s="159">
        <v>1</v>
      </c>
      <c r="H163" s="159">
        <v>1</v>
      </c>
      <c r="I163" s="159">
        <v>0</v>
      </c>
      <c r="J163" s="159">
        <v>0</v>
      </c>
      <c r="K163" s="159">
        <v>4080</v>
      </c>
      <c r="L163" s="159">
        <v>340</v>
      </c>
    </row>
    <row r="164" spans="1:12" x14ac:dyDescent="0.2">
      <c r="A164" s="159"/>
      <c r="B164" s="159"/>
      <c r="C164" s="159" t="s">
        <v>4631</v>
      </c>
      <c r="D164" s="159">
        <v>0</v>
      </c>
      <c r="E164" s="159">
        <v>49</v>
      </c>
      <c r="F164" s="159">
        <v>49</v>
      </c>
      <c r="G164" s="159">
        <v>2</v>
      </c>
      <c r="H164" s="159">
        <v>1</v>
      </c>
      <c r="I164" s="159">
        <v>1</v>
      </c>
      <c r="J164" s="159">
        <v>1</v>
      </c>
      <c r="K164" s="159">
        <v>5880</v>
      </c>
      <c r="L164" s="159">
        <v>490</v>
      </c>
    </row>
    <row r="165" spans="1:12" x14ac:dyDescent="0.2">
      <c r="A165" s="159"/>
      <c r="B165" s="159"/>
      <c r="C165" s="159" t="s">
        <v>3768</v>
      </c>
      <c r="D165" s="159">
        <v>0</v>
      </c>
      <c r="E165" s="159">
        <v>33</v>
      </c>
      <c r="F165" s="159">
        <v>33</v>
      </c>
      <c r="G165" s="159">
        <v>2</v>
      </c>
      <c r="H165" s="159">
        <v>2</v>
      </c>
      <c r="I165" s="159">
        <v>2</v>
      </c>
      <c r="J165" s="159">
        <v>1</v>
      </c>
      <c r="K165" s="159">
        <v>15720</v>
      </c>
      <c r="L165" s="159">
        <v>1310</v>
      </c>
    </row>
    <row r="166" spans="1:12" x14ac:dyDescent="0.2">
      <c r="A166" s="159"/>
      <c r="B166" s="159"/>
      <c r="C166" s="159" t="s">
        <v>5554</v>
      </c>
      <c r="D166" s="159">
        <v>0</v>
      </c>
      <c r="E166" s="159">
        <v>23</v>
      </c>
      <c r="F166" s="159">
        <v>23</v>
      </c>
      <c r="G166" s="159">
        <v>1</v>
      </c>
      <c r="H166" s="159">
        <v>1</v>
      </c>
      <c r="I166" s="159">
        <v>1</v>
      </c>
      <c r="J166" s="159">
        <v>1</v>
      </c>
      <c r="K166" s="159">
        <v>7680</v>
      </c>
      <c r="L166" s="159">
        <v>640</v>
      </c>
    </row>
    <row r="167" spans="1:12" x14ac:dyDescent="0.2">
      <c r="A167" s="159"/>
      <c r="B167" s="159"/>
      <c r="C167" s="159" t="s">
        <v>5426</v>
      </c>
      <c r="D167" s="159">
        <v>0</v>
      </c>
      <c r="E167" s="159">
        <v>12</v>
      </c>
      <c r="F167" s="159">
        <v>12</v>
      </c>
      <c r="G167" s="159">
        <v>1</v>
      </c>
      <c r="H167" s="159">
        <v>1</v>
      </c>
      <c r="I167" s="159">
        <v>1</v>
      </c>
      <c r="J167" s="159">
        <v>1</v>
      </c>
      <c r="K167" s="159">
        <v>12720</v>
      </c>
      <c r="L167" s="159">
        <v>1060</v>
      </c>
    </row>
    <row r="168" spans="1:12" x14ac:dyDescent="0.2">
      <c r="A168" s="159"/>
      <c r="B168" s="159"/>
      <c r="C168" s="159" t="s">
        <v>658</v>
      </c>
      <c r="D168" s="159">
        <v>0</v>
      </c>
      <c r="E168" s="159">
        <v>33</v>
      </c>
      <c r="F168" s="159">
        <v>7</v>
      </c>
      <c r="G168" s="159">
        <v>3</v>
      </c>
      <c r="H168" s="159">
        <v>3</v>
      </c>
      <c r="I168" s="159">
        <v>1</v>
      </c>
      <c r="J168" s="159">
        <v>0.212121</v>
      </c>
      <c r="K168" s="159">
        <v>17424</v>
      </c>
      <c r="L168" s="159">
        <v>1452</v>
      </c>
    </row>
    <row r="169" spans="1:12" x14ac:dyDescent="0.2">
      <c r="A169" s="159"/>
      <c r="B169" s="159"/>
      <c r="C169" s="159" t="s">
        <v>3727</v>
      </c>
      <c r="D169" s="159">
        <v>1</v>
      </c>
      <c r="E169" s="159">
        <v>34</v>
      </c>
      <c r="F169" s="159">
        <v>21</v>
      </c>
      <c r="G169" s="159">
        <v>5</v>
      </c>
      <c r="H169" s="159">
        <v>5</v>
      </c>
      <c r="I169" s="159">
        <v>3</v>
      </c>
      <c r="J169" s="159">
        <v>0.61764699999999995</v>
      </c>
      <c r="K169" s="159">
        <v>19788</v>
      </c>
      <c r="L169" s="159">
        <v>1649</v>
      </c>
    </row>
    <row r="170" spans="1:12" x14ac:dyDescent="0.2">
      <c r="A170" s="159"/>
      <c r="B170" s="159"/>
      <c r="C170" s="159" t="s">
        <v>707</v>
      </c>
      <c r="D170" s="159">
        <v>2</v>
      </c>
      <c r="E170" s="159">
        <v>0</v>
      </c>
      <c r="F170" s="159">
        <v>0</v>
      </c>
      <c r="G170" s="159">
        <v>5</v>
      </c>
      <c r="H170" s="159">
        <v>3</v>
      </c>
      <c r="I170" s="159">
        <v>2</v>
      </c>
      <c r="J170" s="159">
        <v>0</v>
      </c>
      <c r="K170" s="159">
        <v>14400</v>
      </c>
      <c r="L170" s="159">
        <v>1200</v>
      </c>
    </row>
    <row r="171" spans="1:12" x14ac:dyDescent="0.2">
      <c r="A171" s="159"/>
      <c r="B171" s="159"/>
      <c r="C171" s="159" t="s">
        <v>434</v>
      </c>
      <c r="D171" s="159">
        <v>0</v>
      </c>
      <c r="E171" s="159">
        <v>145</v>
      </c>
      <c r="F171" s="159">
        <v>111</v>
      </c>
      <c r="G171" s="159">
        <v>5</v>
      </c>
      <c r="H171" s="159">
        <v>2</v>
      </c>
      <c r="I171" s="159">
        <v>1</v>
      </c>
      <c r="J171" s="159">
        <v>0.765517</v>
      </c>
      <c r="K171" s="159">
        <v>29160</v>
      </c>
      <c r="L171" s="159">
        <v>2430</v>
      </c>
    </row>
    <row r="172" spans="1:12" x14ac:dyDescent="0.2">
      <c r="A172" s="159"/>
      <c r="B172" s="159"/>
      <c r="C172" s="159" t="s">
        <v>390</v>
      </c>
      <c r="D172" s="159">
        <v>0</v>
      </c>
      <c r="E172" s="159">
        <v>46</v>
      </c>
      <c r="F172" s="159">
        <v>45</v>
      </c>
      <c r="G172" s="159">
        <v>2</v>
      </c>
      <c r="H172" s="159">
        <v>2</v>
      </c>
      <c r="I172" s="159">
        <v>1</v>
      </c>
      <c r="J172" s="159">
        <v>0.97826100000000005</v>
      </c>
      <c r="K172" s="159">
        <v>21984</v>
      </c>
      <c r="L172" s="159">
        <v>1832</v>
      </c>
    </row>
    <row r="173" spans="1:12" x14ac:dyDescent="0.2">
      <c r="A173" s="159"/>
      <c r="B173" s="159"/>
      <c r="C173" s="159" t="s">
        <v>900</v>
      </c>
      <c r="D173" s="159">
        <v>0</v>
      </c>
      <c r="E173" s="159">
        <v>142</v>
      </c>
      <c r="F173" s="159">
        <v>139</v>
      </c>
      <c r="G173" s="159">
        <v>5</v>
      </c>
      <c r="H173" s="159">
        <v>5</v>
      </c>
      <c r="I173" s="159">
        <v>4</v>
      </c>
      <c r="J173" s="159">
        <v>0.97887299999999999</v>
      </c>
      <c r="K173" s="159">
        <v>46416</v>
      </c>
      <c r="L173" s="159">
        <v>3868</v>
      </c>
    </row>
    <row r="174" spans="1:12" x14ac:dyDescent="0.2">
      <c r="A174" s="159"/>
      <c r="B174" s="159"/>
      <c r="C174" s="159" t="s">
        <v>3859</v>
      </c>
      <c r="D174" s="159">
        <v>0</v>
      </c>
      <c r="E174" s="159">
        <v>54</v>
      </c>
      <c r="F174" s="159">
        <v>26</v>
      </c>
      <c r="G174" s="159">
        <v>6</v>
      </c>
      <c r="H174" s="159">
        <v>4</v>
      </c>
      <c r="I174" s="159">
        <v>1</v>
      </c>
      <c r="J174" s="159">
        <v>0.48148099999999999</v>
      </c>
      <c r="K174" s="159">
        <v>16848</v>
      </c>
      <c r="L174" s="159">
        <v>1404</v>
      </c>
    </row>
    <row r="175" spans="1:12" x14ac:dyDescent="0.2">
      <c r="A175" s="159"/>
      <c r="B175" s="159"/>
      <c r="C175" s="159" t="s">
        <v>5819</v>
      </c>
      <c r="D175" s="159">
        <v>0</v>
      </c>
      <c r="E175" s="159">
        <v>7</v>
      </c>
      <c r="F175" s="159">
        <v>7</v>
      </c>
      <c r="G175" s="159">
        <v>1</v>
      </c>
      <c r="H175" s="159">
        <v>1</v>
      </c>
      <c r="I175" s="159">
        <v>1</v>
      </c>
      <c r="J175" s="159">
        <v>1</v>
      </c>
      <c r="K175" s="159">
        <v>1440</v>
      </c>
      <c r="L175" s="159">
        <v>120</v>
      </c>
    </row>
    <row r="176" spans="1:12" x14ac:dyDescent="0.2">
      <c r="A176" s="159"/>
      <c r="B176" s="159"/>
      <c r="C176" s="159" t="s">
        <v>2024</v>
      </c>
      <c r="D176" s="159">
        <v>0</v>
      </c>
      <c r="E176" s="159">
        <v>59</v>
      </c>
      <c r="F176" s="159">
        <v>59</v>
      </c>
      <c r="G176" s="159">
        <v>1</v>
      </c>
      <c r="H176" s="159">
        <v>1</v>
      </c>
      <c r="I176" s="159">
        <v>1</v>
      </c>
      <c r="J176" s="159">
        <v>1</v>
      </c>
      <c r="K176" s="159">
        <v>5760</v>
      </c>
      <c r="L176" s="159">
        <v>480</v>
      </c>
    </row>
    <row r="177" spans="1:12" x14ac:dyDescent="0.2">
      <c r="A177" s="159"/>
      <c r="B177" s="159"/>
      <c r="C177" s="159" t="s">
        <v>1680</v>
      </c>
      <c r="D177" s="159">
        <v>0</v>
      </c>
      <c r="E177" s="159">
        <v>83</v>
      </c>
      <c r="F177" s="159">
        <v>83</v>
      </c>
      <c r="G177" s="159">
        <v>1</v>
      </c>
      <c r="H177" s="159">
        <v>1</v>
      </c>
      <c r="I177" s="159">
        <v>1</v>
      </c>
      <c r="J177" s="159">
        <v>1</v>
      </c>
      <c r="K177" s="159">
        <v>61800</v>
      </c>
      <c r="L177" s="159">
        <v>5150</v>
      </c>
    </row>
    <row r="178" spans="1:12" x14ac:dyDescent="0.2">
      <c r="A178" s="159"/>
      <c r="B178" s="159"/>
      <c r="C178" s="159" t="s">
        <v>4704</v>
      </c>
      <c r="D178" s="159">
        <v>0</v>
      </c>
      <c r="E178" s="159">
        <v>12</v>
      </c>
      <c r="F178" s="159">
        <v>12</v>
      </c>
      <c r="G178" s="159">
        <v>1</v>
      </c>
      <c r="H178" s="159">
        <v>1</v>
      </c>
      <c r="I178" s="159">
        <v>1</v>
      </c>
      <c r="J178" s="159">
        <v>1</v>
      </c>
      <c r="K178" s="159">
        <v>3960</v>
      </c>
      <c r="L178" s="159">
        <v>330</v>
      </c>
    </row>
    <row r="179" spans="1:12" x14ac:dyDescent="0.2">
      <c r="A179" s="159"/>
      <c r="B179" s="159"/>
      <c r="C179" s="159" t="s">
        <v>536</v>
      </c>
      <c r="D179" s="159">
        <v>0</v>
      </c>
      <c r="E179" s="159">
        <v>35</v>
      </c>
      <c r="F179" s="159">
        <v>20</v>
      </c>
      <c r="G179" s="159">
        <v>3</v>
      </c>
      <c r="H179" s="159">
        <v>3</v>
      </c>
      <c r="I179" s="159">
        <v>1</v>
      </c>
      <c r="J179" s="159">
        <v>0.57142899999999996</v>
      </c>
      <c r="K179" s="159">
        <v>11880</v>
      </c>
      <c r="L179" s="159">
        <v>990</v>
      </c>
    </row>
    <row r="180" spans="1:12" x14ac:dyDescent="0.2">
      <c r="A180" s="159"/>
      <c r="B180" s="159"/>
      <c r="C180" s="159" t="s">
        <v>4477</v>
      </c>
      <c r="D180" s="159">
        <v>0</v>
      </c>
      <c r="E180" s="159">
        <v>3</v>
      </c>
      <c r="F180" s="159">
        <v>3</v>
      </c>
      <c r="G180" s="159">
        <v>1</v>
      </c>
      <c r="H180" s="159">
        <v>1</v>
      </c>
      <c r="I180" s="159">
        <v>1</v>
      </c>
      <c r="J180" s="159">
        <v>1</v>
      </c>
      <c r="K180" s="159">
        <v>360</v>
      </c>
      <c r="L180" s="159">
        <v>30</v>
      </c>
    </row>
    <row r="181" spans="1:12" x14ac:dyDescent="0.2">
      <c r="A181" s="159"/>
      <c r="B181" s="159"/>
      <c r="C181" s="159" t="s">
        <v>1182</v>
      </c>
      <c r="D181" s="159">
        <v>2</v>
      </c>
      <c r="E181" s="159">
        <v>48</v>
      </c>
      <c r="F181" s="159">
        <v>48</v>
      </c>
      <c r="G181" s="159">
        <v>4</v>
      </c>
      <c r="H181" s="159">
        <v>3</v>
      </c>
      <c r="I181" s="159">
        <v>2</v>
      </c>
      <c r="J181" s="159">
        <v>1</v>
      </c>
      <c r="K181" s="159">
        <v>23760</v>
      </c>
      <c r="L181" s="159">
        <v>1980</v>
      </c>
    </row>
    <row r="182" spans="1:12" x14ac:dyDescent="0.2">
      <c r="A182" s="159"/>
      <c r="B182" s="159"/>
      <c r="C182" s="159" t="s">
        <v>3463</v>
      </c>
      <c r="D182" s="159">
        <v>1</v>
      </c>
      <c r="E182" s="159">
        <v>49</v>
      </c>
      <c r="F182" s="159">
        <v>0</v>
      </c>
      <c r="G182" s="159">
        <v>2</v>
      </c>
      <c r="H182" s="159">
        <v>2</v>
      </c>
      <c r="I182" s="159">
        <v>0</v>
      </c>
      <c r="J182" s="159">
        <v>0</v>
      </c>
      <c r="K182" s="159">
        <v>15408</v>
      </c>
      <c r="L182" s="159">
        <v>1284</v>
      </c>
    </row>
    <row r="183" spans="1:12" x14ac:dyDescent="0.2">
      <c r="A183" s="159"/>
      <c r="B183" s="159"/>
      <c r="C183" s="159" t="s">
        <v>6744</v>
      </c>
      <c r="D183" s="159">
        <v>1</v>
      </c>
      <c r="E183" s="159">
        <v>0</v>
      </c>
      <c r="F183" s="159">
        <v>0</v>
      </c>
      <c r="G183" s="159">
        <v>1</v>
      </c>
      <c r="H183" s="159">
        <v>1</v>
      </c>
      <c r="I183" s="159">
        <v>1</v>
      </c>
      <c r="J183" s="159">
        <v>0</v>
      </c>
      <c r="K183" s="159">
        <v>3600</v>
      </c>
      <c r="L183" s="159">
        <v>300</v>
      </c>
    </row>
    <row r="184" spans="1:12" x14ac:dyDescent="0.2">
      <c r="A184" s="159"/>
      <c r="B184" s="159"/>
      <c r="C184" s="159" t="s">
        <v>481</v>
      </c>
      <c r="D184" s="159">
        <v>0</v>
      </c>
      <c r="E184" s="159">
        <v>25</v>
      </c>
      <c r="F184" s="159">
        <v>7</v>
      </c>
      <c r="G184" s="159">
        <v>3</v>
      </c>
      <c r="H184" s="159">
        <v>3</v>
      </c>
      <c r="I184" s="159">
        <v>1</v>
      </c>
      <c r="J184" s="159">
        <v>0.28000000000000003</v>
      </c>
      <c r="K184" s="159">
        <v>7800</v>
      </c>
      <c r="L184" s="159">
        <v>650</v>
      </c>
    </row>
    <row r="185" spans="1:12" x14ac:dyDescent="0.2">
      <c r="A185" s="159"/>
      <c r="B185" s="159"/>
      <c r="C185" s="159" t="s">
        <v>3957</v>
      </c>
      <c r="D185" s="159">
        <v>1</v>
      </c>
      <c r="E185" s="159">
        <v>0</v>
      </c>
      <c r="F185" s="159">
        <v>0</v>
      </c>
      <c r="G185" s="159">
        <v>2</v>
      </c>
      <c r="H185" s="159">
        <v>2</v>
      </c>
      <c r="I185" s="159">
        <v>0</v>
      </c>
      <c r="J185" s="159">
        <v>0</v>
      </c>
      <c r="K185" s="159">
        <v>3600</v>
      </c>
      <c r="L185" s="159">
        <v>300</v>
      </c>
    </row>
    <row r="186" spans="1:12" x14ac:dyDescent="0.2">
      <c r="A186" s="159"/>
      <c r="B186" s="159"/>
      <c r="C186" s="159" t="s">
        <v>7322</v>
      </c>
      <c r="D186" s="159">
        <v>1</v>
      </c>
      <c r="E186" s="159">
        <v>0</v>
      </c>
      <c r="F186" s="159">
        <v>0</v>
      </c>
      <c r="G186" s="159">
        <v>1</v>
      </c>
      <c r="H186" s="159">
        <v>1</v>
      </c>
      <c r="I186" s="159">
        <v>0</v>
      </c>
      <c r="J186" s="159">
        <v>0</v>
      </c>
      <c r="K186" s="159">
        <v>3600</v>
      </c>
      <c r="L186" s="159">
        <v>300</v>
      </c>
    </row>
    <row r="187" spans="1:12" x14ac:dyDescent="0.2">
      <c r="A187" s="159"/>
      <c r="B187" s="159"/>
      <c r="C187" s="159" t="s">
        <v>553</v>
      </c>
      <c r="D187" s="159">
        <v>0</v>
      </c>
      <c r="E187" s="159">
        <v>4</v>
      </c>
      <c r="F187" s="159">
        <v>0</v>
      </c>
      <c r="G187" s="159">
        <v>1</v>
      </c>
      <c r="H187" s="159">
        <v>1</v>
      </c>
      <c r="I187" s="159">
        <v>0</v>
      </c>
      <c r="J187" s="159">
        <v>0</v>
      </c>
      <c r="K187" s="159">
        <v>4080</v>
      </c>
      <c r="L187" s="159">
        <v>340</v>
      </c>
    </row>
    <row r="188" spans="1:12" x14ac:dyDescent="0.2">
      <c r="A188" s="159"/>
      <c r="B188" s="159"/>
      <c r="C188" s="159" t="s">
        <v>1979</v>
      </c>
      <c r="D188" s="159">
        <v>0</v>
      </c>
      <c r="E188" s="159">
        <v>56</v>
      </c>
      <c r="F188" s="159">
        <v>41</v>
      </c>
      <c r="G188" s="159">
        <v>5</v>
      </c>
      <c r="H188" s="159">
        <v>5</v>
      </c>
      <c r="I188" s="159">
        <v>3</v>
      </c>
      <c r="J188" s="159">
        <v>0.73214299999999999</v>
      </c>
      <c r="K188" s="159">
        <v>31260</v>
      </c>
      <c r="L188" s="159">
        <v>2605</v>
      </c>
    </row>
    <row r="189" spans="1:12" x14ac:dyDescent="0.2">
      <c r="A189" s="159"/>
      <c r="B189" s="159"/>
      <c r="C189" s="159" t="s">
        <v>5311</v>
      </c>
      <c r="D189" s="159">
        <v>0</v>
      </c>
      <c r="E189" s="159">
        <v>12</v>
      </c>
      <c r="F189" s="159">
        <v>12</v>
      </c>
      <c r="G189" s="159">
        <v>1</v>
      </c>
      <c r="H189" s="159">
        <v>1</v>
      </c>
      <c r="I189" s="159">
        <v>1</v>
      </c>
      <c r="J189" s="159">
        <v>1</v>
      </c>
      <c r="K189" s="159">
        <v>1440</v>
      </c>
      <c r="L189" s="159">
        <v>120</v>
      </c>
    </row>
    <row r="190" spans="1:12" x14ac:dyDescent="0.2">
      <c r="A190" s="159"/>
      <c r="B190" s="159"/>
      <c r="C190" s="159" t="s">
        <v>153</v>
      </c>
      <c r="D190" s="159">
        <v>1</v>
      </c>
      <c r="E190" s="159">
        <v>76</v>
      </c>
      <c r="F190" s="159">
        <v>76</v>
      </c>
      <c r="G190" s="159">
        <v>2</v>
      </c>
      <c r="H190" s="159">
        <v>2</v>
      </c>
      <c r="I190" s="159">
        <v>1</v>
      </c>
      <c r="J190" s="159">
        <v>1</v>
      </c>
      <c r="K190" s="159">
        <v>27360</v>
      </c>
      <c r="L190" s="159">
        <v>2280</v>
      </c>
    </row>
    <row r="191" spans="1:12" x14ac:dyDescent="0.2">
      <c r="A191" s="159"/>
      <c r="B191" s="159"/>
      <c r="C191" s="159" t="s">
        <v>5361</v>
      </c>
      <c r="D191" s="159">
        <v>0</v>
      </c>
      <c r="E191" s="159">
        <v>20</v>
      </c>
      <c r="F191" s="159">
        <v>20</v>
      </c>
      <c r="G191" s="159">
        <v>1</v>
      </c>
      <c r="H191" s="159">
        <v>1</v>
      </c>
      <c r="I191" s="159">
        <v>1</v>
      </c>
      <c r="J191" s="159">
        <v>1</v>
      </c>
      <c r="K191" s="159">
        <v>4920</v>
      </c>
      <c r="L191" s="159">
        <v>410</v>
      </c>
    </row>
    <row r="192" spans="1:12" x14ac:dyDescent="0.2">
      <c r="A192" s="159"/>
      <c r="B192" s="159"/>
      <c r="C192" s="159" t="s">
        <v>1866</v>
      </c>
      <c r="D192" s="159">
        <v>0</v>
      </c>
      <c r="E192" s="159">
        <v>47</v>
      </c>
      <c r="F192" s="159">
        <v>25</v>
      </c>
      <c r="G192" s="159">
        <v>2</v>
      </c>
      <c r="H192" s="159">
        <v>2</v>
      </c>
      <c r="I192" s="159">
        <v>1</v>
      </c>
      <c r="J192" s="159">
        <v>0.53191500000000003</v>
      </c>
      <c r="K192" s="159">
        <v>7824</v>
      </c>
      <c r="L192" s="159">
        <v>652</v>
      </c>
    </row>
    <row r="193" spans="1:12" x14ac:dyDescent="0.2">
      <c r="A193" s="159"/>
      <c r="B193" s="159"/>
      <c r="C193" s="159" t="s">
        <v>245</v>
      </c>
      <c r="D193" s="159">
        <v>0</v>
      </c>
      <c r="E193" s="159">
        <v>15</v>
      </c>
      <c r="F193" s="159">
        <v>15</v>
      </c>
      <c r="G193" s="159">
        <v>1</v>
      </c>
      <c r="H193" s="159">
        <v>1</v>
      </c>
      <c r="I193" s="159">
        <v>1</v>
      </c>
      <c r="J193" s="159">
        <v>1</v>
      </c>
      <c r="K193" s="159">
        <v>1560</v>
      </c>
      <c r="L193" s="159">
        <v>130</v>
      </c>
    </row>
    <row r="194" spans="1:12" x14ac:dyDescent="0.2">
      <c r="A194" s="159"/>
      <c r="B194" s="159"/>
      <c r="C194" s="159" t="s">
        <v>87</v>
      </c>
      <c r="D194" s="159">
        <v>1</v>
      </c>
      <c r="E194" s="159">
        <v>40</v>
      </c>
      <c r="F194" s="159">
        <v>40</v>
      </c>
      <c r="G194" s="159">
        <v>3</v>
      </c>
      <c r="H194" s="159">
        <v>2</v>
      </c>
      <c r="I194" s="159">
        <v>2</v>
      </c>
      <c r="J194" s="159">
        <v>1</v>
      </c>
      <c r="K194" s="159">
        <v>16080</v>
      </c>
      <c r="L194" s="159">
        <v>1340</v>
      </c>
    </row>
    <row r="195" spans="1:12" x14ac:dyDescent="0.2">
      <c r="A195" s="159"/>
      <c r="B195" s="159"/>
      <c r="C195" s="159" t="s">
        <v>5118</v>
      </c>
      <c r="D195" s="159">
        <v>0</v>
      </c>
      <c r="E195" s="159">
        <v>12</v>
      </c>
      <c r="F195" s="159">
        <v>12</v>
      </c>
      <c r="G195" s="159">
        <v>1</v>
      </c>
      <c r="H195" s="159">
        <v>1</v>
      </c>
      <c r="I195" s="159">
        <v>1</v>
      </c>
      <c r="J195" s="159">
        <v>1</v>
      </c>
      <c r="K195" s="159">
        <v>4080</v>
      </c>
      <c r="L195" s="159">
        <v>340</v>
      </c>
    </row>
    <row r="196" spans="1:12" x14ac:dyDescent="0.2">
      <c r="A196" s="159"/>
      <c r="B196" s="159"/>
      <c r="C196" s="159" t="s">
        <v>5605</v>
      </c>
      <c r="D196" s="159">
        <v>0</v>
      </c>
      <c r="E196" s="159">
        <v>15</v>
      </c>
      <c r="F196" s="159">
        <v>15</v>
      </c>
      <c r="G196" s="159">
        <v>1</v>
      </c>
      <c r="H196" s="159">
        <v>1</v>
      </c>
      <c r="I196" s="159">
        <v>1</v>
      </c>
      <c r="J196" s="159">
        <v>1</v>
      </c>
      <c r="K196" s="159">
        <v>3576</v>
      </c>
      <c r="L196" s="159">
        <v>298</v>
      </c>
    </row>
    <row r="197" spans="1:12" x14ac:dyDescent="0.2">
      <c r="A197" s="159"/>
      <c r="B197" s="159"/>
      <c r="C197" s="159" t="s">
        <v>4826</v>
      </c>
      <c r="D197" s="159">
        <v>0</v>
      </c>
      <c r="E197" s="159">
        <v>75</v>
      </c>
      <c r="F197" s="159">
        <v>75</v>
      </c>
      <c r="G197" s="159">
        <v>2</v>
      </c>
      <c r="H197" s="159">
        <v>1</v>
      </c>
      <c r="I197" s="159">
        <v>1</v>
      </c>
      <c r="J197" s="159">
        <v>1</v>
      </c>
      <c r="K197" s="159">
        <v>12000</v>
      </c>
      <c r="L197" s="159">
        <v>1000</v>
      </c>
    </row>
    <row r="198" spans="1:12" x14ac:dyDescent="0.2">
      <c r="A198" s="159"/>
      <c r="B198" s="159"/>
      <c r="C198" s="159" t="s">
        <v>5162</v>
      </c>
      <c r="D198" s="159">
        <v>0</v>
      </c>
      <c r="E198" s="159">
        <v>79</v>
      </c>
      <c r="F198" s="159">
        <v>79</v>
      </c>
      <c r="G198" s="159">
        <v>3</v>
      </c>
      <c r="H198" s="159">
        <v>1</v>
      </c>
      <c r="I198" s="159">
        <v>1</v>
      </c>
      <c r="J198" s="159">
        <v>1</v>
      </c>
      <c r="K198" s="159">
        <v>39720</v>
      </c>
      <c r="L198" s="159">
        <v>3310</v>
      </c>
    </row>
    <row r="199" spans="1:12" x14ac:dyDescent="0.2">
      <c r="A199" s="159"/>
      <c r="B199" s="159"/>
      <c r="C199" s="159" t="s">
        <v>1229</v>
      </c>
      <c r="D199" s="159">
        <v>1</v>
      </c>
      <c r="E199" s="159">
        <v>0</v>
      </c>
      <c r="F199" s="159">
        <v>0</v>
      </c>
      <c r="G199" s="159">
        <v>2</v>
      </c>
      <c r="H199" s="159">
        <v>2</v>
      </c>
      <c r="I199" s="159">
        <v>1</v>
      </c>
      <c r="J199" s="159">
        <v>0</v>
      </c>
      <c r="K199" s="159">
        <v>13200</v>
      </c>
      <c r="L199" s="159">
        <v>1100</v>
      </c>
    </row>
    <row r="200" spans="1:12" x14ac:dyDescent="0.2">
      <c r="A200" s="159"/>
      <c r="B200" s="159"/>
      <c r="C200" s="159" t="s">
        <v>3026</v>
      </c>
      <c r="D200" s="159">
        <v>0</v>
      </c>
      <c r="E200" s="159">
        <v>36</v>
      </c>
      <c r="F200" s="159">
        <v>0</v>
      </c>
      <c r="G200" s="159">
        <v>2</v>
      </c>
      <c r="H200" s="159">
        <v>1</v>
      </c>
      <c r="I200" s="159">
        <v>0</v>
      </c>
      <c r="J200" s="159">
        <v>0</v>
      </c>
      <c r="K200" s="159">
        <v>17280</v>
      </c>
      <c r="L200" s="159">
        <v>1440</v>
      </c>
    </row>
    <row r="201" spans="1:12" x14ac:dyDescent="0.2">
      <c r="A201" s="159"/>
      <c r="B201" s="159"/>
      <c r="C201" s="159" t="s">
        <v>4584</v>
      </c>
      <c r="D201" s="159">
        <v>0</v>
      </c>
      <c r="E201" s="159">
        <v>22</v>
      </c>
      <c r="F201" s="159">
        <v>22</v>
      </c>
      <c r="G201" s="159">
        <v>1</v>
      </c>
      <c r="H201" s="159">
        <v>1</v>
      </c>
      <c r="I201" s="159">
        <v>1</v>
      </c>
      <c r="J201" s="159">
        <v>1</v>
      </c>
      <c r="K201" s="159">
        <v>2400</v>
      </c>
      <c r="L201" s="159">
        <v>200</v>
      </c>
    </row>
    <row r="202" spans="1:12" x14ac:dyDescent="0.2">
      <c r="A202" s="159"/>
      <c r="B202" s="159"/>
      <c r="C202" s="159" t="s">
        <v>350</v>
      </c>
      <c r="D202" s="159">
        <v>3</v>
      </c>
      <c r="E202" s="159">
        <v>99</v>
      </c>
      <c r="F202" s="159">
        <v>79</v>
      </c>
      <c r="G202" s="159">
        <v>7</v>
      </c>
      <c r="H202" s="159">
        <v>5</v>
      </c>
      <c r="I202" s="159">
        <v>2</v>
      </c>
      <c r="J202" s="159">
        <v>0.79798000000000002</v>
      </c>
      <c r="K202" s="159">
        <v>90720</v>
      </c>
      <c r="L202" s="159">
        <v>7560</v>
      </c>
    </row>
    <row r="203" spans="1:12" x14ac:dyDescent="0.2">
      <c r="A203" s="159"/>
      <c r="B203" s="159"/>
      <c r="C203" s="159" t="s">
        <v>1706</v>
      </c>
      <c r="D203" s="159">
        <v>0</v>
      </c>
      <c r="E203" s="159">
        <v>30</v>
      </c>
      <c r="F203" s="159">
        <v>30</v>
      </c>
      <c r="G203" s="159">
        <v>1</v>
      </c>
      <c r="H203" s="159">
        <v>1</v>
      </c>
      <c r="I203" s="159">
        <v>1</v>
      </c>
      <c r="J203" s="159">
        <v>1</v>
      </c>
      <c r="K203" s="159">
        <v>12720</v>
      </c>
      <c r="L203" s="159">
        <v>1060</v>
      </c>
    </row>
    <row r="204" spans="1:12" x14ac:dyDescent="0.2">
      <c r="A204" s="159"/>
      <c r="B204" s="159"/>
      <c r="C204" s="159" t="s">
        <v>1826</v>
      </c>
      <c r="D204" s="159">
        <v>0</v>
      </c>
      <c r="E204" s="159">
        <v>54</v>
      </c>
      <c r="F204" s="159">
        <v>54</v>
      </c>
      <c r="G204" s="159">
        <v>1</v>
      </c>
      <c r="H204" s="159">
        <v>1</v>
      </c>
      <c r="I204" s="159">
        <v>1</v>
      </c>
      <c r="J204" s="159">
        <v>1</v>
      </c>
      <c r="K204" s="159">
        <v>40680</v>
      </c>
      <c r="L204" s="159">
        <v>3390</v>
      </c>
    </row>
    <row r="205" spans="1:12" x14ac:dyDescent="0.2">
      <c r="A205" s="159"/>
      <c r="B205" s="159"/>
      <c r="C205" s="159" t="s">
        <v>5354</v>
      </c>
      <c r="D205" s="159">
        <v>0</v>
      </c>
      <c r="E205" s="159">
        <v>26</v>
      </c>
      <c r="F205" s="159">
        <v>26</v>
      </c>
      <c r="G205" s="159">
        <v>2</v>
      </c>
      <c r="H205" s="159">
        <v>1</v>
      </c>
      <c r="I205" s="159">
        <v>1</v>
      </c>
      <c r="J205" s="159">
        <v>1</v>
      </c>
      <c r="K205" s="159">
        <v>6720</v>
      </c>
      <c r="L205" s="159">
        <v>560</v>
      </c>
    </row>
    <row r="206" spans="1:12" x14ac:dyDescent="0.2">
      <c r="A206" s="159"/>
      <c r="B206" s="159"/>
      <c r="C206" s="159" t="s">
        <v>308</v>
      </c>
      <c r="D206" s="159">
        <v>0</v>
      </c>
      <c r="E206" s="159">
        <v>43</v>
      </c>
      <c r="F206" s="159">
        <v>0</v>
      </c>
      <c r="G206" s="159">
        <v>1</v>
      </c>
      <c r="H206" s="159">
        <v>1</v>
      </c>
      <c r="I206" s="159">
        <v>0</v>
      </c>
      <c r="J206" s="159">
        <v>0</v>
      </c>
      <c r="K206" s="159">
        <v>19200</v>
      </c>
      <c r="L206" s="159">
        <v>1600</v>
      </c>
    </row>
    <row r="207" spans="1:12" x14ac:dyDescent="0.2">
      <c r="A207" s="159"/>
      <c r="B207" s="159"/>
      <c r="C207" s="159" t="s">
        <v>1600</v>
      </c>
      <c r="D207" s="159">
        <v>0</v>
      </c>
      <c r="E207" s="159">
        <v>0</v>
      </c>
      <c r="F207" s="159">
        <v>0</v>
      </c>
      <c r="G207" s="159">
        <v>1</v>
      </c>
      <c r="H207" s="159">
        <v>1</v>
      </c>
      <c r="I207" s="159">
        <v>1</v>
      </c>
      <c r="J207" s="159">
        <v>0</v>
      </c>
      <c r="K207" s="159">
        <v>3600</v>
      </c>
      <c r="L207" s="159">
        <v>300</v>
      </c>
    </row>
    <row r="208" spans="1:12" x14ac:dyDescent="0.2">
      <c r="A208" s="159"/>
      <c r="B208" s="159"/>
      <c r="C208" s="159" t="s">
        <v>4862</v>
      </c>
      <c r="D208" s="159">
        <v>0</v>
      </c>
      <c r="E208" s="159">
        <v>2</v>
      </c>
      <c r="F208" s="159">
        <v>2</v>
      </c>
      <c r="G208" s="159">
        <v>1</v>
      </c>
      <c r="H208" s="159">
        <v>1</v>
      </c>
      <c r="I208" s="159">
        <v>1</v>
      </c>
      <c r="J208" s="159">
        <v>1</v>
      </c>
      <c r="K208" s="159">
        <v>480</v>
      </c>
      <c r="L208" s="159">
        <v>40</v>
      </c>
    </row>
    <row r="209" spans="1:12" x14ac:dyDescent="0.2">
      <c r="A209" s="159"/>
      <c r="B209" s="159"/>
      <c r="C209" s="159" t="s">
        <v>2027</v>
      </c>
      <c r="D209" s="159">
        <v>0</v>
      </c>
      <c r="E209" s="159">
        <v>72</v>
      </c>
      <c r="F209" s="159">
        <v>21</v>
      </c>
      <c r="G209" s="159">
        <v>3</v>
      </c>
      <c r="H209" s="159">
        <v>2</v>
      </c>
      <c r="I209" s="159">
        <v>1</v>
      </c>
      <c r="J209" s="159">
        <v>0.29166700000000001</v>
      </c>
      <c r="K209" s="159">
        <v>30240</v>
      </c>
      <c r="L209" s="159">
        <v>2520</v>
      </c>
    </row>
    <row r="210" spans="1:12" x14ac:dyDescent="0.2">
      <c r="A210" s="159"/>
      <c r="B210" s="159"/>
      <c r="C210" s="159" t="s">
        <v>1987</v>
      </c>
      <c r="D210" s="159">
        <v>0</v>
      </c>
      <c r="E210" s="159">
        <v>36</v>
      </c>
      <c r="F210" s="159">
        <v>36</v>
      </c>
      <c r="G210" s="159">
        <v>1</v>
      </c>
      <c r="H210" s="159">
        <v>1</v>
      </c>
      <c r="I210" s="159">
        <v>1</v>
      </c>
      <c r="J210" s="159">
        <v>1</v>
      </c>
      <c r="K210" s="159">
        <v>22680</v>
      </c>
      <c r="L210" s="159">
        <v>1890</v>
      </c>
    </row>
    <row r="211" spans="1:12" x14ac:dyDescent="0.2">
      <c r="A211" s="159"/>
      <c r="B211" s="159"/>
      <c r="C211" s="159" t="s">
        <v>815</v>
      </c>
      <c r="D211" s="159">
        <v>4</v>
      </c>
      <c r="E211" s="159">
        <v>0</v>
      </c>
      <c r="F211" s="159">
        <v>0</v>
      </c>
      <c r="G211" s="159">
        <v>5</v>
      </c>
      <c r="H211" s="159">
        <v>2</v>
      </c>
      <c r="I211" s="159">
        <v>1</v>
      </c>
      <c r="J211" s="159">
        <v>0</v>
      </c>
      <c r="K211" s="159">
        <v>18000</v>
      </c>
      <c r="L211" s="159">
        <v>1500</v>
      </c>
    </row>
    <row r="212" spans="1:12" x14ac:dyDescent="0.2">
      <c r="A212" s="159"/>
      <c r="B212" s="159"/>
      <c r="C212" s="159" t="s">
        <v>2569</v>
      </c>
      <c r="D212" s="159">
        <v>0</v>
      </c>
      <c r="E212" s="159">
        <v>106</v>
      </c>
      <c r="F212" s="159">
        <v>106</v>
      </c>
      <c r="G212" s="159">
        <v>3</v>
      </c>
      <c r="H212" s="159">
        <v>3</v>
      </c>
      <c r="I212" s="159">
        <v>3</v>
      </c>
      <c r="J212" s="159">
        <v>1</v>
      </c>
      <c r="K212" s="159">
        <v>26640</v>
      </c>
      <c r="L212" s="159">
        <v>2220</v>
      </c>
    </row>
    <row r="213" spans="1:12" x14ac:dyDescent="0.2">
      <c r="A213" s="159"/>
      <c r="B213" s="159"/>
      <c r="C213" s="159" t="s">
        <v>8673</v>
      </c>
      <c r="D213" s="159">
        <v>1</v>
      </c>
      <c r="E213" s="159">
        <v>0</v>
      </c>
      <c r="F213" s="159">
        <v>0</v>
      </c>
      <c r="G213" s="159">
        <v>1</v>
      </c>
      <c r="H213" s="159">
        <v>1</v>
      </c>
      <c r="I213" s="159">
        <v>0</v>
      </c>
      <c r="J213" s="159">
        <v>0</v>
      </c>
      <c r="K213" s="159">
        <v>7440</v>
      </c>
      <c r="L213" s="159">
        <v>620</v>
      </c>
    </row>
    <row r="214" spans="1:12" x14ac:dyDescent="0.2">
      <c r="A214" s="159"/>
      <c r="B214" s="159"/>
      <c r="C214" s="159" t="s">
        <v>72</v>
      </c>
      <c r="D214" s="159">
        <v>0</v>
      </c>
      <c r="E214" s="159">
        <v>105</v>
      </c>
      <c r="F214" s="159">
        <v>0</v>
      </c>
      <c r="G214" s="159">
        <v>4</v>
      </c>
      <c r="H214" s="159">
        <v>2</v>
      </c>
      <c r="I214" s="159">
        <v>0</v>
      </c>
      <c r="J214" s="159">
        <v>0</v>
      </c>
      <c r="K214" s="159">
        <v>43044</v>
      </c>
      <c r="L214" s="159">
        <v>3587</v>
      </c>
    </row>
    <row r="215" spans="1:12" x14ac:dyDescent="0.2">
      <c r="A215" s="159"/>
      <c r="B215" s="159"/>
      <c r="C215" s="159" t="s">
        <v>6770</v>
      </c>
      <c r="D215" s="159">
        <v>1</v>
      </c>
      <c r="E215" s="159">
        <v>0</v>
      </c>
      <c r="F215" s="159">
        <v>0</v>
      </c>
      <c r="G215" s="159">
        <v>1</v>
      </c>
      <c r="H215" s="159">
        <v>1</v>
      </c>
      <c r="I215" s="159">
        <v>1</v>
      </c>
      <c r="J215" s="159">
        <v>0</v>
      </c>
      <c r="K215" s="159">
        <v>4560</v>
      </c>
      <c r="L215" s="159">
        <v>380</v>
      </c>
    </row>
    <row r="216" spans="1:12" x14ac:dyDescent="0.2">
      <c r="A216" s="159"/>
      <c r="B216" s="159"/>
      <c r="C216" s="159" t="s">
        <v>5394</v>
      </c>
      <c r="D216" s="159">
        <v>0</v>
      </c>
      <c r="E216" s="159">
        <v>0</v>
      </c>
      <c r="F216" s="159">
        <v>0</v>
      </c>
      <c r="G216" s="159">
        <v>1</v>
      </c>
      <c r="H216" s="159">
        <v>1</v>
      </c>
      <c r="I216" s="159">
        <v>1</v>
      </c>
      <c r="J216" s="159">
        <v>0</v>
      </c>
      <c r="K216" s="159">
        <v>0</v>
      </c>
      <c r="L216" s="159">
        <v>0</v>
      </c>
    </row>
    <row r="217" spans="1:12" x14ac:dyDescent="0.2">
      <c r="A217" s="159"/>
      <c r="B217" s="159"/>
      <c r="C217" s="159" t="s">
        <v>75</v>
      </c>
      <c r="D217" s="159">
        <v>1</v>
      </c>
      <c r="E217" s="159">
        <v>396</v>
      </c>
      <c r="F217" s="159">
        <v>179</v>
      </c>
      <c r="G217" s="159">
        <v>10</v>
      </c>
      <c r="H217" s="159">
        <v>6</v>
      </c>
      <c r="I217" s="159">
        <v>4</v>
      </c>
      <c r="J217" s="159">
        <v>0.45201999999999998</v>
      </c>
      <c r="K217" s="159">
        <v>138684</v>
      </c>
      <c r="L217" s="159">
        <v>11557</v>
      </c>
    </row>
    <row r="218" spans="1:12" x14ac:dyDescent="0.2">
      <c r="A218" s="159"/>
      <c r="B218" s="159"/>
      <c r="C218" s="159" t="s">
        <v>5306</v>
      </c>
      <c r="D218" s="159">
        <v>0</v>
      </c>
      <c r="E218" s="159">
        <v>25</v>
      </c>
      <c r="F218" s="159">
        <v>25</v>
      </c>
      <c r="G218" s="159">
        <v>1</v>
      </c>
      <c r="H218" s="159">
        <v>1</v>
      </c>
      <c r="I218" s="159">
        <v>1</v>
      </c>
      <c r="J218" s="159">
        <v>1</v>
      </c>
      <c r="K218" s="159">
        <v>3480</v>
      </c>
      <c r="L218" s="159">
        <v>290</v>
      </c>
    </row>
    <row r="219" spans="1:12" x14ac:dyDescent="0.2">
      <c r="A219" s="159"/>
      <c r="B219" s="159"/>
      <c r="C219" s="159" t="s">
        <v>1239</v>
      </c>
      <c r="D219" s="159">
        <v>0</v>
      </c>
      <c r="E219" s="159">
        <v>59</v>
      </c>
      <c r="F219" s="159">
        <v>41</v>
      </c>
      <c r="G219" s="159">
        <v>8</v>
      </c>
      <c r="H219" s="159">
        <v>4</v>
      </c>
      <c r="I219" s="159">
        <v>3</v>
      </c>
      <c r="J219" s="159">
        <v>0.69491499999999995</v>
      </c>
      <c r="K219" s="159">
        <v>31776</v>
      </c>
      <c r="L219" s="159">
        <v>2648</v>
      </c>
    </row>
    <row r="220" spans="1:12" x14ac:dyDescent="0.2">
      <c r="A220" s="159"/>
      <c r="B220" s="159"/>
      <c r="C220" s="159" t="s">
        <v>3650</v>
      </c>
      <c r="D220" s="159">
        <v>0</v>
      </c>
      <c r="E220" s="159">
        <v>45</v>
      </c>
      <c r="F220" s="159">
        <v>0</v>
      </c>
      <c r="G220" s="159">
        <v>1</v>
      </c>
      <c r="H220" s="159">
        <v>1</v>
      </c>
      <c r="I220" s="159">
        <v>0</v>
      </c>
      <c r="J220" s="159">
        <v>0</v>
      </c>
      <c r="K220" s="159">
        <v>18480</v>
      </c>
      <c r="L220" s="159">
        <v>1540</v>
      </c>
    </row>
    <row r="221" spans="1:12" x14ac:dyDescent="0.2">
      <c r="A221" s="159"/>
      <c r="B221" s="159"/>
      <c r="C221" s="159" t="s">
        <v>2274</v>
      </c>
      <c r="D221" s="159">
        <v>0</v>
      </c>
      <c r="E221" s="159">
        <v>10</v>
      </c>
      <c r="F221" s="159">
        <v>10</v>
      </c>
      <c r="G221" s="159">
        <v>1</v>
      </c>
      <c r="H221" s="159">
        <v>1</v>
      </c>
      <c r="I221" s="159">
        <v>1</v>
      </c>
      <c r="J221" s="159">
        <v>1</v>
      </c>
      <c r="K221" s="159">
        <v>12240</v>
      </c>
      <c r="L221" s="159">
        <v>1020</v>
      </c>
    </row>
    <row r="222" spans="1:12" x14ac:dyDescent="0.2">
      <c r="A222" s="159"/>
      <c r="B222" s="159"/>
      <c r="C222" s="159" t="s">
        <v>8217</v>
      </c>
      <c r="D222" s="159">
        <v>1</v>
      </c>
      <c r="E222" s="159">
        <v>0</v>
      </c>
      <c r="F222" s="159">
        <v>0</v>
      </c>
      <c r="G222" s="159">
        <v>1</v>
      </c>
      <c r="H222" s="159">
        <v>1</v>
      </c>
      <c r="I222" s="159">
        <v>1</v>
      </c>
      <c r="J222" s="159">
        <v>0</v>
      </c>
      <c r="K222" s="159">
        <v>7200</v>
      </c>
      <c r="L222" s="159">
        <v>600</v>
      </c>
    </row>
    <row r="223" spans="1:12" x14ac:dyDescent="0.2">
      <c r="A223" s="159"/>
      <c r="B223" s="159"/>
      <c r="C223" s="159" t="s">
        <v>1659</v>
      </c>
      <c r="D223" s="159">
        <v>0</v>
      </c>
      <c r="E223" s="159">
        <v>220</v>
      </c>
      <c r="F223" s="159">
        <v>220</v>
      </c>
      <c r="G223" s="159">
        <v>2</v>
      </c>
      <c r="H223" s="159">
        <v>1</v>
      </c>
      <c r="I223" s="159">
        <v>1</v>
      </c>
      <c r="J223" s="159">
        <v>1</v>
      </c>
      <c r="K223" s="159">
        <v>19200</v>
      </c>
      <c r="L223" s="159">
        <v>1600</v>
      </c>
    </row>
    <row r="224" spans="1:12" x14ac:dyDescent="0.2">
      <c r="A224" s="159"/>
      <c r="B224" s="159"/>
      <c r="C224" s="159" t="s">
        <v>79</v>
      </c>
      <c r="D224" s="159">
        <v>2</v>
      </c>
      <c r="E224" s="159">
        <v>325</v>
      </c>
      <c r="F224" s="159">
        <v>254</v>
      </c>
      <c r="G224" s="159">
        <v>13</v>
      </c>
      <c r="H224" s="159">
        <v>7</v>
      </c>
      <c r="I224" s="159">
        <v>4</v>
      </c>
      <c r="J224" s="159">
        <v>0.78153799999999995</v>
      </c>
      <c r="K224" s="159">
        <v>108264</v>
      </c>
      <c r="L224" s="159">
        <v>9022</v>
      </c>
    </row>
    <row r="225" spans="1:12" x14ac:dyDescent="0.2">
      <c r="A225" s="159"/>
      <c r="B225" s="159"/>
      <c r="C225" s="159" t="s">
        <v>1664</v>
      </c>
      <c r="D225" s="159">
        <v>0</v>
      </c>
      <c r="E225" s="159">
        <v>136</v>
      </c>
      <c r="F225" s="159">
        <v>136</v>
      </c>
      <c r="G225" s="159">
        <v>1</v>
      </c>
      <c r="H225" s="159">
        <v>1</v>
      </c>
      <c r="I225" s="159">
        <v>1</v>
      </c>
      <c r="J225" s="159">
        <v>1</v>
      </c>
      <c r="K225" s="159">
        <v>54840</v>
      </c>
      <c r="L225" s="159">
        <v>4570</v>
      </c>
    </row>
    <row r="226" spans="1:12" x14ac:dyDescent="0.2">
      <c r="A226" s="159"/>
      <c r="B226" s="159"/>
      <c r="C226" s="159" t="s">
        <v>361</v>
      </c>
      <c r="D226" s="159">
        <v>0</v>
      </c>
      <c r="E226" s="159">
        <v>0</v>
      </c>
      <c r="F226" s="159">
        <v>0</v>
      </c>
      <c r="G226" s="159">
        <v>1</v>
      </c>
      <c r="H226" s="159">
        <v>1</v>
      </c>
      <c r="I226" s="159">
        <v>0</v>
      </c>
      <c r="J226" s="159">
        <v>0</v>
      </c>
      <c r="K226" s="159">
        <v>240</v>
      </c>
      <c r="L226" s="159">
        <v>20</v>
      </c>
    </row>
    <row r="227" spans="1:12" x14ac:dyDescent="0.2">
      <c r="A227" s="159"/>
      <c r="B227" s="159"/>
      <c r="C227" s="159" t="s">
        <v>1608</v>
      </c>
      <c r="D227" s="159">
        <v>2</v>
      </c>
      <c r="E227" s="159">
        <v>0</v>
      </c>
      <c r="F227" s="159">
        <v>0</v>
      </c>
      <c r="G227" s="159">
        <v>3</v>
      </c>
      <c r="H227" s="159">
        <v>1</v>
      </c>
      <c r="I227" s="159">
        <v>1</v>
      </c>
      <c r="J227" s="159">
        <v>0</v>
      </c>
      <c r="K227" s="159">
        <v>10800</v>
      </c>
      <c r="L227" s="159">
        <v>900</v>
      </c>
    </row>
    <row r="228" spans="1:12" x14ac:dyDescent="0.2">
      <c r="A228" s="159"/>
      <c r="B228" s="159"/>
      <c r="C228" s="159" t="s">
        <v>5642</v>
      </c>
      <c r="D228" s="159">
        <v>0</v>
      </c>
      <c r="E228" s="159">
        <v>21</v>
      </c>
      <c r="F228" s="159">
        <v>0</v>
      </c>
      <c r="G228" s="159">
        <v>1</v>
      </c>
      <c r="H228" s="159">
        <v>1</v>
      </c>
      <c r="I228" s="159">
        <v>0</v>
      </c>
      <c r="J228" s="159">
        <v>0</v>
      </c>
      <c r="K228" s="159">
        <v>7320</v>
      </c>
      <c r="L228" s="159">
        <v>610</v>
      </c>
    </row>
    <row r="229" spans="1:12" x14ac:dyDescent="0.2">
      <c r="A229" s="159"/>
      <c r="B229" s="159"/>
      <c r="C229" s="159" t="s">
        <v>4426</v>
      </c>
      <c r="D229" s="159">
        <v>0</v>
      </c>
      <c r="E229" s="159">
        <v>31</v>
      </c>
      <c r="F229" s="159">
        <v>31</v>
      </c>
      <c r="G229" s="159">
        <v>2</v>
      </c>
      <c r="H229" s="159">
        <v>2</v>
      </c>
      <c r="I229" s="159">
        <v>2</v>
      </c>
      <c r="J229" s="159">
        <v>1</v>
      </c>
      <c r="K229" s="159">
        <v>8496</v>
      </c>
      <c r="L229" s="159">
        <v>708</v>
      </c>
    </row>
    <row r="230" spans="1:12" x14ac:dyDescent="0.2">
      <c r="A230" s="159"/>
      <c r="B230" s="159"/>
      <c r="C230" s="159" t="s">
        <v>4304</v>
      </c>
      <c r="D230" s="159">
        <v>0</v>
      </c>
      <c r="E230" s="159">
        <v>48</v>
      </c>
      <c r="F230" s="159">
        <v>48</v>
      </c>
      <c r="G230" s="159">
        <v>1</v>
      </c>
      <c r="H230" s="159">
        <v>1</v>
      </c>
      <c r="I230" s="159">
        <v>1</v>
      </c>
      <c r="J230" s="159">
        <v>1</v>
      </c>
      <c r="K230" s="159">
        <v>4560</v>
      </c>
      <c r="L230" s="159">
        <v>380</v>
      </c>
    </row>
    <row r="231" spans="1:12" x14ac:dyDescent="0.2">
      <c r="A231" s="159"/>
      <c r="B231" s="159"/>
      <c r="C231" s="159" t="s">
        <v>86</v>
      </c>
      <c r="D231" s="159">
        <v>1</v>
      </c>
      <c r="E231" s="159">
        <v>118</v>
      </c>
      <c r="F231" s="159">
        <v>118</v>
      </c>
      <c r="G231" s="159">
        <v>8</v>
      </c>
      <c r="H231" s="159">
        <v>6</v>
      </c>
      <c r="I231" s="159">
        <v>4</v>
      </c>
      <c r="J231" s="159">
        <v>1</v>
      </c>
      <c r="K231" s="159">
        <v>33276</v>
      </c>
      <c r="L231" s="159">
        <v>2773</v>
      </c>
    </row>
    <row r="232" spans="1:12" x14ac:dyDescent="0.2">
      <c r="A232" s="159"/>
      <c r="B232" s="159"/>
      <c r="C232" s="159" t="s">
        <v>3138</v>
      </c>
      <c r="D232" s="159">
        <v>0</v>
      </c>
      <c r="E232" s="159">
        <v>33</v>
      </c>
      <c r="F232" s="159">
        <v>0</v>
      </c>
      <c r="G232" s="159">
        <v>1</v>
      </c>
      <c r="H232" s="159">
        <v>1</v>
      </c>
      <c r="I232" s="159">
        <v>0</v>
      </c>
      <c r="J232" s="159">
        <v>0</v>
      </c>
      <c r="K232" s="159">
        <v>15360</v>
      </c>
      <c r="L232" s="159">
        <v>1280</v>
      </c>
    </row>
    <row r="233" spans="1:12" x14ac:dyDescent="0.2">
      <c r="A233" s="159"/>
      <c r="B233" s="159"/>
      <c r="C233" s="159" t="s">
        <v>7899</v>
      </c>
      <c r="D233" s="159">
        <v>2</v>
      </c>
      <c r="E233" s="159">
        <v>0</v>
      </c>
      <c r="F233" s="159">
        <v>0</v>
      </c>
      <c r="G233" s="159">
        <v>2</v>
      </c>
      <c r="H233" s="159">
        <v>1</v>
      </c>
      <c r="I233" s="159">
        <v>1</v>
      </c>
      <c r="J233" s="159">
        <v>0</v>
      </c>
      <c r="K233" s="159">
        <v>7200</v>
      </c>
      <c r="L233" s="159">
        <v>600</v>
      </c>
    </row>
    <row r="234" spans="1:12" x14ac:dyDescent="0.2">
      <c r="A234" s="159"/>
      <c r="B234" s="159"/>
      <c r="C234" s="159" t="s">
        <v>762</v>
      </c>
      <c r="D234" s="159">
        <v>0</v>
      </c>
      <c r="E234" s="159">
        <v>0</v>
      </c>
      <c r="F234" s="159">
        <v>0</v>
      </c>
      <c r="G234" s="159">
        <v>2</v>
      </c>
      <c r="H234" s="159">
        <v>1</v>
      </c>
      <c r="I234" s="159">
        <v>1</v>
      </c>
      <c r="J234" s="159">
        <v>0</v>
      </c>
      <c r="K234" s="159">
        <v>7200</v>
      </c>
      <c r="L234" s="159">
        <v>600</v>
      </c>
    </row>
    <row r="235" spans="1:12" x14ac:dyDescent="0.2">
      <c r="A235" s="159"/>
      <c r="B235" s="159"/>
      <c r="C235" s="159" t="s">
        <v>5060</v>
      </c>
      <c r="D235" s="159">
        <v>0</v>
      </c>
      <c r="E235" s="159">
        <v>1</v>
      </c>
      <c r="F235" s="159">
        <v>1</v>
      </c>
      <c r="G235" s="159">
        <v>1</v>
      </c>
      <c r="H235" s="159">
        <v>1</v>
      </c>
      <c r="I235" s="159">
        <v>1</v>
      </c>
      <c r="J235" s="159">
        <v>1</v>
      </c>
      <c r="K235" s="159">
        <v>120</v>
      </c>
      <c r="L235" s="159">
        <v>10</v>
      </c>
    </row>
    <row r="236" spans="1:12" x14ac:dyDescent="0.2">
      <c r="A236" s="159"/>
      <c r="B236" s="159"/>
      <c r="C236" s="159" t="s">
        <v>1853</v>
      </c>
      <c r="D236" s="159">
        <v>0</v>
      </c>
      <c r="E236" s="159">
        <v>39</v>
      </c>
      <c r="F236" s="159">
        <v>39</v>
      </c>
      <c r="G236" s="159">
        <v>1</v>
      </c>
      <c r="H236" s="159">
        <v>1</v>
      </c>
      <c r="I236" s="159">
        <v>1</v>
      </c>
      <c r="J236" s="159">
        <v>1</v>
      </c>
      <c r="K236" s="159">
        <v>19140</v>
      </c>
      <c r="L236" s="159">
        <v>1595</v>
      </c>
    </row>
    <row r="237" spans="1:12" x14ac:dyDescent="0.2">
      <c r="A237" s="159"/>
      <c r="B237" s="159"/>
      <c r="C237" s="159" t="s">
        <v>1786</v>
      </c>
      <c r="D237" s="159">
        <v>0</v>
      </c>
      <c r="E237" s="159">
        <v>133</v>
      </c>
      <c r="F237" s="159">
        <v>133</v>
      </c>
      <c r="G237" s="159">
        <v>2</v>
      </c>
      <c r="H237" s="159">
        <v>1</v>
      </c>
      <c r="I237" s="159">
        <v>1</v>
      </c>
      <c r="J237" s="159">
        <v>1</v>
      </c>
      <c r="K237" s="159">
        <v>57540</v>
      </c>
      <c r="L237" s="159">
        <v>4795</v>
      </c>
    </row>
    <row r="238" spans="1:12" x14ac:dyDescent="0.2">
      <c r="A238" s="159"/>
      <c r="B238" s="159"/>
      <c r="C238" s="159" t="s">
        <v>3326</v>
      </c>
      <c r="D238" s="159">
        <v>0</v>
      </c>
      <c r="E238" s="159">
        <v>36</v>
      </c>
      <c r="F238" s="159">
        <v>36</v>
      </c>
      <c r="G238" s="159">
        <v>1</v>
      </c>
      <c r="H238" s="159">
        <v>1</v>
      </c>
      <c r="I238" s="159">
        <v>1</v>
      </c>
      <c r="J238" s="159">
        <v>1</v>
      </c>
      <c r="K238" s="159">
        <v>14496</v>
      </c>
      <c r="L238" s="159">
        <v>1208</v>
      </c>
    </row>
    <row r="239" spans="1:12" x14ac:dyDescent="0.2">
      <c r="A239" s="159"/>
      <c r="B239" s="159"/>
      <c r="C239" s="159" t="s">
        <v>5417</v>
      </c>
      <c r="D239" s="159">
        <v>0</v>
      </c>
      <c r="E239" s="159">
        <v>4</v>
      </c>
      <c r="F239" s="159">
        <v>4</v>
      </c>
      <c r="G239" s="159">
        <v>1</v>
      </c>
      <c r="H239" s="159">
        <v>1</v>
      </c>
      <c r="I239" s="159">
        <v>1</v>
      </c>
      <c r="J239" s="159">
        <v>1</v>
      </c>
      <c r="K239" s="159">
        <v>480</v>
      </c>
      <c r="L239" s="159">
        <v>40</v>
      </c>
    </row>
    <row r="240" spans="1:12" x14ac:dyDescent="0.2">
      <c r="A240" s="159"/>
      <c r="B240" s="159"/>
      <c r="C240" s="159" t="s">
        <v>3676</v>
      </c>
      <c r="D240" s="159">
        <v>0</v>
      </c>
      <c r="E240" s="159">
        <v>0</v>
      </c>
      <c r="F240" s="159">
        <v>0</v>
      </c>
      <c r="G240" s="159">
        <v>1</v>
      </c>
      <c r="H240" s="159">
        <v>1</v>
      </c>
      <c r="I240" s="159">
        <v>0</v>
      </c>
      <c r="J240" s="159">
        <v>0</v>
      </c>
      <c r="K240" s="159">
        <v>3360</v>
      </c>
      <c r="L240" s="159">
        <v>280</v>
      </c>
    </row>
    <row r="241" spans="1:12" x14ac:dyDescent="0.2">
      <c r="A241" s="159"/>
      <c r="B241" s="159"/>
      <c r="C241" s="159" t="s">
        <v>3066</v>
      </c>
      <c r="D241" s="159">
        <v>0</v>
      </c>
      <c r="E241" s="159">
        <v>0</v>
      </c>
      <c r="F241" s="159">
        <v>0</v>
      </c>
      <c r="G241" s="159">
        <v>2</v>
      </c>
      <c r="H241" s="159">
        <v>1</v>
      </c>
      <c r="I241" s="159">
        <v>1</v>
      </c>
      <c r="J241" s="159">
        <v>0</v>
      </c>
      <c r="K241" s="159">
        <v>18480</v>
      </c>
      <c r="L241" s="159">
        <v>1540</v>
      </c>
    </row>
    <row r="242" spans="1:12" x14ac:dyDescent="0.2">
      <c r="A242" s="159"/>
      <c r="B242" s="159"/>
      <c r="C242" s="159" t="s">
        <v>491</v>
      </c>
      <c r="D242" s="159">
        <v>0</v>
      </c>
      <c r="E242" s="159">
        <v>12</v>
      </c>
      <c r="F242" s="159">
        <v>0</v>
      </c>
      <c r="G242" s="159">
        <v>1</v>
      </c>
      <c r="H242" s="159">
        <v>1</v>
      </c>
      <c r="I242" s="159">
        <v>0</v>
      </c>
      <c r="J242" s="159">
        <v>0</v>
      </c>
      <c r="K242" s="159">
        <v>3360</v>
      </c>
      <c r="L242" s="159">
        <v>280</v>
      </c>
    </row>
    <row r="243" spans="1:12" x14ac:dyDescent="0.2">
      <c r="A243" s="159"/>
      <c r="B243" s="159"/>
      <c r="C243" s="159" t="s">
        <v>4891</v>
      </c>
      <c r="D243" s="159">
        <v>0</v>
      </c>
      <c r="E243" s="159">
        <v>2</v>
      </c>
      <c r="F243" s="159">
        <v>2</v>
      </c>
      <c r="G243" s="159">
        <v>1</v>
      </c>
      <c r="H243" s="159">
        <v>1</v>
      </c>
      <c r="I243" s="159">
        <v>1</v>
      </c>
      <c r="J243" s="159">
        <v>1</v>
      </c>
      <c r="K243" s="159">
        <v>240</v>
      </c>
      <c r="L243" s="159">
        <v>20</v>
      </c>
    </row>
    <row r="244" spans="1:12" x14ac:dyDescent="0.2">
      <c r="A244" s="159"/>
      <c r="B244" s="159"/>
      <c r="C244" s="159" t="s">
        <v>103</v>
      </c>
      <c r="D244" s="159">
        <v>0</v>
      </c>
      <c r="E244" s="159">
        <v>323</v>
      </c>
      <c r="F244" s="159">
        <v>150</v>
      </c>
      <c r="G244" s="159">
        <v>4</v>
      </c>
      <c r="H244" s="159">
        <v>4</v>
      </c>
      <c r="I244" s="159">
        <v>2</v>
      </c>
      <c r="J244" s="159">
        <v>0.46439599999999998</v>
      </c>
      <c r="K244" s="159">
        <v>91068</v>
      </c>
      <c r="L244" s="159">
        <v>7589</v>
      </c>
    </row>
    <row r="245" spans="1:12" x14ac:dyDescent="0.2">
      <c r="A245" s="159"/>
      <c r="B245" s="159"/>
      <c r="C245" s="159" t="s">
        <v>89</v>
      </c>
      <c r="D245" s="159">
        <v>2</v>
      </c>
      <c r="E245" s="159">
        <v>92</v>
      </c>
      <c r="F245" s="159">
        <v>92</v>
      </c>
      <c r="G245" s="159">
        <v>6</v>
      </c>
      <c r="H245" s="159">
        <v>3</v>
      </c>
      <c r="I245" s="159">
        <v>3</v>
      </c>
      <c r="J245" s="159">
        <v>1</v>
      </c>
      <c r="K245" s="159">
        <v>50760</v>
      </c>
      <c r="L245" s="159">
        <v>4230</v>
      </c>
    </row>
    <row r="246" spans="1:12" x14ac:dyDescent="0.2">
      <c r="A246" s="159"/>
      <c r="B246" s="159"/>
      <c r="C246" s="159" t="s">
        <v>100</v>
      </c>
      <c r="D246" s="159">
        <v>0</v>
      </c>
      <c r="E246" s="159">
        <v>101</v>
      </c>
      <c r="F246" s="159">
        <v>78</v>
      </c>
      <c r="G246" s="159">
        <v>5</v>
      </c>
      <c r="H246" s="159">
        <v>5</v>
      </c>
      <c r="I246" s="159">
        <v>4</v>
      </c>
      <c r="J246" s="159">
        <v>0.77227699999999999</v>
      </c>
      <c r="K246" s="159">
        <v>44412</v>
      </c>
      <c r="L246" s="159">
        <v>3701</v>
      </c>
    </row>
    <row r="247" spans="1:12" x14ac:dyDescent="0.2">
      <c r="A247" s="159"/>
      <c r="B247" s="159"/>
      <c r="C247" s="159" t="s">
        <v>8688</v>
      </c>
      <c r="D247" s="159">
        <v>1</v>
      </c>
      <c r="E247" s="159">
        <v>0</v>
      </c>
      <c r="F247" s="159">
        <v>0</v>
      </c>
      <c r="G247" s="159">
        <v>1</v>
      </c>
      <c r="H247" s="159">
        <v>1</v>
      </c>
      <c r="I247" s="159">
        <v>1</v>
      </c>
      <c r="J247" s="159">
        <v>0</v>
      </c>
      <c r="K247" s="159">
        <v>3600</v>
      </c>
      <c r="L247" s="159">
        <v>300</v>
      </c>
    </row>
    <row r="248" spans="1:12" x14ac:dyDescent="0.2">
      <c r="A248" s="159"/>
      <c r="B248" s="159"/>
      <c r="C248" s="159" t="s">
        <v>1730</v>
      </c>
      <c r="D248" s="159">
        <v>0</v>
      </c>
      <c r="E248" s="159">
        <v>40</v>
      </c>
      <c r="F248" s="159">
        <v>13</v>
      </c>
      <c r="G248" s="159">
        <v>3</v>
      </c>
      <c r="H248" s="159">
        <v>2</v>
      </c>
      <c r="I248" s="159">
        <v>1</v>
      </c>
      <c r="J248" s="159">
        <v>0.32500000000000001</v>
      </c>
      <c r="K248" s="159">
        <v>24360</v>
      </c>
      <c r="L248" s="159">
        <v>2030</v>
      </c>
    </row>
    <row r="249" spans="1:12" x14ac:dyDescent="0.2">
      <c r="A249" s="159"/>
      <c r="B249" s="159"/>
      <c r="C249" s="159" t="s">
        <v>6528</v>
      </c>
      <c r="D249" s="159">
        <v>1</v>
      </c>
      <c r="E249" s="159">
        <v>0</v>
      </c>
      <c r="F249" s="159">
        <v>0</v>
      </c>
      <c r="G249" s="159">
        <v>1</v>
      </c>
      <c r="H249" s="159">
        <v>1</v>
      </c>
      <c r="I249" s="159">
        <v>1</v>
      </c>
      <c r="J249" s="159">
        <v>0</v>
      </c>
      <c r="K249" s="159">
        <v>3600</v>
      </c>
      <c r="L249" s="159">
        <v>300</v>
      </c>
    </row>
    <row r="250" spans="1:12" x14ac:dyDescent="0.2">
      <c r="A250" s="159"/>
      <c r="B250" s="159"/>
      <c r="C250" s="159" t="s">
        <v>3017</v>
      </c>
      <c r="D250" s="159">
        <v>1</v>
      </c>
      <c r="E250" s="159">
        <v>31</v>
      </c>
      <c r="F250" s="159">
        <v>31</v>
      </c>
      <c r="G250" s="159">
        <v>2</v>
      </c>
      <c r="H250" s="159">
        <v>2</v>
      </c>
      <c r="I250" s="159">
        <v>2</v>
      </c>
      <c r="J250" s="159">
        <v>1</v>
      </c>
      <c r="K250" s="159">
        <v>18324</v>
      </c>
      <c r="L250" s="159">
        <v>1527</v>
      </c>
    </row>
    <row r="251" spans="1:12" x14ac:dyDescent="0.2">
      <c r="A251" s="159"/>
      <c r="B251" s="159"/>
      <c r="C251" s="159" t="s">
        <v>2066</v>
      </c>
      <c r="D251" s="159">
        <v>0</v>
      </c>
      <c r="E251" s="159">
        <v>61</v>
      </c>
      <c r="F251" s="159">
        <v>31</v>
      </c>
      <c r="G251" s="159">
        <v>2</v>
      </c>
      <c r="H251" s="159">
        <v>2</v>
      </c>
      <c r="I251" s="159">
        <v>1</v>
      </c>
      <c r="J251" s="159">
        <v>0.50819700000000001</v>
      </c>
      <c r="K251" s="159">
        <v>31680</v>
      </c>
      <c r="L251" s="159">
        <v>2640</v>
      </c>
    </row>
    <row r="252" spans="1:12" x14ac:dyDescent="0.2">
      <c r="A252" s="159"/>
      <c r="B252" s="159"/>
      <c r="C252" s="159" t="s">
        <v>1733</v>
      </c>
      <c r="D252" s="159">
        <v>0</v>
      </c>
      <c r="E252" s="159">
        <v>318</v>
      </c>
      <c r="F252" s="159">
        <v>291</v>
      </c>
      <c r="G252" s="159">
        <v>7</v>
      </c>
      <c r="H252" s="159">
        <v>2</v>
      </c>
      <c r="I252" s="159">
        <v>1</v>
      </c>
      <c r="J252" s="159">
        <v>0.91509399999999996</v>
      </c>
      <c r="K252" s="159">
        <v>153600</v>
      </c>
      <c r="L252" s="159">
        <v>12800</v>
      </c>
    </row>
    <row r="253" spans="1:12" x14ac:dyDescent="0.2">
      <c r="A253" s="159"/>
      <c r="B253" s="159"/>
      <c r="C253" s="159" t="s">
        <v>2112</v>
      </c>
      <c r="D253" s="159">
        <v>0</v>
      </c>
      <c r="E253" s="159">
        <v>110</v>
      </c>
      <c r="F253" s="159">
        <v>110</v>
      </c>
      <c r="G253" s="159">
        <v>1</v>
      </c>
      <c r="H253" s="159">
        <v>1</v>
      </c>
      <c r="I253" s="159">
        <v>1</v>
      </c>
      <c r="J253" s="159">
        <v>1</v>
      </c>
      <c r="K253" s="159">
        <v>14400</v>
      </c>
      <c r="L253" s="159">
        <v>1200</v>
      </c>
    </row>
    <row r="254" spans="1:12" x14ac:dyDescent="0.2">
      <c r="A254" s="159"/>
      <c r="B254" s="159"/>
      <c r="C254" s="159" t="s">
        <v>304</v>
      </c>
      <c r="D254" s="159">
        <v>0</v>
      </c>
      <c r="E254" s="159">
        <v>106</v>
      </c>
      <c r="F254" s="159">
        <v>49</v>
      </c>
      <c r="G254" s="159">
        <v>5</v>
      </c>
      <c r="H254" s="159">
        <v>5</v>
      </c>
      <c r="I254" s="159">
        <v>3</v>
      </c>
      <c r="J254" s="159">
        <v>0.46226400000000001</v>
      </c>
      <c r="K254" s="159">
        <v>42804</v>
      </c>
      <c r="L254" s="159">
        <v>3567</v>
      </c>
    </row>
    <row r="255" spans="1:12" x14ac:dyDescent="0.2">
      <c r="A255" s="159"/>
      <c r="B255" s="159"/>
      <c r="C255" s="159" t="s">
        <v>250</v>
      </c>
      <c r="D255" s="159">
        <v>0</v>
      </c>
      <c r="E255" s="159">
        <v>23</v>
      </c>
      <c r="F255" s="159">
        <v>23</v>
      </c>
      <c r="G255" s="159">
        <v>1</v>
      </c>
      <c r="H255" s="159">
        <v>1</v>
      </c>
      <c r="I255" s="159">
        <v>1</v>
      </c>
      <c r="J255" s="159">
        <v>1</v>
      </c>
      <c r="K255" s="159">
        <v>2760</v>
      </c>
      <c r="L255" s="159">
        <v>230</v>
      </c>
    </row>
    <row r="256" spans="1:12" x14ac:dyDescent="0.2">
      <c r="A256" s="159"/>
      <c r="B256" s="159"/>
      <c r="C256" s="159" t="s">
        <v>8225</v>
      </c>
      <c r="D256" s="159">
        <v>1</v>
      </c>
      <c r="E256" s="159">
        <v>0</v>
      </c>
      <c r="F256" s="159">
        <v>0</v>
      </c>
      <c r="G256" s="159">
        <v>1</v>
      </c>
      <c r="H256" s="159">
        <v>1</v>
      </c>
      <c r="I256" s="159">
        <v>1</v>
      </c>
      <c r="J256" s="159">
        <v>0</v>
      </c>
      <c r="K256" s="159">
        <v>3600</v>
      </c>
      <c r="L256" s="159">
        <v>300</v>
      </c>
    </row>
    <row r="257" spans="1:12" x14ac:dyDescent="0.2">
      <c r="A257" s="159"/>
      <c r="B257" s="159"/>
      <c r="C257" s="159" t="s">
        <v>6837</v>
      </c>
      <c r="D257" s="159">
        <v>4</v>
      </c>
      <c r="E257" s="159">
        <v>40</v>
      </c>
      <c r="F257" s="159">
        <v>40</v>
      </c>
      <c r="G257" s="159">
        <v>5</v>
      </c>
      <c r="H257" s="159">
        <v>2</v>
      </c>
      <c r="I257" s="159">
        <v>2</v>
      </c>
      <c r="J257" s="159">
        <v>1</v>
      </c>
      <c r="K257" s="159">
        <v>33240</v>
      </c>
      <c r="L257" s="159">
        <v>2770</v>
      </c>
    </row>
    <row r="258" spans="1:12" x14ac:dyDescent="0.2">
      <c r="A258" s="159"/>
      <c r="B258" s="159"/>
      <c r="C258" s="159" t="s">
        <v>5227</v>
      </c>
      <c r="D258" s="159">
        <v>1</v>
      </c>
      <c r="E258" s="159">
        <v>152</v>
      </c>
      <c r="F258" s="159">
        <v>152</v>
      </c>
      <c r="G258" s="159">
        <v>3</v>
      </c>
      <c r="H258" s="159">
        <v>2</v>
      </c>
      <c r="I258" s="159">
        <v>2</v>
      </c>
      <c r="J258" s="159">
        <v>1</v>
      </c>
      <c r="K258" s="159">
        <v>45480</v>
      </c>
      <c r="L258" s="159">
        <v>3790</v>
      </c>
    </row>
    <row r="259" spans="1:12" x14ac:dyDescent="0.2">
      <c r="A259" s="159"/>
      <c r="B259" s="159"/>
      <c r="C259" s="159" t="s">
        <v>6805</v>
      </c>
      <c r="D259" s="159">
        <v>1</v>
      </c>
      <c r="E259" s="159">
        <v>0</v>
      </c>
      <c r="F259" s="159">
        <v>0</v>
      </c>
      <c r="G259" s="159">
        <v>1</v>
      </c>
      <c r="H259" s="159">
        <v>1</v>
      </c>
      <c r="I259" s="159">
        <v>1</v>
      </c>
      <c r="J259" s="159">
        <v>0</v>
      </c>
      <c r="K259" s="159">
        <v>3600</v>
      </c>
      <c r="L259" s="159">
        <v>300</v>
      </c>
    </row>
    <row r="260" spans="1:12" x14ac:dyDescent="0.2">
      <c r="A260" s="159"/>
      <c r="B260" s="159"/>
      <c r="C260" s="159" t="s">
        <v>3598</v>
      </c>
      <c r="D260" s="159">
        <v>0</v>
      </c>
      <c r="E260" s="159">
        <v>14</v>
      </c>
      <c r="F260" s="159">
        <v>0</v>
      </c>
      <c r="G260" s="159">
        <v>1</v>
      </c>
      <c r="H260" s="159">
        <v>1</v>
      </c>
      <c r="I260" s="159">
        <v>0</v>
      </c>
      <c r="J260" s="159">
        <v>0</v>
      </c>
      <c r="K260" s="159">
        <v>6960</v>
      </c>
      <c r="L260" s="159">
        <v>580</v>
      </c>
    </row>
    <row r="261" spans="1:12" x14ac:dyDescent="0.2">
      <c r="A261" s="159"/>
      <c r="B261" s="159"/>
      <c r="C261" s="159" t="s">
        <v>576</v>
      </c>
      <c r="D261" s="159">
        <v>0</v>
      </c>
      <c r="E261" s="159">
        <v>73</v>
      </c>
      <c r="F261" s="159">
        <v>73</v>
      </c>
      <c r="G261" s="159">
        <v>2</v>
      </c>
      <c r="H261" s="159">
        <v>2</v>
      </c>
      <c r="I261" s="159">
        <v>2</v>
      </c>
      <c r="J261" s="159">
        <v>1</v>
      </c>
      <c r="K261" s="159">
        <v>9840</v>
      </c>
      <c r="L261" s="159">
        <v>820</v>
      </c>
    </row>
    <row r="262" spans="1:12" x14ac:dyDescent="0.2">
      <c r="A262" s="159"/>
      <c r="B262" s="159"/>
      <c r="C262" s="159" t="s">
        <v>5125</v>
      </c>
      <c r="D262" s="159">
        <v>0</v>
      </c>
      <c r="E262" s="159">
        <v>65</v>
      </c>
      <c r="F262" s="159">
        <v>65</v>
      </c>
      <c r="G262" s="159">
        <v>3</v>
      </c>
      <c r="H262" s="159">
        <v>1</v>
      </c>
      <c r="I262" s="159">
        <v>1</v>
      </c>
      <c r="J262" s="159">
        <v>1</v>
      </c>
      <c r="K262" s="159">
        <v>21900</v>
      </c>
      <c r="L262" s="159">
        <v>1825</v>
      </c>
    </row>
    <row r="263" spans="1:12" x14ac:dyDescent="0.2">
      <c r="A263" s="159"/>
      <c r="B263" s="159"/>
      <c r="C263" s="159" t="s">
        <v>2054</v>
      </c>
      <c r="D263" s="159">
        <v>0</v>
      </c>
      <c r="E263" s="159">
        <v>86</v>
      </c>
      <c r="F263" s="159">
        <v>86</v>
      </c>
      <c r="G263" s="159">
        <v>1</v>
      </c>
      <c r="H263" s="159">
        <v>1</v>
      </c>
      <c r="I263" s="159">
        <v>1</v>
      </c>
      <c r="J263" s="159">
        <v>1</v>
      </c>
      <c r="K263" s="159">
        <v>15120</v>
      </c>
      <c r="L263" s="159">
        <v>1260</v>
      </c>
    </row>
    <row r="264" spans="1:12" x14ac:dyDescent="0.2">
      <c r="A264" s="159"/>
      <c r="B264" s="159"/>
      <c r="C264" s="159" t="s">
        <v>4443</v>
      </c>
      <c r="D264" s="159">
        <v>0</v>
      </c>
      <c r="E264" s="159">
        <v>23</v>
      </c>
      <c r="F264" s="159">
        <v>23</v>
      </c>
      <c r="G264" s="159">
        <v>1</v>
      </c>
      <c r="H264" s="159">
        <v>1</v>
      </c>
      <c r="I264" s="159">
        <v>1</v>
      </c>
      <c r="J264" s="159">
        <v>1</v>
      </c>
      <c r="K264" s="159">
        <v>2760</v>
      </c>
      <c r="L264" s="159">
        <v>230</v>
      </c>
    </row>
    <row r="265" spans="1:12" x14ac:dyDescent="0.2">
      <c r="A265" s="159"/>
      <c r="B265" s="159"/>
      <c r="C265" s="159" t="s">
        <v>3643</v>
      </c>
      <c r="D265" s="159">
        <v>0</v>
      </c>
      <c r="E265" s="159">
        <v>58</v>
      </c>
      <c r="F265" s="159">
        <v>25</v>
      </c>
      <c r="G265" s="159">
        <v>3</v>
      </c>
      <c r="H265" s="159">
        <v>2</v>
      </c>
      <c r="I265" s="159">
        <v>1</v>
      </c>
      <c r="J265" s="159">
        <v>0.43103399999999997</v>
      </c>
      <c r="K265" s="159">
        <v>21072</v>
      </c>
      <c r="L265" s="159">
        <v>1756</v>
      </c>
    </row>
    <row r="266" spans="1:12" x14ac:dyDescent="0.2">
      <c r="A266" s="159"/>
      <c r="B266" s="159"/>
      <c r="C266" s="159" t="s">
        <v>2132</v>
      </c>
      <c r="D266" s="159">
        <v>0</v>
      </c>
      <c r="E266" s="159">
        <v>70</v>
      </c>
      <c r="F266" s="159">
        <v>50</v>
      </c>
      <c r="G266" s="159">
        <v>6</v>
      </c>
      <c r="H266" s="159">
        <v>4</v>
      </c>
      <c r="I266" s="159">
        <v>1</v>
      </c>
      <c r="J266" s="159">
        <v>0.71428599999999998</v>
      </c>
      <c r="K266" s="159">
        <v>55044</v>
      </c>
      <c r="L266" s="159">
        <v>4587</v>
      </c>
    </row>
    <row r="267" spans="1:12" x14ac:dyDescent="0.2">
      <c r="A267" s="159"/>
      <c r="B267" s="159"/>
      <c r="C267" s="159" t="s">
        <v>4990</v>
      </c>
      <c r="D267" s="159">
        <v>0</v>
      </c>
      <c r="E267" s="159">
        <v>10</v>
      </c>
      <c r="F267" s="159">
        <v>10</v>
      </c>
      <c r="G267" s="159">
        <v>1</v>
      </c>
      <c r="H267" s="159">
        <v>1</v>
      </c>
      <c r="I267" s="159">
        <v>1</v>
      </c>
      <c r="J267" s="159">
        <v>1</v>
      </c>
      <c r="K267" s="159">
        <v>3120</v>
      </c>
      <c r="L267" s="159">
        <v>260</v>
      </c>
    </row>
    <row r="268" spans="1:12" x14ac:dyDescent="0.2">
      <c r="A268" s="159"/>
      <c r="B268" s="159"/>
      <c r="C268" s="159" t="s">
        <v>2216</v>
      </c>
      <c r="D268" s="159">
        <v>0</v>
      </c>
      <c r="E268" s="159">
        <v>35</v>
      </c>
      <c r="F268" s="159">
        <v>35</v>
      </c>
      <c r="G268" s="159">
        <v>1</v>
      </c>
      <c r="H268" s="159">
        <v>1</v>
      </c>
      <c r="I268" s="159">
        <v>1</v>
      </c>
      <c r="J268" s="159">
        <v>1</v>
      </c>
      <c r="K268" s="159">
        <v>11280</v>
      </c>
      <c r="L268" s="159">
        <v>940</v>
      </c>
    </row>
    <row r="269" spans="1:12" x14ac:dyDescent="0.2">
      <c r="A269" s="159"/>
      <c r="B269" s="159"/>
      <c r="C269" s="159" t="s">
        <v>427</v>
      </c>
      <c r="D269" s="159">
        <v>0</v>
      </c>
      <c r="E269" s="159">
        <v>72</v>
      </c>
      <c r="F269" s="159">
        <v>0</v>
      </c>
      <c r="G269" s="159">
        <v>1</v>
      </c>
      <c r="H269" s="159">
        <v>1</v>
      </c>
      <c r="I269" s="159">
        <v>0</v>
      </c>
      <c r="J269" s="159">
        <v>0</v>
      </c>
      <c r="K269" s="159">
        <v>16800</v>
      </c>
      <c r="L269" s="159">
        <v>1400</v>
      </c>
    </row>
    <row r="270" spans="1:12" x14ac:dyDescent="0.2">
      <c r="A270" s="159"/>
      <c r="B270" s="159"/>
      <c r="C270" s="159" t="s">
        <v>2193</v>
      </c>
      <c r="D270" s="159">
        <v>1</v>
      </c>
      <c r="E270" s="159">
        <v>12</v>
      </c>
      <c r="F270" s="159">
        <v>12</v>
      </c>
      <c r="G270" s="159">
        <v>2</v>
      </c>
      <c r="H270" s="159">
        <v>2</v>
      </c>
      <c r="I270" s="159">
        <v>2</v>
      </c>
      <c r="J270" s="159">
        <v>1</v>
      </c>
      <c r="K270" s="159">
        <v>8400</v>
      </c>
      <c r="L270" s="159">
        <v>700</v>
      </c>
    </row>
    <row r="271" spans="1:12" x14ac:dyDescent="0.2">
      <c r="A271" s="159"/>
      <c r="B271" s="159"/>
      <c r="C271" s="159" t="s">
        <v>922</v>
      </c>
      <c r="D271" s="159">
        <v>0</v>
      </c>
      <c r="E271" s="159">
        <v>0</v>
      </c>
      <c r="F271" s="159">
        <v>0</v>
      </c>
      <c r="G271" s="159">
        <v>2</v>
      </c>
      <c r="H271" s="159">
        <v>1</v>
      </c>
      <c r="I271" s="159">
        <v>1</v>
      </c>
      <c r="J271" s="159">
        <v>0</v>
      </c>
      <c r="K271" s="159">
        <v>8400</v>
      </c>
      <c r="L271" s="159">
        <v>700</v>
      </c>
    </row>
    <row r="272" spans="1:12" x14ac:dyDescent="0.2">
      <c r="A272" s="159"/>
      <c r="B272" s="159"/>
      <c r="C272" s="159" t="s">
        <v>5446</v>
      </c>
      <c r="D272" s="159">
        <v>0</v>
      </c>
      <c r="E272" s="159">
        <v>21</v>
      </c>
      <c r="F272" s="159">
        <v>21</v>
      </c>
      <c r="G272" s="159">
        <v>1</v>
      </c>
      <c r="H272" s="159">
        <v>1</v>
      </c>
      <c r="I272" s="159">
        <v>1</v>
      </c>
      <c r="J272" s="159">
        <v>1</v>
      </c>
      <c r="K272" s="159">
        <v>3024</v>
      </c>
      <c r="L272" s="159">
        <v>252</v>
      </c>
    </row>
    <row r="273" spans="1:12" x14ac:dyDescent="0.2">
      <c r="A273" s="159"/>
      <c r="B273" s="159"/>
      <c r="C273" s="159" t="s">
        <v>3088</v>
      </c>
      <c r="D273" s="159">
        <v>0</v>
      </c>
      <c r="E273" s="159">
        <v>24</v>
      </c>
      <c r="F273" s="159">
        <v>24</v>
      </c>
      <c r="G273" s="159">
        <v>1</v>
      </c>
      <c r="H273" s="159">
        <v>1</v>
      </c>
      <c r="I273" s="159">
        <v>1</v>
      </c>
      <c r="J273" s="159">
        <v>1</v>
      </c>
      <c r="K273" s="159">
        <v>6600</v>
      </c>
      <c r="L273" s="159">
        <v>550</v>
      </c>
    </row>
    <row r="274" spans="1:12" x14ac:dyDescent="0.2">
      <c r="A274" s="159"/>
      <c r="B274" s="159"/>
      <c r="C274" s="159" t="s">
        <v>7010</v>
      </c>
      <c r="D274" s="159">
        <v>2</v>
      </c>
      <c r="E274" s="159">
        <v>0</v>
      </c>
      <c r="F274" s="159">
        <v>0</v>
      </c>
      <c r="G274" s="159">
        <v>2</v>
      </c>
      <c r="H274" s="159">
        <v>1</v>
      </c>
      <c r="I274" s="159">
        <v>1</v>
      </c>
      <c r="J274" s="159">
        <v>0</v>
      </c>
      <c r="K274" s="159">
        <v>7200</v>
      </c>
      <c r="L274" s="159">
        <v>600</v>
      </c>
    </row>
    <row r="275" spans="1:12" x14ac:dyDescent="0.2">
      <c r="A275" s="159"/>
      <c r="B275" s="159"/>
      <c r="C275" s="159" t="s">
        <v>59</v>
      </c>
      <c r="D275" s="159">
        <v>4</v>
      </c>
      <c r="E275" s="159">
        <v>1179</v>
      </c>
      <c r="F275" s="159">
        <v>477</v>
      </c>
      <c r="G275" s="159">
        <v>30</v>
      </c>
      <c r="H275" s="159">
        <v>10</v>
      </c>
      <c r="I275" s="159">
        <v>6</v>
      </c>
      <c r="J275" s="159">
        <v>0.40458</v>
      </c>
      <c r="K275" s="159">
        <v>465852</v>
      </c>
      <c r="L275" s="159">
        <v>38821</v>
      </c>
    </row>
    <row r="276" spans="1:12" x14ac:dyDescent="0.2">
      <c r="A276" s="159"/>
      <c r="B276" s="159"/>
      <c r="C276" s="159" t="s">
        <v>6666</v>
      </c>
      <c r="D276" s="159">
        <v>4</v>
      </c>
      <c r="E276" s="159">
        <v>0</v>
      </c>
      <c r="F276" s="159">
        <v>0</v>
      </c>
      <c r="G276" s="159">
        <v>4</v>
      </c>
      <c r="H276" s="159">
        <v>2</v>
      </c>
      <c r="I276" s="159">
        <v>1</v>
      </c>
      <c r="J276" s="159">
        <v>0</v>
      </c>
      <c r="K276" s="159">
        <v>14400</v>
      </c>
      <c r="L276" s="159">
        <v>1200</v>
      </c>
    </row>
    <row r="277" spans="1:12" x14ac:dyDescent="0.2">
      <c r="A277" s="159"/>
      <c r="B277" s="159"/>
      <c r="C277" s="159" t="s">
        <v>5171</v>
      </c>
      <c r="D277" s="159">
        <v>0</v>
      </c>
      <c r="E277" s="159">
        <v>175</v>
      </c>
      <c r="F277" s="159">
        <v>175</v>
      </c>
      <c r="G277" s="159">
        <v>2</v>
      </c>
      <c r="H277" s="159">
        <v>2</v>
      </c>
      <c r="I277" s="159">
        <v>2</v>
      </c>
      <c r="J277" s="159">
        <v>1</v>
      </c>
      <c r="K277" s="159">
        <v>55800</v>
      </c>
      <c r="L277" s="159">
        <v>4650</v>
      </c>
    </row>
    <row r="278" spans="1:12" x14ac:dyDescent="0.2">
      <c r="A278" s="159"/>
      <c r="B278" s="159"/>
      <c r="C278" s="159" t="s">
        <v>7927</v>
      </c>
      <c r="D278" s="159">
        <v>1</v>
      </c>
      <c r="E278" s="159">
        <v>0</v>
      </c>
      <c r="F278" s="159">
        <v>0</v>
      </c>
      <c r="G278" s="159">
        <v>1</v>
      </c>
      <c r="H278" s="159">
        <v>1</v>
      </c>
      <c r="I278" s="159">
        <v>1</v>
      </c>
      <c r="J278" s="159">
        <v>0</v>
      </c>
      <c r="K278" s="159">
        <v>3600</v>
      </c>
      <c r="L278" s="159">
        <v>300</v>
      </c>
    </row>
    <row r="279" spans="1:12" x14ac:dyDescent="0.2">
      <c r="A279" s="159"/>
      <c r="B279" s="159"/>
      <c r="C279" s="159" t="s">
        <v>2889</v>
      </c>
      <c r="D279" s="159">
        <v>1</v>
      </c>
      <c r="E279" s="159">
        <v>39</v>
      </c>
      <c r="F279" s="159">
        <v>39</v>
      </c>
      <c r="G279" s="159">
        <v>3</v>
      </c>
      <c r="H279" s="159">
        <v>3</v>
      </c>
      <c r="I279" s="159">
        <v>3</v>
      </c>
      <c r="J279" s="159">
        <v>1</v>
      </c>
      <c r="K279" s="159">
        <v>13416</v>
      </c>
      <c r="L279" s="159">
        <v>1118</v>
      </c>
    </row>
    <row r="280" spans="1:12" x14ac:dyDescent="0.2">
      <c r="A280" s="159"/>
      <c r="B280" s="159"/>
      <c r="C280" s="159" t="s">
        <v>2386</v>
      </c>
      <c r="D280" s="159">
        <v>0</v>
      </c>
      <c r="E280" s="159">
        <v>0</v>
      </c>
      <c r="F280" s="159">
        <v>0</v>
      </c>
      <c r="G280" s="159">
        <v>1</v>
      </c>
      <c r="H280" s="159">
        <v>1</v>
      </c>
      <c r="I280" s="159">
        <v>1</v>
      </c>
      <c r="J280" s="159">
        <v>0</v>
      </c>
      <c r="K280" s="159">
        <v>3600</v>
      </c>
      <c r="L280" s="159">
        <v>300</v>
      </c>
    </row>
    <row r="281" spans="1:12" x14ac:dyDescent="0.2">
      <c r="A281" s="159"/>
      <c r="B281" s="159"/>
      <c r="C281" s="159" t="s">
        <v>6834</v>
      </c>
      <c r="D281" s="159">
        <v>3</v>
      </c>
      <c r="E281" s="159">
        <v>0</v>
      </c>
      <c r="F281" s="159">
        <v>0</v>
      </c>
      <c r="G281" s="159">
        <v>3</v>
      </c>
      <c r="H281" s="159">
        <v>1</v>
      </c>
      <c r="I281" s="159">
        <v>1</v>
      </c>
      <c r="J281" s="159">
        <v>0</v>
      </c>
      <c r="K281" s="159">
        <v>10800</v>
      </c>
      <c r="L281" s="159">
        <v>900</v>
      </c>
    </row>
    <row r="282" spans="1:12" x14ac:dyDescent="0.2">
      <c r="A282" s="159"/>
      <c r="B282" s="159"/>
      <c r="C282" s="159" t="s">
        <v>4873</v>
      </c>
      <c r="D282" s="159">
        <v>0</v>
      </c>
      <c r="E282" s="159">
        <v>50</v>
      </c>
      <c r="F282" s="159">
        <v>50</v>
      </c>
      <c r="G282" s="159">
        <v>2</v>
      </c>
      <c r="H282" s="159">
        <v>1</v>
      </c>
      <c r="I282" s="159">
        <v>1</v>
      </c>
      <c r="J282" s="159">
        <v>1</v>
      </c>
      <c r="K282" s="159">
        <v>16560</v>
      </c>
      <c r="L282" s="159">
        <v>1380</v>
      </c>
    </row>
    <row r="283" spans="1:12" x14ac:dyDescent="0.2">
      <c r="A283" s="159"/>
      <c r="B283" s="159"/>
      <c r="C283" s="159" t="s">
        <v>4029</v>
      </c>
      <c r="D283" s="159">
        <v>0</v>
      </c>
      <c r="E283" s="159">
        <v>51</v>
      </c>
      <c r="F283" s="159">
        <v>51</v>
      </c>
      <c r="G283" s="159">
        <v>2</v>
      </c>
      <c r="H283" s="159">
        <v>2</v>
      </c>
      <c r="I283" s="159">
        <v>2</v>
      </c>
      <c r="J283" s="159">
        <v>1</v>
      </c>
      <c r="K283" s="159">
        <v>15576</v>
      </c>
      <c r="L283" s="159">
        <v>1298</v>
      </c>
    </row>
    <row r="284" spans="1:12" x14ac:dyDescent="0.2">
      <c r="A284" s="159"/>
      <c r="B284" s="159"/>
      <c r="C284" s="159" t="s">
        <v>2035</v>
      </c>
      <c r="D284" s="159">
        <v>1</v>
      </c>
      <c r="E284" s="159">
        <v>159</v>
      </c>
      <c r="F284" s="159">
        <v>101</v>
      </c>
      <c r="G284" s="159">
        <v>6</v>
      </c>
      <c r="H284" s="159">
        <v>5</v>
      </c>
      <c r="I284" s="159">
        <v>2</v>
      </c>
      <c r="J284" s="159">
        <v>0.63522000000000001</v>
      </c>
      <c r="K284" s="159">
        <v>78768</v>
      </c>
      <c r="L284" s="159">
        <v>6564</v>
      </c>
    </row>
    <row r="285" spans="1:12" x14ac:dyDescent="0.2">
      <c r="A285" s="159"/>
      <c r="B285" s="159"/>
      <c r="C285" s="159" t="s">
        <v>1289</v>
      </c>
      <c r="D285" s="159">
        <v>0</v>
      </c>
      <c r="E285" s="159">
        <v>0</v>
      </c>
      <c r="F285" s="159">
        <v>0</v>
      </c>
      <c r="G285" s="159">
        <v>3</v>
      </c>
      <c r="H285" s="159">
        <v>1</v>
      </c>
      <c r="I285" s="159">
        <v>1</v>
      </c>
      <c r="J285" s="159">
        <v>0</v>
      </c>
      <c r="K285" s="159">
        <v>10800</v>
      </c>
      <c r="L285" s="159">
        <v>900</v>
      </c>
    </row>
    <row r="286" spans="1:12" x14ac:dyDescent="0.2">
      <c r="A286" s="159"/>
      <c r="B286" s="159"/>
      <c r="C286" s="159" t="s">
        <v>6468</v>
      </c>
      <c r="D286" s="159">
        <v>1</v>
      </c>
      <c r="E286" s="159">
        <v>0</v>
      </c>
      <c r="F286" s="159">
        <v>0</v>
      </c>
      <c r="G286" s="159">
        <v>1</v>
      </c>
      <c r="H286" s="159">
        <v>1</v>
      </c>
      <c r="I286" s="159">
        <v>1</v>
      </c>
      <c r="J286" s="159">
        <v>0</v>
      </c>
      <c r="K286" s="159">
        <v>3600</v>
      </c>
      <c r="L286" s="159">
        <v>300</v>
      </c>
    </row>
    <row r="287" spans="1:12" x14ac:dyDescent="0.2">
      <c r="A287" s="159"/>
      <c r="B287" s="159"/>
      <c r="C287" s="159" t="s">
        <v>3866</v>
      </c>
      <c r="D287" s="159">
        <v>0</v>
      </c>
      <c r="E287" s="159">
        <v>0</v>
      </c>
      <c r="F287" s="159">
        <v>0</v>
      </c>
      <c r="G287" s="159">
        <v>2</v>
      </c>
      <c r="H287" s="159">
        <v>2</v>
      </c>
      <c r="I287" s="159">
        <v>1</v>
      </c>
      <c r="J287" s="159">
        <v>0</v>
      </c>
      <c r="K287" s="159">
        <v>5280</v>
      </c>
      <c r="L287" s="159">
        <v>440</v>
      </c>
    </row>
    <row r="288" spans="1:12" x14ac:dyDescent="0.2">
      <c r="A288" s="159"/>
      <c r="B288" s="159"/>
      <c r="C288" s="159" t="s">
        <v>1470</v>
      </c>
      <c r="D288" s="159">
        <v>1</v>
      </c>
      <c r="E288" s="159">
        <v>0</v>
      </c>
      <c r="F288" s="159">
        <v>0</v>
      </c>
      <c r="G288" s="159">
        <v>4</v>
      </c>
      <c r="H288" s="159">
        <v>1</v>
      </c>
      <c r="I288" s="159">
        <v>1</v>
      </c>
      <c r="J288" s="159">
        <v>0</v>
      </c>
      <c r="K288" s="159">
        <v>14400</v>
      </c>
      <c r="L288" s="159">
        <v>1200</v>
      </c>
    </row>
    <row r="289" spans="1:12" x14ac:dyDescent="0.2">
      <c r="A289" s="159"/>
      <c r="B289" s="159"/>
      <c r="C289" s="159" t="s">
        <v>2129</v>
      </c>
      <c r="D289" s="159">
        <v>1</v>
      </c>
      <c r="E289" s="159">
        <v>74</v>
      </c>
      <c r="F289" s="159">
        <v>74</v>
      </c>
      <c r="G289" s="159">
        <v>2</v>
      </c>
      <c r="H289" s="159">
        <v>2</v>
      </c>
      <c r="I289" s="159">
        <v>1</v>
      </c>
      <c r="J289" s="159">
        <v>1</v>
      </c>
      <c r="K289" s="159">
        <v>8400</v>
      </c>
      <c r="L289" s="159">
        <v>700</v>
      </c>
    </row>
    <row r="290" spans="1:12" x14ac:dyDescent="0.2">
      <c r="A290" s="159"/>
      <c r="B290" s="159"/>
      <c r="C290" s="159" t="s">
        <v>1260</v>
      </c>
      <c r="D290" s="159">
        <v>2</v>
      </c>
      <c r="E290" s="159">
        <v>0</v>
      </c>
      <c r="F290" s="159">
        <v>0</v>
      </c>
      <c r="G290" s="159">
        <v>4</v>
      </c>
      <c r="H290" s="159">
        <v>2</v>
      </c>
      <c r="I290" s="159">
        <v>1</v>
      </c>
      <c r="J290" s="159">
        <v>0</v>
      </c>
      <c r="K290" s="159">
        <v>14400</v>
      </c>
      <c r="L290" s="159">
        <v>1200</v>
      </c>
    </row>
    <row r="291" spans="1:12" x14ac:dyDescent="0.2">
      <c r="A291" s="159"/>
      <c r="B291" s="159"/>
      <c r="C291" s="159" t="s">
        <v>4462</v>
      </c>
      <c r="D291" s="159">
        <v>0</v>
      </c>
      <c r="E291" s="159">
        <v>62</v>
      </c>
      <c r="F291" s="159">
        <v>62</v>
      </c>
      <c r="G291" s="159">
        <v>1</v>
      </c>
      <c r="H291" s="159">
        <v>1</v>
      </c>
      <c r="I291" s="159">
        <v>1</v>
      </c>
      <c r="J291" s="159">
        <v>1</v>
      </c>
      <c r="K291" s="159">
        <v>20880</v>
      </c>
      <c r="L291" s="159">
        <v>1740</v>
      </c>
    </row>
    <row r="292" spans="1:12" x14ac:dyDescent="0.2">
      <c r="A292" s="159"/>
      <c r="B292" s="159"/>
      <c r="C292" s="159" t="s">
        <v>3821</v>
      </c>
      <c r="D292" s="159">
        <v>0</v>
      </c>
      <c r="E292" s="159">
        <v>18</v>
      </c>
      <c r="F292" s="159">
        <v>18</v>
      </c>
      <c r="G292" s="159">
        <v>1</v>
      </c>
      <c r="H292" s="159">
        <v>1</v>
      </c>
      <c r="I292" s="159">
        <v>1</v>
      </c>
      <c r="J292" s="159">
        <v>1</v>
      </c>
      <c r="K292" s="159">
        <v>8040</v>
      </c>
      <c r="L292" s="159">
        <v>670</v>
      </c>
    </row>
    <row r="293" spans="1:12" x14ac:dyDescent="0.2">
      <c r="A293" s="159"/>
      <c r="B293" s="159"/>
      <c r="C293" s="159" t="s">
        <v>64</v>
      </c>
      <c r="D293" s="159">
        <v>0</v>
      </c>
      <c r="E293" s="159">
        <v>58</v>
      </c>
      <c r="F293" s="159">
        <v>28</v>
      </c>
      <c r="G293" s="159">
        <v>2</v>
      </c>
      <c r="H293" s="159">
        <v>2</v>
      </c>
      <c r="I293" s="159">
        <v>1</v>
      </c>
      <c r="J293" s="159">
        <v>0.48275899999999999</v>
      </c>
      <c r="K293" s="159">
        <v>35940</v>
      </c>
      <c r="L293" s="159">
        <v>2995</v>
      </c>
    </row>
    <row r="294" spans="1:12" x14ac:dyDescent="0.2">
      <c r="A294" s="159"/>
      <c r="B294" s="159"/>
      <c r="C294" s="159" t="s">
        <v>932</v>
      </c>
      <c r="D294" s="159">
        <v>0</v>
      </c>
      <c r="E294" s="159">
        <v>726</v>
      </c>
      <c r="F294" s="159">
        <v>503</v>
      </c>
      <c r="G294" s="159">
        <v>11</v>
      </c>
      <c r="H294" s="159">
        <v>6</v>
      </c>
      <c r="I294" s="159">
        <v>4</v>
      </c>
      <c r="J294" s="159">
        <v>0.69283700000000004</v>
      </c>
      <c r="K294" s="159">
        <v>251820</v>
      </c>
      <c r="L294" s="159">
        <v>20985</v>
      </c>
    </row>
    <row r="295" spans="1:12" x14ac:dyDescent="0.2">
      <c r="A295" s="159"/>
      <c r="B295" s="159"/>
      <c r="C295" s="159" t="s">
        <v>1745</v>
      </c>
      <c r="D295" s="159">
        <v>0</v>
      </c>
      <c r="E295" s="159">
        <v>630</v>
      </c>
      <c r="F295" s="159">
        <v>426</v>
      </c>
      <c r="G295" s="159">
        <v>7</v>
      </c>
      <c r="H295" s="159">
        <v>4</v>
      </c>
      <c r="I295" s="159">
        <v>3</v>
      </c>
      <c r="J295" s="159">
        <v>0.67618999999999996</v>
      </c>
      <c r="K295" s="159">
        <v>164640</v>
      </c>
      <c r="L295" s="159">
        <v>13720</v>
      </c>
    </row>
    <row r="296" spans="1:12" x14ac:dyDescent="0.2">
      <c r="A296" s="159"/>
      <c r="B296" s="159"/>
      <c r="C296" s="159" t="s">
        <v>76</v>
      </c>
      <c r="D296" s="159">
        <v>1</v>
      </c>
      <c r="E296" s="159">
        <v>270</v>
      </c>
      <c r="F296" s="159">
        <v>184</v>
      </c>
      <c r="G296" s="159">
        <v>5</v>
      </c>
      <c r="H296" s="159">
        <v>4</v>
      </c>
      <c r="I296" s="159">
        <v>2</v>
      </c>
      <c r="J296" s="159">
        <v>0.681481</v>
      </c>
      <c r="K296" s="159">
        <v>123240</v>
      </c>
      <c r="L296" s="159">
        <v>10270</v>
      </c>
    </row>
    <row r="297" spans="1:12" x14ac:dyDescent="0.2">
      <c r="A297" s="159"/>
      <c r="B297" s="159"/>
      <c r="C297" s="159" t="s">
        <v>7343</v>
      </c>
      <c r="D297" s="159">
        <v>1</v>
      </c>
      <c r="E297" s="159">
        <v>0</v>
      </c>
      <c r="F297" s="159">
        <v>0</v>
      </c>
      <c r="G297" s="159">
        <v>1</v>
      </c>
      <c r="H297" s="159">
        <v>1</v>
      </c>
      <c r="I297" s="159">
        <v>0</v>
      </c>
      <c r="J297" s="159">
        <v>0</v>
      </c>
      <c r="K297" s="159">
        <v>3600</v>
      </c>
      <c r="L297" s="159">
        <v>300</v>
      </c>
    </row>
    <row r="298" spans="1:12" x14ac:dyDescent="0.2">
      <c r="A298" s="159"/>
      <c r="B298" s="159"/>
      <c r="C298" s="159" t="s">
        <v>2510</v>
      </c>
      <c r="D298" s="159">
        <v>1</v>
      </c>
      <c r="E298" s="159">
        <v>45</v>
      </c>
      <c r="F298" s="159">
        <v>41</v>
      </c>
      <c r="G298" s="159">
        <v>6</v>
      </c>
      <c r="H298" s="159">
        <v>5</v>
      </c>
      <c r="I298" s="159">
        <v>3</v>
      </c>
      <c r="J298" s="159">
        <v>0.911111</v>
      </c>
      <c r="K298" s="159">
        <v>25668</v>
      </c>
      <c r="L298" s="159">
        <v>2139</v>
      </c>
    </row>
    <row r="299" spans="1:12" x14ac:dyDescent="0.2">
      <c r="A299" s="159"/>
      <c r="B299" s="159"/>
      <c r="C299" s="159" t="s">
        <v>3540</v>
      </c>
      <c r="D299" s="159">
        <v>0</v>
      </c>
      <c r="E299" s="159">
        <v>72</v>
      </c>
      <c r="F299" s="159">
        <v>0</v>
      </c>
      <c r="G299" s="159">
        <v>1</v>
      </c>
      <c r="H299" s="159">
        <v>1</v>
      </c>
      <c r="I299" s="159">
        <v>0</v>
      </c>
      <c r="J299" s="159">
        <v>0</v>
      </c>
      <c r="K299" s="159">
        <v>27120</v>
      </c>
      <c r="L299" s="159">
        <v>2260</v>
      </c>
    </row>
    <row r="300" spans="1:12" x14ac:dyDescent="0.2">
      <c r="A300" s="159"/>
      <c r="B300" s="159"/>
      <c r="C300" s="159" t="s">
        <v>1635</v>
      </c>
      <c r="D300" s="159">
        <v>0</v>
      </c>
      <c r="E300" s="159">
        <v>106</v>
      </c>
      <c r="F300" s="159">
        <v>97</v>
      </c>
      <c r="G300" s="159">
        <v>2</v>
      </c>
      <c r="H300" s="159">
        <v>2</v>
      </c>
      <c r="I300" s="159">
        <v>1</v>
      </c>
      <c r="J300" s="159">
        <v>0.91509399999999996</v>
      </c>
      <c r="K300" s="159">
        <v>70980</v>
      </c>
      <c r="L300" s="159">
        <v>5915</v>
      </c>
    </row>
    <row r="301" spans="1:12" x14ac:dyDescent="0.2">
      <c r="A301" s="159"/>
      <c r="B301" s="159"/>
      <c r="C301" s="159" t="s">
        <v>6752</v>
      </c>
      <c r="D301" s="159">
        <v>1</v>
      </c>
      <c r="E301" s="159">
        <v>0</v>
      </c>
      <c r="F301" s="159">
        <v>0</v>
      </c>
      <c r="G301" s="159">
        <v>1</v>
      </c>
      <c r="H301" s="159">
        <v>1</v>
      </c>
      <c r="I301" s="159">
        <v>1</v>
      </c>
      <c r="J301" s="159">
        <v>0</v>
      </c>
      <c r="K301" s="159">
        <v>3600</v>
      </c>
      <c r="L301" s="159">
        <v>300</v>
      </c>
    </row>
    <row r="302" spans="1:12" x14ac:dyDescent="0.2">
      <c r="A302" s="159"/>
      <c r="B302" s="159"/>
      <c r="C302" s="159" t="s">
        <v>3758</v>
      </c>
      <c r="D302" s="159">
        <v>0</v>
      </c>
      <c r="E302" s="159">
        <v>55</v>
      </c>
      <c r="F302" s="159">
        <v>32</v>
      </c>
      <c r="G302" s="159">
        <v>2</v>
      </c>
      <c r="H302" s="159">
        <v>2</v>
      </c>
      <c r="I302" s="159">
        <v>1</v>
      </c>
      <c r="J302" s="159">
        <v>0.58181799999999995</v>
      </c>
      <c r="K302" s="159">
        <v>23808</v>
      </c>
      <c r="L302" s="159">
        <v>1984</v>
      </c>
    </row>
    <row r="303" spans="1:12" x14ac:dyDescent="0.2">
      <c r="A303" s="159"/>
      <c r="B303" s="159"/>
      <c r="C303" s="159" t="s">
        <v>2123</v>
      </c>
      <c r="D303" s="159">
        <v>0</v>
      </c>
      <c r="E303" s="159">
        <v>86</v>
      </c>
      <c r="F303" s="159">
        <v>22</v>
      </c>
      <c r="G303" s="159">
        <v>2</v>
      </c>
      <c r="H303" s="159">
        <v>2</v>
      </c>
      <c r="I303" s="159">
        <v>1</v>
      </c>
      <c r="J303" s="159">
        <v>0.25581399999999999</v>
      </c>
      <c r="K303" s="159">
        <v>40080</v>
      </c>
      <c r="L303" s="159">
        <v>3340</v>
      </c>
    </row>
    <row r="304" spans="1:12" x14ac:dyDescent="0.2">
      <c r="A304" s="159"/>
      <c r="B304" s="159"/>
      <c r="C304" s="159" t="s">
        <v>1713</v>
      </c>
      <c r="D304" s="159">
        <v>0</v>
      </c>
      <c r="E304" s="159">
        <v>135</v>
      </c>
      <c r="F304" s="159">
        <v>135</v>
      </c>
      <c r="G304" s="159">
        <v>2</v>
      </c>
      <c r="H304" s="159">
        <v>1</v>
      </c>
      <c r="I304" s="159">
        <v>1</v>
      </c>
      <c r="J304" s="159">
        <v>1</v>
      </c>
      <c r="K304" s="159">
        <v>62520</v>
      </c>
      <c r="L304" s="159">
        <v>5210</v>
      </c>
    </row>
    <row r="305" spans="1:12" x14ac:dyDescent="0.2">
      <c r="A305" s="159"/>
      <c r="B305" s="159"/>
      <c r="C305" s="159" t="s">
        <v>2004</v>
      </c>
      <c r="D305" s="159">
        <v>0</v>
      </c>
      <c r="E305" s="159">
        <v>160</v>
      </c>
      <c r="F305" s="159">
        <v>160</v>
      </c>
      <c r="G305" s="159">
        <v>4</v>
      </c>
      <c r="H305" s="159">
        <v>3</v>
      </c>
      <c r="I305" s="159">
        <v>3</v>
      </c>
      <c r="J305" s="159">
        <v>1</v>
      </c>
      <c r="K305" s="159">
        <v>57840</v>
      </c>
      <c r="L305" s="159">
        <v>4820</v>
      </c>
    </row>
    <row r="306" spans="1:12" x14ac:dyDescent="0.2">
      <c r="A306" s="159"/>
      <c r="B306" s="159"/>
      <c r="C306" s="159" t="s">
        <v>5259</v>
      </c>
      <c r="D306" s="159">
        <v>0</v>
      </c>
      <c r="E306" s="159">
        <v>52</v>
      </c>
      <c r="F306" s="159">
        <v>52</v>
      </c>
      <c r="G306" s="159">
        <v>1</v>
      </c>
      <c r="H306" s="159">
        <v>1</v>
      </c>
      <c r="I306" s="159">
        <v>1</v>
      </c>
      <c r="J306" s="159">
        <v>1</v>
      </c>
      <c r="K306" s="159">
        <v>5520</v>
      </c>
      <c r="L306" s="159">
        <v>460</v>
      </c>
    </row>
    <row r="307" spans="1:12" x14ac:dyDescent="0.2">
      <c r="A307" s="159"/>
      <c r="B307" s="159"/>
      <c r="C307" s="159" t="s">
        <v>1754</v>
      </c>
      <c r="D307" s="159">
        <v>0</v>
      </c>
      <c r="E307" s="159">
        <v>83</v>
      </c>
      <c r="F307" s="159">
        <v>83</v>
      </c>
      <c r="G307" s="159">
        <v>1</v>
      </c>
      <c r="H307" s="159">
        <v>1</v>
      </c>
      <c r="I307" s="159">
        <v>1</v>
      </c>
      <c r="J307" s="159">
        <v>1</v>
      </c>
      <c r="K307" s="159">
        <v>47460</v>
      </c>
      <c r="L307" s="159">
        <v>3955</v>
      </c>
    </row>
    <row r="308" spans="1:12" x14ac:dyDescent="0.2">
      <c r="A308" s="159"/>
      <c r="B308" s="159"/>
      <c r="C308" s="159" t="s">
        <v>68</v>
      </c>
      <c r="D308" s="159">
        <v>1</v>
      </c>
      <c r="E308" s="159">
        <v>1302</v>
      </c>
      <c r="F308" s="159">
        <v>956</v>
      </c>
      <c r="G308" s="159">
        <v>24</v>
      </c>
      <c r="H308" s="159">
        <v>11</v>
      </c>
      <c r="I308" s="159">
        <v>6</v>
      </c>
      <c r="J308" s="159">
        <v>0.73425499999999999</v>
      </c>
      <c r="K308" s="159">
        <v>444108</v>
      </c>
      <c r="L308" s="159">
        <v>37009</v>
      </c>
    </row>
    <row r="309" spans="1:12" x14ac:dyDescent="0.2">
      <c r="A309" s="159"/>
      <c r="B309" s="159"/>
      <c r="C309" s="159" t="s">
        <v>4784</v>
      </c>
      <c r="D309" s="159">
        <v>0</v>
      </c>
      <c r="E309" s="159">
        <v>14</v>
      </c>
      <c r="F309" s="159">
        <v>14</v>
      </c>
      <c r="G309" s="159">
        <v>2</v>
      </c>
      <c r="H309" s="159">
        <v>1</v>
      </c>
      <c r="I309" s="159">
        <v>1</v>
      </c>
      <c r="J309" s="159">
        <v>1</v>
      </c>
      <c r="K309" s="159">
        <v>3000</v>
      </c>
      <c r="L309" s="159">
        <v>250</v>
      </c>
    </row>
    <row r="310" spans="1:12" x14ac:dyDescent="0.2">
      <c r="A310" s="159"/>
      <c r="B310" s="159"/>
      <c r="C310" s="159" t="s">
        <v>4106</v>
      </c>
      <c r="D310" s="159">
        <v>0</v>
      </c>
      <c r="E310" s="159">
        <v>14</v>
      </c>
      <c r="F310" s="159">
        <v>0</v>
      </c>
      <c r="G310" s="159">
        <v>1</v>
      </c>
      <c r="H310" s="159">
        <v>1</v>
      </c>
      <c r="I310" s="159">
        <v>0</v>
      </c>
      <c r="J310" s="159">
        <v>0</v>
      </c>
      <c r="K310" s="159">
        <v>6720</v>
      </c>
      <c r="L310" s="159">
        <v>560</v>
      </c>
    </row>
    <row r="311" spans="1:12" x14ac:dyDescent="0.2">
      <c r="A311" s="159"/>
      <c r="B311" s="159"/>
      <c r="C311" s="159" t="s">
        <v>6842</v>
      </c>
      <c r="D311" s="159">
        <v>1</v>
      </c>
      <c r="E311" s="159">
        <v>0</v>
      </c>
      <c r="F311" s="159">
        <v>0</v>
      </c>
      <c r="G311" s="159">
        <v>1</v>
      </c>
      <c r="H311" s="159">
        <v>1</v>
      </c>
      <c r="I311" s="159">
        <v>1</v>
      </c>
      <c r="J311" s="159">
        <v>0</v>
      </c>
      <c r="K311" s="159">
        <v>3600</v>
      </c>
      <c r="L311" s="159">
        <v>300</v>
      </c>
    </row>
    <row r="312" spans="1:12" x14ac:dyDescent="0.2">
      <c r="A312" s="159"/>
      <c r="B312" s="159"/>
      <c r="C312" s="159" t="s">
        <v>826</v>
      </c>
      <c r="D312" s="159">
        <v>0</v>
      </c>
      <c r="E312" s="159">
        <v>0</v>
      </c>
      <c r="F312" s="159">
        <v>0</v>
      </c>
      <c r="G312" s="159">
        <v>1</v>
      </c>
      <c r="H312" s="159">
        <v>1</v>
      </c>
      <c r="I312" s="159">
        <v>1</v>
      </c>
      <c r="J312" s="159">
        <v>0</v>
      </c>
      <c r="K312" s="159">
        <v>5040</v>
      </c>
      <c r="L312" s="159">
        <v>420</v>
      </c>
    </row>
    <row r="313" spans="1:12" x14ac:dyDescent="0.2">
      <c r="A313" s="159"/>
      <c r="B313" s="159"/>
      <c r="C313" s="159" t="s">
        <v>1217</v>
      </c>
      <c r="D313" s="159">
        <v>0</v>
      </c>
      <c r="E313" s="159">
        <v>34</v>
      </c>
      <c r="F313" s="159">
        <v>34</v>
      </c>
      <c r="G313" s="159">
        <v>2</v>
      </c>
      <c r="H313" s="159">
        <v>2</v>
      </c>
      <c r="I313" s="159">
        <v>2</v>
      </c>
      <c r="J313" s="159">
        <v>1</v>
      </c>
      <c r="K313" s="159">
        <v>8064</v>
      </c>
      <c r="L313" s="159">
        <v>672</v>
      </c>
    </row>
    <row r="314" spans="1:12" x14ac:dyDescent="0.2">
      <c r="A314" s="159"/>
      <c r="B314" s="159"/>
      <c r="C314" s="159" t="s">
        <v>3621</v>
      </c>
      <c r="D314" s="159">
        <v>0</v>
      </c>
      <c r="E314" s="159">
        <v>112</v>
      </c>
      <c r="F314" s="159">
        <v>0</v>
      </c>
      <c r="G314" s="159">
        <v>1</v>
      </c>
      <c r="H314" s="159">
        <v>1</v>
      </c>
      <c r="I314" s="159">
        <v>0</v>
      </c>
      <c r="J314" s="159">
        <v>0</v>
      </c>
      <c r="K314" s="159">
        <v>29040</v>
      </c>
      <c r="L314" s="159">
        <v>2420</v>
      </c>
    </row>
    <row r="315" spans="1:12" x14ac:dyDescent="0.2">
      <c r="A315" s="159"/>
      <c r="B315" s="159"/>
      <c r="C315" s="159" t="s">
        <v>4130</v>
      </c>
      <c r="D315" s="159">
        <v>0</v>
      </c>
      <c r="E315" s="159">
        <v>33</v>
      </c>
      <c r="F315" s="159">
        <v>5</v>
      </c>
      <c r="G315" s="159">
        <v>2</v>
      </c>
      <c r="H315" s="159">
        <v>2</v>
      </c>
      <c r="I315" s="159">
        <v>1</v>
      </c>
      <c r="J315" s="159">
        <v>0.15151500000000001</v>
      </c>
      <c r="K315" s="159">
        <v>12432</v>
      </c>
      <c r="L315" s="159">
        <v>1036</v>
      </c>
    </row>
    <row r="316" spans="1:12" x14ac:dyDescent="0.2">
      <c r="A316" s="159"/>
      <c r="B316" s="159"/>
      <c r="C316" s="159" t="s">
        <v>171</v>
      </c>
      <c r="D316" s="159">
        <v>2</v>
      </c>
      <c r="E316" s="159">
        <v>629</v>
      </c>
      <c r="F316" s="159">
        <v>431</v>
      </c>
      <c r="G316" s="159">
        <v>20</v>
      </c>
      <c r="H316" s="159">
        <v>10</v>
      </c>
      <c r="I316" s="159">
        <v>6</v>
      </c>
      <c r="J316" s="159">
        <v>0.68521500000000002</v>
      </c>
      <c r="K316" s="159">
        <v>198984</v>
      </c>
      <c r="L316" s="159">
        <v>16582</v>
      </c>
    </row>
    <row r="317" spans="1:12" x14ac:dyDescent="0.2">
      <c r="A317" s="159"/>
      <c r="B317" s="159"/>
      <c r="C317" s="159" t="s">
        <v>2519</v>
      </c>
      <c r="D317" s="159">
        <v>0</v>
      </c>
      <c r="E317" s="159">
        <v>22</v>
      </c>
      <c r="F317" s="159">
        <v>0</v>
      </c>
      <c r="G317" s="159">
        <v>1</v>
      </c>
      <c r="H317" s="159">
        <v>1</v>
      </c>
      <c r="I317" s="159">
        <v>0</v>
      </c>
      <c r="J317" s="159">
        <v>0</v>
      </c>
      <c r="K317" s="159">
        <v>12360</v>
      </c>
      <c r="L317" s="159">
        <v>1030</v>
      </c>
    </row>
    <row r="318" spans="1:12" x14ac:dyDescent="0.2">
      <c r="A318" s="159"/>
      <c r="B318" s="159"/>
      <c r="C318" s="159" t="s">
        <v>4563</v>
      </c>
      <c r="D318" s="159">
        <v>0</v>
      </c>
      <c r="E318" s="159">
        <v>0</v>
      </c>
      <c r="F318" s="159">
        <v>0</v>
      </c>
      <c r="G318" s="159">
        <v>1</v>
      </c>
      <c r="H318" s="159">
        <v>1</v>
      </c>
      <c r="I318" s="159">
        <v>1</v>
      </c>
      <c r="J318" s="159">
        <v>0</v>
      </c>
      <c r="K318" s="159">
        <v>0</v>
      </c>
      <c r="L318" s="159">
        <v>0</v>
      </c>
    </row>
    <row r="319" spans="1:12" x14ac:dyDescent="0.2">
      <c r="A319" s="159"/>
      <c r="B319" s="159"/>
      <c r="C319" s="159" t="s">
        <v>6426</v>
      </c>
      <c r="D319" s="159">
        <v>1</v>
      </c>
      <c r="E319" s="159">
        <v>0</v>
      </c>
      <c r="F319" s="159">
        <v>0</v>
      </c>
      <c r="G319" s="159">
        <v>1</v>
      </c>
      <c r="H319" s="159">
        <v>1</v>
      </c>
      <c r="I319" s="159">
        <v>1</v>
      </c>
      <c r="J319" s="159">
        <v>0</v>
      </c>
      <c r="K319" s="159">
        <v>3600</v>
      </c>
      <c r="L319" s="159">
        <v>300</v>
      </c>
    </row>
    <row r="320" spans="1:12" x14ac:dyDescent="0.2">
      <c r="A320" s="159"/>
      <c r="B320" s="159"/>
      <c r="C320" s="159" t="s">
        <v>714</v>
      </c>
      <c r="D320" s="159">
        <v>0</v>
      </c>
      <c r="E320" s="159">
        <v>19</v>
      </c>
      <c r="F320" s="159">
        <v>0</v>
      </c>
      <c r="G320" s="159">
        <v>2</v>
      </c>
      <c r="H320" s="159">
        <v>2</v>
      </c>
      <c r="I320" s="159">
        <v>1</v>
      </c>
      <c r="J320" s="159">
        <v>0</v>
      </c>
      <c r="K320" s="159">
        <v>11856</v>
      </c>
      <c r="L320" s="159">
        <v>988</v>
      </c>
    </row>
    <row r="321" spans="1:12" x14ac:dyDescent="0.2">
      <c r="A321" s="159"/>
      <c r="B321" s="159"/>
      <c r="C321" s="159" t="s">
        <v>3547</v>
      </c>
      <c r="D321" s="159">
        <v>0</v>
      </c>
      <c r="E321" s="159">
        <v>28</v>
      </c>
      <c r="F321" s="159">
        <v>4</v>
      </c>
      <c r="G321" s="159">
        <v>2</v>
      </c>
      <c r="H321" s="159">
        <v>2</v>
      </c>
      <c r="I321" s="159">
        <v>1</v>
      </c>
      <c r="J321" s="159">
        <v>0.14285700000000001</v>
      </c>
      <c r="K321" s="159">
        <v>9960</v>
      </c>
      <c r="L321" s="159">
        <v>830</v>
      </c>
    </row>
    <row r="322" spans="1:12" x14ac:dyDescent="0.2">
      <c r="A322" s="159"/>
      <c r="B322" s="159"/>
      <c r="C322" s="159" t="s">
        <v>2559</v>
      </c>
      <c r="D322" s="159">
        <v>0</v>
      </c>
      <c r="E322" s="159">
        <v>88</v>
      </c>
      <c r="F322" s="159">
        <v>88</v>
      </c>
      <c r="G322" s="159">
        <v>2</v>
      </c>
      <c r="H322" s="159">
        <v>2</v>
      </c>
      <c r="I322" s="159">
        <v>2</v>
      </c>
      <c r="J322" s="159">
        <v>1</v>
      </c>
      <c r="K322" s="159">
        <v>28080</v>
      </c>
      <c r="L322" s="159">
        <v>2340</v>
      </c>
    </row>
    <row r="323" spans="1:12" x14ac:dyDescent="0.2">
      <c r="A323" s="159"/>
      <c r="B323" s="159"/>
      <c r="C323" s="159" t="s">
        <v>6874</v>
      </c>
      <c r="D323" s="159">
        <v>1</v>
      </c>
      <c r="E323" s="159">
        <v>0</v>
      </c>
      <c r="F323" s="159">
        <v>0</v>
      </c>
      <c r="G323" s="159">
        <v>1</v>
      </c>
      <c r="H323" s="159">
        <v>1</v>
      </c>
      <c r="I323" s="159">
        <v>1</v>
      </c>
      <c r="J323" s="159">
        <v>0</v>
      </c>
      <c r="K323" s="159">
        <v>3600</v>
      </c>
      <c r="L323" s="159">
        <v>300</v>
      </c>
    </row>
    <row r="324" spans="1:12" x14ac:dyDescent="0.2">
      <c r="A324" s="159"/>
      <c r="B324" s="159"/>
      <c r="C324" s="159" t="s">
        <v>737</v>
      </c>
      <c r="D324" s="159">
        <v>0</v>
      </c>
      <c r="E324" s="159">
        <v>27</v>
      </c>
      <c r="F324" s="159">
        <v>0</v>
      </c>
      <c r="G324" s="159">
        <v>2</v>
      </c>
      <c r="H324" s="159">
        <v>2</v>
      </c>
      <c r="I324" s="159">
        <v>0</v>
      </c>
      <c r="J324" s="159">
        <v>0</v>
      </c>
      <c r="K324" s="159">
        <v>4392</v>
      </c>
      <c r="L324" s="159">
        <v>366</v>
      </c>
    </row>
    <row r="325" spans="1:12" x14ac:dyDescent="0.2">
      <c r="A325" s="159"/>
      <c r="B325" s="159"/>
      <c r="C325" s="159" t="s">
        <v>601</v>
      </c>
      <c r="D325" s="159">
        <v>0</v>
      </c>
      <c r="E325" s="159">
        <v>158</v>
      </c>
      <c r="F325" s="159">
        <v>137</v>
      </c>
      <c r="G325" s="159">
        <v>4</v>
      </c>
      <c r="H325" s="159">
        <v>3</v>
      </c>
      <c r="I325" s="159">
        <v>1</v>
      </c>
      <c r="J325" s="159">
        <v>0.867089</v>
      </c>
      <c r="K325" s="159">
        <v>57900</v>
      </c>
      <c r="L325" s="159">
        <v>4825</v>
      </c>
    </row>
    <row r="326" spans="1:12" x14ac:dyDescent="0.2">
      <c r="A326" s="159"/>
      <c r="B326" s="159"/>
      <c r="C326" s="159" t="s">
        <v>1404</v>
      </c>
      <c r="D326" s="159">
        <v>3</v>
      </c>
      <c r="E326" s="159">
        <v>0</v>
      </c>
      <c r="F326" s="159">
        <v>0</v>
      </c>
      <c r="G326" s="159">
        <v>4</v>
      </c>
      <c r="H326" s="159">
        <v>2</v>
      </c>
      <c r="I326" s="159">
        <v>1</v>
      </c>
      <c r="J326" s="159">
        <v>0</v>
      </c>
      <c r="K326" s="159">
        <v>14400</v>
      </c>
      <c r="L326" s="159">
        <v>1200</v>
      </c>
    </row>
    <row r="327" spans="1:12" x14ac:dyDescent="0.2">
      <c r="A327" s="159"/>
      <c r="B327" s="159"/>
      <c r="C327" s="159" t="s">
        <v>416</v>
      </c>
      <c r="D327" s="159">
        <v>0</v>
      </c>
      <c r="E327" s="159">
        <v>49</v>
      </c>
      <c r="F327" s="159">
        <v>0</v>
      </c>
      <c r="G327" s="159">
        <v>1</v>
      </c>
      <c r="H327" s="159">
        <v>1</v>
      </c>
      <c r="I327" s="159">
        <v>0</v>
      </c>
      <c r="J327" s="159">
        <v>0</v>
      </c>
      <c r="K327" s="159">
        <v>14880</v>
      </c>
      <c r="L327" s="159">
        <v>1240</v>
      </c>
    </row>
    <row r="328" spans="1:12" x14ac:dyDescent="0.2">
      <c r="A328" s="159"/>
      <c r="B328" s="159"/>
      <c r="C328" s="159" t="s">
        <v>2160</v>
      </c>
      <c r="D328" s="159">
        <v>0</v>
      </c>
      <c r="E328" s="159">
        <v>110</v>
      </c>
      <c r="F328" s="159">
        <v>85</v>
      </c>
      <c r="G328" s="159">
        <v>5</v>
      </c>
      <c r="H328" s="159">
        <v>3</v>
      </c>
      <c r="I328" s="159">
        <v>2</v>
      </c>
      <c r="J328" s="159">
        <v>0.77272700000000005</v>
      </c>
      <c r="K328" s="159">
        <v>57540</v>
      </c>
      <c r="L328" s="159">
        <v>4795</v>
      </c>
    </row>
    <row r="329" spans="1:12" x14ac:dyDescent="0.2">
      <c r="A329" s="159"/>
      <c r="B329" s="159"/>
      <c r="C329" s="159" t="s">
        <v>1964</v>
      </c>
      <c r="D329" s="159">
        <v>0</v>
      </c>
      <c r="E329" s="159">
        <v>46</v>
      </c>
      <c r="F329" s="159">
        <v>46</v>
      </c>
      <c r="G329" s="159">
        <v>1</v>
      </c>
      <c r="H329" s="159">
        <v>1</v>
      </c>
      <c r="I329" s="159">
        <v>1</v>
      </c>
      <c r="J329" s="159">
        <v>1</v>
      </c>
      <c r="K329" s="159">
        <v>23160</v>
      </c>
      <c r="L329" s="159">
        <v>1930</v>
      </c>
    </row>
    <row r="330" spans="1:12" x14ac:dyDescent="0.2">
      <c r="A330" s="159"/>
      <c r="B330" s="159"/>
      <c r="C330" s="159" t="s">
        <v>4707</v>
      </c>
      <c r="D330" s="159">
        <v>0</v>
      </c>
      <c r="E330" s="159">
        <v>72</v>
      </c>
      <c r="F330" s="159">
        <v>72</v>
      </c>
      <c r="G330" s="159">
        <v>2</v>
      </c>
      <c r="H330" s="159">
        <v>2</v>
      </c>
      <c r="I330" s="159">
        <v>2</v>
      </c>
      <c r="J330" s="159">
        <v>1</v>
      </c>
      <c r="K330" s="159">
        <v>10680</v>
      </c>
      <c r="L330" s="159">
        <v>890</v>
      </c>
    </row>
    <row r="331" spans="1:12" x14ac:dyDescent="0.2">
      <c r="A331" s="159"/>
      <c r="B331" s="159"/>
      <c r="C331" s="159" t="s">
        <v>107</v>
      </c>
      <c r="D331" s="159">
        <v>0</v>
      </c>
      <c r="E331" s="159">
        <v>0</v>
      </c>
      <c r="F331" s="159">
        <v>0</v>
      </c>
      <c r="G331" s="159">
        <v>1</v>
      </c>
      <c r="H331" s="159">
        <v>1</v>
      </c>
      <c r="I331" s="159">
        <v>1</v>
      </c>
      <c r="J331" s="159">
        <v>0</v>
      </c>
      <c r="K331" s="159">
        <v>7920</v>
      </c>
      <c r="L331" s="159">
        <v>660</v>
      </c>
    </row>
    <row r="332" spans="1:12" x14ac:dyDescent="0.2">
      <c r="A332" s="159"/>
      <c r="B332" s="159"/>
      <c r="C332" s="159" t="s">
        <v>6227</v>
      </c>
      <c r="D332" s="159">
        <v>4</v>
      </c>
      <c r="E332" s="159">
        <v>0</v>
      </c>
      <c r="F332" s="159">
        <v>0</v>
      </c>
      <c r="G332" s="159">
        <v>4</v>
      </c>
      <c r="H332" s="159">
        <v>1</v>
      </c>
      <c r="I332" s="159">
        <v>0</v>
      </c>
      <c r="J332" s="159">
        <v>0</v>
      </c>
      <c r="K332" s="159">
        <v>22800</v>
      </c>
      <c r="L332" s="159">
        <v>1900</v>
      </c>
    </row>
    <row r="333" spans="1:12" x14ac:dyDescent="0.2">
      <c r="A333" s="159"/>
      <c r="B333" s="159"/>
      <c r="C333" s="159" t="s">
        <v>1839</v>
      </c>
      <c r="D333" s="159">
        <v>0</v>
      </c>
      <c r="E333" s="159">
        <v>142</v>
      </c>
      <c r="F333" s="159">
        <v>119</v>
      </c>
      <c r="G333" s="159">
        <v>2</v>
      </c>
      <c r="H333" s="159">
        <v>2</v>
      </c>
      <c r="I333" s="159">
        <v>1</v>
      </c>
      <c r="J333" s="159">
        <v>0.838028</v>
      </c>
      <c r="K333" s="159">
        <v>15528</v>
      </c>
      <c r="L333" s="159">
        <v>1294</v>
      </c>
    </row>
    <row r="334" spans="1:12" x14ac:dyDescent="0.2">
      <c r="A334" s="159"/>
      <c r="B334" s="159"/>
      <c r="C334" s="159" t="s">
        <v>804</v>
      </c>
      <c r="D334" s="159">
        <v>0</v>
      </c>
      <c r="E334" s="159">
        <v>33</v>
      </c>
      <c r="F334" s="159">
        <v>33</v>
      </c>
      <c r="G334" s="159">
        <v>2</v>
      </c>
      <c r="H334" s="159">
        <v>2</v>
      </c>
      <c r="I334" s="159">
        <v>2</v>
      </c>
      <c r="J334" s="159">
        <v>1</v>
      </c>
      <c r="K334" s="159">
        <v>7644</v>
      </c>
      <c r="L334" s="159">
        <v>637</v>
      </c>
    </row>
    <row r="335" spans="1:12" x14ac:dyDescent="0.2">
      <c r="A335" s="159"/>
      <c r="B335" s="159"/>
      <c r="C335" s="159" t="s">
        <v>4935</v>
      </c>
      <c r="D335" s="159">
        <v>0</v>
      </c>
      <c r="E335" s="159">
        <v>13</v>
      </c>
      <c r="F335" s="159">
        <v>13</v>
      </c>
      <c r="G335" s="159">
        <v>1</v>
      </c>
      <c r="H335" s="159">
        <v>1</v>
      </c>
      <c r="I335" s="159">
        <v>1</v>
      </c>
      <c r="J335" s="159">
        <v>1</v>
      </c>
      <c r="K335" s="159">
        <v>2640</v>
      </c>
      <c r="L335" s="159">
        <v>220</v>
      </c>
    </row>
    <row r="336" spans="1:12" x14ac:dyDescent="0.2">
      <c r="A336" s="159"/>
      <c r="B336" s="159"/>
      <c r="C336" s="159" t="s">
        <v>1892</v>
      </c>
      <c r="D336" s="159">
        <v>0</v>
      </c>
      <c r="E336" s="159">
        <v>270</v>
      </c>
      <c r="F336" s="159">
        <v>129</v>
      </c>
      <c r="G336" s="159">
        <v>5</v>
      </c>
      <c r="H336" s="159">
        <v>4</v>
      </c>
      <c r="I336" s="159">
        <v>1</v>
      </c>
      <c r="J336" s="159">
        <v>0.47777799999999998</v>
      </c>
      <c r="K336" s="159">
        <v>120432</v>
      </c>
      <c r="L336" s="159">
        <v>10036</v>
      </c>
    </row>
    <row r="337" spans="1:12" x14ac:dyDescent="0.2">
      <c r="A337" s="159"/>
      <c r="B337" s="159"/>
      <c r="C337" s="159" t="s">
        <v>1302</v>
      </c>
      <c r="D337" s="159">
        <v>0</v>
      </c>
      <c r="E337" s="159">
        <v>100</v>
      </c>
      <c r="F337" s="159">
        <v>100</v>
      </c>
      <c r="G337" s="159">
        <v>2</v>
      </c>
      <c r="H337" s="159">
        <v>2</v>
      </c>
      <c r="I337" s="159">
        <v>2</v>
      </c>
      <c r="J337" s="159">
        <v>1</v>
      </c>
      <c r="K337" s="159">
        <v>17280</v>
      </c>
      <c r="L337" s="159">
        <v>1440</v>
      </c>
    </row>
    <row r="338" spans="1:12" x14ac:dyDescent="0.2">
      <c r="A338" s="159"/>
      <c r="B338" s="159"/>
      <c r="C338" s="159" t="s">
        <v>4398</v>
      </c>
      <c r="D338" s="159">
        <v>0</v>
      </c>
      <c r="E338" s="159">
        <v>87</v>
      </c>
      <c r="F338" s="159">
        <v>87</v>
      </c>
      <c r="G338" s="159">
        <v>3</v>
      </c>
      <c r="H338" s="159">
        <v>1</v>
      </c>
      <c r="I338" s="159">
        <v>1</v>
      </c>
      <c r="J338" s="159">
        <v>1</v>
      </c>
      <c r="K338" s="159">
        <v>12840</v>
      </c>
      <c r="L338" s="159">
        <v>1070</v>
      </c>
    </row>
    <row r="339" spans="1:12" x14ac:dyDescent="0.2">
      <c r="A339" s="159"/>
      <c r="B339" s="159"/>
      <c r="C339" s="159" t="s">
        <v>2964</v>
      </c>
      <c r="D339" s="159">
        <v>0</v>
      </c>
      <c r="E339" s="159">
        <v>5</v>
      </c>
      <c r="F339" s="159">
        <v>0</v>
      </c>
      <c r="G339" s="159">
        <v>1</v>
      </c>
      <c r="H339" s="159">
        <v>1</v>
      </c>
      <c r="I339" s="159">
        <v>0</v>
      </c>
      <c r="J339" s="159">
        <v>0</v>
      </c>
      <c r="K339" s="159">
        <v>3000</v>
      </c>
      <c r="L339" s="159">
        <v>250</v>
      </c>
    </row>
    <row r="340" spans="1:12" x14ac:dyDescent="0.2">
      <c r="A340" s="159"/>
      <c r="B340" s="159"/>
      <c r="C340" s="159" t="s">
        <v>4342</v>
      </c>
      <c r="D340" s="159">
        <v>0</v>
      </c>
      <c r="E340" s="159">
        <v>111</v>
      </c>
      <c r="F340" s="159">
        <v>111</v>
      </c>
      <c r="G340" s="159">
        <v>5</v>
      </c>
      <c r="H340" s="159">
        <v>1</v>
      </c>
      <c r="I340" s="159">
        <v>1</v>
      </c>
      <c r="J340" s="159">
        <v>1</v>
      </c>
      <c r="K340" s="159">
        <v>34080</v>
      </c>
      <c r="L340" s="159">
        <v>2840</v>
      </c>
    </row>
    <row r="341" spans="1:12" x14ac:dyDescent="0.2">
      <c r="A341" s="159"/>
      <c r="B341" s="159"/>
      <c r="C341" s="159" t="s">
        <v>104</v>
      </c>
      <c r="D341" s="159">
        <v>0</v>
      </c>
      <c r="E341" s="159">
        <v>179</v>
      </c>
      <c r="F341" s="159">
        <v>78</v>
      </c>
      <c r="G341" s="159">
        <v>5</v>
      </c>
      <c r="H341" s="159">
        <v>3</v>
      </c>
      <c r="I341" s="159">
        <v>2</v>
      </c>
      <c r="J341" s="159">
        <v>0.43575399999999997</v>
      </c>
      <c r="K341" s="159">
        <v>60048</v>
      </c>
      <c r="L341" s="159">
        <v>5004</v>
      </c>
    </row>
    <row r="342" spans="1:12" x14ac:dyDescent="0.2">
      <c r="A342" s="159"/>
      <c r="B342" s="159"/>
      <c r="C342" s="159" t="s">
        <v>2947</v>
      </c>
      <c r="D342" s="159">
        <v>3</v>
      </c>
      <c r="E342" s="159">
        <v>15</v>
      </c>
      <c r="F342" s="159">
        <v>15</v>
      </c>
      <c r="G342" s="159">
        <v>5</v>
      </c>
      <c r="H342" s="159">
        <v>2</v>
      </c>
      <c r="I342" s="159">
        <v>2</v>
      </c>
      <c r="J342" s="159">
        <v>1</v>
      </c>
      <c r="K342" s="159">
        <v>22740</v>
      </c>
      <c r="L342" s="159">
        <v>1895</v>
      </c>
    </row>
    <row r="343" spans="1:12" x14ac:dyDescent="0.2">
      <c r="A343" s="159"/>
      <c r="B343" s="159"/>
      <c r="C343" s="159" t="s">
        <v>256</v>
      </c>
      <c r="D343" s="159">
        <v>1</v>
      </c>
      <c r="E343" s="159">
        <v>39</v>
      </c>
      <c r="F343" s="159">
        <v>39</v>
      </c>
      <c r="G343" s="159">
        <v>2</v>
      </c>
      <c r="H343" s="159">
        <v>2</v>
      </c>
      <c r="I343" s="159">
        <v>2</v>
      </c>
      <c r="J343" s="159">
        <v>1</v>
      </c>
      <c r="K343" s="159">
        <v>10620</v>
      </c>
      <c r="L343" s="159">
        <v>885</v>
      </c>
    </row>
    <row r="344" spans="1:12" x14ac:dyDescent="0.2">
      <c r="A344" s="159"/>
      <c r="B344" s="159"/>
      <c r="C344" s="159" t="s">
        <v>5329</v>
      </c>
      <c r="D344" s="159">
        <v>0</v>
      </c>
      <c r="E344" s="159">
        <v>55</v>
      </c>
      <c r="F344" s="159">
        <v>55</v>
      </c>
      <c r="G344" s="159">
        <v>1</v>
      </c>
      <c r="H344" s="159">
        <v>1</v>
      </c>
      <c r="I344" s="159">
        <v>1</v>
      </c>
      <c r="J344" s="159">
        <v>1</v>
      </c>
      <c r="K344" s="159">
        <v>6000</v>
      </c>
      <c r="L344" s="159">
        <v>500</v>
      </c>
    </row>
    <row r="345" spans="1:12" x14ac:dyDescent="0.2">
      <c r="A345" s="159"/>
      <c r="B345" s="159"/>
      <c r="C345" s="159" t="s">
        <v>809</v>
      </c>
      <c r="D345" s="159">
        <v>0</v>
      </c>
      <c r="E345" s="159">
        <v>0</v>
      </c>
      <c r="F345" s="159">
        <v>0</v>
      </c>
      <c r="G345" s="159">
        <v>1</v>
      </c>
      <c r="H345" s="159">
        <v>1</v>
      </c>
      <c r="I345" s="159">
        <v>1</v>
      </c>
      <c r="J345" s="159">
        <v>0</v>
      </c>
      <c r="K345" s="159">
        <v>9600</v>
      </c>
      <c r="L345" s="159">
        <v>800</v>
      </c>
    </row>
    <row r="346" spans="1:12" x14ac:dyDescent="0.2">
      <c r="A346" s="159"/>
      <c r="B346" s="159"/>
      <c r="C346" s="159" t="s">
        <v>234</v>
      </c>
      <c r="D346" s="159">
        <v>1</v>
      </c>
      <c r="E346" s="159">
        <v>23</v>
      </c>
      <c r="F346" s="159">
        <v>0</v>
      </c>
      <c r="G346" s="159">
        <v>2</v>
      </c>
      <c r="H346" s="159">
        <v>2</v>
      </c>
      <c r="I346" s="159">
        <v>1</v>
      </c>
      <c r="J346" s="159">
        <v>0</v>
      </c>
      <c r="K346" s="159">
        <v>9672</v>
      </c>
      <c r="L346" s="159">
        <v>806</v>
      </c>
    </row>
    <row r="347" spans="1:12" x14ac:dyDescent="0.2">
      <c r="A347" s="159"/>
      <c r="B347" s="159"/>
      <c r="C347" s="159" t="s">
        <v>1716</v>
      </c>
      <c r="D347" s="159">
        <v>0</v>
      </c>
      <c r="E347" s="159">
        <v>420</v>
      </c>
      <c r="F347" s="159">
        <v>325</v>
      </c>
      <c r="G347" s="159">
        <v>5</v>
      </c>
      <c r="H347" s="159">
        <v>3</v>
      </c>
      <c r="I347" s="159">
        <v>2</v>
      </c>
      <c r="J347" s="159">
        <v>0.77381</v>
      </c>
      <c r="K347" s="159">
        <v>133152</v>
      </c>
      <c r="L347" s="159">
        <v>11096</v>
      </c>
    </row>
    <row r="348" spans="1:12" x14ac:dyDescent="0.2">
      <c r="A348" s="159"/>
      <c r="B348" s="159"/>
      <c r="C348" s="159" t="s">
        <v>2107</v>
      </c>
      <c r="D348" s="159">
        <v>0</v>
      </c>
      <c r="E348" s="159">
        <v>24</v>
      </c>
      <c r="F348" s="159">
        <v>24</v>
      </c>
      <c r="G348" s="159">
        <v>1</v>
      </c>
      <c r="H348" s="159">
        <v>1</v>
      </c>
      <c r="I348" s="159">
        <v>1</v>
      </c>
      <c r="J348" s="159">
        <v>1</v>
      </c>
      <c r="K348" s="159">
        <v>14400</v>
      </c>
      <c r="L348" s="159">
        <v>1200</v>
      </c>
    </row>
    <row r="349" spans="1:12" x14ac:dyDescent="0.2">
      <c r="A349" s="159"/>
      <c r="B349" s="159"/>
      <c r="C349" s="159" t="s">
        <v>4127</v>
      </c>
      <c r="D349" s="159">
        <v>1</v>
      </c>
      <c r="E349" s="159">
        <v>21</v>
      </c>
      <c r="F349" s="159">
        <v>0</v>
      </c>
      <c r="G349" s="159">
        <v>2</v>
      </c>
      <c r="H349" s="159">
        <v>2</v>
      </c>
      <c r="I349" s="159">
        <v>0</v>
      </c>
      <c r="J349" s="159">
        <v>0</v>
      </c>
      <c r="K349" s="159">
        <v>18720</v>
      </c>
      <c r="L349" s="159">
        <v>1560</v>
      </c>
    </row>
    <row r="350" spans="1:12" x14ac:dyDescent="0.2">
      <c r="A350" s="159"/>
      <c r="B350" s="159"/>
      <c r="C350" s="159" t="s">
        <v>3558</v>
      </c>
      <c r="D350" s="159">
        <v>0</v>
      </c>
      <c r="E350" s="159">
        <v>138</v>
      </c>
      <c r="F350" s="159">
        <v>120</v>
      </c>
      <c r="G350" s="159">
        <v>3</v>
      </c>
      <c r="H350" s="159">
        <v>2</v>
      </c>
      <c r="I350" s="159">
        <v>1</v>
      </c>
      <c r="J350" s="159">
        <v>0.86956500000000003</v>
      </c>
      <c r="K350" s="159">
        <v>23784</v>
      </c>
      <c r="L350" s="159">
        <v>1982</v>
      </c>
    </row>
    <row r="351" spans="1:12" x14ac:dyDescent="0.2">
      <c r="A351" s="159"/>
      <c r="B351" s="159"/>
      <c r="C351" s="159" t="s">
        <v>6245</v>
      </c>
      <c r="D351" s="159">
        <v>2</v>
      </c>
      <c r="E351" s="159">
        <v>0</v>
      </c>
      <c r="F351" s="159">
        <v>0</v>
      </c>
      <c r="G351" s="159">
        <v>2</v>
      </c>
      <c r="H351" s="159">
        <v>1</v>
      </c>
      <c r="I351" s="159">
        <v>0</v>
      </c>
      <c r="J351" s="159">
        <v>0</v>
      </c>
      <c r="K351" s="159">
        <v>7200</v>
      </c>
      <c r="L351" s="159">
        <v>600</v>
      </c>
    </row>
    <row r="352" spans="1:12" x14ac:dyDescent="0.2">
      <c r="A352" s="159"/>
      <c r="B352" s="159"/>
      <c r="C352" s="159" t="s">
        <v>4230</v>
      </c>
      <c r="D352" s="159">
        <v>0</v>
      </c>
      <c r="E352" s="159">
        <v>35</v>
      </c>
      <c r="F352" s="159">
        <v>35</v>
      </c>
      <c r="G352" s="159">
        <v>4</v>
      </c>
      <c r="H352" s="159">
        <v>1</v>
      </c>
      <c r="I352" s="159">
        <v>1</v>
      </c>
      <c r="J352" s="159">
        <v>1</v>
      </c>
      <c r="K352" s="159">
        <v>11280</v>
      </c>
      <c r="L352" s="159">
        <v>940</v>
      </c>
    </row>
    <row r="353" spans="1:12" x14ac:dyDescent="0.2">
      <c r="A353" s="159"/>
      <c r="B353" s="159"/>
      <c r="C353" s="159" t="s">
        <v>3696</v>
      </c>
      <c r="D353" s="159">
        <v>0</v>
      </c>
      <c r="E353" s="159">
        <v>10</v>
      </c>
      <c r="F353" s="159">
        <v>5</v>
      </c>
      <c r="G353" s="159">
        <v>2</v>
      </c>
      <c r="H353" s="159">
        <v>2</v>
      </c>
      <c r="I353" s="159">
        <v>1</v>
      </c>
      <c r="J353" s="159">
        <v>0.5</v>
      </c>
      <c r="K353" s="159">
        <v>4680</v>
      </c>
      <c r="L353" s="159">
        <v>390</v>
      </c>
    </row>
    <row r="354" spans="1:12" x14ac:dyDescent="0.2">
      <c r="A354" s="159"/>
      <c r="B354" s="159"/>
      <c r="C354" s="159" t="s">
        <v>6476</v>
      </c>
      <c r="D354" s="159">
        <v>1</v>
      </c>
      <c r="E354" s="159">
        <v>0</v>
      </c>
      <c r="F354" s="159">
        <v>0</v>
      </c>
      <c r="G354" s="159">
        <v>1</v>
      </c>
      <c r="H354" s="159">
        <v>1</v>
      </c>
      <c r="I354" s="159">
        <v>1</v>
      </c>
      <c r="J354" s="159">
        <v>0</v>
      </c>
      <c r="K354" s="159">
        <v>3600</v>
      </c>
      <c r="L354" s="159">
        <v>300</v>
      </c>
    </row>
    <row r="355" spans="1:12" x14ac:dyDescent="0.2">
      <c r="A355" s="159"/>
      <c r="B355" s="159"/>
      <c r="C355" s="159" t="s">
        <v>5240</v>
      </c>
      <c r="D355" s="159">
        <v>0</v>
      </c>
      <c r="E355" s="159">
        <v>129</v>
      </c>
      <c r="F355" s="159">
        <v>129</v>
      </c>
      <c r="G355" s="159">
        <v>1</v>
      </c>
      <c r="H355" s="159">
        <v>1</v>
      </c>
      <c r="I355" s="159">
        <v>1</v>
      </c>
      <c r="J355" s="159">
        <v>1</v>
      </c>
      <c r="K355" s="159">
        <v>36720</v>
      </c>
      <c r="L355" s="159">
        <v>3060</v>
      </c>
    </row>
    <row r="356" spans="1:12" x14ac:dyDescent="0.2">
      <c r="A356" s="159"/>
      <c r="B356" s="159"/>
      <c r="C356" s="159" t="s">
        <v>2257</v>
      </c>
      <c r="D356" s="159">
        <v>1</v>
      </c>
      <c r="E356" s="159">
        <v>68</v>
      </c>
      <c r="F356" s="159">
        <v>45</v>
      </c>
      <c r="G356" s="159">
        <v>3</v>
      </c>
      <c r="H356" s="159">
        <v>3</v>
      </c>
      <c r="I356" s="159">
        <v>1</v>
      </c>
      <c r="J356" s="159">
        <v>0.66176500000000005</v>
      </c>
      <c r="K356" s="159">
        <v>32808</v>
      </c>
      <c r="L356" s="159">
        <v>2734</v>
      </c>
    </row>
    <row r="357" spans="1:12" x14ac:dyDescent="0.2">
      <c r="A357" s="159"/>
      <c r="B357" s="159"/>
      <c r="C357" s="159" t="s">
        <v>569</v>
      </c>
      <c r="D357" s="159">
        <v>0</v>
      </c>
      <c r="E357" s="159">
        <v>115</v>
      </c>
      <c r="F357" s="159">
        <v>115</v>
      </c>
      <c r="G357" s="159">
        <v>2</v>
      </c>
      <c r="H357" s="159">
        <v>2</v>
      </c>
      <c r="I357" s="159">
        <v>2</v>
      </c>
      <c r="J357" s="159">
        <v>1</v>
      </c>
      <c r="K357" s="159">
        <v>49152</v>
      </c>
      <c r="L357" s="159">
        <v>4096</v>
      </c>
    </row>
    <row r="358" spans="1:12" x14ac:dyDescent="0.2">
      <c r="A358" s="159"/>
      <c r="B358" s="159"/>
      <c r="C358" s="159" t="s">
        <v>981</v>
      </c>
      <c r="D358" s="159">
        <v>0</v>
      </c>
      <c r="E358" s="159">
        <v>6</v>
      </c>
      <c r="F358" s="159">
        <v>0</v>
      </c>
      <c r="G358" s="159">
        <v>1</v>
      </c>
      <c r="H358" s="159">
        <v>1</v>
      </c>
      <c r="I358" s="159">
        <v>0</v>
      </c>
      <c r="J358" s="159">
        <v>0</v>
      </c>
      <c r="K358" s="159">
        <v>2676.96</v>
      </c>
      <c r="L358" s="159">
        <v>223.08</v>
      </c>
    </row>
    <row r="359" spans="1:12" x14ac:dyDescent="0.2">
      <c r="A359" s="159"/>
      <c r="B359" s="159"/>
      <c r="C359" s="159" t="s">
        <v>3511</v>
      </c>
      <c r="D359" s="159">
        <v>0</v>
      </c>
      <c r="E359" s="159">
        <v>44</v>
      </c>
      <c r="F359" s="159">
        <v>39</v>
      </c>
      <c r="G359" s="159">
        <v>2</v>
      </c>
      <c r="H359" s="159">
        <v>2</v>
      </c>
      <c r="I359" s="159">
        <v>1</v>
      </c>
      <c r="J359" s="159">
        <v>0.88636400000000004</v>
      </c>
      <c r="K359" s="159">
        <v>14280</v>
      </c>
      <c r="L359" s="159">
        <v>1190</v>
      </c>
    </row>
    <row r="360" spans="1:12" x14ac:dyDescent="0.2">
      <c r="A360" s="159"/>
      <c r="B360" s="159"/>
      <c r="C360" s="159" t="s">
        <v>2596</v>
      </c>
      <c r="D360" s="159">
        <v>0</v>
      </c>
      <c r="E360" s="159">
        <v>237</v>
      </c>
      <c r="F360" s="159">
        <v>65</v>
      </c>
      <c r="G360" s="159">
        <v>6</v>
      </c>
      <c r="H360" s="159">
        <v>5</v>
      </c>
      <c r="I360" s="159">
        <v>2</v>
      </c>
      <c r="J360" s="159">
        <v>0.27426200000000001</v>
      </c>
      <c r="K360" s="159">
        <v>103680</v>
      </c>
      <c r="L360" s="159">
        <v>8640</v>
      </c>
    </row>
    <row r="361" spans="1:12" x14ac:dyDescent="0.2">
      <c r="A361" s="159"/>
      <c r="B361" s="159"/>
      <c r="C361" s="159" t="s">
        <v>4423</v>
      </c>
      <c r="D361" s="159">
        <v>0</v>
      </c>
      <c r="E361" s="159">
        <v>20</v>
      </c>
      <c r="F361" s="159">
        <v>20</v>
      </c>
      <c r="G361" s="159">
        <v>1</v>
      </c>
      <c r="H361" s="159">
        <v>1</v>
      </c>
      <c r="I361" s="159">
        <v>1</v>
      </c>
      <c r="J361" s="159">
        <v>1</v>
      </c>
      <c r="K361" s="159">
        <v>8280</v>
      </c>
      <c r="L361" s="159">
        <v>690</v>
      </c>
    </row>
    <row r="362" spans="1:12" x14ac:dyDescent="0.2">
      <c r="A362" s="159"/>
      <c r="B362" s="159"/>
      <c r="C362" s="159" t="s">
        <v>5596</v>
      </c>
      <c r="D362" s="159">
        <v>0</v>
      </c>
      <c r="E362" s="159">
        <v>24</v>
      </c>
      <c r="F362" s="159">
        <v>24</v>
      </c>
      <c r="G362" s="159">
        <v>1</v>
      </c>
      <c r="H362" s="159">
        <v>1</v>
      </c>
      <c r="I362" s="159">
        <v>1</v>
      </c>
      <c r="J362" s="159">
        <v>1</v>
      </c>
      <c r="K362" s="159">
        <v>6096</v>
      </c>
      <c r="L362" s="159">
        <v>508</v>
      </c>
    </row>
    <row r="363" spans="1:12" x14ac:dyDescent="0.2">
      <c r="A363" s="159"/>
      <c r="B363" s="159"/>
      <c r="C363" s="159" t="s">
        <v>5266</v>
      </c>
      <c r="D363" s="159">
        <v>0</v>
      </c>
      <c r="E363" s="159">
        <v>0</v>
      </c>
      <c r="F363" s="159">
        <v>0</v>
      </c>
      <c r="G363" s="159">
        <v>1</v>
      </c>
      <c r="H363" s="159">
        <v>1</v>
      </c>
      <c r="I363" s="159">
        <v>1</v>
      </c>
      <c r="J363" s="159">
        <v>0</v>
      </c>
      <c r="K363" s="159">
        <v>0</v>
      </c>
      <c r="L363" s="159">
        <v>0</v>
      </c>
    </row>
    <row r="364" spans="1:12" x14ac:dyDescent="0.2">
      <c r="A364" s="159"/>
      <c r="B364" s="159"/>
      <c r="C364" s="159" t="s">
        <v>5372</v>
      </c>
      <c r="D364" s="159">
        <v>0</v>
      </c>
      <c r="E364" s="159">
        <v>60</v>
      </c>
      <c r="F364" s="159">
        <v>60</v>
      </c>
      <c r="G364" s="159">
        <v>1</v>
      </c>
      <c r="H364" s="159">
        <v>1</v>
      </c>
      <c r="I364" s="159">
        <v>1</v>
      </c>
      <c r="J364" s="159">
        <v>1</v>
      </c>
      <c r="K364" s="159">
        <v>6000</v>
      </c>
      <c r="L364" s="159">
        <v>500</v>
      </c>
    </row>
    <row r="365" spans="1:12" x14ac:dyDescent="0.2">
      <c r="A365" s="159"/>
      <c r="B365" s="159"/>
      <c r="C365" s="159" t="s">
        <v>90</v>
      </c>
      <c r="D365" s="159">
        <v>2</v>
      </c>
      <c r="E365" s="159">
        <v>0</v>
      </c>
      <c r="F365" s="159">
        <v>0</v>
      </c>
      <c r="G365" s="159">
        <v>5</v>
      </c>
      <c r="H365" s="159">
        <v>2</v>
      </c>
      <c r="I365" s="159">
        <v>2</v>
      </c>
      <c r="J365" s="159">
        <v>0</v>
      </c>
      <c r="K365" s="159">
        <v>14400</v>
      </c>
      <c r="L365" s="159">
        <v>1200</v>
      </c>
    </row>
    <row r="366" spans="1:12" x14ac:dyDescent="0.2">
      <c r="A366" s="159"/>
      <c r="B366" s="159"/>
      <c r="C366" s="159" t="s">
        <v>4793</v>
      </c>
      <c r="D366" s="159">
        <v>0</v>
      </c>
      <c r="E366" s="159">
        <v>15</v>
      </c>
      <c r="F366" s="159">
        <v>15</v>
      </c>
      <c r="G366" s="159">
        <v>1</v>
      </c>
      <c r="H366" s="159">
        <v>1</v>
      </c>
      <c r="I366" s="159">
        <v>1</v>
      </c>
      <c r="J366" s="159">
        <v>1</v>
      </c>
      <c r="K366" s="159">
        <v>4560</v>
      </c>
      <c r="L366" s="159">
        <v>380</v>
      </c>
    </row>
    <row r="367" spans="1:12" x14ac:dyDescent="0.2">
      <c r="A367" s="159"/>
      <c r="B367" s="159"/>
      <c r="C367" s="159" t="s">
        <v>484</v>
      </c>
      <c r="D367" s="159">
        <v>0</v>
      </c>
      <c r="E367" s="159">
        <v>25</v>
      </c>
      <c r="F367" s="159">
        <v>11</v>
      </c>
      <c r="G367" s="159">
        <v>2</v>
      </c>
      <c r="H367" s="159">
        <v>2</v>
      </c>
      <c r="I367" s="159">
        <v>1</v>
      </c>
      <c r="J367" s="159">
        <v>0.44</v>
      </c>
      <c r="K367" s="159">
        <v>10656</v>
      </c>
      <c r="L367" s="159">
        <v>888</v>
      </c>
    </row>
    <row r="368" spans="1:12" x14ac:dyDescent="0.2">
      <c r="A368" s="159"/>
      <c r="B368" s="159"/>
      <c r="C368" s="159" t="s">
        <v>833</v>
      </c>
      <c r="D368" s="159">
        <v>0</v>
      </c>
      <c r="E368" s="159">
        <v>0</v>
      </c>
      <c r="F368" s="159">
        <v>0</v>
      </c>
      <c r="G368" s="159">
        <v>1</v>
      </c>
      <c r="H368" s="159">
        <v>1</v>
      </c>
      <c r="I368" s="159">
        <v>1</v>
      </c>
      <c r="J368" s="159">
        <v>0</v>
      </c>
      <c r="K368" s="159">
        <v>9360</v>
      </c>
      <c r="L368" s="159">
        <v>780</v>
      </c>
    </row>
    <row r="369" spans="1:12" x14ac:dyDescent="0.2">
      <c r="A369" s="159"/>
      <c r="B369" s="159"/>
      <c r="C369" s="159" t="s">
        <v>4169</v>
      </c>
      <c r="D369" s="159">
        <v>2</v>
      </c>
      <c r="E369" s="159">
        <v>0</v>
      </c>
      <c r="F369" s="159">
        <v>0</v>
      </c>
      <c r="G369" s="159">
        <v>3</v>
      </c>
      <c r="H369" s="159">
        <v>2</v>
      </c>
      <c r="I369" s="159">
        <v>1</v>
      </c>
      <c r="J369" s="159">
        <v>0</v>
      </c>
      <c r="K369" s="159">
        <v>10800</v>
      </c>
      <c r="L369" s="159">
        <v>900</v>
      </c>
    </row>
    <row r="370" spans="1:12" x14ac:dyDescent="0.2">
      <c r="A370" s="159"/>
      <c r="B370" s="159"/>
      <c r="C370" s="159" t="s">
        <v>69</v>
      </c>
      <c r="D370" s="159">
        <v>4</v>
      </c>
      <c r="E370" s="159">
        <v>0</v>
      </c>
      <c r="F370" s="159">
        <v>0</v>
      </c>
      <c r="G370" s="159">
        <v>4</v>
      </c>
      <c r="H370" s="159">
        <v>1</v>
      </c>
      <c r="I370" s="159">
        <v>1</v>
      </c>
      <c r="J370" s="159">
        <v>0</v>
      </c>
      <c r="K370" s="159">
        <v>14400</v>
      </c>
      <c r="L370" s="159">
        <v>1200</v>
      </c>
    </row>
    <row r="371" spans="1:12" x14ac:dyDescent="0.2">
      <c r="A371" s="159"/>
      <c r="B371" s="159"/>
      <c r="C371" s="159" t="s">
        <v>4253</v>
      </c>
      <c r="D371" s="159">
        <v>0</v>
      </c>
      <c r="E371" s="159">
        <v>1</v>
      </c>
      <c r="F371" s="159">
        <v>1</v>
      </c>
      <c r="G371" s="159">
        <v>1</v>
      </c>
      <c r="H371" s="159">
        <v>1</v>
      </c>
      <c r="I371" s="159">
        <v>1</v>
      </c>
      <c r="J371" s="159">
        <v>1</v>
      </c>
      <c r="K371" s="159">
        <v>120</v>
      </c>
      <c r="L371" s="159">
        <v>10</v>
      </c>
    </row>
    <row r="372" spans="1:12" x14ac:dyDescent="0.2">
      <c r="A372" s="159"/>
      <c r="B372" s="159"/>
      <c r="C372" s="159" t="s">
        <v>2205</v>
      </c>
      <c r="D372" s="159">
        <v>0</v>
      </c>
      <c r="E372" s="159">
        <v>14</v>
      </c>
      <c r="F372" s="159">
        <v>14</v>
      </c>
      <c r="G372" s="159">
        <v>1</v>
      </c>
      <c r="H372" s="159">
        <v>1</v>
      </c>
      <c r="I372" s="159">
        <v>1</v>
      </c>
      <c r="J372" s="159">
        <v>1</v>
      </c>
      <c r="K372" s="159">
        <v>6000</v>
      </c>
      <c r="L372" s="159">
        <v>500</v>
      </c>
    </row>
    <row r="373" spans="1:12" x14ac:dyDescent="0.2">
      <c r="A373" s="159"/>
      <c r="B373" s="159"/>
      <c r="C373" s="159" t="s">
        <v>3225</v>
      </c>
      <c r="D373" s="159">
        <v>0</v>
      </c>
      <c r="E373" s="159">
        <v>73</v>
      </c>
      <c r="F373" s="159">
        <v>73</v>
      </c>
      <c r="G373" s="159">
        <v>2</v>
      </c>
      <c r="H373" s="159">
        <v>1</v>
      </c>
      <c r="I373" s="159">
        <v>1</v>
      </c>
      <c r="J373" s="159">
        <v>1</v>
      </c>
      <c r="K373" s="159">
        <v>16560</v>
      </c>
      <c r="L373" s="159">
        <v>1380</v>
      </c>
    </row>
    <row r="374" spans="1:12" x14ac:dyDescent="0.2">
      <c r="A374" s="159"/>
      <c r="B374" s="159"/>
      <c r="C374" s="159" t="s">
        <v>3085</v>
      </c>
      <c r="D374" s="159">
        <v>0</v>
      </c>
      <c r="E374" s="159">
        <v>41</v>
      </c>
      <c r="F374" s="159">
        <v>41</v>
      </c>
      <c r="G374" s="159">
        <v>1</v>
      </c>
      <c r="H374" s="159">
        <v>1</v>
      </c>
      <c r="I374" s="159">
        <v>1</v>
      </c>
      <c r="J374" s="159">
        <v>1</v>
      </c>
      <c r="K374" s="159">
        <v>3600</v>
      </c>
      <c r="L374" s="159">
        <v>300</v>
      </c>
    </row>
    <row r="375" spans="1:12" x14ac:dyDescent="0.2">
      <c r="A375" s="159"/>
      <c r="B375" s="159"/>
      <c r="C375" s="159" t="s">
        <v>3318</v>
      </c>
      <c r="D375" s="159">
        <v>0</v>
      </c>
      <c r="E375" s="159">
        <v>5</v>
      </c>
      <c r="F375" s="159">
        <v>5</v>
      </c>
      <c r="G375" s="159">
        <v>1</v>
      </c>
      <c r="H375" s="159">
        <v>1</v>
      </c>
      <c r="I375" s="159">
        <v>1</v>
      </c>
      <c r="J375" s="159">
        <v>1</v>
      </c>
      <c r="K375" s="159">
        <v>600</v>
      </c>
      <c r="L375" s="159">
        <v>50</v>
      </c>
    </row>
    <row r="376" spans="1:12" x14ac:dyDescent="0.2">
      <c r="A376" s="159"/>
      <c r="B376" s="159"/>
      <c r="C376" s="159" t="s">
        <v>1330</v>
      </c>
      <c r="D376" s="159">
        <v>0</v>
      </c>
      <c r="E376" s="159">
        <v>11</v>
      </c>
      <c r="F376" s="159">
        <v>11</v>
      </c>
      <c r="G376" s="159">
        <v>2</v>
      </c>
      <c r="H376" s="159">
        <v>2</v>
      </c>
      <c r="I376" s="159">
        <v>2</v>
      </c>
      <c r="J376" s="159">
        <v>1</v>
      </c>
      <c r="K376" s="159">
        <v>4920</v>
      </c>
      <c r="L376" s="159">
        <v>410</v>
      </c>
    </row>
    <row r="377" spans="1:12" x14ac:dyDescent="0.2">
      <c r="A377" s="159"/>
      <c r="B377" s="159"/>
      <c r="C377" s="159" t="s">
        <v>4975</v>
      </c>
      <c r="D377" s="159">
        <v>0</v>
      </c>
      <c r="E377" s="159">
        <v>33</v>
      </c>
      <c r="F377" s="159">
        <v>33</v>
      </c>
      <c r="G377" s="159">
        <v>1</v>
      </c>
      <c r="H377" s="159">
        <v>1</v>
      </c>
      <c r="I377" s="159">
        <v>1</v>
      </c>
      <c r="J377" s="159">
        <v>1</v>
      </c>
      <c r="K377" s="159">
        <v>3600</v>
      </c>
      <c r="L377" s="159">
        <v>300</v>
      </c>
    </row>
    <row r="378" spans="1:12" x14ac:dyDescent="0.2">
      <c r="A378" s="159"/>
      <c r="B378" s="159"/>
      <c r="C378" s="159" t="s">
        <v>1336</v>
      </c>
      <c r="D378" s="159">
        <v>0</v>
      </c>
      <c r="E378" s="159">
        <v>0</v>
      </c>
      <c r="F378" s="159">
        <v>0</v>
      </c>
      <c r="G378" s="159">
        <v>1</v>
      </c>
      <c r="H378" s="159">
        <v>1</v>
      </c>
      <c r="I378" s="159">
        <v>1</v>
      </c>
      <c r="J378" s="159">
        <v>0</v>
      </c>
      <c r="K378" s="159">
        <v>3600</v>
      </c>
      <c r="L378" s="159">
        <v>300</v>
      </c>
    </row>
    <row r="379" spans="1:12" x14ac:dyDescent="0.2">
      <c r="A379" s="159"/>
      <c r="B379" s="159"/>
      <c r="C379" s="159" t="s">
        <v>1831</v>
      </c>
      <c r="D379" s="159">
        <v>0</v>
      </c>
      <c r="E379" s="159">
        <v>141</v>
      </c>
      <c r="F379" s="159">
        <v>128</v>
      </c>
      <c r="G379" s="159">
        <v>4</v>
      </c>
      <c r="H379" s="159">
        <v>3</v>
      </c>
      <c r="I379" s="159">
        <v>2</v>
      </c>
      <c r="J379" s="159">
        <v>0.90780099999999997</v>
      </c>
      <c r="K379" s="159">
        <v>41112</v>
      </c>
      <c r="L379" s="159">
        <v>3426</v>
      </c>
    </row>
    <row r="380" spans="1:12" x14ac:dyDescent="0.2">
      <c r="A380" s="159"/>
      <c r="B380" s="159"/>
      <c r="C380" s="159" t="s">
        <v>2221</v>
      </c>
      <c r="D380" s="159">
        <v>0</v>
      </c>
      <c r="E380" s="159">
        <v>1</v>
      </c>
      <c r="F380" s="159">
        <v>1</v>
      </c>
      <c r="G380" s="159">
        <v>1</v>
      </c>
      <c r="H380" s="159">
        <v>1</v>
      </c>
      <c r="I380" s="159">
        <v>1</v>
      </c>
      <c r="J380" s="159">
        <v>1</v>
      </c>
      <c r="K380" s="159">
        <v>5040</v>
      </c>
      <c r="L380" s="159">
        <v>420</v>
      </c>
    </row>
    <row r="381" spans="1:12" x14ac:dyDescent="0.2">
      <c r="A381" s="159"/>
      <c r="B381" s="159"/>
      <c r="C381" s="159" t="s">
        <v>3159</v>
      </c>
      <c r="D381" s="159">
        <v>0</v>
      </c>
      <c r="E381" s="159">
        <v>38</v>
      </c>
      <c r="F381" s="159">
        <v>38</v>
      </c>
      <c r="G381" s="159">
        <v>1</v>
      </c>
      <c r="H381" s="159">
        <v>1</v>
      </c>
      <c r="I381" s="159">
        <v>1</v>
      </c>
      <c r="J381" s="159">
        <v>1</v>
      </c>
      <c r="K381" s="159">
        <v>27960</v>
      </c>
      <c r="L381" s="159">
        <v>2330</v>
      </c>
    </row>
    <row r="382" spans="1:12" x14ac:dyDescent="0.2">
      <c r="A382" s="159"/>
      <c r="B382" s="159"/>
      <c r="C382" s="159" t="s">
        <v>4809</v>
      </c>
      <c r="D382" s="159">
        <v>0</v>
      </c>
      <c r="E382" s="159">
        <v>67</v>
      </c>
      <c r="F382" s="159">
        <v>67</v>
      </c>
      <c r="G382" s="159">
        <v>3</v>
      </c>
      <c r="H382" s="159">
        <v>1</v>
      </c>
      <c r="I382" s="159">
        <v>1</v>
      </c>
      <c r="J382" s="159">
        <v>1</v>
      </c>
      <c r="K382" s="159">
        <v>7920</v>
      </c>
      <c r="L382" s="159">
        <v>660</v>
      </c>
    </row>
    <row r="383" spans="1:12" x14ac:dyDescent="0.2">
      <c r="A383" s="159"/>
      <c r="B383" s="159"/>
      <c r="C383" s="159" t="s">
        <v>4978</v>
      </c>
      <c r="D383" s="159">
        <v>0</v>
      </c>
      <c r="E383" s="159">
        <v>22</v>
      </c>
      <c r="F383" s="159">
        <v>22</v>
      </c>
      <c r="G383" s="159">
        <v>1</v>
      </c>
      <c r="H383" s="159">
        <v>1</v>
      </c>
      <c r="I383" s="159">
        <v>1</v>
      </c>
      <c r="J383" s="159">
        <v>1</v>
      </c>
      <c r="K383" s="159">
        <v>2400</v>
      </c>
      <c r="L383" s="159">
        <v>200</v>
      </c>
    </row>
    <row r="384" spans="1:12" x14ac:dyDescent="0.2">
      <c r="A384" s="159"/>
      <c r="B384" s="159"/>
      <c r="C384" s="159" t="s">
        <v>7144</v>
      </c>
      <c r="D384" s="159">
        <v>1</v>
      </c>
      <c r="E384" s="159">
        <v>0</v>
      </c>
      <c r="F384" s="159">
        <v>0</v>
      </c>
      <c r="G384" s="159">
        <v>1</v>
      </c>
      <c r="H384" s="159">
        <v>1</v>
      </c>
      <c r="I384" s="159">
        <v>1</v>
      </c>
      <c r="J384" s="159">
        <v>0</v>
      </c>
      <c r="K384" s="159">
        <v>3600</v>
      </c>
      <c r="L384" s="159">
        <v>300</v>
      </c>
    </row>
    <row r="385" spans="1:12" x14ac:dyDescent="0.2">
      <c r="A385" s="159"/>
      <c r="B385" s="159"/>
      <c r="C385" s="159" t="s">
        <v>4712</v>
      </c>
      <c r="D385" s="159">
        <v>0</v>
      </c>
      <c r="E385" s="159">
        <v>5</v>
      </c>
      <c r="F385" s="159">
        <v>5</v>
      </c>
      <c r="G385" s="159">
        <v>1</v>
      </c>
      <c r="H385" s="159">
        <v>1</v>
      </c>
      <c r="I385" s="159">
        <v>1</v>
      </c>
      <c r="J385" s="159">
        <v>1</v>
      </c>
      <c r="K385" s="159">
        <v>840</v>
      </c>
      <c r="L385" s="159">
        <v>70</v>
      </c>
    </row>
    <row r="386" spans="1:12" x14ac:dyDescent="0.2">
      <c r="A386" s="159"/>
      <c r="B386" s="159"/>
      <c r="C386" s="159" t="s">
        <v>6879</v>
      </c>
      <c r="D386" s="159">
        <v>1</v>
      </c>
      <c r="E386" s="159">
        <v>0</v>
      </c>
      <c r="F386" s="159">
        <v>0</v>
      </c>
      <c r="G386" s="159">
        <v>1</v>
      </c>
      <c r="H386" s="159">
        <v>1</v>
      </c>
      <c r="I386" s="159">
        <v>1</v>
      </c>
      <c r="J386" s="159">
        <v>0</v>
      </c>
      <c r="K386" s="159">
        <v>3600</v>
      </c>
      <c r="L386" s="159">
        <v>300</v>
      </c>
    </row>
    <row r="387" spans="1:12" x14ac:dyDescent="0.2">
      <c r="A387" s="159"/>
      <c r="B387" s="159"/>
      <c r="C387" s="159" t="s">
        <v>545</v>
      </c>
      <c r="D387" s="159">
        <v>0</v>
      </c>
      <c r="E387" s="159">
        <v>0</v>
      </c>
      <c r="F387" s="159">
        <v>0</v>
      </c>
      <c r="G387" s="159">
        <v>1</v>
      </c>
      <c r="H387" s="159">
        <v>1</v>
      </c>
      <c r="I387" s="159">
        <v>0</v>
      </c>
      <c r="J387" s="159">
        <v>0</v>
      </c>
      <c r="K387" s="159">
        <v>1200</v>
      </c>
      <c r="L387" s="159">
        <v>100</v>
      </c>
    </row>
    <row r="388" spans="1:12" x14ac:dyDescent="0.2">
      <c r="A388" s="159"/>
      <c r="B388" s="159"/>
      <c r="C388" s="159" t="s">
        <v>1805</v>
      </c>
      <c r="D388" s="159">
        <v>0</v>
      </c>
      <c r="E388" s="159">
        <v>113</v>
      </c>
      <c r="F388" s="159">
        <v>91</v>
      </c>
      <c r="G388" s="159">
        <v>2</v>
      </c>
      <c r="H388" s="159">
        <v>2</v>
      </c>
      <c r="I388" s="159">
        <v>1</v>
      </c>
      <c r="J388" s="159">
        <v>0.80530999999999997</v>
      </c>
      <c r="K388" s="159">
        <v>46080</v>
      </c>
      <c r="L388" s="159">
        <v>3840</v>
      </c>
    </row>
    <row r="389" spans="1:12" x14ac:dyDescent="0.2">
      <c r="A389" s="159"/>
      <c r="B389" s="159"/>
      <c r="C389" s="159" t="s">
        <v>5381</v>
      </c>
      <c r="D389" s="159">
        <v>0</v>
      </c>
      <c r="E389" s="159">
        <v>26</v>
      </c>
      <c r="F389" s="159">
        <v>26</v>
      </c>
      <c r="G389" s="159">
        <v>1</v>
      </c>
      <c r="H389" s="159">
        <v>1</v>
      </c>
      <c r="I389" s="159">
        <v>1</v>
      </c>
      <c r="J389" s="159">
        <v>1</v>
      </c>
      <c r="K389" s="159">
        <v>9360</v>
      </c>
      <c r="L389" s="159">
        <v>780</v>
      </c>
    </row>
    <row r="390" spans="1:12" x14ac:dyDescent="0.2">
      <c r="A390" s="159"/>
      <c r="B390" s="159"/>
      <c r="C390" s="159" t="s">
        <v>5380</v>
      </c>
      <c r="D390" s="159">
        <v>0</v>
      </c>
      <c r="E390" s="159">
        <v>2</v>
      </c>
      <c r="F390" s="159">
        <v>2</v>
      </c>
      <c r="G390" s="159">
        <v>1</v>
      </c>
      <c r="H390" s="159">
        <v>1</v>
      </c>
      <c r="I390" s="159">
        <v>1</v>
      </c>
      <c r="J390" s="159">
        <v>1</v>
      </c>
      <c r="K390" s="159">
        <v>720</v>
      </c>
      <c r="L390" s="159">
        <v>60</v>
      </c>
    </row>
    <row r="391" spans="1:12" x14ac:dyDescent="0.2">
      <c r="A391" s="159"/>
      <c r="B391" s="159"/>
      <c r="C391" s="159" t="s">
        <v>5412</v>
      </c>
      <c r="D391" s="159">
        <v>0</v>
      </c>
      <c r="E391" s="159">
        <v>39</v>
      </c>
      <c r="F391" s="159">
        <v>39</v>
      </c>
      <c r="G391" s="159">
        <v>1</v>
      </c>
      <c r="H391" s="159">
        <v>1</v>
      </c>
      <c r="I391" s="159">
        <v>1</v>
      </c>
      <c r="J391" s="159">
        <v>1</v>
      </c>
      <c r="K391" s="159">
        <v>3360</v>
      </c>
      <c r="L391" s="159">
        <v>280</v>
      </c>
    </row>
    <row r="392" spans="1:12" x14ac:dyDescent="0.2">
      <c r="A392" s="159"/>
      <c r="B392" s="159"/>
      <c r="C392" s="159" t="s">
        <v>3445</v>
      </c>
      <c r="D392" s="159">
        <v>0</v>
      </c>
      <c r="E392" s="159">
        <v>18</v>
      </c>
      <c r="F392" s="159">
        <v>0</v>
      </c>
      <c r="G392" s="159">
        <v>1</v>
      </c>
      <c r="H392" s="159">
        <v>1</v>
      </c>
      <c r="I392" s="159">
        <v>0</v>
      </c>
      <c r="J392" s="159">
        <v>0</v>
      </c>
      <c r="K392" s="159">
        <v>6768</v>
      </c>
      <c r="L392" s="159">
        <v>564</v>
      </c>
    </row>
    <row r="393" spans="1:12" x14ac:dyDescent="0.2">
      <c r="A393" s="159"/>
      <c r="B393" s="159"/>
      <c r="C393" s="159" t="s">
        <v>7296</v>
      </c>
      <c r="D393" s="159">
        <v>1</v>
      </c>
      <c r="E393" s="159">
        <v>0</v>
      </c>
      <c r="F393" s="159">
        <v>0</v>
      </c>
      <c r="G393" s="159">
        <v>1</v>
      </c>
      <c r="H393" s="159">
        <v>1</v>
      </c>
      <c r="I393" s="159">
        <v>0</v>
      </c>
      <c r="J393" s="159">
        <v>0</v>
      </c>
      <c r="K393" s="159">
        <v>3600</v>
      </c>
      <c r="L393" s="159">
        <v>300</v>
      </c>
    </row>
    <row r="394" spans="1:12" x14ac:dyDescent="0.2">
      <c r="A394" s="159"/>
      <c r="B394" s="159"/>
      <c r="C394" s="159" t="s">
        <v>1791</v>
      </c>
      <c r="D394" s="159">
        <v>0</v>
      </c>
      <c r="E394" s="159">
        <v>45</v>
      </c>
      <c r="F394" s="159">
        <v>45</v>
      </c>
      <c r="G394" s="159">
        <v>1</v>
      </c>
      <c r="H394" s="159">
        <v>1</v>
      </c>
      <c r="I394" s="159">
        <v>1</v>
      </c>
      <c r="J394" s="159">
        <v>1</v>
      </c>
      <c r="K394" s="159">
        <v>17760</v>
      </c>
      <c r="L394" s="159">
        <v>1480</v>
      </c>
    </row>
    <row r="395" spans="1:12" x14ac:dyDescent="0.2">
      <c r="A395" s="159"/>
      <c r="B395" s="159"/>
      <c r="C395" s="159" t="s">
        <v>836</v>
      </c>
      <c r="D395" s="159">
        <v>0</v>
      </c>
      <c r="E395" s="159">
        <v>0</v>
      </c>
      <c r="F395" s="159">
        <v>0</v>
      </c>
      <c r="G395" s="159">
        <v>1</v>
      </c>
      <c r="H395" s="159">
        <v>1</v>
      </c>
      <c r="I395" s="159">
        <v>1</v>
      </c>
      <c r="J395" s="159">
        <v>0</v>
      </c>
      <c r="K395" s="159">
        <v>3600</v>
      </c>
      <c r="L395" s="159">
        <v>300</v>
      </c>
    </row>
    <row r="396" spans="1:12" x14ac:dyDescent="0.2">
      <c r="A396" s="159"/>
      <c r="B396" s="159"/>
      <c r="C396" s="159" t="s">
        <v>2180</v>
      </c>
      <c r="D396" s="159">
        <v>0</v>
      </c>
      <c r="E396" s="159">
        <v>0</v>
      </c>
      <c r="F396" s="159">
        <v>0</v>
      </c>
      <c r="G396" s="159">
        <v>1</v>
      </c>
      <c r="H396" s="159">
        <v>1</v>
      </c>
      <c r="I396" s="159">
        <v>1</v>
      </c>
      <c r="J396" s="159">
        <v>0</v>
      </c>
      <c r="K396" s="159">
        <v>4800</v>
      </c>
      <c r="L396" s="159">
        <v>400</v>
      </c>
    </row>
    <row r="397" spans="1:12" x14ac:dyDescent="0.2">
      <c r="A397" s="159"/>
      <c r="B397" s="159"/>
      <c r="C397" s="159" t="s">
        <v>559</v>
      </c>
      <c r="D397" s="159">
        <v>0</v>
      </c>
      <c r="E397" s="159">
        <v>15</v>
      </c>
      <c r="F397" s="159">
        <v>15</v>
      </c>
      <c r="G397" s="159">
        <v>1</v>
      </c>
      <c r="H397" s="159">
        <v>1</v>
      </c>
      <c r="I397" s="159">
        <v>1</v>
      </c>
      <c r="J397" s="159">
        <v>1</v>
      </c>
      <c r="K397" s="159">
        <v>4560</v>
      </c>
      <c r="L397" s="159">
        <v>380</v>
      </c>
    </row>
    <row r="398" spans="1:12" x14ac:dyDescent="0.2">
      <c r="A398" s="159"/>
      <c r="B398" s="159"/>
      <c r="C398" s="159" t="s">
        <v>6479</v>
      </c>
      <c r="D398" s="159">
        <v>2</v>
      </c>
      <c r="E398" s="159">
        <v>0</v>
      </c>
      <c r="F398" s="159">
        <v>0</v>
      </c>
      <c r="G398" s="159">
        <v>2</v>
      </c>
      <c r="H398" s="159">
        <v>1</v>
      </c>
      <c r="I398" s="159">
        <v>1</v>
      </c>
      <c r="J398" s="159">
        <v>0</v>
      </c>
      <c r="K398" s="159">
        <v>7200</v>
      </c>
      <c r="L398" s="159">
        <v>600</v>
      </c>
    </row>
    <row r="399" spans="1:12" x14ac:dyDescent="0.2">
      <c r="A399" s="159"/>
      <c r="B399" s="159"/>
      <c r="C399" s="159" t="s">
        <v>694</v>
      </c>
      <c r="D399" s="159">
        <v>0</v>
      </c>
      <c r="E399" s="159">
        <v>0</v>
      </c>
      <c r="F399" s="159">
        <v>0</v>
      </c>
      <c r="G399" s="159">
        <v>1</v>
      </c>
      <c r="H399" s="159">
        <v>1</v>
      </c>
      <c r="I399" s="159">
        <v>1</v>
      </c>
      <c r="J399" s="159">
        <v>0</v>
      </c>
      <c r="K399" s="159">
        <v>3600</v>
      </c>
      <c r="L399" s="159">
        <v>300</v>
      </c>
    </row>
    <row r="400" spans="1:12" x14ac:dyDescent="0.2">
      <c r="A400" s="159"/>
      <c r="B400" s="159"/>
      <c r="C400" s="159" t="s">
        <v>477</v>
      </c>
      <c r="D400" s="159">
        <v>0</v>
      </c>
      <c r="E400" s="159">
        <v>15</v>
      </c>
      <c r="F400" s="159">
        <v>15</v>
      </c>
      <c r="G400" s="159">
        <v>2</v>
      </c>
      <c r="H400" s="159">
        <v>2</v>
      </c>
      <c r="I400" s="159">
        <v>2</v>
      </c>
      <c r="J400" s="159">
        <v>1</v>
      </c>
      <c r="K400" s="159">
        <v>14880</v>
      </c>
      <c r="L400" s="159">
        <v>1240</v>
      </c>
    </row>
    <row r="401" spans="1:12" x14ac:dyDescent="0.2">
      <c r="A401" s="159"/>
      <c r="B401" s="159"/>
      <c r="C401" s="159" t="s">
        <v>4007</v>
      </c>
      <c r="D401" s="159">
        <v>0</v>
      </c>
      <c r="E401" s="159">
        <v>54</v>
      </c>
      <c r="F401" s="159">
        <v>54</v>
      </c>
      <c r="G401" s="159">
        <v>2</v>
      </c>
      <c r="H401" s="159">
        <v>1</v>
      </c>
      <c r="I401" s="159">
        <v>1</v>
      </c>
      <c r="J401" s="159">
        <v>1</v>
      </c>
      <c r="K401" s="159">
        <v>17292</v>
      </c>
      <c r="L401" s="159">
        <v>1441</v>
      </c>
    </row>
    <row r="402" spans="1:12" x14ac:dyDescent="0.2">
      <c r="A402" s="159"/>
      <c r="B402" s="159"/>
      <c r="C402" s="159" t="s">
        <v>264</v>
      </c>
      <c r="D402" s="159">
        <v>0</v>
      </c>
      <c r="E402" s="159">
        <v>421</v>
      </c>
      <c r="F402" s="159">
        <v>215</v>
      </c>
      <c r="G402" s="159">
        <v>11</v>
      </c>
      <c r="H402" s="159">
        <v>7</v>
      </c>
      <c r="I402" s="159">
        <v>5</v>
      </c>
      <c r="J402" s="159">
        <v>0.51068899999999995</v>
      </c>
      <c r="K402" s="159">
        <v>140676</v>
      </c>
      <c r="L402" s="159">
        <v>11723</v>
      </c>
    </row>
    <row r="403" spans="1:12" x14ac:dyDescent="0.2">
      <c r="A403" s="159"/>
      <c r="B403" s="159"/>
      <c r="C403" s="159" t="s">
        <v>4960</v>
      </c>
      <c r="D403" s="159">
        <v>0</v>
      </c>
      <c r="E403" s="159">
        <v>2</v>
      </c>
      <c r="F403" s="159">
        <v>2</v>
      </c>
      <c r="G403" s="159">
        <v>1</v>
      </c>
      <c r="H403" s="159">
        <v>1</v>
      </c>
      <c r="I403" s="159">
        <v>1</v>
      </c>
      <c r="J403" s="159">
        <v>1</v>
      </c>
      <c r="K403" s="159">
        <v>720</v>
      </c>
      <c r="L403" s="159">
        <v>60</v>
      </c>
    </row>
    <row r="404" spans="1:12" x14ac:dyDescent="0.2">
      <c r="A404" s="159"/>
      <c r="B404" s="159"/>
      <c r="C404" s="159" t="s">
        <v>4210</v>
      </c>
      <c r="D404" s="159">
        <v>0</v>
      </c>
      <c r="E404" s="159">
        <v>24</v>
      </c>
      <c r="F404" s="159">
        <v>24</v>
      </c>
      <c r="G404" s="159">
        <v>1</v>
      </c>
      <c r="H404" s="159">
        <v>1</v>
      </c>
      <c r="I404" s="159">
        <v>1</v>
      </c>
      <c r="J404" s="159">
        <v>1</v>
      </c>
      <c r="K404" s="159">
        <v>6240</v>
      </c>
      <c r="L404" s="159">
        <v>520</v>
      </c>
    </row>
    <row r="405" spans="1:12" x14ac:dyDescent="0.2">
      <c r="A405" s="159"/>
      <c r="B405" s="159"/>
      <c r="C405" s="159" t="s">
        <v>2953</v>
      </c>
      <c r="D405" s="159">
        <v>1</v>
      </c>
      <c r="E405" s="159">
        <v>0</v>
      </c>
      <c r="F405" s="159">
        <v>0</v>
      </c>
      <c r="G405" s="159">
        <v>5</v>
      </c>
      <c r="H405" s="159">
        <v>2</v>
      </c>
      <c r="I405" s="159">
        <v>1</v>
      </c>
      <c r="J405" s="159">
        <v>0</v>
      </c>
      <c r="K405" s="159">
        <v>30240</v>
      </c>
      <c r="L405" s="159">
        <v>2520</v>
      </c>
    </row>
    <row r="406" spans="1:12" x14ac:dyDescent="0.2">
      <c r="A406" s="159"/>
      <c r="B406" s="159"/>
      <c r="C406" s="159" t="s">
        <v>4878</v>
      </c>
      <c r="D406" s="159">
        <v>0</v>
      </c>
      <c r="E406" s="159">
        <v>47</v>
      </c>
      <c r="F406" s="159">
        <v>47</v>
      </c>
      <c r="G406" s="159">
        <v>1</v>
      </c>
      <c r="H406" s="159">
        <v>1</v>
      </c>
      <c r="I406" s="159">
        <v>1</v>
      </c>
      <c r="J406" s="159">
        <v>1</v>
      </c>
      <c r="K406" s="159">
        <v>5640</v>
      </c>
      <c r="L406" s="159">
        <v>470</v>
      </c>
    </row>
    <row r="407" spans="1:12" x14ac:dyDescent="0.2">
      <c r="A407" s="159"/>
      <c r="B407" s="159"/>
      <c r="C407" s="159" t="s">
        <v>4619</v>
      </c>
      <c r="D407" s="159">
        <v>0</v>
      </c>
      <c r="E407" s="159">
        <v>55</v>
      </c>
      <c r="F407" s="159">
        <v>55</v>
      </c>
      <c r="G407" s="159">
        <v>1</v>
      </c>
      <c r="H407" s="159">
        <v>1</v>
      </c>
      <c r="I407" s="159">
        <v>1</v>
      </c>
      <c r="J407" s="159">
        <v>1</v>
      </c>
      <c r="K407" s="159">
        <v>6000</v>
      </c>
      <c r="L407" s="159">
        <v>500</v>
      </c>
    </row>
    <row r="408" spans="1:12" x14ac:dyDescent="0.2">
      <c r="A408" s="159"/>
      <c r="B408" s="159"/>
      <c r="C408" s="159" t="s">
        <v>54</v>
      </c>
      <c r="D408" s="159">
        <v>8</v>
      </c>
      <c r="E408" s="159">
        <v>1576</v>
      </c>
      <c r="F408" s="159">
        <v>1248</v>
      </c>
      <c r="G408" s="159">
        <v>45</v>
      </c>
      <c r="H408" s="159">
        <v>12</v>
      </c>
      <c r="I408" s="159">
        <v>7</v>
      </c>
      <c r="J408" s="159">
        <v>0.79187799999999997</v>
      </c>
      <c r="K408" s="159">
        <v>574404</v>
      </c>
      <c r="L408" s="159">
        <v>47867</v>
      </c>
    </row>
    <row r="409" spans="1:12" x14ac:dyDescent="0.2">
      <c r="A409" s="159"/>
      <c r="B409" s="159"/>
      <c r="C409" s="159" t="s">
        <v>3427</v>
      </c>
      <c r="D409" s="159">
        <v>1</v>
      </c>
      <c r="E409" s="159">
        <v>36</v>
      </c>
      <c r="F409" s="159">
        <v>0</v>
      </c>
      <c r="G409" s="159">
        <v>2</v>
      </c>
      <c r="H409" s="159">
        <v>2</v>
      </c>
      <c r="I409" s="159">
        <v>1</v>
      </c>
      <c r="J409" s="159">
        <v>0</v>
      </c>
      <c r="K409" s="159">
        <v>22260</v>
      </c>
      <c r="L409" s="159">
        <v>1855</v>
      </c>
    </row>
    <row r="410" spans="1:12" x14ac:dyDescent="0.2">
      <c r="A410" s="159"/>
      <c r="B410" s="159"/>
      <c r="C410" s="159" t="s">
        <v>4197</v>
      </c>
      <c r="D410" s="159">
        <v>0</v>
      </c>
      <c r="E410" s="159">
        <v>29</v>
      </c>
      <c r="F410" s="159">
        <v>29</v>
      </c>
      <c r="G410" s="159">
        <v>2</v>
      </c>
      <c r="H410" s="159">
        <v>2</v>
      </c>
      <c r="I410" s="159">
        <v>2</v>
      </c>
      <c r="J410" s="159">
        <v>1</v>
      </c>
      <c r="K410" s="159">
        <v>3480</v>
      </c>
      <c r="L410" s="159">
        <v>290</v>
      </c>
    </row>
    <row r="411" spans="1:12" x14ac:dyDescent="0.2">
      <c r="A411" s="159"/>
      <c r="B411" s="159"/>
      <c r="C411" s="159" t="s">
        <v>2522</v>
      </c>
      <c r="D411" s="159">
        <v>0</v>
      </c>
      <c r="E411" s="159">
        <v>32</v>
      </c>
      <c r="F411" s="159">
        <v>32</v>
      </c>
      <c r="G411" s="159">
        <v>1</v>
      </c>
      <c r="H411" s="159">
        <v>1</v>
      </c>
      <c r="I411" s="159">
        <v>1</v>
      </c>
      <c r="J411" s="159">
        <v>1</v>
      </c>
      <c r="K411" s="159">
        <v>15720</v>
      </c>
      <c r="L411" s="159">
        <v>1310</v>
      </c>
    </row>
    <row r="412" spans="1:12" x14ac:dyDescent="0.2">
      <c r="A412" s="159"/>
      <c r="B412" s="159"/>
      <c r="C412" s="159" t="s">
        <v>3970</v>
      </c>
      <c r="D412" s="159">
        <v>0</v>
      </c>
      <c r="E412" s="159">
        <v>65</v>
      </c>
      <c r="F412" s="159">
        <v>65</v>
      </c>
      <c r="G412" s="159">
        <v>3</v>
      </c>
      <c r="H412" s="159">
        <v>1</v>
      </c>
      <c r="I412" s="159">
        <v>1</v>
      </c>
      <c r="J412" s="159">
        <v>1</v>
      </c>
      <c r="K412" s="159">
        <v>19104</v>
      </c>
      <c r="L412" s="159">
        <v>1592</v>
      </c>
    </row>
    <row r="413" spans="1:12" x14ac:dyDescent="0.2">
      <c r="A413" s="159"/>
      <c r="B413" s="159"/>
      <c r="C413" s="159" t="s">
        <v>4953</v>
      </c>
      <c r="D413" s="159">
        <v>0</v>
      </c>
      <c r="E413" s="159">
        <v>5</v>
      </c>
      <c r="F413" s="159">
        <v>5</v>
      </c>
      <c r="G413" s="159">
        <v>1</v>
      </c>
      <c r="H413" s="159">
        <v>1</v>
      </c>
      <c r="I413" s="159">
        <v>1</v>
      </c>
      <c r="J413" s="159">
        <v>1</v>
      </c>
      <c r="K413" s="159">
        <v>600</v>
      </c>
      <c r="L413" s="159">
        <v>50</v>
      </c>
    </row>
    <row r="414" spans="1:12" x14ac:dyDescent="0.2">
      <c r="A414" s="159"/>
      <c r="B414" s="159"/>
      <c r="C414" s="159" t="s">
        <v>1990</v>
      </c>
      <c r="D414" s="159">
        <v>0</v>
      </c>
      <c r="E414" s="159">
        <v>10</v>
      </c>
      <c r="F414" s="159">
        <v>10</v>
      </c>
      <c r="G414" s="159">
        <v>1</v>
      </c>
      <c r="H414" s="159">
        <v>1</v>
      </c>
      <c r="I414" s="159">
        <v>1</v>
      </c>
      <c r="J414" s="159">
        <v>1</v>
      </c>
      <c r="K414" s="159">
        <v>8400</v>
      </c>
      <c r="L414" s="159">
        <v>700</v>
      </c>
    </row>
    <row r="415" spans="1:12" x14ac:dyDescent="0.2">
      <c r="A415" s="159"/>
      <c r="B415" s="159"/>
      <c r="C415" s="159" t="s">
        <v>6254</v>
      </c>
      <c r="D415" s="159">
        <v>1</v>
      </c>
      <c r="E415" s="159">
        <v>0</v>
      </c>
      <c r="F415" s="159">
        <v>0</v>
      </c>
      <c r="G415" s="159">
        <v>1</v>
      </c>
      <c r="H415" s="159">
        <v>1</v>
      </c>
      <c r="I415" s="159">
        <v>0</v>
      </c>
      <c r="J415" s="159">
        <v>0</v>
      </c>
      <c r="K415" s="159">
        <v>3600</v>
      </c>
      <c r="L415" s="159">
        <v>300</v>
      </c>
    </row>
    <row r="416" spans="1:12" x14ac:dyDescent="0.2">
      <c r="A416" s="159"/>
      <c r="B416" s="159"/>
      <c r="C416" s="159" t="s">
        <v>8679</v>
      </c>
      <c r="D416" s="159">
        <v>2</v>
      </c>
      <c r="E416" s="159">
        <v>0</v>
      </c>
      <c r="F416" s="159">
        <v>0</v>
      </c>
      <c r="G416" s="159">
        <v>2</v>
      </c>
      <c r="H416" s="159">
        <v>2</v>
      </c>
      <c r="I416" s="159">
        <v>1</v>
      </c>
      <c r="J416" s="159">
        <v>0</v>
      </c>
      <c r="K416" s="159">
        <v>17280</v>
      </c>
      <c r="L416" s="159">
        <v>1440</v>
      </c>
    </row>
    <row r="417" spans="1:12" x14ac:dyDescent="0.2">
      <c r="A417" s="159"/>
      <c r="B417" s="159"/>
      <c r="C417" s="159" t="s">
        <v>6370</v>
      </c>
      <c r="D417" s="159">
        <v>1</v>
      </c>
      <c r="E417" s="159">
        <v>0</v>
      </c>
      <c r="F417" s="159">
        <v>0</v>
      </c>
      <c r="G417" s="159">
        <v>1</v>
      </c>
      <c r="H417" s="159">
        <v>1</v>
      </c>
      <c r="I417" s="159">
        <v>1</v>
      </c>
      <c r="J417" s="159">
        <v>0</v>
      </c>
      <c r="K417" s="159">
        <v>3600</v>
      </c>
      <c r="L417" s="159">
        <v>300</v>
      </c>
    </row>
    <row r="418" spans="1:12" x14ac:dyDescent="0.2">
      <c r="A418" s="159"/>
      <c r="B418" s="159"/>
      <c r="C418" s="159" t="s">
        <v>1959</v>
      </c>
      <c r="D418" s="159">
        <v>0</v>
      </c>
      <c r="E418" s="159">
        <v>182</v>
      </c>
      <c r="F418" s="159">
        <v>62</v>
      </c>
      <c r="G418" s="159">
        <v>2</v>
      </c>
      <c r="H418" s="159">
        <v>2</v>
      </c>
      <c r="I418" s="159">
        <v>1</v>
      </c>
      <c r="J418" s="159">
        <v>0.34065899999999999</v>
      </c>
      <c r="K418" s="159">
        <v>67224</v>
      </c>
      <c r="L418" s="159">
        <v>5602</v>
      </c>
    </row>
    <row r="419" spans="1:12" x14ac:dyDescent="0.2">
      <c r="A419" s="159"/>
      <c r="B419" s="159"/>
      <c r="C419" s="159" t="s">
        <v>2962</v>
      </c>
      <c r="D419" s="159">
        <v>0</v>
      </c>
      <c r="E419" s="159">
        <v>45</v>
      </c>
      <c r="F419" s="159">
        <v>45</v>
      </c>
      <c r="G419" s="159">
        <v>1</v>
      </c>
      <c r="H419" s="159">
        <v>1</v>
      </c>
      <c r="I419" s="159">
        <v>1</v>
      </c>
      <c r="J419" s="159">
        <v>1</v>
      </c>
      <c r="K419" s="159">
        <v>4320</v>
      </c>
      <c r="L419" s="159">
        <v>360</v>
      </c>
    </row>
    <row r="420" spans="1:12" x14ac:dyDescent="0.2">
      <c r="A420" s="159"/>
      <c r="B420" s="159"/>
      <c r="C420" s="159" t="s">
        <v>754</v>
      </c>
      <c r="D420" s="159">
        <v>1</v>
      </c>
      <c r="E420" s="159">
        <v>5</v>
      </c>
      <c r="F420" s="159">
        <v>5</v>
      </c>
      <c r="G420" s="159">
        <v>3</v>
      </c>
      <c r="H420" s="159">
        <v>2</v>
      </c>
      <c r="I420" s="159">
        <v>2</v>
      </c>
      <c r="J420" s="159">
        <v>1</v>
      </c>
      <c r="K420" s="159">
        <v>10800</v>
      </c>
      <c r="L420" s="159">
        <v>900</v>
      </c>
    </row>
    <row r="421" spans="1:12" x14ac:dyDescent="0.2">
      <c r="A421" s="159"/>
      <c r="B421" s="159"/>
      <c r="C421" s="159" t="s">
        <v>6410</v>
      </c>
      <c r="D421" s="159">
        <v>1</v>
      </c>
      <c r="E421" s="159">
        <v>0</v>
      </c>
      <c r="F421" s="159">
        <v>0</v>
      </c>
      <c r="G421" s="159">
        <v>1</v>
      </c>
      <c r="H421" s="159">
        <v>1</v>
      </c>
      <c r="I421" s="159">
        <v>1</v>
      </c>
      <c r="J421" s="159">
        <v>0</v>
      </c>
      <c r="K421" s="159">
        <v>3600</v>
      </c>
      <c r="L421" s="159">
        <v>300</v>
      </c>
    </row>
    <row r="422" spans="1:12" x14ac:dyDescent="0.2">
      <c r="A422" s="159"/>
      <c r="B422" s="159"/>
      <c r="C422" s="159" t="s">
        <v>2269</v>
      </c>
      <c r="D422" s="159">
        <v>0</v>
      </c>
      <c r="E422" s="159">
        <v>23</v>
      </c>
      <c r="F422" s="159">
        <v>23</v>
      </c>
      <c r="G422" s="159">
        <v>1</v>
      </c>
      <c r="H422" s="159">
        <v>1</v>
      </c>
      <c r="I422" s="159">
        <v>1</v>
      </c>
      <c r="J422" s="159">
        <v>1</v>
      </c>
      <c r="K422" s="159">
        <v>13200</v>
      </c>
      <c r="L422" s="159">
        <v>1100</v>
      </c>
    </row>
    <row r="423" spans="1:12" x14ac:dyDescent="0.2">
      <c r="A423" s="159"/>
      <c r="B423" s="159"/>
      <c r="C423" s="159" t="s">
        <v>966</v>
      </c>
      <c r="D423" s="159">
        <v>0</v>
      </c>
      <c r="E423" s="159">
        <v>34</v>
      </c>
      <c r="F423" s="159">
        <v>34</v>
      </c>
      <c r="G423" s="159">
        <v>1</v>
      </c>
      <c r="H423" s="159">
        <v>1</v>
      </c>
      <c r="I423" s="159">
        <v>1</v>
      </c>
      <c r="J423" s="159">
        <v>1</v>
      </c>
      <c r="K423" s="159">
        <v>17820</v>
      </c>
      <c r="L423" s="159">
        <v>1485</v>
      </c>
    </row>
    <row r="424" spans="1:12" x14ac:dyDescent="0.2">
      <c r="A424" s="159"/>
      <c r="B424" s="159"/>
      <c r="C424" s="159" t="s">
        <v>6553</v>
      </c>
      <c r="D424" s="159">
        <v>1</v>
      </c>
      <c r="E424" s="159">
        <v>0</v>
      </c>
      <c r="F424" s="159">
        <v>0</v>
      </c>
      <c r="G424" s="159">
        <v>1</v>
      </c>
      <c r="H424" s="159">
        <v>1</v>
      </c>
      <c r="I424" s="159">
        <v>1</v>
      </c>
      <c r="J424" s="159">
        <v>0</v>
      </c>
      <c r="K424" s="159">
        <v>3600</v>
      </c>
      <c r="L424" s="159">
        <v>300</v>
      </c>
    </row>
    <row r="425" spans="1:12" x14ac:dyDescent="0.2">
      <c r="A425" s="159"/>
      <c r="B425" s="159"/>
      <c r="C425" s="159" t="s">
        <v>6795</v>
      </c>
      <c r="D425" s="159">
        <v>4</v>
      </c>
      <c r="E425" s="159">
        <v>0</v>
      </c>
      <c r="F425" s="159">
        <v>0</v>
      </c>
      <c r="G425" s="159">
        <v>4</v>
      </c>
      <c r="H425" s="159">
        <v>1</v>
      </c>
      <c r="I425" s="159">
        <v>1</v>
      </c>
      <c r="J425" s="159">
        <v>0</v>
      </c>
      <c r="K425" s="159">
        <v>14400</v>
      </c>
      <c r="L425" s="159">
        <v>1200</v>
      </c>
    </row>
    <row r="426" spans="1:12" x14ac:dyDescent="0.2">
      <c r="A426" s="159"/>
      <c r="B426" s="159"/>
      <c r="C426" s="159" t="s">
        <v>3376</v>
      </c>
      <c r="D426" s="159">
        <v>1</v>
      </c>
      <c r="E426" s="159">
        <v>12</v>
      </c>
      <c r="F426" s="159">
        <v>0</v>
      </c>
      <c r="G426" s="159">
        <v>2</v>
      </c>
      <c r="H426" s="159">
        <v>2</v>
      </c>
      <c r="I426" s="159">
        <v>1</v>
      </c>
      <c r="J426" s="159">
        <v>0</v>
      </c>
      <c r="K426" s="159">
        <v>7968</v>
      </c>
      <c r="L426" s="159">
        <v>664</v>
      </c>
    </row>
    <row r="427" spans="1:12" x14ac:dyDescent="0.2">
      <c r="A427" s="159"/>
      <c r="B427" s="159"/>
      <c r="C427" s="159" t="s">
        <v>5004</v>
      </c>
      <c r="D427" s="159">
        <v>0</v>
      </c>
      <c r="E427" s="159">
        <v>4</v>
      </c>
      <c r="F427" s="159">
        <v>4</v>
      </c>
      <c r="G427" s="159">
        <v>1</v>
      </c>
      <c r="H427" s="159">
        <v>1</v>
      </c>
      <c r="I427" s="159">
        <v>1</v>
      </c>
      <c r="J427" s="159">
        <v>1</v>
      </c>
      <c r="K427" s="159">
        <v>480</v>
      </c>
      <c r="L427" s="159">
        <v>40</v>
      </c>
    </row>
    <row r="428" spans="1:12" x14ac:dyDescent="0.2">
      <c r="A428" s="159"/>
      <c r="B428" s="159"/>
      <c r="C428" s="159" t="s">
        <v>6922</v>
      </c>
      <c r="D428" s="159">
        <v>1</v>
      </c>
      <c r="E428" s="159">
        <v>0</v>
      </c>
      <c r="F428" s="159">
        <v>0</v>
      </c>
      <c r="G428" s="159">
        <v>1</v>
      </c>
      <c r="H428" s="159">
        <v>1</v>
      </c>
      <c r="I428" s="159">
        <v>1</v>
      </c>
      <c r="J428" s="159">
        <v>0</v>
      </c>
      <c r="K428" s="159">
        <v>3600</v>
      </c>
      <c r="L428" s="159">
        <v>300</v>
      </c>
    </row>
    <row r="429" spans="1:12" x14ac:dyDescent="0.2">
      <c r="A429" s="159"/>
      <c r="B429" s="159"/>
      <c r="C429" s="159" t="s">
        <v>6925</v>
      </c>
      <c r="D429" s="159">
        <v>1</v>
      </c>
      <c r="E429" s="159">
        <v>0</v>
      </c>
      <c r="F429" s="159">
        <v>0</v>
      </c>
      <c r="G429" s="159">
        <v>1</v>
      </c>
      <c r="H429" s="159">
        <v>1</v>
      </c>
      <c r="I429" s="159">
        <v>1</v>
      </c>
      <c r="J429" s="159">
        <v>0</v>
      </c>
      <c r="K429" s="159">
        <v>3600</v>
      </c>
      <c r="L429" s="159">
        <v>300</v>
      </c>
    </row>
    <row r="430" spans="1:12" x14ac:dyDescent="0.2">
      <c r="A430" s="159"/>
      <c r="B430" s="159"/>
      <c r="C430" s="159" t="s">
        <v>3486</v>
      </c>
      <c r="D430" s="159">
        <v>1</v>
      </c>
      <c r="E430" s="159">
        <v>6</v>
      </c>
      <c r="F430" s="159">
        <v>0</v>
      </c>
      <c r="G430" s="159">
        <v>2</v>
      </c>
      <c r="H430" s="159">
        <v>2</v>
      </c>
      <c r="I430" s="159">
        <v>1</v>
      </c>
      <c r="J430" s="159">
        <v>0</v>
      </c>
      <c r="K430" s="159">
        <v>4464</v>
      </c>
      <c r="L430" s="159">
        <v>372</v>
      </c>
    </row>
    <row r="431" spans="1:12" x14ac:dyDescent="0.2">
      <c r="A431" s="159"/>
      <c r="B431" s="159"/>
      <c r="C431" s="159" t="s">
        <v>6932</v>
      </c>
      <c r="D431" s="159">
        <v>0</v>
      </c>
      <c r="E431" s="159">
        <v>0</v>
      </c>
      <c r="F431" s="159">
        <v>0</v>
      </c>
      <c r="G431" s="159">
        <v>2</v>
      </c>
      <c r="H431" s="159">
        <v>1</v>
      </c>
      <c r="I431" s="159">
        <v>1</v>
      </c>
      <c r="J431" s="159">
        <v>0</v>
      </c>
      <c r="K431" s="159">
        <v>7200</v>
      </c>
      <c r="L431" s="159">
        <v>600</v>
      </c>
    </row>
    <row r="432" spans="1:12" x14ac:dyDescent="0.2">
      <c r="A432" s="159"/>
      <c r="B432" s="159"/>
      <c r="C432" s="159" t="s">
        <v>2525</v>
      </c>
      <c r="D432" s="159">
        <v>0</v>
      </c>
      <c r="E432" s="159">
        <v>41</v>
      </c>
      <c r="F432" s="159">
        <v>41</v>
      </c>
      <c r="G432" s="159">
        <v>1</v>
      </c>
      <c r="H432" s="159">
        <v>1</v>
      </c>
      <c r="I432" s="159">
        <v>1</v>
      </c>
      <c r="J432" s="159">
        <v>1</v>
      </c>
      <c r="K432" s="159">
        <v>4200</v>
      </c>
      <c r="L432" s="159">
        <v>350</v>
      </c>
    </row>
    <row r="433" spans="1:12" x14ac:dyDescent="0.2">
      <c r="A433" s="159"/>
      <c r="B433" s="159"/>
      <c r="C433" s="159" t="s">
        <v>2115</v>
      </c>
      <c r="D433" s="159">
        <v>0</v>
      </c>
      <c r="E433" s="159">
        <v>17</v>
      </c>
      <c r="F433" s="159">
        <v>17</v>
      </c>
      <c r="G433" s="159">
        <v>1</v>
      </c>
      <c r="H433" s="159">
        <v>1</v>
      </c>
      <c r="I433" s="159">
        <v>1</v>
      </c>
      <c r="J433" s="159">
        <v>1</v>
      </c>
      <c r="K433" s="159">
        <v>11640</v>
      </c>
      <c r="L433" s="159">
        <v>970</v>
      </c>
    </row>
    <row r="434" spans="1:12" x14ac:dyDescent="0.2">
      <c r="A434" s="159"/>
      <c r="B434" s="159"/>
      <c r="C434" s="159" t="s">
        <v>1641</v>
      </c>
      <c r="D434" s="159">
        <v>0</v>
      </c>
      <c r="E434" s="159">
        <v>218</v>
      </c>
      <c r="F434" s="159">
        <v>191</v>
      </c>
      <c r="G434" s="159">
        <v>7</v>
      </c>
      <c r="H434" s="159">
        <v>5</v>
      </c>
      <c r="I434" s="159">
        <v>4</v>
      </c>
      <c r="J434" s="159">
        <v>0.87614700000000001</v>
      </c>
      <c r="K434" s="159">
        <v>107328</v>
      </c>
      <c r="L434" s="159">
        <v>8944</v>
      </c>
    </row>
    <row r="435" spans="1:12" x14ac:dyDescent="0.2">
      <c r="A435" s="159"/>
      <c r="B435" s="159"/>
      <c r="C435" s="159" t="s">
        <v>5303</v>
      </c>
      <c r="D435" s="159">
        <v>0</v>
      </c>
      <c r="E435" s="159">
        <v>21</v>
      </c>
      <c r="F435" s="159">
        <v>21</v>
      </c>
      <c r="G435" s="159">
        <v>1</v>
      </c>
      <c r="H435" s="159">
        <v>1</v>
      </c>
      <c r="I435" s="159">
        <v>1</v>
      </c>
      <c r="J435" s="159">
        <v>1</v>
      </c>
      <c r="K435" s="159">
        <v>2040</v>
      </c>
      <c r="L435" s="159">
        <v>170</v>
      </c>
    </row>
    <row r="436" spans="1:12" x14ac:dyDescent="0.2">
      <c r="A436" s="159"/>
      <c r="B436" s="159"/>
      <c r="C436" s="159" t="s">
        <v>1757</v>
      </c>
      <c r="D436" s="159">
        <v>0</v>
      </c>
      <c r="E436" s="159">
        <v>77</v>
      </c>
      <c r="F436" s="159">
        <v>77</v>
      </c>
      <c r="G436" s="159">
        <v>1</v>
      </c>
      <c r="H436" s="159">
        <v>1</v>
      </c>
      <c r="I436" s="159">
        <v>1</v>
      </c>
      <c r="J436" s="159">
        <v>1</v>
      </c>
      <c r="K436" s="159">
        <v>8400</v>
      </c>
      <c r="L436" s="159">
        <v>700</v>
      </c>
    </row>
    <row r="437" spans="1:12" x14ac:dyDescent="0.2">
      <c r="A437" s="159"/>
      <c r="B437" s="159"/>
      <c r="C437" s="159" t="s">
        <v>1773</v>
      </c>
      <c r="D437" s="159">
        <v>0</v>
      </c>
      <c r="E437" s="159">
        <v>44</v>
      </c>
      <c r="F437" s="159">
        <v>44</v>
      </c>
      <c r="G437" s="159">
        <v>1</v>
      </c>
      <c r="H437" s="159">
        <v>1</v>
      </c>
      <c r="I437" s="159">
        <v>1</v>
      </c>
      <c r="J437" s="159">
        <v>1</v>
      </c>
      <c r="K437" s="159">
        <v>26160</v>
      </c>
      <c r="L437" s="159">
        <v>2180</v>
      </c>
    </row>
    <row r="438" spans="1:12" x14ac:dyDescent="0.2">
      <c r="A438" s="159"/>
      <c r="B438" s="159"/>
      <c r="C438" s="159" t="s">
        <v>925</v>
      </c>
      <c r="D438" s="159">
        <v>4</v>
      </c>
      <c r="E438" s="159">
        <v>0</v>
      </c>
      <c r="F438" s="159">
        <v>0</v>
      </c>
      <c r="G438" s="159">
        <v>5</v>
      </c>
      <c r="H438" s="159">
        <v>1</v>
      </c>
      <c r="I438" s="159">
        <v>1</v>
      </c>
      <c r="J438" s="159">
        <v>0</v>
      </c>
      <c r="K438" s="159">
        <v>18000</v>
      </c>
      <c r="L438" s="159">
        <v>1500</v>
      </c>
    </row>
    <row r="439" spans="1:12" x14ac:dyDescent="0.2">
      <c r="A439" s="159"/>
      <c r="B439" s="159"/>
      <c r="C439" s="159" t="s">
        <v>5115</v>
      </c>
      <c r="D439" s="159">
        <v>0</v>
      </c>
      <c r="E439" s="159">
        <v>8</v>
      </c>
      <c r="F439" s="159">
        <v>8</v>
      </c>
      <c r="G439" s="159">
        <v>1</v>
      </c>
      <c r="H439" s="159">
        <v>1</v>
      </c>
      <c r="I439" s="159">
        <v>1</v>
      </c>
      <c r="J439" s="159">
        <v>1</v>
      </c>
      <c r="K439" s="159">
        <v>960</v>
      </c>
      <c r="L439" s="159">
        <v>80</v>
      </c>
    </row>
    <row r="440" spans="1:12" x14ac:dyDescent="0.2">
      <c r="A440" s="159"/>
      <c r="B440" s="159"/>
      <c r="C440" s="159" t="s">
        <v>5611</v>
      </c>
      <c r="D440" s="159">
        <v>0</v>
      </c>
      <c r="E440" s="159">
        <v>18</v>
      </c>
      <c r="F440" s="159">
        <v>0</v>
      </c>
      <c r="G440" s="159">
        <v>1</v>
      </c>
      <c r="H440" s="159">
        <v>1</v>
      </c>
      <c r="I440" s="159">
        <v>0</v>
      </c>
      <c r="J440" s="159">
        <v>0</v>
      </c>
      <c r="K440" s="159">
        <v>6240</v>
      </c>
      <c r="L440" s="159">
        <v>520</v>
      </c>
    </row>
    <row r="441" spans="1:12" x14ac:dyDescent="0.2">
      <c r="A441" s="159"/>
      <c r="B441" s="159"/>
      <c r="C441" s="159" t="s">
        <v>4886</v>
      </c>
      <c r="D441" s="159">
        <v>0</v>
      </c>
      <c r="E441" s="159">
        <v>7</v>
      </c>
      <c r="F441" s="159">
        <v>7</v>
      </c>
      <c r="G441" s="159">
        <v>1</v>
      </c>
      <c r="H441" s="159">
        <v>1</v>
      </c>
      <c r="I441" s="159">
        <v>1</v>
      </c>
      <c r="J441" s="159">
        <v>1</v>
      </c>
      <c r="K441" s="159">
        <v>720</v>
      </c>
      <c r="L441" s="159">
        <v>60</v>
      </c>
    </row>
    <row r="442" spans="1:12" x14ac:dyDescent="0.2">
      <c r="A442" s="159"/>
      <c r="B442" s="159"/>
      <c r="C442" s="159" t="s">
        <v>4453</v>
      </c>
      <c r="D442" s="159">
        <v>0</v>
      </c>
      <c r="E442" s="159">
        <v>7</v>
      </c>
      <c r="F442" s="159">
        <v>7</v>
      </c>
      <c r="G442" s="159">
        <v>1</v>
      </c>
      <c r="H442" s="159">
        <v>1</v>
      </c>
      <c r="I442" s="159">
        <v>1</v>
      </c>
      <c r="J442" s="159">
        <v>1</v>
      </c>
      <c r="K442" s="159">
        <v>2760</v>
      </c>
      <c r="L442" s="159">
        <v>230</v>
      </c>
    </row>
    <row r="443" spans="1:12" x14ac:dyDescent="0.2">
      <c r="A443" s="159"/>
      <c r="B443" s="159"/>
      <c r="C443" s="159" t="s">
        <v>4995</v>
      </c>
      <c r="D443" s="159">
        <v>0</v>
      </c>
      <c r="E443" s="159">
        <v>16</v>
      </c>
      <c r="F443" s="159">
        <v>16</v>
      </c>
      <c r="G443" s="159">
        <v>1</v>
      </c>
      <c r="H443" s="159">
        <v>1</v>
      </c>
      <c r="I443" s="159">
        <v>1</v>
      </c>
      <c r="J443" s="159">
        <v>1</v>
      </c>
      <c r="K443" s="159">
        <v>5520</v>
      </c>
      <c r="L443" s="159">
        <v>460</v>
      </c>
    </row>
    <row r="444" spans="1:12" x14ac:dyDescent="0.2">
      <c r="A444" s="159"/>
      <c r="B444" s="159"/>
      <c r="C444" s="159" t="s">
        <v>4746</v>
      </c>
      <c r="D444" s="159">
        <v>0</v>
      </c>
      <c r="E444" s="159">
        <v>12</v>
      </c>
      <c r="F444" s="159">
        <v>12</v>
      </c>
      <c r="G444" s="159">
        <v>1</v>
      </c>
      <c r="H444" s="159">
        <v>1</v>
      </c>
      <c r="I444" s="159">
        <v>1</v>
      </c>
      <c r="J444" s="159">
        <v>1</v>
      </c>
      <c r="K444" s="159">
        <v>4320</v>
      </c>
      <c r="L444" s="159">
        <v>360</v>
      </c>
    </row>
    <row r="445" spans="1:12" x14ac:dyDescent="0.2">
      <c r="A445" s="159"/>
      <c r="B445" s="159"/>
      <c r="C445" s="159" t="s">
        <v>2240</v>
      </c>
      <c r="D445" s="159">
        <v>0</v>
      </c>
      <c r="E445" s="159">
        <v>45</v>
      </c>
      <c r="F445" s="159">
        <v>45</v>
      </c>
      <c r="G445" s="159">
        <v>1</v>
      </c>
      <c r="H445" s="159">
        <v>1</v>
      </c>
      <c r="I445" s="159">
        <v>1</v>
      </c>
      <c r="J445" s="159">
        <v>1</v>
      </c>
      <c r="K445" s="159">
        <v>12720</v>
      </c>
      <c r="L445" s="159">
        <v>1060</v>
      </c>
    </row>
    <row r="446" spans="1:12" x14ac:dyDescent="0.2">
      <c r="A446" s="159"/>
      <c r="B446" s="159"/>
      <c r="C446" s="159" t="s">
        <v>2142</v>
      </c>
      <c r="D446" s="159">
        <v>0</v>
      </c>
      <c r="E446" s="159">
        <v>20</v>
      </c>
      <c r="F446" s="159">
        <v>20</v>
      </c>
      <c r="G446" s="159">
        <v>1</v>
      </c>
      <c r="H446" s="159">
        <v>1</v>
      </c>
      <c r="I446" s="159">
        <v>1</v>
      </c>
      <c r="J446" s="159">
        <v>1</v>
      </c>
      <c r="K446" s="159">
        <v>5760</v>
      </c>
      <c r="L446" s="159">
        <v>480</v>
      </c>
    </row>
    <row r="447" spans="1:12" x14ac:dyDescent="0.2">
      <c r="A447" s="159"/>
      <c r="B447" s="159"/>
      <c r="C447" s="159" t="s">
        <v>74</v>
      </c>
      <c r="D447" s="159">
        <v>1</v>
      </c>
      <c r="E447" s="159">
        <v>305</v>
      </c>
      <c r="F447" s="159">
        <v>29</v>
      </c>
      <c r="G447" s="159">
        <v>7</v>
      </c>
      <c r="H447" s="159">
        <v>5</v>
      </c>
      <c r="I447" s="159">
        <v>2</v>
      </c>
      <c r="J447" s="159">
        <v>9.5082E-2</v>
      </c>
      <c r="K447" s="159">
        <v>84168</v>
      </c>
      <c r="L447" s="159">
        <v>7014</v>
      </c>
    </row>
    <row r="448" spans="1:12" x14ac:dyDescent="0.2">
      <c r="A448" s="159"/>
      <c r="B448" s="159"/>
      <c r="C448" s="159" t="s">
        <v>3701</v>
      </c>
      <c r="D448" s="159">
        <v>0</v>
      </c>
      <c r="E448" s="159">
        <v>9</v>
      </c>
      <c r="F448" s="159">
        <v>9</v>
      </c>
      <c r="G448" s="159">
        <v>1</v>
      </c>
      <c r="H448" s="159">
        <v>1</v>
      </c>
      <c r="I448" s="159">
        <v>1</v>
      </c>
      <c r="J448" s="159">
        <v>1</v>
      </c>
      <c r="K448" s="159">
        <v>3564</v>
      </c>
      <c r="L448" s="159">
        <v>297</v>
      </c>
    </row>
    <row r="449" spans="1:12" x14ac:dyDescent="0.2">
      <c r="A449" s="159"/>
      <c r="B449" s="159"/>
      <c r="C449" s="159" t="s">
        <v>4730</v>
      </c>
      <c r="D449" s="159">
        <v>0</v>
      </c>
      <c r="E449" s="159">
        <v>3</v>
      </c>
      <c r="F449" s="159">
        <v>3</v>
      </c>
      <c r="G449" s="159">
        <v>1</v>
      </c>
      <c r="H449" s="159">
        <v>1</v>
      </c>
      <c r="I449" s="159">
        <v>1</v>
      </c>
      <c r="J449" s="159">
        <v>1</v>
      </c>
      <c r="K449" s="159">
        <v>360</v>
      </c>
      <c r="L449" s="159">
        <v>30</v>
      </c>
    </row>
    <row r="450" spans="1:12" x14ac:dyDescent="0.2">
      <c r="A450" s="159"/>
      <c r="B450" s="159"/>
      <c r="C450" s="159" t="s">
        <v>2090</v>
      </c>
      <c r="D450" s="159">
        <v>3</v>
      </c>
      <c r="E450" s="159">
        <v>116</v>
      </c>
      <c r="F450" s="159">
        <v>51</v>
      </c>
      <c r="G450" s="159">
        <v>8</v>
      </c>
      <c r="H450" s="159">
        <v>4</v>
      </c>
      <c r="I450" s="159">
        <v>3</v>
      </c>
      <c r="J450" s="159">
        <v>0.43965500000000002</v>
      </c>
      <c r="K450" s="159">
        <v>68496</v>
      </c>
      <c r="L450" s="159">
        <v>5708</v>
      </c>
    </row>
    <row r="451" spans="1:12" x14ac:dyDescent="0.2">
      <c r="A451" s="159"/>
      <c r="B451" s="159"/>
      <c r="C451" s="159" t="s">
        <v>4699</v>
      </c>
      <c r="D451" s="159">
        <v>0</v>
      </c>
      <c r="E451" s="159">
        <v>11</v>
      </c>
      <c r="F451" s="159">
        <v>11</v>
      </c>
      <c r="G451" s="159">
        <v>1</v>
      </c>
      <c r="H451" s="159">
        <v>1</v>
      </c>
      <c r="I451" s="159">
        <v>1</v>
      </c>
      <c r="J451" s="159">
        <v>1</v>
      </c>
      <c r="K451" s="159">
        <v>1200</v>
      </c>
      <c r="L451" s="159">
        <v>100</v>
      </c>
    </row>
    <row r="452" spans="1:12" x14ac:dyDescent="0.2">
      <c r="A452" s="159"/>
      <c r="B452" s="159"/>
      <c r="C452" s="159" t="s">
        <v>311</v>
      </c>
      <c r="D452" s="159">
        <v>0</v>
      </c>
      <c r="E452" s="159">
        <v>123</v>
      </c>
      <c r="F452" s="159">
        <v>55</v>
      </c>
      <c r="G452" s="159">
        <v>4</v>
      </c>
      <c r="H452" s="159">
        <v>4</v>
      </c>
      <c r="I452" s="159">
        <v>2</v>
      </c>
      <c r="J452" s="159">
        <v>0.447154</v>
      </c>
      <c r="K452" s="159">
        <v>45444</v>
      </c>
      <c r="L452" s="159">
        <v>3787</v>
      </c>
    </row>
    <row r="453" spans="1:12" x14ac:dyDescent="0.2">
      <c r="A453" s="159"/>
      <c r="B453" s="159"/>
      <c r="C453" s="159" t="s">
        <v>5933</v>
      </c>
      <c r="D453" s="159">
        <v>4</v>
      </c>
      <c r="E453" s="159">
        <v>0</v>
      </c>
      <c r="F453" s="159">
        <v>0</v>
      </c>
      <c r="G453" s="159">
        <v>4</v>
      </c>
      <c r="H453" s="159">
        <v>2</v>
      </c>
      <c r="I453" s="159">
        <v>1</v>
      </c>
      <c r="J453" s="159">
        <v>0</v>
      </c>
      <c r="K453" s="159">
        <v>14400</v>
      </c>
      <c r="L453" s="159">
        <v>1200</v>
      </c>
    </row>
    <row r="454" spans="1:12" x14ac:dyDescent="0.2">
      <c r="A454" s="159"/>
      <c r="B454" s="159"/>
      <c r="C454" s="159" t="s">
        <v>3704</v>
      </c>
      <c r="D454" s="159">
        <v>0</v>
      </c>
      <c r="E454" s="159">
        <v>27</v>
      </c>
      <c r="F454" s="159">
        <v>27</v>
      </c>
      <c r="G454" s="159">
        <v>1</v>
      </c>
      <c r="H454" s="159">
        <v>1</v>
      </c>
      <c r="I454" s="159">
        <v>1</v>
      </c>
      <c r="J454" s="159">
        <v>1</v>
      </c>
      <c r="K454" s="159">
        <v>14820</v>
      </c>
      <c r="L454" s="159">
        <v>1235</v>
      </c>
    </row>
    <row r="455" spans="1:12" x14ac:dyDescent="0.2">
      <c r="A455" s="159"/>
      <c r="B455" s="159"/>
      <c r="C455" s="159" t="s">
        <v>1376</v>
      </c>
      <c r="D455" s="159">
        <v>0</v>
      </c>
      <c r="E455" s="159">
        <v>0</v>
      </c>
      <c r="F455" s="159">
        <v>0</v>
      </c>
      <c r="G455" s="159">
        <v>1</v>
      </c>
      <c r="H455" s="159">
        <v>1</v>
      </c>
      <c r="I455" s="159">
        <v>1</v>
      </c>
      <c r="J455" s="159">
        <v>0</v>
      </c>
      <c r="K455" s="159">
        <v>3600</v>
      </c>
      <c r="L455" s="159">
        <v>300</v>
      </c>
    </row>
    <row r="456" spans="1:12" x14ac:dyDescent="0.2">
      <c r="A456" s="159"/>
      <c r="B456" s="159"/>
      <c r="C456" s="159" t="s">
        <v>2196</v>
      </c>
      <c r="D456" s="159">
        <v>0</v>
      </c>
      <c r="E456" s="159">
        <v>56</v>
      </c>
      <c r="F456" s="159">
        <v>56</v>
      </c>
      <c r="G456" s="159">
        <v>1</v>
      </c>
      <c r="H456" s="159">
        <v>1</v>
      </c>
      <c r="I456" s="159">
        <v>1</v>
      </c>
      <c r="J456" s="159">
        <v>1</v>
      </c>
      <c r="K456" s="159">
        <v>33120</v>
      </c>
      <c r="L456" s="159">
        <v>2760</v>
      </c>
    </row>
    <row r="457" spans="1:12" x14ac:dyDescent="0.2">
      <c r="A457" s="159"/>
      <c r="B457" s="159"/>
      <c r="C457" s="159" t="s">
        <v>3152</v>
      </c>
      <c r="D457" s="159">
        <v>0</v>
      </c>
      <c r="E457" s="159">
        <v>19</v>
      </c>
      <c r="F457" s="159">
        <v>0</v>
      </c>
      <c r="G457" s="159">
        <v>1</v>
      </c>
      <c r="H457" s="159">
        <v>1</v>
      </c>
      <c r="I457" s="159">
        <v>0</v>
      </c>
      <c r="J457" s="159">
        <v>0</v>
      </c>
      <c r="K457" s="159">
        <v>8880</v>
      </c>
      <c r="L457" s="159">
        <v>740</v>
      </c>
    </row>
    <row r="458" spans="1:12" x14ac:dyDescent="0.2">
      <c r="A458" s="159"/>
      <c r="B458" s="159"/>
      <c r="C458" s="159" t="s">
        <v>4262</v>
      </c>
      <c r="D458" s="159">
        <v>0</v>
      </c>
      <c r="E458" s="159">
        <v>4</v>
      </c>
      <c r="F458" s="159">
        <v>4</v>
      </c>
      <c r="G458" s="159">
        <v>1</v>
      </c>
      <c r="H458" s="159">
        <v>1</v>
      </c>
      <c r="I458" s="159">
        <v>1</v>
      </c>
      <c r="J458" s="159">
        <v>1</v>
      </c>
      <c r="K458" s="159">
        <v>1680</v>
      </c>
      <c r="L458" s="159">
        <v>140</v>
      </c>
    </row>
    <row r="459" spans="1:12" x14ac:dyDescent="0.2">
      <c r="A459" s="159"/>
      <c r="B459" s="159"/>
      <c r="C459" s="159" t="s">
        <v>751</v>
      </c>
      <c r="D459" s="159">
        <v>0</v>
      </c>
      <c r="E459" s="159">
        <v>0</v>
      </c>
      <c r="F459" s="159">
        <v>0</v>
      </c>
      <c r="G459" s="159">
        <v>1</v>
      </c>
      <c r="H459" s="159">
        <v>1</v>
      </c>
      <c r="I459" s="159">
        <v>1</v>
      </c>
      <c r="J459" s="159">
        <v>0</v>
      </c>
      <c r="K459" s="159">
        <v>3600</v>
      </c>
      <c r="L459" s="159">
        <v>300</v>
      </c>
    </row>
    <row r="460" spans="1:12" x14ac:dyDescent="0.2">
      <c r="A460" s="159"/>
      <c r="B460" s="159"/>
      <c r="C460" s="159" t="s">
        <v>71</v>
      </c>
      <c r="D460" s="159">
        <v>3</v>
      </c>
      <c r="E460" s="159">
        <v>98</v>
      </c>
      <c r="F460" s="159">
        <v>67</v>
      </c>
      <c r="G460" s="159">
        <v>9</v>
      </c>
      <c r="H460" s="159">
        <v>6</v>
      </c>
      <c r="I460" s="159">
        <v>3</v>
      </c>
      <c r="J460" s="159">
        <v>0.68367299999999998</v>
      </c>
      <c r="K460" s="159">
        <v>76440</v>
      </c>
      <c r="L460" s="159">
        <v>6370</v>
      </c>
    </row>
    <row r="461" spans="1:12" x14ac:dyDescent="0.2">
      <c r="A461" s="159"/>
      <c r="B461" s="159"/>
      <c r="C461" s="159" t="s">
        <v>1970</v>
      </c>
      <c r="D461" s="159">
        <v>0</v>
      </c>
      <c r="E461" s="159">
        <v>32</v>
      </c>
      <c r="F461" s="159">
        <v>32</v>
      </c>
      <c r="G461" s="159">
        <v>1</v>
      </c>
      <c r="H461" s="159">
        <v>1</v>
      </c>
      <c r="I461" s="159">
        <v>1</v>
      </c>
      <c r="J461" s="159">
        <v>1</v>
      </c>
      <c r="K461" s="159">
        <v>18000</v>
      </c>
      <c r="L461" s="159">
        <v>1500</v>
      </c>
    </row>
    <row r="462" spans="1:12" x14ac:dyDescent="0.2">
      <c r="A462" s="159"/>
      <c r="B462" s="159"/>
      <c r="C462" s="159" t="s">
        <v>661</v>
      </c>
      <c r="D462" s="159">
        <v>0</v>
      </c>
      <c r="E462" s="159">
        <v>1</v>
      </c>
      <c r="F462" s="159">
        <v>0</v>
      </c>
      <c r="G462" s="159">
        <v>1</v>
      </c>
      <c r="H462" s="159">
        <v>1</v>
      </c>
      <c r="I462" s="159">
        <v>0</v>
      </c>
      <c r="J462" s="159">
        <v>0</v>
      </c>
      <c r="K462" s="159">
        <v>624</v>
      </c>
      <c r="L462" s="159">
        <v>52</v>
      </c>
    </row>
    <row r="463" spans="1:12" x14ac:dyDescent="0.2">
      <c r="A463" s="159"/>
      <c r="B463" s="159"/>
      <c r="C463" s="159" t="s">
        <v>5403</v>
      </c>
      <c r="D463" s="159">
        <v>1</v>
      </c>
      <c r="E463" s="159">
        <v>9</v>
      </c>
      <c r="F463" s="159">
        <v>9</v>
      </c>
      <c r="G463" s="159">
        <v>2</v>
      </c>
      <c r="H463" s="159">
        <v>2</v>
      </c>
      <c r="I463" s="159">
        <v>2</v>
      </c>
      <c r="J463" s="159">
        <v>1</v>
      </c>
      <c r="K463" s="159">
        <v>4680</v>
      </c>
      <c r="L463" s="159">
        <v>390</v>
      </c>
    </row>
    <row r="464" spans="1:12" x14ac:dyDescent="0.2">
      <c r="A464" s="159"/>
      <c r="B464" s="159"/>
      <c r="C464" s="159" t="s">
        <v>6959</v>
      </c>
      <c r="D464" s="159">
        <v>10</v>
      </c>
      <c r="E464" s="159">
        <v>0</v>
      </c>
      <c r="F464" s="159">
        <v>0</v>
      </c>
      <c r="G464" s="159">
        <v>10</v>
      </c>
      <c r="H464" s="159">
        <v>2</v>
      </c>
      <c r="I464" s="159">
        <v>1</v>
      </c>
      <c r="J464" s="159">
        <v>0</v>
      </c>
      <c r="K464" s="159">
        <v>44400</v>
      </c>
      <c r="L464" s="159">
        <v>3700</v>
      </c>
    </row>
    <row r="465" spans="1:12" x14ac:dyDescent="0.2">
      <c r="A465" s="159"/>
      <c r="B465" s="159"/>
      <c r="C465" s="159" t="s">
        <v>8259</v>
      </c>
      <c r="D465" s="159">
        <v>2</v>
      </c>
      <c r="E465" s="159">
        <v>0</v>
      </c>
      <c r="F465" s="159">
        <v>0</v>
      </c>
      <c r="G465" s="159">
        <v>2</v>
      </c>
      <c r="H465" s="159">
        <v>1</v>
      </c>
      <c r="I465" s="159">
        <v>0</v>
      </c>
      <c r="J465" s="159">
        <v>0</v>
      </c>
      <c r="K465" s="159">
        <v>7200</v>
      </c>
      <c r="L465" s="159">
        <v>600</v>
      </c>
    </row>
    <row r="466" spans="1:12" x14ac:dyDescent="0.2">
      <c r="A466" s="159"/>
      <c r="B466" s="159"/>
      <c r="C466" s="159" t="s">
        <v>5321</v>
      </c>
      <c r="D466" s="159">
        <v>0</v>
      </c>
      <c r="E466" s="159">
        <v>29</v>
      </c>
      <c r="F466" s="159">
        <v>29</v>
      </c>
      <c r="G466" s="159">
        <v>1</v>
      </c>
      <c r="H466" s="159">
        <v>1</v>
      </c>
      <c r="I466" s="159">
        <v>1</v>
      </c>
      <c r="J466" s="159">
        <v>1</v>
      </c>
      <c r="K466" s="159">
        <v>2880</v>
      </c>
      <c r="L466" s="159">
        <v>240</v>
      </c>
    </row>
    <row r="467" spans="1:12" x14ac:dyDescent="0.2">
      <c r="A467" s="159"/>
      <c r="B467" s="159"/>
      <c r="C467" s="159" t="s">
        <v>405</v>
      </c>
      <c r="D467" s="159">
        <v>1</v>
      </c>
      <c r="E467" s="159">
        <v>148</v>
      </c>
      <c r="F467" s="159">
        <v>114</v>
      </c>
      <c r="G467" s="159">
        <v>5</v>
      </c>
      <c r="H467" s="159">
        <v>5</v>
      </c>
      <c r="I467" s="159">
        <v>2</v>
      </c>
      <c r="J467" s="159">
        <v>0.77027000000000001</v>
      </c>
      <c r="K467" s="159">
        <v>56592</v>
      </c>
      <c r="L467" s="159">
        <v>4716</v>
      </c>
    </row>
    <row r="468" spans="1:12" x14ac:dyDescent="0.2">
      <c r="A468" s="159"/>
      <c r="B468" s="159"/>
      <c r="C468" s="159" t="s">
        <v>4628</v>
      </c>
      <c r="D468" s="159">
        <v>0</v>
      </c>
      <c r="E468" s="159">
        <v>0</v>
      </c>
      <c r="F468" s="159">
        <v>0</v>
      </c>
      <c r="G468" s="159">
        <v>1</v>
      </c>
      <c r="H468" s="159">
        <v>1</v>
      </c>
      <c r="I468" s="159">
        <v>1</v>
      </c>
      <c r="J468" s="159">
        <v>0</v>
      </c>
      <c r="K468" s="159">
        <v>480</v>
      </c>
      <c r="L468" s="159">
        <v>40</v>
      </c>
    </row>
    <row r="469" spans="1:12" x14ac:dyDescent="0.2">
      <c r="A469" s="159"/>
      <c r="B469" s="159"/>
      <c r="C469" s="159" t="s">
        <v>8719</v>
      </c>
      <c r="D469" s="159">
        <v>1</v>
      </c>
      <c r="E469" s="159">
        <v>0</v>
      </c>
      <c r="F469" s="159">
        <v>0</v>
      </c>
      <c r="G469" s="159">
        <v>1</v>
      </c>
      <c r="H469" s="159">
        <v>1</v>
      </c>
      <c r="I469" s="159">
        <v>1</v>
      </c>
      <c r="J469" s="159">
        <v>0</v>
      </c>
      <c r="K469" s="159">
        <v>3600</v>
      </c>
      <c r="L469" s="159">
        <v>300</v>
      </c>
    </row>
    <row r="470" spans="1:12" x14ac:dyDescent="0.2">
      <c r="A470" s="159"/>
      <c r="B470" s="159"/>
      <c r="C470" s="159" t="s">
        <v>3616</v>
      </c>
      <c r="D470" s="159">
        <v>0</v>
      </c>
      <c r="E470" s="159">
        <v>0</v>
      </c>
      <c r="F470" s="159">
        <v>0</v>
      </c>
      <c r="G470" s="159">
        <v>1</v>
      </c>
      <c r="H470" s="159">
        <v>1</v>
      </c>
      <c r="I470" s="159">
        <v>0</v>
      </c>
      <c r="J470" s="159">
        <v>0</v>
      </c>
      <c r="K470" s="159">
        <v>3600</v>
      </c>
      <c r="L470" s="159">
        <v>300</v>
      </c>
    </row>
    <row r="471" spans="1:12" x14ac:dyDescent="0.2">
      <c r="A471" s="159"/>
      <c r="B471" s="159"/>
      <c r="C471" s="159" t="s">
        <v>3761</v>
      </c>
      <c r="D471" s="159">
        <v>0</v>
      </c>
      <c r="E471" s="159">
        <v>7</v>
      </c>
      <c r="F471" s="159">
        <v>7</v>
      </c>
      <c r="G471" s="159">
        <v>1</v>
      </c>
      <c r="H471" s="159">
        <v>1</v>
      </c>
      <c r="I471" s="159">
        <v>1</v>
      </c>
      <c r="J471" s="159">
        <v>1</v>
      </c>
      <c r="K471" s="159">
        <v>3780</v>
      </c>
      <c r="L471" s="159">
        <v>315</v>
      </c>
    </row>
    <row r="472" spans="1:12" x14ac:dyDescent="0.2">
      <c r="A472" s="159"/>
      <c r="B472" s="159"/>
      <c r="C472" s="159" t="s">
        <v>77</v>
      </c>
      <c r="D472" s="159">
        <v>2</v>
      </c>
      <c r="E472" s="159">
        <v>28</v>
      </c>
      <c r="F472" s="159">
        <v>28</v>
      </c>
      <c r="G472" s="159">
        <v>3</v>
      </c>
      <c r="H472" s="159">
        <v>3</v>
      </c>
      <c r="I472" s="159">
        <v>2</v>
      </c>
      <c r="J472" s="159">
        <v>1</v>
      </c>
      <c r="K472" s="159">
        <v>14592</v>
      </c>
      <c r="L472" s="159">
        <v>1216</v>
      </c>
    </row>
    <row r="473" spans="1:12" x14ac:dyDescent="0.2">
      <c r="A473" s="159"/>
      <c r="B473" s="159"/>
      <c r="C473" s="159" t="s">
        <v>3750</v>
      </c>
      <c r="D473" s="159">
        <v>0</v>
      </c>
      <c r="E473" s="159">
        <v>19</v>
      </c>
      <c r="F473" s="159">
        <v>19</v>
      </c>
      <c r="G473" s="159">
        <v>2</v>
      </c>
      <c r="H473" s="159">
        <v>1</v>
      </c>
      <c r="I473" s="159">
        <v>1</v>
      </c>
      <c r="J473" s="159">
        <v>1</v>
      </c>
      <c r="K473" s="159">
        <v>12660</v>
      </c>
      <c r="L473" s="159">
        <v>1055</v>
      </c>
    </row>
    <row r="474" spans="1:12" x14ac:dyDescent="0.2">
      <c r="A474" s="159"/>
      <c r="B474" s="159"/>
      <c r="C474" s="159" t="s">
        <v>4938</v>
      </c>
      <c r="D474" s="159">
        <v>0</v>
      </c>
      <c r="E474" s="159">
        <v>1</v>
      </c>
      <c r="F474" s="159">
        <v>1</v>
      </c>
      <c r="G474" s="159">
        <v>1</v>
      </c>
      <c r="H474" s="159">
        <v>1</v>
      </c>
      <c r="I474" s="159">
        <v>1</v>
      </c>
      <c r="J474" s="159">
        <v>1</v>
      </c>
      <c r="K474" s="159">
        <v>120</v>
      </c>
      <c r="L474" s="159">
        <v>10</v>
      </c>
    </row>
    <row r="475" spans="1:12" x14ac:dyDescent="0.2">
      <c r="A475" s="159"/>
      <c r="B475" s="159"/>
      <c r="C475" s="159" t="s">
        <v>81</v>
      </c>
      <c r="D475" s="159">
        <v>0</v>
      </c>
      <c r="E475" s="159">
        <v>739</v>
      </c>
      <c r="F475" s="159">
        <v>320</v>
      </c>
      <c r="G475" s="159">
        <v>14</v>
      </c>
      <c r="H475" s="159">
        <v>4</v>
      </c>
      <c r="I475" s="159">
        <v>3</v>
      </c>
      <c r="J475" s="159">
        <v>0.43301800000000001</v>
      </c>
      <c r="K475" s="159">
        <v>318372</v>
      </c>
      <c r="L475" s="159">
        <v>26531</v>
      </c>
    </row>
    <row r="476" spans="1:12" x14ac:dyDescent="0.2">
      <c r="A476" s="159"/>
      <c r="B476" s="159"/>
      <c r="C476" s="159" t="s">
        <v>1834</v>
      </c>
      <c r="D476" s="159">
        <v>0</v>
      </c>
      <c r="E476" s="159">
        <v>79</v>
      </c>
      <c r="F476" s="159">
        <v>79</v>
      </c>
      <c r="G476" s="159">
        <v>2</v>
      </c>
      <c r="H476" s="159">
        <v>2</v>
      </c>
      <c r="I476" s="159">
        <v>2</v>
      </c>
      <c r="J476" s="159">
        <v>1</v>
      </c>
      <c r="K476" s="159">
        <v>51360</v>
      </c>
      <c r="L476" s="159">
        <v>4280</v>
      </c>
    </row>
    <row r="477" spans="1:12" x14ac:dyDescent="0.2">
      <c r="A477" s="159"/>
      <c r="B477" s="159"/>
      <c r="C477" s="159" t="s">
        <v>667</v>
      </c>
      <c r="D477" s="159">
        <v>1</v>
      </c>
      <c r="E477" s="159">
        <v>0</v>
      </c>
      <c r="F477" s="159">
        <v>0</v>
      </c>
      <c r="G477" s="159">
        <v>2</v>
      </c>
      <c r="H477" s="159">
        <v>2</v>
      </c>
      <c r="I477" s="159">
        <v>1</v>
      </c>
      <c r="J477" s="159">
        <v>0</v>
      </c>
      <c r="K477" s="159">
        <v>9600</v>
      </c>
      <c r="L477" s="159">
        <v>800</v>
      </c>
    </row>
    <row r="478" spans="1:12" x14ac:dyDescent="0.2">
      <c r="A478" s="159"/>
      <c r="B478" s="159"/>
      <c r="C478" s="159" t="s">
        <v>3366</v>
      </c>
      <c r="D478" s="159">
        <v>0</v>
      </c>
      <c r="E478" s="159">
        <v>224</v>
      </c>
      <c r="F478" s="159">
        <v>105</v>
      </c>
      <c r="G478" s="159">
        <v>2</v>
      </c>
      <c r="H478" s="159">
        <v>2</v>
      </c>
      <c r="I478" s="159">
        <v>1</v>
      </c>
      <c r="J478" s="159">
        <v>0.46875</v>
      </c>
      <c r="K478" s="159">
        <v>43620</v>
      </c>
      <c r="L478" s="159">
        <v>3635</v>
      </c>
    </row>
    <row r="479" spans="1:12" x14ac:dyDescent="0.2">
      <c r="A479" s="159"/>
      <c r="B479" s="159"/>
      <c r="C479" s="159" t="s">
        <v>3660</v>
      </c>
      <c r="D479" s="159">
        <v>0</v>
      </c>
      <c r="E479" s="159">
        <v>34</v>
      </c>
      <c r="F479" s="159">
        <v>16</v>
      </c>
      <c r="G479" s="159">
        <v>2</v>
      </c>
      <c r="H479" s="159">
        <v>2</v>
      </c>
      <c r="I479" s="159">
        <v>1</v>
      </c>
      <c r="J479" s="159">
        <v>0.47058800000000001</v>
      </c>
      <c r="K479" s="159">
        <v>4896</v>
      </c>
      <c r="L479" s="159">
        <v>408</v>
      </c>
    </row>
    <row r="480" spans="1:12" x14ac:dyDescent="0.2">
      <c r="A480" s="159"/>
      <c r="B480" s="159"/>
      <c r="C480" s="159" t="s">
        <v>521</v>
      </c>
      <c r="D480" s="159">
        <v>0</v>
      </c>
      <c r="E480" s="159">
        <v>24</v>
      </c>
      <c r="F480" s="159">
        <v>0</v>
      </c>
      <c r="G480" s="159">
        <v>1</v>
      </c>
      <c r="H480" s="159">
        <v>1</v>
      </c>
      <c r="I480" s="159">
        <v>0</v>
      </c>
      <c r="J480" s="159">
        <v>0</v>
      </c>
      <c r="K480" s="159">
        <v>2520</v>
      </c>
      <c r="L480" s="159">
        <v>210</v>
      </c>
    </row>
    <row r="481" spans="1:12" x14ac:dyDescent="0.2">
      <c r="A481" s="159"/>
      <c r="B481" s="159"/>
      <c r="C481" s="159" t="s">
        <v>8512</v>
      </c>
      <c r="D481" s="159">
        <v>1</v>
      </c>
      <c r="E481" s="159">
        <v>0</v>
      </c>
      <c r="F481" s="159">
        <v>0</v>
      </c>
      <c r="G481" s="159">
        <v>1</v>
      </c>
      <c r="H481" s="159">
        <v>1</v>
      </c>
      <c r="I481" s="159">
        <v>1</v>
      </c>
      <c r="J481" s="159">
        <v>0</v>
      </c>
      <c r="K481" s="159">
        <v>0</v>
      </c>
      <c r="L481" s="159">
        <v>0</v>
      </c>
    </row>
    <row r="482" spans="1:12" x14ac:dyDescent="0.2">
      <c r="A482" s="159"/>
      <c r="B482" s="159"/>
      <c r="C482" s="159" t="s">
        <v>3394</v>
      </c>
      <c r="D482" s="159">
        <v>0</v>
      </c>
      <c r="E482" s="159">
        <v>6</v>
      </c>
      <c r="F482" s="159">
        <v>0</v>
      </c>
      <c r="G482" s="159">
        <v>1</v>
      </c>
      <c r="H482" s="159">
        <v>1</v>
      </c>
      <c r="I482" s="159">
        <v>0</v>
      </c>
      <c r="J482" s="159">
        <v>0</v>
      </c>
      <c r="K482" s="159">
        <v>2304</v>
      </c>
      <c r="L482" s="159">
        <v>192</v>
      </c>
    </row>
    <row r="483" spans="1:12" x14ac:dyDescent="0.2">
      <c r="A483" s="159"/>
      <c r="B483" s="159"/>
      <c r="C483" s="159" t="s">
        <v>5435</v>
      </c>
      <c r="D483" s="159">
        <v>0</v>
      </c>
      <c r="E483" s="159">
        <v>5</v>
      </c>
      <c r="F483" s="159">
        <v>0</v>
      </c>
      <c r="G483" s="159">
        <v>1</v>
      </c>
      <c r="H483" s="159">
        <v>1</v>
      </c>
      <c r="I483" s="159">
        <v>0</v>
      </c>
      <c r="J483" s="159">
        <v>0</v>
      </c>
      <c r="K483" s="159">
        <v>960</v>
      </c>
      <c r="L483" s="159">
        <v>80</v>
      </c>
    </row>
    <row r="484" spans="1:12" x14ac:dyDescent="0.2">
      <c r="A484" s="159"/>
      <c r="B484" s="159"/>
      <c r="C484" s="159" t="s">
        <v>4313</v>
      </c>
      <c r="D484" s="159">
        <v>0</v>
      </c>
      <c r="E484" s="159">
        <v>34</v>
      </c>
      <c r="F484" s="159">
        <v>34</v>
      </c>
      <c r="G484" s="159">
        <v>1</v>
      </c>
      <c r="H484" s="159">
        <v>1</v>
      </c>
      <c r="I484" s="159">
        <v>1</v>
      </c>
      <c r="J484" s="159">
        <v>1</v>
      </c>
      <c r="K484" s="159">
        <v>14280</v>
      </c>
      <c r="L484" s="159">
        <v>1190</v>
      </c>
    </row>
    <row r="485" spans="1:12" x14ac:dyDescent="0.2">
      <c r="A485" s="159"/>
      <c r="B485" s="159"/>
      <c r="C485" s="159" t="s">
        <v>3416</v>
      </c>
      <c r="D485" s="159">
        <v>0</v>
      </c>
      <c r="E485" s="159">
        <v>63</v>
      </c>
      <c r="F485" s="159">
        <v>39</v>
      </c>
      <c r="G485" s="159">
        <v>2</v>
      </c>
      <c r="H485" s="159">
        <v>2</v>
      </c>
      <c r="I485" s="159">
        <v>1</v>
      </c>
      <c r="J485" s="159">
        <v>0.61904800000000004</v>
      </c>
      <c r="K485" s="159">
        <v>26256</v>
      </c>
      <c r="L485" s="159">
        <v>2188</v>
      </c>
    </row>
    <row r="486" spans="1:12" x14ac:dyDescent="0.2">
      <c r="A486" s="159"/>
      <c r="B486" s="159"/>
      <c r="C486" s="159" t="s">
        <v>2264</v>
      </c>
      <c r="D486" s="159">
        <v>0</v>
      </c>
      <c r="E486" s="159">
        <v>18</v>
      </c>
      <c r="F486" s="159">
        <v>18</v>
      </c>
      <c r="G486" s="159">
        <v>1</v>
      </c>
      <c r="H486" s="159">
        <v>1</v>
      </c>
      <c r="I486" s="159">
        <v>1</v>
      </c>
      <c r="J486" s="159">
        <v>1</v>
      </c>
      <c r="K486" s="159">
        <v>8640</v>
      </c>
      <c r="L486" s="159">
        <v>720</v>
      </c>
    </row>
    <row r="487" spans="1:12" x14ac:dyDescent="0.2">
      <c r="A487" s="159"/>
      <c r="B487" s="159"/>
      <c r="C487" s="159" t="s">
        <v>5152</v>
      </c>
      <c r="D487" s="159">
        <v>0</v>
      </c>
      <c r="E487" s="159">
        <v>6</v>
      </c>
      <c r="F487" s="159">
        <v>6</v>
      </c>
      <c r="G487" s="159">
        <v>1</v>
      </c>
      <c r="H487" s="159">
        <v>1</v>
      </c>
      <c r="I487" s="159">
        <v>1</v>
      </c>
      <c r="J487" s="159">
        <v>1</v>
      </c>
      <c r="K487" s="159">
        <v>720</v>
      </c>
      <c r="L487" s="159">
        <v>60</v>
      </c>
    </row>
    <row r="488" spans="1:12" x14ac:dyDescent="0.2">
      <c r="A488" s="159"/>
      <c r="B488" s="159"/>
      <c r="C488" s="159" t="s">
        <v>1667</v>
      </c>
      <c r="D488" s="159">
        <v>0</v>
      </c>
      <c r="E488" s="159">
        <v>128</v>
      </c>
      <c r="F488" s="159">
        <v>70</v>
      </c>
      <c r="G488" s="159">
        <v>2</v>
      </c>
      <c r="H488" s="159">
        <v>2</v>
      </c>
      <c r="I488" s="159">
        <v>1</v>
      </c>
      <c r="J488" s="159">
        <v>0.546875</v>
      </c>
      <c r="K488" s="159">
        <v>42984</v>
      </c>
      <c r="L488" s="159">
        <v>3582</v>
      </c>
    </row>
    <row r="489" spans="1:12" x14ac:dyDescent="0.2">
      <c r="A489" s="159"/>
      <c r="B489" s="159"/>
      <c r="C489" s="159" t="s">
        <v>1253</v>
      </c>
      <c r="D489" s="159">
        <v>1</v>
      </c>
      <c r="E489" s="159">
        <v>0</v>
      </c>
      <c r="F489" s="159">
        <v>0</v>
      </c>
      <c r="G489" s="159">
        <v>2</v>
      </c>
      <c r="H489" s="159">
        <v>1</v>
      </c>
      <c r="I489" s="159">
        <v>1</v>
      </c>
      <c r="J489" s="159">
        <v>0</v>
      </c>
      <c r="K489" s="159">
        <v>7200</v>
      </c>
      <c r="L489" s="159">
        <v>600</v>
      </c>
    </row>
    <row r="490" spans="1:12" x14ac:dyDescent="0.2">
      <c r="A490" s="159"/>
      <c r="B490" s="159"/>
      <c r="C490" s="159" t="s">
        <v>202</v>
      </c>
      <c r="D490" s="159">
        <v>0</v>
      </c>
      <c r="E490" s="159">
        <v>91</v>
      </c>
      <c r="F490" s="159">
        <v>45</v>
      </c>
      <c r="G490" s="159">
        <v>2</v>
      </c>
      <c r="H490" s="159">
        <v>2</v>
      </c>
      <c r="I490" s="159">
        <v>1</v>
      </c>
      <c r="J490" s="159">
        <v>0.49450499999999997</v>
      </c>
      <c r="K490" s="159">
        <v>31320</v>
      </c>
      <c r="L490" s="159">
        <v>2610</v>
      </c>
    </row>
    <row r="491" spans="1:12" x14ac:dyDescent="0.2">
      <c r="A491" s="159"/>
      <c r="B491" s="159"/>
      <c r="C491" s="159" t="s">
        <v>1475</v>
      </c>
      <c r="D491" s="159">
        <v>3</v>
      </c>
      <c r="E491" s="159">
        <v>0</v>
      </c>
      <c r="F491" s="159">
        <v>0</v>
      </c>
      <c r="G491" s="159">
        <v>6</v>
      </c>
      <c r="H491" s="159">
        <v>1</v>
      </c>
      <c r="I491" s="159">
        <v>1</v>
      </c>
      <c r="J491" s="159">
        <v>0</v>
      </c>
      <c r="K491" s="159">
        <v>23280</v>
      </c>
      <c r="L491" s="159">
        <v>1940</v>
      </c>
    </row>
    <row r="492" spans="1:12" x14ac:dyDescent="0.2">
      <c r="A492" s="159"/>
      <c r="B492" s="159"/>
      <c r="C492" s="159" t="s">
        <v>80</v>
      </c>
      <c r="D492" s="159">
        <v>0</v>
      </c>
      <c r="E492" s="159">
        <v>95</v>
      </c>
      <c r="F492" s="159">
        <v>95</v>
      </c>
      <c r="G492" s="159">
        <v>3</v>
      </c>
      <c r="H492" s="159">
        <v>3</v>
      </c>
      <c r="I492" s="159">
        <v>3</v>
      </c>
      <c r="J492" s="159">
        <v>1</v>
      </c>
      <c r="K492" s="159">
        <v>51720</v>
      </c>
      <c r="L492" s="159">
        <v>4310</v>
      </c>
    </row>
    <row r="493" spans="1:12" x14ac:dyDescent="0.2">
      <c r="A493" s="159"/>
      <c r="B493" s="159"/>
      <c r="C493" s="159" t="s">
        <v>5647</v>
      </c>
      <c r="D493" s="159">
        <v>0</v>
      </c>
      <c r="E493" s="159">
        <v>100</v>
      </c>
      <c r="F493" s="159">
        <v>0</v>
      </c>
      <c r="G493" s="159">
        <v>2</v>
      </c>
      <c r="H493" s="159">
        <v>2</v>
      </c>
      <c r="I493" s="159">
        <v>0</v>
      </c>
      <c r="J493" s="159">
        <v>0</v>
      </c>
      <c r="K493" s="159">
        <v>9230.8799999999992</v>
      </c>
      <c r="L493" s="159">
        <v>769.24</v>
      </c>
    </row>
    <row r="494" spans="1:12" x14ac:dyDescent="0.2">
      <c r="A494" s="159"/>
      <c r="B494" s="159"/>
      <c r="C494" s="159" t="s">
        <v>2251</v>
      </c>
      <c r="D494" s="159">
        <v>0</v>
      </c>
      <c r="E494" s="159">
        <v>24</v>
      </c>
      <c r="F494" s="159">
        <v>24</v>
      </c>
      <c r="G494" s="159">
        <v>1</v>
      </c>
      <c r="H494" s="159">
        <v>1</v>
      </c>
      <c r="I494" s="159">
        <v>1</v>
      </c>
      <c r="J494" s="159">
        <v>1</v>
      </c>
      <c r="K494" s="159">
        <v>14880</v>
      </c>
      <c r="L494" s="159">
        <v>1240</v>
      </c>
    </row>
    <row r="495" spans="1:12" x14ac:dyDescent="0.2">
      <c r="A495" s="159"/>
      <c r="B495" s="159"/>
      <c r="C495" s="159" t="s">
        <v>731</v>
      </c>
      <c r="D495" s="159">
        <v>0</v>
      </c>
      <c r="E495" s="159">
        <v>16</v>
      </c>
      <c r="F495" s="159">
        <v>0</v>
      </c>
      <c r="G495" s="159">
        <v>2</v>
      </c>
      <c r="H495" s="159">
        <v>1</v>
      </c>
      <c r="I495" s="159">
        <v>0</v>
      </c>
      <c r="J495" s="159">
        <v>0</v>
      </c>
      <c r="K495" s="159">
        <v>5400</v>
      </c>
      <c r="L495" s="159">
        <v>450</v>
      </c>
    </row>
    <row r="496" spans="1:12" x14ac:dyDescent="0.2">
      <c r="A496" s="159"/>
      <c r="B496" s="159"/>
      <c r="C496" s="159" t="s">
        <v>963</v>
      </c>
      <c r="D496" s="159">
        <v>1</v>
      </c>
      <c r="E496" s="159">
        <v>10</v>
      </c>
      <c r="F496" s="159">
        <v>0</v>
      </c>
      <c r="G496" s="159">
        <v>4</v>
      </c>
      <c r="H496" s="159">
        <v>2</v>
      </c>
      <c r="I496" s="159">
        <v>1</v>
      </c>
      <c r="J496" s="159">
        <v>0</v>
      </c>
      <c r="K496" s="159">
        <v>27120</v>
      </c>
      <c r="L496" s="159">
        <v>2260</v>
      </c>
    </row>
    <row r="497" spans="1:12" x14ac:dyDescent="0.2">
      <c r="A497" s="159"/>
      <c r="B497" s="159"/>
      <c r="C497" s="159" t="s">
        <v>2104</v>
      </c>
      <c r="D497" s="159">
        <v>0</v>
      </c>
      <c r="E497" s="159">
        <v>134</v>
      </c>
      <c r="F497" s="159">
        <v>134</v>
      </c>
      <c r="G497" s="159">
        <v>3</v>
      </c>
      <c r="H497" s="159">
        <v>3</v>
      </c>
      <c r="I497" s="159">
        <v>3</v>
      </c>
      <c r="J497" s="159">
        <v>1</v>
      </c>
      <c r="K497" s="159">
        <v>46692</v>
      </c>
      <c r="L497" s="159">
        <v>3891</v>
      </c>
    </row>
    <row r="498" spans="1:12" x14ac:dyDescent="0.2">
      <c r="A498" s="159"/>
      <c r="B498" s="159"/>
      <c r="C498" s="159" t="s">
        <v>3707</v>
      </c>
      <c r="D498" s="159">
        <v>0</v>
      </c>
      <c r="E498" s="159">
        <v>128</v>
      </c>
      <c r="F498" s="159">
        <v>83</v>
      </c>
      <c r="G498" s="159">
        <v>3</v>
      </c>
      <c r="H498" s="159">
        <v>2</v>
      </c>
      <c r="I498" s="159">
        <v>1</v>
      </c>
      <c r="J498" s="159">
        <v>0.64843799999999996</v>
      </c>
      <c r="K498" s="159">
        <v>83100</v>
      </c>
      <c r="L498" s="159">
        <v>6925</v>
      </c>
    </row>
    <row r="499" spans="1:12" x14ac:dyDescent="0.2">
      <c r="A499" s="159"/>
      <c r="B499" s="159"/>
      <c r="C499" s="159" t="s">
        <v>3630</v>
      </c>
      <c r="D499" s="159">
        <v>0</v>
      </c>
      <c r="E499" s="159">
        <v>109</v>
      </c>
      <c r="F499" s="159">
        <v>0</v>
      </c>
      <c r="G499" s="159">
        <v>2</v>
      </c>
      <c r="H499" s="159">
        <v>1</v>
      </c>
      <c r="I499" s="159">
        <v>0</v>
      </c>
      <c r="J499" s="159">
        <v>0</v>
      </c>
      <c r="K499" s="159">
        <v>38544</v>
      </c>
      <c r="L499" s="159">
        <v>3212</v>
      </c>
    </row>
    <row r="500" spans="1:12" x14ac:dyDescent="0.2">
      <c r="A500" s="159"/>
      <c r="B500" s="159"/>
      <c r="C500" s="159" t="s">
        <v>2139</v>
      </c>
      <c r="D500" s="159">
        <v>0</v>
      </c>
      <c r="E500" s="159">
        <v>35</v>
      </c>
      <c r="F500" s="159">
        <v>35</v>
      </c>
      <c r="G500" s="159">
        <v>1</v>
      </c>
      <c r="H500" s="159">
        <v>1</v>
      </c>
      <c r="I500" s="159">
        <v>1</v>
      </c>
      <c r="J500" s="159">
        <v>1</v>
      </c>
      <c r="K500" s="159">
        <v>14880</v>
      </c>
      <c r="L500" s="159">
        <v>1240</v>
      </c>
    </row>
    <row r="501" spans="1:12" x14ac:dyDescent="0.2">
      <c r="A501" s="159"/>
      <c r="B501" s="159"/>
      <c r="C501" s="159" t="s">
        <v>279</v>
      </c>
      <c r="D501" s="159">
        <v>0</v>
      </c>
      <c r="E501" s="159">
        <v>341</v>
      </c>
      <c r="F501" s="159">
        <v>341</v>
      </c>
      <c r="G501" s="159">
        <v>4</v>
      </c>
      <c r="H501" s="159">
        <v>3</v>
      </c>
      <c r="I501" s="159">
        <v>3</v>
      </c>
      <c r="J501" s="159">
        <v>1</v>
      </c>
      <c r="K501" s="159">
        <v>42180</v>
      </c>
      <c r="L501" s="159">
        <v>3515</v>
      </c>
    </row>
    <row r="502" spans="1:12" x14ac:dyDescent="0.2">
      <c r="A502" s="159"/>
      <c r="B502" s="159"/>
      <c r="C502" s="159" t="s">
        <v>945</v>
      </c>
      <c r="D502" s="159">
        <v>1</v>
      </c>
      <c r="E502" s="159">
        <v>0</v>
      </c>
      <c r="F502" s="159">
        <v>0</v>
      </c>
      <c r="G502" s="159">
        <v>2</v>
      </c>
      <c r="H502" s="159">
        <v>1</v>
      </c>
      <c r="I502" s="159">
        <v>1</v>
      </c>
      <c r="J502" s="159">
        <v>0</v>
      </c>
      <c r="K502" s="159">
        <v>7200</v>
      </c>
      <c r="L502" s="159">
        <v>600</v>
      </c>
    </row>
    <row r="503" spans="1:12" x14ac:dyDescent="0.2">
      <c r="A503" s="159"/>
      <c r="B503" s="159"/>
      <c r="C503" s="159" t="s">
        <v>670</v>
      </c>
      <c r="D503" s="159">
        <v>4</v>
      </c>
      <c r="E503" s="159">
        <v>0</v>
      </c>
      <c r="F503" s="159">
        <v>0</v>
      </c>
      <c r="G503" s="159">
        <v>5</v>
      </c>
      <c r="H503" s="159">
        <v>3</v>
      </c>
      <c r="I503" s="159">
        <v>2</v>
      </c>
      <c r="J503" s="159">
        <v>0</v>
      </c>
      <c r="K503" s="159">
        <v>36240</v>
      </c>
      <c r="L503" s="159">
        <v>3020</v>
      </c>
    </row>
    <row r="504" spans="1:12" x14ac:dyDescent="0.2">
      <c r="A504" s="159"/>
      <c r="B504" s="159"/>
      <c r="C504" s="159" t="s">
        <v>748</v>
      </c>
      <c r="D504" s="159">
        <v>0</v>
      </c>
      <c r="E504" s="159">
        <v>290</v>
      </c>
      <c r="F504" s="159">
        <v>130</v>
      </c>
      <c r="G504" s="159">
        <v>16</v>
      </c>
      <c r="H504" s="159">
        <v>10</v>
      </c>
      <c r="I504" s="159">
        <v>3</v>
      </c>
      <c r="J504" s="159">
        <v>0.44827600000000001</v>
      </c>
      <c r="K504" s="159">
        <v>146004</v>
      </c>
      <c r="L504" s="159">
        <v>12167</v>
      </c>
    </row>
    <row r="505" spans="1:12" x14ac:dyDescent="0.2">
      <c r="A505" s="159"/>
      <c r="B505" s="159"/>
      <c r="C505" s="159" t="s">
        <v>2101</v>
      </c>
      <c r="D505" s="159">
        <v>0</v>
      </c>
      <c r="E505" s="159">
        <v>16</v>
      </c>
      <c r="F505" s="159">
        <v>16</v>
      </c>
      <c r="G505" s="159">
        <v>1</v>
      </c>
      <c r="H505" s="159">
        <v>1</v>
      </c>
      <c r="I505" s="159">
        <v>1</v>
      </c>
      <c r="J505" s="159">
        <v>1</v>
      </c>
      <c r="K505" s="159">
        <v>10080</v>
      </c>
      <c r="L505" s="159">
        <v>840</v>
      </c>
    </row>
    <row r="506" spans="1:12" x14ac:dyDescent="0.2">
      <c r="A506" s="159"/>
      <c r="B506" s="159"/>
      <c r="C506" s="159" t="s">
        <v>7094</v>
      </c>
      <c r="D506" s="159">
        <v>3</v>
      </c>
      <c r="E506" s="159">
        <v>0</v>
      </c>
      <c r="F506" s="159">
        <v>0</v>
      </c>
      <c r="G506" s="159">
        <v>3</v>
      </c>
      <c r="H506" s="159">
        <v>1</v>
      </c>
      <c r="I506" s="159">
        <v>1</v>
      </c>
      <c r="J506" s="159">
        <v>0</v>
      </c>
      <c r="K506" s="159">
        <v>10800</v>
      </c>
      <c r="L506" s="159">
        <v>900</v>
      </c>
    </row>
    <row r="507" spans="1:12" x14ac:dyDescent="0.2">
      <c r="A507" s="159"/>
      <c r="B507" s="159"/>
      <c r="C507" s="159" t="s">
        <v>3738</v>
      </c>
      <c r="D507" s="159">
        <v>0</v>
      </c>
      <c r="E507" s="159">
        <v>28</v>
      </c>
      <c r="F507" s="159">
        <v>28</v>
      </c>
      <c r="G507" s="159">
        <v>2</v>
      </c>
      <c r="H507" s="159">
        <v>2</v>
      </c>
      <c r="I507" s="159">
        <v>2</v>
      </c>
      <c r="J507" s="159">
        <v>1</v>
      </c>
      <c r="K507" s="159">
        <v>10464</v>
      </c>
      <c r="L507" s="159">
        <v>872</v>
      </c>
    </row>
    <row r="508" spans="1:12" x14ac:dyDescent="0.2">
      <c r="A508" s="159"/>
      <c r="B508" s="159"/>
      <c r="C508" s="159" t="s">
        <v>60</v>
      </c>
      <c r="D508" s="159">
        <v>3</v>
      </c>
      <c r="E508" s="159">
        <v>3246</v>
      </c>
      <c r="F508" s="159">
        <v>2118</v>
      </c>
      <c r="G508" s="159">
        <v>48</v>
      </c>
      <c r="H508" s="159">
        <v>10</v>
      </c>
      <c r="I508" s="159">
        <v>6</v>
      </c>
      <c r="J508" s="159">
        <v>0.65249500000000005</v>
      </c>
      <c r="K508" s="159">
        <v>1142088</v>
      </c>
      <c r="L508" s="159">
        <v>95174</v>
      </c>
    </row>
    <row r="509" spans="1:12" x14ac:dyDescent="0.2">
      <c r="A509" s="159"/>
      <c r="B509" s="159"/>
      <c r="C509" s="159" t="s">
        <v>2013</v>
      </c>
      <c r="D509" s="159">
        <v>0</v>
      </c>
      <c r="E509" s="159">
        <v>47</v>
      </c>
      <c r="F509" s="159">
        <v>47</v>
      </c>
      <c r="G509" s="159">
        <v>1</v>
      </c>
      <c r="H509" s="159">
        <v>1</v>
      </c>
      <c r="I509" s="159">
        <v>1</v>
      </c>
      <c r="J509" s="159">
        <v>1</v>
      </c>
      <c r="K509" s="159">
        <v>28680</v>
      </c>
      <c r="L509" s="159">
        <v>2390</v>
      </c>
    </row>
    <row r="510" spans="1:12" x14ac:dyDescent="0.2">
      <c r="A510" s="159"/>
      <c r="B510" s="159"/>
      <c r="C510" s="159" t="s">
        <v>442</v>
      </c>
      <c r="D510" s="159">
        <v>0</v>
      </c>
      <c r="E510" s="159">
        <v>13</v>
      </c>
      <c r="F510" s="159">
        <v>13</v>
      </c>
      <c r="G510" s="159">
        <v>1</v>
      </c>
      <c r="H510" s="159">
        <v>1</v>
      </c>
      <c r="I510" s="159">
        <v>1</v>
      </c>
      <c r="J510" s="159">
        <v>1</v>
      </c>
      <c r="K510" s="159">
        <v>4080</v>
      </c>
      <c r="L510" s="159">
        <v>340</v>
      </c>
    </row>
    <row r="511" spans="1:12" x14ac:dyDescent="0.2">
      <c r="A511" s="159"/>
      <c r="B511" s="159"/>
      <c r="C511" s="159" t="s">
        <v>2969</v>
      </c>
      <c r="D511" s="159">
        <v>0</v>
      </c>
      <c r="E511" s="159">
        <v>88</v>
      </c>
      <c r="F511" s="159">
        <v>88</v>
      </c>
      <c r="G511" s="159">
        <v>3</v>
      </c>
      <c r="H511" s="159">
        <v>2</v>
      </c>
      <c r="I511" s="159">
        <v>2</v>
      </c>
      <c r="J511" s="159">
        <v>1</v>
      </c>
      <c r="K511" s="159">
        <v>34032</v>
      </c>
      <c r="L511" s="159">
        <v>2836</v>
      </c>
    </row>
    <row r="512" spans="1:12" x14ac:dyDescent="0.2">
      <c r="A512" s="159"/>
      <c r="B512" s="159"/>
      <c r="C512" s="159" t="s">
        <v>848</v>
      </c>
      <c r="D512" s="159">
        <v>0</v>
      </c>
      <c r="E512" s="159">
        <v>4</v>
      </c>
      <c r="F512" s="159">
        <v>4</v>
      </c>
      <c r="G512" s="159">
        <v>1</v>
      </c>
      <c r="H512" s="159">
        <v>1</v>
      </c>
      <c r="I512" s="159">
        <v>1</v>
      </c>
      <c r="J512" s="159">
        <v>1</v>
      </c>
      <c r="K512" s="159">
        <v>2064</v>
      </c>
      <c r="L512" s="159">
        <v>172</v>
      </c>
    </row>
    <row r="513" spans="1:12" x14ac:dyDescent="0.2">
      <c r="A513" s="159"/>
      <c r="B513" s="159"/>
      <c r="C513" s="159" t="s">
        <v>839</v>
      </c>
      <c r="D513" s="159">
        <v>0</v>
      </c>
      <c r="E513" s="159">
        <v>0</v>
      </c>
      <c r="F513" s="159">
        <v>0</v>
      </c>
      <c r="G513" s="159">
        <v>1</v>
      </c>
      <c r="H513" s="159">
        <v>1</v>
      </c>
      <c r="I513" s="159">
        <v>1</v>
      </c>
      <c r="J513" s="159">
        <v>0</v>
      </c>
      <c r="K513" s="159">
        <v>3600</v>
      </c>
      <c r="L513" s="159">
        <v>300</v>
      </c>
    </row>
    <row r="514" spans="1:12" x14ac:dyDescent="0.2">
      <c r="A514" s="159"/>
      <c r="B514" s="159"/>
      <c r="C514" s="159" t="s">
        <v>6488</v>
      </c>
      <c r="D514" s="159">
        <v>1</v>
      </c>
      <c r="E514" s="159">
        <v>0</v>
      </c>
      <c r="F514" s="159">
        <v>0</v>
      </c>
      <c r="G514" s="159">
        <v>1</v>
      </c>
      <c r="H514" s="159">
        <v>1</v>
      </c>
      <c r="I514" s="159">
        <v>1</v>
      </c>
      <c r="J514" s="159">
        <v>0</v>
      </c>
      <c r="K514" s="159">
        <v>3600</v>
      </c>
      <c r="L514" s="159">
        <v>300</v>
      </c>
    </row>
    <row r="515" spans="1:12" x14ac:dyDescent="0.2">
      <c r="A515" s="159"/>
      <c r="B515" s="159"/>
      <c r="C515" s="159" t="s">
        <v>1869</v>
      </c>
      <c r="D515" s="159">
        <v>0</v>
      </c>
      <c r="E515" s="159">
        <v>156</v>
      </c>
      <c r="F515" s="159">
        <v>156</v>
      </c>
      <c r="G515" s="159">
        <v>5</v>
      </c>
      <c r="H515" s="159">
        <v>4</v>
      </c>
      <c r="I515" s="159">
        <v>4</v>
      </c>
      <c r="J515" s="159">
        <v>1</v>
      </c>
      <c r="K515" s="159">
        <v>50496</v>
      </c>
      <c r="L515" s="159">
        <v>4208</v>
      </c>
    </row>
    <row r="516" spans="1:12" x14ac:dyDescent="0.2">
      <c r="A516" s="159"/>
      <c r="B516" s="159"/>
      <c r="C516" s="159" t="s">
        <v>4450</v>
      </c>
      <c r="D516" s="159">
        <v>0</v>
      </c>
      <c r="E516" s="159">
        <v>7</v>
      </c>
      <c r="F516" s="159">
        <v>7</v>
      </c>
      <c r="G516" s="159">
        <v>1</v>
      </c>
      <c r="H516" s="159">
        <v>1</v>
      </c>
      <c r="I516" s="159">
        <v>1</v>
      </c>
      <c r="J516" s="159">
        <v>1</v>
      </c>
      <c r="K516" s="159">
        <v>2700</v>
      </c>
      <c r="L516" s="159">
        <v>225</v>
      </c>
    </row>
    <row r="517" spans="1:12" x14ac:dyDescent="0.2">
      <c r="A517" s="159"/>
      <c r="B517" s="159"/>
      <c r="C517" s="159" t="s">
        <v>83</v>
      </c>
      <c r="D517" s="159">
        <v>2</v>
      </c>
      <c r="E517" s="159">
        <v>0</v>
      </c>
      <c r="F517" s="159">
        <v>0</v>
      </c>
      <c r="G517" s="159">
        <v>2</v>
      </c>
      <c r="H517" s="159">
        <v>2</v>
      </c>
      <c r="I517" s="159">
        <v>1</v>
      </c>
      <c r="J517" s="159">
        <v>0</v>
      </c>
      <c r="K517" s="159">
        <v>7200</v>
      </c>
      <c r="L517" s="159">
        <v>600</v>
      </c>
    </row>
    <row r="518" spans="1:12" x14ac:dyDescent="0.2">
      <c r="A518" s="159"/>
      <c r="B518" s="159"/>
      <c r="C518" s="159" t="s">
        <v>5318</v>
      </c>
      <c r="D518" s="159">
        <v>0</v>
      </c>
      <c r="E518" s="159">
        <v>17</v>
      </c>
      <c r="F518" s="159">
        <v>17</v>
      </c>
      <c r="G518" s="159">
        <v>1</v>
      </c>
      <c r="H518" s="159">
        <v>1</v>
      </c>
      <c r="I518" s="159">
        <v>1</v>
      </c>
      <c r="J518" s="159">
        <v>1</v>
      </c>
      <c r="K518" s="159">
        <v>6240</v>
      </c>
      <c r="L518" s="159">
        <v>520</v>
      </c>
    </row>
    <row r="519" spans="1:12" x14ac:dyDescent="0.2">
      <c r="A519" s="159"/>
      <c r="B519" s="159"/>
      <c r="C519" s="159" t="s">
        <v>4150</v>
      </c>
      <c r="D519" s="159">
        <v>0</v>
      </c>
      <c r="E519" s="159">
        <v>72</v>
      </c>
      <c r="F519" s="159">
        <v>18</v>
      </c>
      <c r="G519" s="159">
        <v>4</v>
      </c>
      <c r="H519" s="159">
        <v>3</v>
      </c>
      <c r="I519" s="159">
        <v>1</v>
      </c>
      <c r="J519" s="159">
        <v>0.25</v>
      </c>
      <c r="K519" s="159">
        <v>28908</v>
      </c>
      <c r="L519" s="159">
        <v>2409</v>
      </c>
    </row>
    <row r="520" spans="1:12" x14ac:dyDescent="0.2">
      <c r="A520" s="159"/>
      <c r="B520" s="159"/>
      <c r="C520" s="159" t="s">
        <v>192</v>
      </c>
      <c r="D520" s="159">
        <v>0</v>
      </c>
      <c r="E520" s="159">
        <v>111</v>
      </c>
      <c r="F520" s="159">
        <v>101</v>
      </c>
      <c r="G520" s="159">
        <v>3</v>
      </c>
      <c r="H520" s="159">
        <v>3</v>
      </c>
      <c r="I520" s="159">
        <v>2</v>
      </c>
      <c r="J520" s="159">
        <v>0.90991</v>
      </c>
      <c r="K520" s="159">
        <v>43344</v>
      </c>
      <c r="L520" s="159">
        <v>3612</v>
      </c>
    </row>
    <row r="521" spans="1:12" x14ac:dyDescent="0.2">
      <c r="A521" s="159"/>
      <c r="B521" s="159"/>
      <c r="C521" s="159" t="s">
        <v>88</v>
      </c>
      <c r="D521" s="159">
        <v>0</v>
      </c>
      <c r="E521" s="159">
        <v>21</v>
      </c>
      <c r="F521" s="159">
        <v>21</v>
      </c>
      <c r="G521" s="159">
        <v>4</v>
      </c>
      <c r="H521" s="159">
        <v>2</v>
      </c>
      <c r="I521" s="159">
        <v>2</v>
      </c>
      <c r="J521" s="159">
        <v>1</v>
      </c>
      <c r="K521" s="159">
        <v>15240</v>
      </c>
      <c r="L521" s="159">
        <v>1270</v>
      </c>
    </row>
    <row r="522" spans="1:12" x14ac:dyDescent="0.2">
      <c r="A522" s="159"/>
      <c r="B522" s="159"/>
      <c r="C522" s="159" t="s">
        <v>423</v>
      </c>
      <c r="D522" s="159">
        <v>0</v>
      </c>
      <c r="E522" s="159">
        <v>85</v>
      </c>
      <c r="F522" s="159">
        <v>0</v>
      </c>
      <c r="G522" s="159">
        <v>2</v>
      </c>
      <c r="H522" s="159">
        <v>2</v>
      </c>
      <c r="I522" s="159">
        <v>0</v>
      </c>
      <c r="J522" s="159">
        <v>0</v>
      </c>
      <c r="K522" s="159">
        <v>30480</v>
      </c>
      <c r="L522" s="159">
        <v>2540</v>
      </c>
    </row>
    <row r="523" spans="1:12" x14ac:dyDescent="0.2">
      <c r="A523" s="159"/>
      <c r="B523" s="159"/>
      <c r="C523" s="159" t="s">
        <v>5080</v>
      </c>
      <c r="D523" s="159">
        <v>0</v>
      </c>
      <c r="E523" s="159">
        <v>4</v>
      </c>
      <c r="F523" s="159">
        <v>4</v>
      </c>
      <c r="G523" s="159">
        <v>1</v>
      </c>
      <c r="H523" s="159">
        <v>1</v>
      </c>
      <c r="I523" s="159">
        <v>1</v>
      </c>
      <c r="J523" s="159">
        <v>1</v>
      </c>
      <c r="K523" s="159">
        <v>480</v>
      </c>
      <c r="L523" s="159">
        <v>40</v>
      </c>
    </row>
    <row r="524" spans="1:12" x14ac:dyDescent="0.2">
      <c r="A524" s="159"/>
      <c r="B524" s="159"/>
      <c r="C524" s="159" t="s">
        <v>4848</v>
      </c>
      <c r="D524" s="159">
        <v>0</v>
      </c>
      <c r="E524" s="159">
        <v>33</v>
      </c>
      <c r="F524" s="159">
        <v>33</v>
      </c>
      <c r="G524" s="159">
        <v>1</v>
      </c>
      <c r="H524" s="159">
        <v>1</v>
      </c>
      <c r="I524" s="159">
        <v>1</v>
      </c>
      <c r="J524" s="159">
        <v>1</v>
      </c>
      <c r="K524" s="159">
        <v>10800</v>
      </c>
      <c r="L524" s="159">
        <v>900</v>
      </c>
    </row>
    <row r="525" spans="1:12" x14ac:dyDescent="0.2">
      <c r="A525" s="159"/>
      <c r="B525" s="159"/>
      <c r="C525" s="159" t="s">
        <v>95</v>
      </c>
      <c r="D525" s="159">
        <v>2</v>
      </c>
      <c r="E525" s="159">
        <v>0</v>
      </c>
      <c r="F525" s="159">
        <v>0</v>
      </c>
      <c r="G525" s="159">
        <v>5</v>
      </c>
      <c r="H525" s="159">
        <v>2</v>
      </c>
      <c r="I525" s="159">
        <v>2</v>
      </c>
      <c r="J525" s="159">
        <v>0</v>
      </c>
      <c r="K525" s="159">
        <v>14880</v>
      </c>
      <c r="L525" s="159">
        <v>1240</v>
      </c>
    </row>
    <row r="526" spans="1:12" x14ac:dyDescent="0.2">
      <c r="A526" s="159"/>
      <c r="B526" s="159"/>
      <c r="C526" s="159" t="s">
        <v>1976</v>
      </c>
      <c r="D526" s="159">
        <v>0</v>
      </c>
      <c r="E526" s="159">
        <v>48</v>
      </c>
      <c r="F526" s="159">
        <v>48</v>
      </c>
      <c r="G526" s="159">
        <v>3</v>
      </c>
      <c r="H526" s="159">
        <v>2</v>
      </c>
      <c r="I526" s="159">
        <v>2</v>
      </c>
      <c r="J526" s="159">
        <v>1</v>
      </c>
      <c r="K526" s="159">
        <v>24720</v>
      </c>
      <c r="L526" s="159">
        <v>2060</v>
      </c>
    </row>
    <row r="527" spans="1:12" x14ac:dyDescent="0.2">
      <c r="A527" s="159"/>
      <c r="B527" s="159"/>
      <c r="C527" s="159" t="s">
        <v>4904</v>
      </c>
      <c r="D527" s="159">
        <v>0</v>
      </c>
      <c r="E527" s="159">
        <v>77</v>
      </c>
      <c r="F527" s="159">
        <v>77</v>
      </c>
      <c r="G527" s="159">
        <v>2</v>
      </c>
      <c r="H527" s="159">
        <v>1</v>
      </c>
      <c r="I527" s="159">
        <v>1</v>
      </c>
      <c r="J527" s="159">
        <v>1</v>
      </c>
      <c r="K527" s="159">
        <v>24120</v>
      </c>
      <c r="L527" s="159">
        <v>2010</v>
      </c>
    </row>
    <row r="528" spans="1:12" x14ac:dyDescent="0.2">
      <c r="A528" s="159"/>
      <c r="B528" s="159"/>
      <c r="C528" s="159" t="s">
        <v>591</v>
      </c>
      <c r="D528" s="159">
        <v>0</v>
      </c>
      <c r="E528" s="159">
        <v>15</v>
      </c>
      <c r="F528" s="159">
        <v>15</v>
      </c>
      <c r="G528" s="159">
        <v>1</v>
      </c>
      <c r="H528" s="159">
        <v>1</v>
      </c>
      <c r="I528" s="159">
        <v>1</v>
      </c>
      <c r="J528" s="159">
        <v>1</v>
      </c>
      <c r="K528" s="159">
        <v>5400</v>
      </c>
      <c r="L528" s="159">
        <v>450</v>
      </c>
    </row>
    <row r="529" spans="1:12" x14ac:dyDescent="0.2">
      <c r="A529" s="159"/>
      <c r="B529" s="159"/>
      <c r="C529" s="159" t="s">
        <v>322</v>
      </c>
      <c r="D529" s="159">
        <v>0</v>
      </c>
      <c r="E529" s="159">
        <v>221</v>
      </c>
      <c r="F529" s="159">
        <v>221</v>
      </c>
      <c r="G529" s="159">
        <v>2</v>
      </c>
      <c r="H529" s="159">
        <v>1</v>
      </c>
      <c r="I529" s="159">
        <v>1</v>
      </c>
      <c r="J529" s="159">
        <v>1</v>
      </c>
      <c r="K529" s="159">
        <v>84240</v>
      </c>
      <c r="L529" s="159">
        <v>7020</v>
      </c>
    </row>
    <row r="530" spans="1:12" x14ac:dyDescent="0.2">
      <c r="A530" s="159"/>
      <c r="B530" s="159"/>
      <c r="C530" s="159" t="s">
        <v>4336</v>
      </c>
      <c r="D530" s="159">
        <v>1</v>
      </c>
      <c r="E530" s="159">
        <v>111</v>
      </c>
      <c r="F530" s="159">
        <v>111</v>
      </c>
      <c r="G530" s="159">
        <v>9</v>
      </c>
      <c r="H530" s="159">
        <v>2</v>
      </c>
      <c r="I530" s="159">
        <v>2</v>
      </c>
      <c r="J530" s="159">
        <v>1</v>
      </c>
      <c r="K530" s="159">
        <v>34440</v>
      </c>
      <c r="L530" s="159">
        <v>2870</v>
      </c>
    </row>
    <row r="531" spans="1:12" x14ac:dyDescent="0.2">
      <c r="A531" s="159"/>
      <c r="B531" s="159"/>
      <c r="C531" s="159" t="s">
        <v>2662</v>
      </c>
      <c r="D531" s="159">
        <v>0</v>
      </c>
      <c r="E531" s="159">
        <v>144</v>
      </c>
      <c r="F531" s="159">
        <v>97</v>
      </c>
      <c r="G531" s="159">
        <v>5</v>
      </c>
      <c r="H531" s="159">
        <v>4</v>
      </c>
      <c r="I531" s="159">
        <v>3</v>
      </c>
      <c r="J531" s="159">
        <v>0.67361099999999996</v>
      </c>
      <c r="K531" s="159">
        <v>59100</v>
      </c>
      <c r="L531" s="159">
        <v>4925</v>
      </c>
    </row>
    <row r="532" spans="1:12" x14ac:dyDescent="0.2">
      <c r="A532" s="159"/>
      <c r="B532" s="159"/>
      <c r="C532" s="159" t="s">
        <v>7107</v>
      </c>
      <c r="D532" s="159">
        <v>1</v>
      </c>
      <c r="E532" s="159">
        <v>0</v>
      </c>
      <c r="F532" s="159">
        <v>0</v>
      </c>
      <c r="G532" s="159">
        <v>1</v>
      </c>
      <c r="H532" s="159">
        <v>1</v>
      </c>
      <c r="I532" s="159">
        <v>1</v>
      </c>
      <c r="J532" s="159">
        <v>0</v>
      </c>
      <c r="K532" s="159">
        <v>10560</v>
      </c>
      <c r="L532" s="159">
        <v>880</v>
      </c>
    </row>
    <row r="533" spans="1:12" x14ac:dyDescent="0.2">
      <c r="A533" s="159"/>
      <c r="B533" s="159"/>
      <c r="C533" s="159" t="s">
        <v>2614</v>
      </c>
      <c r="D533" s="159">
        <v>1</v>
      </c>
      <c r="E533" s="159">
        <v>82</v>
      </c>
      <c r="F533" s="159">
        <v>0</v>
      </c>
      <c r="G533" s="159">
        <v>2</v>
      </c>
      <c r="H533" s="159">
        <v>2</v>
      </c>
      <c r="I533" s="159">
        <v>0</v>
      </c>
      <c r="J533" s="159">
        <v>0</v>
      </c>
      <c r="K533" s="159">
        <v>51840</v>
      </c>
      <c r="L533" s="159">
        <v>4320</v>
      </c>
    </row>
    <row r="534" spans="1:12" x14ac:dyDescent="0.2">
      <c r="A534" s="159"/>
      <c r="B534" s="159"/>
      <c r="C534" s="159" t="s">
        <v>1123</v>
      </c>
      <c r="D534" s="159">
        <v>0</v>
      </c>
      <c r="E534" s="159">
        <v>0</v>
      </c>
      <c r="F534" s="159">
        <v>0</v>
      </c>
      <c r="G534" s="159">
        <v>2</v>
      </c>
      <c r="H534" s="159">
        <v>1</v>
      </c>
      <c r="I534" s="159">
        <v>1</v>
      </c>
      <c r="J534" s="159">
        <v>0</v>
      </c>
      <c r="K534" s="159">
        <v>7200</v>
      </c>
      <c r="L534" s="159">
        <v>600</v>
      </c>
    </row>
    <row r="535" spans="1:12" x14ac:dyDescent="0.2">
      <c r="A535" s="159"/>
      <c r="B535" s="159"/>
      <c r="C535" s="159" t="s">
        <v>3346</v>
      </c>
      <c r="D535" s="159">
        <v>0</v>
      </c>
      <c r="E535" s="159">
        <v>29</v>
      </c>
      <c r="F535" s="159">
        <v>0</v>
      </c>
      <c r="G535" s="159">
        <v>1</v>
      </c>
      <c r="H535" s="159">
        <v>1</v>
      </c>
      <c r="I535" s="159">
        <v>0</v>
      </c>
      <c r="J535" s="159">
        <v>0</v>
      </c>
      <c r="K535" s="159">
        <v>12720</v>
      </c>
      <c r="L535" s="159">
        <v>1060</v>
      </c>
    </row>
    <row r="536" spans="1:12" x14ac:dyDescent="0.2">
      <c r="A536" s="159"/>
      <c r="B536" s="159"/>
      <c r="C536" s="159" t="s">
        <v>4053</v>
      </c>
      <c r="D536" s="159">
        <v>0</v>
      </c>
      <c r="E536" s="159">
        <v>27</v>
      </c>
      <c r="F536" s="159">
        <v>27</v>
      </c>
      <c r="G536" s="159">
        <v>1</v>
      </c>
      <c r="H536" s="159">
        <v>1</v>
      </c>
      <c r="I536" s="159">
        <v>1</v>
      </c>
      <c r="J536" s="159">
        <v>1</v>
      </c>
      <c r="K536" s="159">
        <v>3888</v>
      </c>
      <c r="L536" s="159">
        <v>324</v>
      </c>
    </row>
    <row r="537" spans="1:12" x14ac:dyDescent="0.2">
      <c r="A537" s="159"/>
      <c r="B537" s="159"/>
      <c r="C537" s="159" t="s">
        <v>676</v>
      </c>
      <c r="D537" s="159">
        <v>0</v>
      </c>
      <c r="E537" s="159">
        <v>47</v>
      </c>
      <c r="F537" s="159">
        <v>0</v>
      </c>
      <c r="G537" s="159">
        <v>3</v>
      </c>
      <c r="H537" s="159">
        <v>1</v>
      </c>
      <c r="I537" s="159">
        <v>0</v>
      </c>
      <c r="J537" s="159">
        <v>0</v>
      </c>
      <c r="K537" s="159">
        <v>5160</v>
      </c>
      <c r="L537" s="159">
        <v>430</v>
      </c>
    </row>
    <row r="538" spans="1:12" x14ac:dyDescent="0.2">
      <c r="A538" s="159"/>
      <c r="B538" s="159"/>
      <c r="C538" s="159" t="s">
        <v>2477</v>
      </c>
      <c r="D538" s="159">
        <v>0</v>
      </c>
      <c r="E538" s="159">
        <v>47</v>
      </c>
      <c r="F538" s="159">
        <v>0</v>
      </c>
      <c r="G538" s="159">
        <v>3</v>
      </c>
      <c r="H538" s="159">
        <v>3</v>
      </c>
      <c r="I538" s="159">
        <v>1</v>
      </c>
      <c r="J538" s="159">
        <v>0</v>
      </c>
      <c r="K538" s="159">
        <v>10800</v>
      </c>
      <c r="L538" s="159">
        <v>900</v>
      </c>
    </row>
    <row r="539" spans="1:12" x14ac:dyDescent="0.2">
      <c r="A539" s="159"/>
      <c r="B539" s="159"/>
      <c r="C539" s="159" t="s">
        <v>179</v>
      </c>
      <c r="D539" s="159">
        <v>0</v>
      </c>
      <c r="E539" s="159">
        <v>35</v>
      </c>
      <c r="F539" s="159">
        <v>35</v>
      </c>
      <c r="G539" s="159">
        <v>1</v>
      </c>
      <c r="H539" s="159">
        <v>1</v>
      </c>
      <c r="I539" s="159">
        <v>1</v>
      </c>
      <c r="J539" s="159">
        <v>1</v>
      </c>
      <c r="K539" s="159">
        <v>19920</v>
      </c>
      <c r="L539" s="159">
        <v>1660</v>
      </c>
    </row>
    <row r="540" spans="1:12" x14ac:dyDescent="0.2">
      <c r="A540" s="159"/>
      <c r="B540" s="159"/>
      <c r="C540" s="159" t="s">
        <v>102</v>
      </c>
      <c r="D540" s="159">
        <v>3</v>
      </c>
      <c r="E540" s="159">
        <v>68</v>
      </c>
      <c r="F540" s="159">
        <v>68</v>
      </c>
      <c r="G540" s="159">
        <v>10</v>
      </c>
      <c r="H540" s="159">
        <v>2</v>
      </c>
      <c r="I540" s="159">
        <v>2</v>
      </c>
      <c r="J540" s="159">
        <v>1</v>
      </c>
      <c r="K540" s="159">
        <v>65400</v>
      </c>
      <c r="L540" s="159">
        <v>5450</v>
      </c>
    </row>
    <row r="541" spans="1:12" x14ac:dyDescent="0.2">
      <c r="A541" s="159"/>
      <c r="B541" s="159"/>
      <c r="C541" s="159" t="s">
        <v>412</v>
      </c>
      <c r="D541" s="159">
        <v>0</v>
      </c>
      <c r="E541" s="159">
        <v>180</v>
      </c>
      <c r="F541" s="159">
        <v>109</v>
      </c>
      <c r="G541" s="159">
        <v>10</v>
      </c>
      <c r="H541" s="159">
        <v>8</v>
      </c>
      <c r="I541" s="159">
        <v>3</v>
      </c>
      <c r="J541" s="159">
        <v>0.60555599999999998</v>
      </c>
      <c r="K541" s="159">
        <v>66480</v>
      </c>
      <c r="L541" s="159">
        <v>5540</v>
      </c>
    </row>
    <row r="542" spans="1:12" x14ac:dyDescent="0.2">
      <c r="A542" s="159"/>
      <c r="B542" s="159"/>
      <c r="C542" s="159" t="s">
        <v>7112</v>
      </c>
      <c r="D542" s="159">
        <v>1</v>
      </c>
      <c r="E542" s="159">
        <v>0</v>
      </c>
      <c r="F542" s="159">
        <v>0</v>
      </c>
      <c r="G542" s="159">
        <v>1</v>
      </c>
      <c r="H542" s="159">
        <v>1</v>
      </c>
      <c r="I542" s="159">
        <v>1</v>
      </c>
      <c r="J542" s="159">
        <v>0</v>
      </c>
      <c r="K542" s="159">
        <v>3600</v>
      </c>
      <c r="L542" s="159">
        <v>300</v>
      </c>
    </row>
    <row r="543" spans="1:12" x14ac:dyDescent="0.2">
      <c r="A543" s="159"/>
      <c r="B543" s="159"/>
      <c r="C543" s="159" t="s">
        <v>4674</v>
      </c>
      <c r="D543" s="159">
        <v>0</v>
      </c>
      <c r="E543" s="159">
        <v>43</v>
      </c>
      <c r="F543" s="159">
        <v>43</v>
      </c>
      <c r="G543" s="159">
        <v>1</v>
      </c>
      <c r="H543" s="159">
        <v>1</v>
      </c>
      <c r="I543" s="159">
        <v>1</v>
      </c>
      <c r="J543" s="159">
        <v>1</v>
      </c>
      <c r="K543" s="159">
        <v>3960</v>
      </c>
      <c r="L543" s="159">
        <v>330</v>
      </c>
    </row>
    <row r="544" spans="1:12" x14ac:dyDescent="0.2">
      <c r="A544" s="159"/>
      <c r="B544" s="159"/>
      <c r="C544" s="159" t="s">
        <v>789</v>
      </c>
      <c r="D544" s="159">
        <v>2</v>
      </c>
      <c r="E544" s="159">
        <v>0</v>
      </c>
      <c r="F544" s="159">
        <v>0</v>
      </c>
      <c r="G544" s="159">
        <v>3</v>
      </c>
      <c r="H544" s="159">
        <v>2</v>
      </c>
      <c r="I544" s="159">
        <v>1</v>
      </c>
      <c r="J544" s="159">
        <v>0</v>
      </c>
      <c r="K544" s="159">
        <v>10800</v>
      </c>
      <c r="L544" s="159">
        <v>900</v>
      </c>
    </row>
    <row r="545" spans="1:12" x14ac:dyDescent="0.2">
      <c r="A545" s="159"/>
      <c r="B545" s="159"/>
      <c r="C545" s="159" t="s">
        <v>301</v>
      </c>
      <c r="D545" s="159">
        <v>1</v>
      </c>
      <c r="E545" s="159">
        <v>347</v>
      </c>
      <c r="F545" s="159">
        <v>207</v>
      </c>
      <c r="G545" s="159">
        <v>6</v>
      </c>
      <c r="H545" s="159">
        <v>5</v>
      </c>
      <c r="I545" s="159">
        <v>2</v>
      </c>
      <c r="J545" s="159">
        <v>0.59654200000000002</v>
      </c>
      <c r="K545" s="159">
        <v>88068</v>
      </c>
      <c r="L545" s="159">
        <v>7339</v>
      </c>
    </row>
    <row r="546" spans="1:12" x14ac:dyDescent="0.2">
      <c r="A546" s="159"/>
      <c r="B546" s="159"/>
      <c r="C546" s="159" t="s">
        <v>1653</v>
      </c>
      <c r="D546" s="159">
        <v>0</v>
      </c>
      <c r="E546" s="159">
        <v>71</v>
      </c>
      <c r="F546" s="159">
        <v>71</v>
      </c>
      <c r="G546" s="159">
        <v>1</v>
      </c>
      <c r="H546" s="159">
        <v>1</v>
      </c>
      <c r="I546" s="159">
        <v>1</v>
      </c>
      <c r="J546" s="159">
        <v>1</v>
      </c>
      <c r="K546" s="159">
        <v>33600</v>
      </c>
      <c r="L546" s="159">
        <v>2800</v>
      </c>
    </row>
    <row r="547" spans="1:12" x14ac:dyDescent="0.2">
      <c r="A547" s="159"/>
      <c r="B547" s="159"/>
      <c r="C547" s="159" t="s">
        <v>3323</v>
      </c>
      <c r="D547" s="159">
        <v>1</v>
      </c>
      <c r="E547" s="159">
        <v>17</v>
      </c>
      <c r="F547" s="159">
        <v>0</v>
      </c>
      <c r="G547" s="159">
        <v>2</v>
      </c>
      <c r="H547" s="159">
        <v>2</v>
      </c>
      <c r="I547" s="159">
        <v>0</v>
      </c>
      <c r="J547" s="159">
        <v>0</v>
      </c>
      <c r="K547" s="159">
        <v>9840</v>
      </c>
      <c r="L547" s="159">
        <v>820</v>
      </c>
    </row>
    <row r="548" spans="1:12" x14ac:dyDescent="0.2">
      <c r="A548" s="159"/>
      <c r="B548" s="159"/>
      <c r="C548" s="159" t="s">
        <v>6491</v>
      </c>
      <c r="D548" s="159">
        <v>1</v>
      </c>
      <c r="E548" s="159">
        <v>0</v>
      </c>
      <c r="F548" s="159">
        <v>0</v>
      </c>
      <c r="G548" s="159">
        <v>1</v>
      </c>
      <c r="H548" s="159">
        <v>1</v>
      </c>
      <c r="I548" s="159">
        <v>1</v>
      </c>
      <c r="J548" s="159">
        <v>0</v>
      </c>
      <c r="K548" s="159">
        <v>3600</v>
      </c>
      <c r="L548" s="159">
        <v>300</v>
      </c>
    </row>
    <row r="549" spans="1:12" x14ac:dyDescent="0.2">
      <c r="A549" s="159"/>
      <c r="B549" s="159"/>
      <c r="C549" s="159" t="s">
        <v>6415</v>
      </c>
      <c r="D549" s="159">
        <v>1</v>
      </c>
      <c r="E549" s="159">
        <v>0</v>
      </c>
      <c r="F549" s="159">
        <v>0</v>
      </c>
      <c r="G549" s="159">
        <v>1</v>
      </c>
      <c r="H549" s="159">
        <v>1</v>
      </c>
      <c r="I549" s="159">
        <v>1</v>
      </c>
      <c r="J549" s="159">
        <v>0</v>
      </c>
      <c r="K549" s="159">
        <v>3600</v>
      </c>
      <c r="L549" s="159">
        <v>300</v>
      </c>
    </row>
    <row r="550" spans="1:12" x14ac:dyDescent="0.2">
      <c r="A550" s="159"/>
      <c r="B550" s="159"/>
      <c r="C550" s="159" t="s">
        <v>1796</v>
      </c>
      <c r="D550" s="159">
        <v>0</v>
      </c>
      <c r="E550" s="159">
        <v>23</v>
      </c>
      <c r="F550" s="159">
        <v>23</v>
      </c>
      <c r="G550" s="159">
        <v>1</v>
      </c>
      <c r="H550" s="159">
        <v>1</v>
      </c>
      <c r="I550" s="159">
        <v>1</v>
      </c>
      <c r="J550" s="159">
        <v>1</v>
      </c>
      <c r="K550" s="159">
        <v>16800</v>
      </c>
      <c r="L550" s="159">
        <v>1400</v>
      </c>
    </row>
    <row r="551" spans="1:12" x14ac:dyDescent="0.2">
      <c r="A551" s="159"/>
      <c r="B551" s="159"/>
      <c r="C551" s="159" t="s">
        <v>5283</v>
      </c>
      <c r="D551" s="159">
        <v>0</v>
      </c>
      <c r="E551" s="159">
        <v>56</v>
      </c>
      <c r="F551" s="159">
        <v>56</v>
      </c>
      <c r="G551" s="159">
        <v>2</v>
      </c>
      <c r="H551" s="159">
        <v>1</v>
      </c>
      <c r="I551" s="159">
        <v>1</v>
      </c>
      <c r="J551" s="159">
        <v>1</v>
      </c>
      <c r="K551" s="159">
        <v>27060</v>
      </c>
      <c r="L551" s="159">
        <v>2255</v>
      </c>
    </row>
    <row r="552" spans="1:12" x14ac:dyDescent="0.2">
      <c r="A552" s="159"/>
      <c r="B552" s="159"/>
      <c r="C552" s="159" t="s">
        <v>1719</v>
      </c>
      <c r="D552" s="159">
        <v>0</v>
      </c>
      <c r="E552" s="159">
        <v>41</v>
      </c>
      <c r="F552" s="159">
        <v>41</v>
      </c>
      <c r="G552" s="159">
        <v>1</v>
      </c>
      <c r="H552" s="159">
        <v>1</v>
      </c>
      <c r="I552" s="159">
        <v>1</v>
      </c>
      <c r="J552" s="159">
        <v>1</v>
      </c>
      <c r="K552" s="159">
        <v>25680</v>
      </c>
      <c r="L552" s="159">
        <v>2140</v>
      </c>
    </row>
    <row r="553" spans="1:12" x14ac:dyDescent="0.2">
      <c r="A553" s="159"/>
      <c r="B553" s="159"/>
      <c r="C553" s="159" t="s">
        <v>4215</v>
      </c>
      <c r="D553" s="159">
        <v>0</v>
      </c>
      <c r="E553" s="159">
        <v>48</v>
      </c>
      <c r="F553" s="159">
        <v>48</v>
      </c>
      <c r="G553" s="159">
        <v>1</v>
      </c>
      <c r="H553" s="159">
        <v>1</v>
      </c>
      <c r="I553" s="159">
        <v>1</v>
      </c>
      <c r="J553" s="159">
        <v>1</v>
      </c>
      <c r="K553" s="159">
        <v>18060</v>
      </c>
      <c r="L553" s="159">
        <v>1505</v>
      </c>
    </row>
    <row r="554" spans="1:12" x14ac:dyDescent="0.2">
      <c r="A554" s="159"/>
      <c r="B554" s="159"/>
      <c r="C554" s="159" t="s">
        <v>2126</v>
      </c>
      <c r="D554" s="159">
        <v>0</v>
      </c>
      <c r="E554" s="159">
        <v>44</v>
      </c>
      <c r="F554" s="159">
        <v>44</v>
      </c>
      <c r="G554" s="159">
        <v>1</v>
      </c>
      <c r="H554" s="159">
        <v>1</v>
      </c>
      <c r="I554" s="159">
        <v>1</v>
      </c>
      <c r="J554" s="159">
        <v>1</v>
      </c>
      <c r="K554" s="159">
        <v>12240</v>
      </c>
      <c r="L554" s="159">
        <v>1020</v>
      </c>
    </row>
    <row r="555" spans="1:12" x14ac:dyDescent="0.2">
      <c r="A555" s="159"/>
      <c r="B555" s="159"/>
      <c r="C555" s="159" t="s">
        <v>1506</v>
      </c>
      <c r="D555" s="159">
        <v>0</v>
      </c>
      <c r="E555" s="159">
        <v>0</v>
      </c>
      <c r="F555" s="159">
        <v>0</v>
      </c>
      <c r="G555" s="159">
        <v>1</v>
      </c>
      <c r="H555" s="159">
        <v>1</v>
      </c>
      <c r="I555" s="159">
        <v>1</v>
      </c>
      <c r="J555" s="159">
        <v>0</v>
      </c>
      <c r="K555" s="159">
        <v>3600</v>
      </c>
      <c r="L555" s="159">
        <v>300</v>
      </c>
    </row>
    <row r="556" spans="1:12" x14ac:dyDescent="0.2">
      <c r="A556" s="159"/>
      <c r="B556" s="159"/>
      <c r="C556" s="159" t="s">
        <v>5496</v>
      </c>
      <c r="D556" s="159">
        <v>0</v>
      </c>
      <c r="E556" s="159">
        <v>29</v>
      </c>
      <c r="F556" s="159">
        <v>29</v>
      </c>
      <c r="G556" s="159">
        <v>1</v>
      </c>
      <c r="H556" s="159">
        <v>1</v>
      </c>
      <c r="I556" s="159">
        <v>1</v>
      </c>
      <c r="J556" s="159">
        <v>1</v>
      </c>
      <c r="K556" s="159">
        <v>7176</v>
      </c>
      <c r="L556" s="159">
        <v>598</v>
      </c>
    </row>
    <row r="557" spans="1:12" x14ac:dyDescent="0.2">
      <c r="A557" s="159"/>
      <c r="B557" s="159"/>
      <c r="C557" s="159" t="s">
        <v>3747</v>
      </c>
      <c r="D557" s="159">
        <v>0</v>
      </c>
      <c r="E557" s="159">
        <v>17</v>
      </c>
      <c r="F557" s="159">
        <v>17</v>
      </c>
      <c r="G557" s="159">
        <v>1</v>
      </c>
      <c r="H557" s="159">
        <v>1</v>
      </c>
      <c r="I557" s="159">
        <v>1</v>
      </c>
      <c r="J557" s="159">
        <v>1</v>
      </c>
      <c r="K557" s="159">
        <v>6960</v>
      </c>
      <c r="L557" s="159">
        <v>580</v>
      </c>
    </row>
    <row r="558" spans="1:12" x14ac:dyDescent="0.2">
      <c r="A558" s="159"/>
      <c r="B558" s="159"/>
      <c r="C558" s="159" t="s">
        <v>8519</v>
      </c>
      <c r="D558" s="159">
        <v>1</v>
      </c>
      <c r="E558" s="159">
        <v>4</v>
      </c>
      <c r="F558" s="159">
        <v>4</v>
      </c>
      <c r="G558" s="159">
        <v>1</v>
      </c>
      <c r="H558" s="159">
        <v>1</v>
      </c>
      <c r="I558" s="159">
        <v>1</v>
      </c>
      <c r="J558" s="159">
        <v>1</v>
      </c>
      <c r="K558" s="159">
        <v>1776</v>
      </c>
      <c r="L558" s="159">
        <v>148</v>
      </c>
    </row>
    <row r="559" spans="1:12" x14ac:dyDescent="0.2">
      <c r="A559" s="159"/>
      <c r="B559" s="159"/>
      <c r="C559" s="159" t="s">
        <v>6494</v>
      </c>
      <c r="D559" s="159">
        <v>1</v>
      </c>
      <c r="E559" s="159">
        <v>0</v>
      </c>
      <c r="F559" s="159">
        <v>0</v>
      </c>
      <c r="G559" s="159">
        <v>1</v>
      </c>
      <c r="H559" s="159">
        <v>1</v>
      </c>
      <c r="I559" s="159">
        <v>1</v>
      </c>
      <c r="J559" s="159">
        <v>0</v>
      </c>
      <c r="K559" s="159">
        <v>3600</v>
      </c>
      <c r="L559" s="159">
        <v>300</v>
      </c>
    </row>
    <row r="560" spans="1:12" x14ac:dyDescent="0.2">
      <c r="A560" s="159"/>
      <c r="B560" s="159"/>
      <c r="C560" s="159" t="s">
        <v>2069</v>
      </c>
      <c r="D560" s="159">
        <v>0</v>
      </c>
      <c r="E560" s="159">
        <v>54</v>
      </c>
      <c r="F560" s="159">
        <v>54</v>
      </c>
      <c r="G560" s="159">
        <v>1</v>
      </c>
      <c r="H560" s="159">
        <v>1</v>
      </c>
      <c r="I560" s="159">
        <v>1</v>
      </c>
      <c r="J560" s="159">
        <v>1</v>
      </c>
      <c r="K560" s="159">
        <v>30480</v>
      </c>
      <c r="L560" s="159">
        <v>2540</v>
      </c>
    </row>
    <row r="561" spans="1:12" x14ac:dyDescent="0.2">
      <c r="A561" s="159"/>
      <c r="B561" s="159"/>
      <c r="C561" s="159" t="s">
        <v>94</v>
      </c>
      <c r="D561" s="159">
        <v>0</v>
      </c>
      <c r="E561" s="159">
        <v>268</v>
      </c>
      <c r="F561" s="159">
        <v>198</v>
      </c>
      <c r="G561" s="159">
        <v>6</v>
      </c>
      <c r="H561" s="159">
        <v>3</v>
      </c>
      <c r="I561" s="159">
        <v>2</v>
      </c>
      <c r="J561" s="159">
        <v>0.73880599999999996</v>
      </c>
      <c r="K561" s="159">
        <v>109680</v>
      </c>
      <c r="L561" s="159">
        <v>9140</v>
      </c>
    </row>
    <row r="562" spans="1:12" x14ac:dyDescent="0.2">
      <c r="A562" s="159"/>
      <c r="B562" s="159"/>
      <c r="C562" s="159" t="s">
        <v>8244</v>
      </c>
      <c r="D562" s="159">
        <v>1</v>
      </c>
      <c r="E562" s="159">
        <v>0</v>
      </c>
      <c r="F562" s="159">
        <v>0</v>
      </c>
      <c r="G562" s="159">
        <v>1</v>
      </c>
      <c r="H562" s="159">
        <v>1</v>
      </c>
      <c r="I562" s="159">
        <v>1</v>
      </c>
      <c r="J562" s="159">
        <v>0</v>
      </c>
      <c r="K562" s="159">
        <v>3600</v>
      </c>
      <c r="L562" s="159">
        <v>300</v>
      </c>
    </row>
    <row r="563" spans="1:12" x14ac:dyDescent="0.2">
      <c r="A563" s="159"/>
      <c r="B563" s="159"/>
      <c r="C563" s="159" t="s">
        <v>3777</v>
      </c>
      <c r="D563" s="159">
        <v>0</v>
      </c>
      <c r="E563" s="159">
        <v>7</v>
      </c>
      <c r="F563" s="159">
        <v>7</v>
      </c>
      <c r="G563" s="159">
        <v>1</v>
      </c>
      <c r="H563" s="159">
        <v>1</v>
      </c>
      <c r="I563" s="159">
        <v>1</v>
      </c>
      <c r="J563" s="159">
        <v>1</v>
      </c>
      <c r="K563" s="159">
        <v>2772</v>
      </c>
      <c r="L563" s="159">
        <v>231</v>
      </c>
    </row>
    <row r="564" spans="1:12" x14ac:dyDescent="0.2">
      <c r="A564" s="159"/>
      <c r="B564" s="159"/>
      <c r="C564" s="159" t="s">
        <v>6445</v>
      </c>
      <c r="D564" s="159">
        <v>1</v>
      </c>
      <c r="E564" s="159">
        <v>0</v>
      </c>
      <c r="F564" s="159">
        <v>0</v>
      </c>
      <c r="G564" s="159">
        <v>1</v>
      </c>
      <c r="H564" s="159">
        <v>1</v>
      </c>
      <c r="I564" s="159">
        <v>1</v>
      </c>
      <c r="J564" s="159">
        <v>0</v>
      </c>
      <c r="K564" s="159">
        <v>3600</v>
      </c>
      <c r="L564" s="159">
        <v>300</v>
      </c>
    </row>
    <row r="565" spans="1:12" x14ac:dyDescent="0.2">
      <c r="A565" s="159"/>
      <c r="B565" s="159"/>
      <c r="C565" s="159" t="s">
        <v>2534</v>
      </c>
      <c r="D565" s="159">
        <v>0</v>
      </c>
      <c r="E565" s="159">
        <v>372</v>
      </c>
      <c r="F565" s="159">
        <v>372</v>
      </c>
      <c r="G565" s="159">
        <v>3</v>
      </c>
      <c r="H565" s="159">
        <v>1</v>
      </c>
      <c r="I565" s="159">
        <v>1</v>
      </c>
      <c r="J565" s="159">
        <v>1</v>
      </c>
      <c r="K565" s="159">
        <v>94128</v>
      </c>
      <c r="L565" s="159">
        <v>7844</v>
      </c>
    </row>
    <row r="566" spans="1:12" x14ac:dyDescent="0.2">
      <c r="A566" s="159"/>
      <c r="B566" s="159"/>
      <c r="C566" s="159" t="s">
        <v>5205</v>
      </c>
      <c r="D566" s="159">
        <v>0</v>
      </c>
      <c r="E566" s="159">
        <v>1</v>
      </c>
      <c r="F566" s="159">
        <v>1</v>
      </c>
      <c r="G566" s="159">
        <v>1</v>
      </c>
      <c r="H566" s="159">
        <v>1</v>
      </c>
      <c r="I566" s="159">
        <v>1</v>
      </c>
      <c r="J566" s="159">
        <v>1</v>
      </c>
      <c r="K566" s="159">
        <v>120</v>
      </c>
      <c r="L566" s="159">
        <v>10</v>
      </c>
    </row>
    <row r="567" spans="1:12" x14ac:dyDescent="0.2">
      <c r="A567" s="159"/>
      <c r="B567" s="159"/>
      <c r="C567" s="159" t="s">
        <v>6482</v>
      </c>
      <c r="D567" s="159">
        <v>2</v>
      </c>
      <c r="E567" s="159">
        <v>29</v>
      </c>
      <c r="F567" s="159">
        <v>29</v>
      </c>
      <c r="G567" s="159">
        <v>2</v>
      </c>
      <c r="H567" s="159">
        <v>2</v>
      </c>
      <c r="I567" s="159">
        <v>2</v>
      </c>
      <c r="J567" s="159">
        <v>1</v>
      </c>
      <c r="K567" s="159">
        <v>15780</v>
      </c>
      <c r="L567" s="159">
        <v>1315</v>
      </c>
    </row>
    <row r="568" spans="1:12" x14ac:dyDescent="0.2">
      <c r="A568" s="159"/>
      <c r="B568" s="159"/>
      <c r="C568" s="159" t="s">
        <v>812</v>
      </c>
      <c r="D568" s="159">
        <v>0</v>
      </c>
      <c r="E568" s="159">
        <v>0</v>
      </c>
      <c r="F568" s="159">
        <v>0</v>
      </c>
      <c r="G568" s="159">
        <v>1</v>
      </c>
      <c r="H568" s="159">
        <v>1</v>
      </c>
      <c r="I568" s="159">
        <v>1</v>
      </c>
      <c r="J568" s="159">
        <v>0</v>
      </c>
      <c r="K568" s="159">
        <v>10560</v>
      </c>
      <c r="L568" s="159">
        <v>880</v>
      </c>
    </row>
    <row r="569" spans="1:12" x14ac:dyDescent="0.2">
      <c r="A569" s="159"/>
      <c r="B569" s="159"/>
      <c r="C569" s="159" t="s">
        <v>4972</v>
      </c>
      <c r="D569" s="159">
        <v>0</v>
      </c>
      <c r="E569" s="159">
        <v>1</v>
      </c>
      <c r="F569" s="159">
        <v>1</v>
      </c>
      <c r="G569" s="159">
        <v>1</v>
      </c>
      <c r="H569" s="159">
        <v>1</v>
      </c>
      <c r="I569" s="159">
        <v>1</v>
      </c>
      <c r="J569" s="159">
        <v>1</v>
      </c>
      <c r="K569" s="159">
        <v>120</v>
      </c>
      <c r="L569" s="159">
        <v>10</v>
      </c>
    </row>
    <row r="570" spans="1:12" x14ac:dyDescent="0.2">
      <c r="A570" s="159"/>
      <c r="B570" s="159"/>
      <c r="C570" s="159" t="s">
        <v>4296</v>
      </c>
      <c r="D570" s="159">
        <v>0</v>
      </c>
      <c r="E570" s="159">
        <v>43</v>
      </c>
      <c r="F570" s="159">
        <v>43</v>
      </c>
      <c r="G570" s="159">
        <v>2</v>
      </c>
      <c r="H570" s="159">
        <v>2</v>
      </c>
      <c r="I570" s="159">
        <v>2</v>
      </c>
      <c r="J570" s="159">
        <v>1</v>
      </c>
      <c r="K570" s="159">
        <v>18960</v>
      </c>
      <c r="L570" s="159">
        <v>1580</v>
      </c>
    </row>
    <row r="571" spans="1:12" x14ac:dyDescent="0.2">
      <c r="A571" s="159"/>
      <c r="B571" s="159"/>
      <c r="C571" s="159" t="s">
        <v>4926</v>
      </c>
      <c r="D571" s="159">
        <v>0</v>
      </c>
      <c r="E571" s="159">
        <v>125</v>
      </c>
      <c r="F571" s="159">
        <v>125</v>
      </c>
      <c r="G571" s="159">
        <v>2</v>
      </c>
      <c r="H571" s="159">
        <v>1</v>
      </c>
      <c r="I571" s="159">
        <v>1</v>
      </c>
      <c r="J571" s="159">
        <v>1</v>
      </c>
      <c r="K571" s="159">
        <v>36240</v>
      </c>
      <c r="L571" s="159">
        <v>3020</v>
      </c>
    </row>
    <row r="572" spans="1:12" x14ac:dyDescent="0.2">
      <c r="A572" s="159"/>
      <c r="B572" s="159"/>
      <c r="C572" s="159" t="s">
        <v>6373</v>
      </c>
      <c r="D572" s="159">
        <v>1</v>
      </c>
      <c r="E572" s="159">
        <v>0</v>
      </c>
      <c r="F572" s="159">
        <v>0</v>
      </c>
      <c r="G572" s="159">
        <v>1</v>
      </c>
      <c r="H572" s="159">
        <v>1</v>
      </c>
      <c r="I572" s="159">
        <v>0</v>
      </c>
      <c r="J572" s="159">
        <v>0</v>
      </c>
      <c r="K572" s="159">
        <v>8400</v>
      </c>
      <c r="L572" s="159">
        <v>700</v>
      </c>
    </row>
    <row r="573" spans="1:12" x14ac:dyDescent="0.2">
      <c r="A573" s="159"/>
      <c r="B573" s="159"/>
      <c r="C573" s="159" t="s">
        <v>4715</v>
      </c>
      <c r="D573" s="159">
        <v>0</v>
      </c>
      <c r="E573" s="159">
        <v>10</v>
      </c>
      <c r="F573" s="159">
        <v>10</v>
      </c>
      <c r="G573" s="159">
        <v>1</v>
      </c>
      <c r="H573" s="159">
        <v>1</v>
      </c>
      <c r="I573" s="159">
        <v>1</v>
      </c>
      <c r="J573" s="159">
        <v>1</v>
      </c>
      <c r="K573" s="159">
        <v>1080</v>
      </c>
      <c r="L573" s="159">
        <v>90</v>
      </c>
    </row>
    <row r="574" spans="1:12" x14ac:dyDescent="0.2">
      <c r="A574" s="159"/>
      <c r="B574" s="159"/>
      <c r="C574" s="159" t="s">
        <v>3803</v>
      </c>
      <c r="D574" s="159">
        <v>0</v>
      </c>
      <c r="E574" s="159">
        <v>10</v>
      </c>
      <c r="F574" s="159">
        <v>10</v>
      </c>
      <c r="G574" s="159">
        <v>1</v>
      </c>
      <c r="H574" s="159">
        <v>1</v>
      </c>
      <c r="I574" s="159">
        <v>1</v>
      </c>
      <c r="J574" s="159">
        <v>1</v>
      </c>
      <c r="K574" s="159">
        <v>6600</v>
      </c>
      <c r="L574" s="159">
        <v>550</v>
      </c>
    </row>
    <row r="575" spans="1:12" x14ac:dyDescent="0.2">
      <c r="A575" s="159"/>
      <c r="B575" s="159"/>
      <c r="C575" s="159" t="s">
        <v>3537</v>
      </c>
      <c r="D575" s="159">
        <v>0</v>
      </c>
      <c r="E575" s="159">
        <v>40</v>
      </c>
      <c r="F575" s="159">
        <v>0</v>
      </c>
      <c r="G575" s="159">
        <v>1</v>
      </c>
      <c r="H575" s="159">
        <v>1</v>
      </c>
      <c r="I575" s="159">
        <v>0</v>
      </c>
      <c r="J575" s="159">
        <v>0</v>
      </c>
      <c r="K575" s="159">
        <v>9360</v>
      </c>
      <c r="L575" s="159">
        <v>780</v>
      </c>
    </row>
    <row r="576" spans="1:12" x14ac:dyDescent="0.2">
      <c r="A576" s="159"/>
      <c r="B576" s="159"/>
      <c r="C576" s="159" t="s">
        <v>3613</v>
      </c>
      <c r="D576" s="159">
        <v>0</v>
      </c>
      <c r="E576" s="159">
        <v>12</v>
      </c>
      <c r="F576" s="159">
        <v>0</v>
      </c>
      <c r="G576" s="159">
        <v>1</v>
      </c>
      <c r="H576" s="159">
        <v>1</v>
      </c>
      <c r="I576" s="159">
        <v>0</v>
      </c>
      <c r="J576" s="159">
        <v>0</v>
      </c>
      <c r="K576" s="159">
        <v>8448</v>
      </c>
      <c r="L576" s="159">
        <v>704</v>
      </c>
    </row>
    <row r="577" spans="1:12" x14ac:dyDescent="0.2">
      <c r="A577" s="159"/>
      <c r="B577" s="159"/>
      <c r="C577" s="159" t="s">
        <v>685</v>
      </c>
      <c r="D577" s="159">
        <v>0</v>
      </c>
      <c r="E577" s="159">
        <v>213</v>
      </c>
      <c r="F577" s="159">
        <v>213</v>
      </c>
      <c r="G577" s="159">
        <v>3</v>
      </c>
      <c r="H577" s="159">
        <v>1</v>
      </c>
      <c r="I577" s="159">
        <v>1</v>
      </c>
      <c r="J577" s="159">
        <v>1</v>
      </c>
      <c r="K577" s="159">
        <v>85500</v>
      </c>
      <c r="L577" s="159">
        <v>7125</v>
      </c>
    </row>
    <row r="578" spans="1:12" x14ac:dyDescent="0.2">
      <c r="A578" s="159"/>
      <c r="B578" s="159"/>
      <c r="C578" s="159" t="s">
        <v>73</v>
      </c>
      <c r="D578" s="159">
        <v>2</v>
      </c>
      <c r="E578" s="159">
        <v>55</v>
      </c>
      <c r="F578" s="159">
        <v>55</v>
      </c>
      <c r="G578" s="159">
        <v>6</v>
      </c>
      <c r="H578" s="159">
        <v>5</v>
      </c>
      <c r="I578" s="159">
        <v>5</v>
      </c>
      <c r="J578" s="159">
        <v>1</v>
      </c>
      <c r="K578" s="159">
        <v>19824</v>
      </c>
      <c r="L578" s="159">
        <v>1652</v>
      </c>
    </row>
    <row r="579" spans="1:12" x14ac:dyDescent="0.2">
      <c r="A579" s="159"/>
      <c r="B579" s="159"/>
      <c r="C579" s="159" t="s">
        <v>99</v>
      </c>
      <c r="D579" s="159">
        <v>3</v>
      </c>
      <c r="E579" s="159">
        <v>809</v>
      </c>
      <c r="F579" s="159">
        <v>509</v>
      </c>
      <c r="G579" s="159">
        <v>6</v>
      </c>
      <c r="H579" s="159">
        <v>2</v>
      </c>
      <c r="I579" s="159">
        <v>1</v>
      </c>
      <c r="J579" s="159">
        <v>0.62917199999999995</v>
      </c>
      <c r="K579" s="159">
        <v>239280</v>
      </c>
      <c r="L579" s="159">
        <v>19940</v>
      </c>
    </row>
    <row r="580" spans="1:12" x14ac:dyDescent="0.2">
      <c r="A580" s="159"/>
      <c r="B580" s="159"/>
      <c r="C580" s="159" t="s">
        <v>1944</v>
      </c>
      <c r="D580" s="159">
        <v>0</v>
      </c>
      <c r="E580" s="159">
        <v>119</v>
      </c>
      <c r="F580" s="159">
        <v>119</v>
      </c>
      <c r="G580" s="159">
        <v>1</v>
      </c>
      <c r="H580" s="159">
        <v>1</v>
      </c>
      <c r="I580" s="159">
        <v>1</v>
      </c>
      <c r="J580" s="159">
        <v>1</v>
      </c>
      <c r="K580" s="159">
        <v>55320</v>
      </c>
      <c r="L580" s="159">
        <v>4610</v>
      </c>
    </row>
    <row r="581" spans="1:12" x14ac:dyDescent="0.2">
      <c r="A581" s="159"/>
      <c r="B581" s="159"/>
      <c r="C581" s="159" t="s">
        <v>4331</v>
      </c>
      <c r="D581" s="159">
        <v>0</v>
      </c>
      <c r="E581" s="159">
        <v>23</v>
      </c>
      <c r="F581" s="159">
        <v>23</v>
      </c>
      <c r="G581" s="159">
        <v>1</v>
      </c>
      <c r="H581" s="159">
        <v>1</v>
      </c>
      <c r="I581" s="159">
        <v>1</v>
      </c>
      <c r="J581" s="159">
        <v>1</v>
      </c>
      <c r="K581" s="159">
        <v>1800</v>
      </c>
      <c r="L581" s="159">
        <v>150</v>
      </c>
    </row>
    <row r="582" spans="1:12" x14ac:dyDescent="0.2">
      <c r="A582" s="159"/>
      <c r="B582" s="159"/>
      <c r="C582" s="159" t="s">
        <v>1982</v>
      </c>
      <c r="D582" s="159">
        <v>0</v>
      </c>
      <c r="E582" s="159">
        <v>42</v>
      </c>
      <c r="F582" s="159">
        <v>22</v>
      </c>
      <c r="G582" s="159">
        <v>2</v>
      </c>
      <c r="H582" s="159">
        <v>2</v>
      </c>
      <c r="I582" s="159">
        <v>1</v>
      </c>
      <c r="J582" s="159">
        <v>0.52381</v>
      </c>
      <c r="K582" s="159">
        <v>16416</v>
      </c>
      <c r="L582" s="159">
        <v>1368</v>
      </c>
    </row>
    <row r="583" spans="1:12" x14ac:dyDescent="0.2">
      <c r="A583" s="159"/>
      <c r="B583" s="159"/>
      <c r="C583" s="159" t="s">
        <v>2719</v>
      </c>
      <c r="D583" s="159">
        <v>2</v>
      </c>
      <c r="E583" s="159">
        <v>234</v>
      </c>
      <c r="F583" s="159">
        <v>234</v>
      </c>
      <c r="G583" s="159">
        <v>10</v>
      </c>
      <c r="H583" s="159">
        <v>4</v>
      </c>
      <c r="I583" s="159">
        <v>3</v>
      </c>
      <c r="J583" s="159">
        <v>1</v>
      </c>
      <c r="K583" s="159">
        <v>90240</v>
      </c>
      <c r="L583" s="159">
        <v>7520</v>
      </c>
    </row>
    <row r="584" spans="1:12" x14ac:dyDescent="0.2">
      <c r="A584" s="159"/>
      <c r="B584" s="159"/>
      <c r="C584" s="159" t="s">
        <v>6343</v>
      </c>
      <c r="D584" s="159">
        <v>1</v>
      </c>
      <c r="E584" s="159">
        <v>0</v>
      </c>
      <c r="F584" s="159">
        <v>0</v>
      </c>
      <c r="G584" s="159">
        <v>1</v>
      </c>
      <c r="H584" s="159">
        <v>1</v>
      </c>
      <c r="I584" s="159">
        <v>1</v>
      </c>
      <c r="J584" s="159">
        <v>0</v>
      </c>
      <c r="K584" s="159">
        <v>3600</v>
      </c>
      <c r="L584" s="159">
        <v>300</v>
      </c>
    </row>
    <row r="585" spans="1:12" x14ac:dyDescent="0.2">
      <c r="A585" s="159"/>
      <c r="B585" s="159"/>
      <c r="C585" s="159" t="s">
        <v>3117</v>
      </c>
      <c r="D585" s="159">
        <v>0</v>
      </c>
      <c r="E585" s="159">
        <v>34</v>
      </c>
      <c r="F585" s="159">
        <v>19</v>
      </c>
      <c r="G585" s="159">
        <v>2</v>
      </c>
      <c r="H585" s="159">
        <v>2</v>
      </c>
      <c r="I585" s="159">
        <v>1</v>
      </c>
      <c r="J585" s="159">
        <v>0.55882399999999999</v>
      </c>
      <c r="K585" s="159">
        <v>16560</v>
      </c>
      <c r="L585" s="159">
        <v>1380</v>
      </c>
    </row>
    <row r="586" spans="1:12" x14ac:dyDescent="0.2">
      <c r="A586" s="159"/>
      <c r="B586" s="159"/>
      <c r="C586" s="159" t="s">
        <v>7815</v>
      </c>
      <c r="D586" s="159">
        <v>1</v>
      </c>
      <c r="E586" s="159">
        <v>0</v>
      </c>
      <c r="F586" s="159">
        <v>0</v>
      </c>
      <c r="G586" s="159">
        <v>1</v>
      </c>
      <c r="H586" s="159">
        <v>1</v>
      </c>
      <c r="I586" s="159">
        <v>1</v>
      </c>
      <c r="J586" s="159">
        <v>0</v>
      </c>
      <c r="K586" s="159">
        <v>7920</v>
      </c>
      <c r="L586" s="159">
        <v>660</v>
      </c>
    </row>
    <row r="587" spans="1:12" x14ac:dyDescent="0.2">
      <c r="A587" s="159"/>
      <c r="B587" s="159"/>
      <c r="C587" s="159" t="s">
        <v>890</v>
      </c>
      <c r="D587" s="159">
        <v>0</v>
      </c>
      <c r="E587" s="159">
        <v>0</v>
      </c>
      <c r="F587" s="159">
        <v>0</v>
      </c>
      <c r="G587" s="159">
        <v>1</v>
      </c>
      <c r="H587" s="159">
        <v>1</v>
      </c>
      <c r="I587" s="159">
        <v>1</v>
      </c>
      <c r="J587" s="159">
        <v>0</v>
      </c>
      <c r="K587" s="159">
        <v>3600</v>
      </c>
      <c r="L587" s="159">
        <v>300</v>
      </c>
    </row>
    <row r="588" spans="1:12" x14ac:dyDescent="0.2">
      <c r="A588" s="159"/>
      <c r="B588" s="159"/>
      <c r="C588" s="159" t="s">
        <v>7162</v>
      </c>
      <c r="D588" s="159">
        <v>1</v>
      </c>
      <c r="E588" s="159">
        <v>0</v>
      </c>
      <c r="F588" s="159">
        <v>0</v>
      </c>
      <c r="G588" s="159">
        <v>1</v>
      </c>
      <c r="H588" s="159">
        <v>1</v>
      </c>
      <c r="I588" s="159">
        <v>1</v>
      </c>
      <c r="J588" s="159">
        <v>0</v>
      </c>
      <c r="K588" s="159">
        <v>4560</v>
      </c>
      <c r="L588" s="159">
        <v>380</v>
      </c>
    </row>
    <row r="589" spans="1:12" x14ac:dyDescent="0.2">
      <c r="A589" s="159"/>
      <c r="B589" s="159"/>
      <c r="C589" s="159" t="s">
        <v>7004</v>
      </c>
      <c r="D589" s="159">
        <v>2</v>
      </c>
      <c r="E589" s="159">
        <v>0</v>
      </c>
      <c r="F589" s="159">
        <v>0</v>
      </c>
      <c r="G589" s="159">
        <v>2</v>
      </c>
      <c r="H589" s="159">
        <v>2</v>
      </c>
      <c r="I589" s="159">
        <v>1</v>
      </c>
      <c r="J589" s="159">
        <v>0</v>
      </c>
      <c r="K589" s="159">
        <v>11760</v>
      </c>
      <c r="L589" s="159">
        <v>980</v>
      </c>
    </row>
    <row r="590" spans="1:12" x14ac:dyDescent="0.2">
      <c r="A590" s="159"/>
      <c r="B590" s="159"/>
      <c r="C590" s="159" t="s">
        <v>4899</v>
      </c>
      <c r="D590" s="159">
        <v>0</v>
      </c>
      <c r="E590" s="159">
        <v>48</v>
      </c>
      <c r="F590" s="159">
        <v>48</v>
      </c>
      <c r="G590" s="159">
        <v>3</v>
      </c>
      <c r="H590" s="159">
        <v>1</v>
      </c>
      <c r="I590" s="159">
        <v>1</v>
      </c>
      <c r="J590" s="159">
        <v>1</v>
      </c>
      <c r="K590" s="159">
        <v>9120</v>
      </c>
      <c r="L590" s="159">
        <v>760</v>
      </c>
    </row>
    <row r="591" spans="1:12" x14ac:dyDescent="0.2">
      <c r="A591" s="159"/>
      <c r="B591" s="159"/>
      <c r="C591" s="159" t="s">
        <v>5489</v>
      </c>
      <c r="D591" s="159">
        <v>0</v>
      </c>
      <c r="E591" s="159">
        <v>22</v>
      </c>
      <c r="F591" s="159">
        <v>22</v>
      </c>
      <c r="G591" s="159">
        <v>1</v>
      </c>
      <c r="H591" s="159">
        <v>1</v>
      </c>
      <c r="I591" s="159">
        <v>1</v>
      </c>
      <c r="J591" s="159">
        <v>1</v>
      </c>
      <c r="K591" s="159">
        <v>7920</v>
      </c>
      <c r="L591" s="159">
        <v>660</v>
      </c>
    </row>
    <row r="592" spans="1:12" x14ac:dyDescent="0.2">
      <c r="A592" s="159"/>
      <c r="B592" s="159"/>
      <c r="C592" s="159" t="s">
        <v>1920</v>
      </c>
      <c r="D592" s="159">
        <v>0</v>
      </c>
      <c r="E592" s="159">
        <v>44</v>
      </c>
      <c r="F592" s="159">
        <v>44</v>
      </c>
      <c r="G592" s="159">
        <v>1</v>
      </c>
      <c r="H592" s="159">
        <v>1</v>
      </c>
      <c r="I592" s="159">
        <v>1</v>
      </c>
      <c r="J592" s="159">
        <v>1</v>
      </c>
      <c r="K592" s="159">
        <v>20040</v>
      </c>
      <c r="L592" s="159">
        <v>1670</v>
      </c>
    </row>
    <row r="593" spans="1:12" x14ac:dyDescent="0.2">
      <c r="A593" s="159"/>
      <c r="B593" s="159"/>
      <c r="C593" s="159" t="s">
        <v>3863</v>
      </c>
      <c r="D593" s="159">
        <v>0</v>
      </c>
      <c r="E593" s="159">
        <v>0</v>
      </c>
      <c r="F593" s="159">
        <v>0</v>
      </c>
      <c r="G593" s="159">
        <v>2</v>
      </c>
      <c r="H593" s="159">
        <v>1</v>
      </c>
      <c r="I593" s="159">
        <v>0</v>
      </c>
      <c r="J593" s="159">
        <v>0</v>
      </c>
      <c r="K593" s="159">
        <v>2880</v>
      </c>
      <c r="L593" s="159">
        <v>240</v>
      </c>
    </row>
    <row r="594" spans="1:12" x14ac:dyDescent="0.2">
      <c r="A594" s="159"/>
      <c r="B594" s="159"/>
      <c r="C594" s="159" t="s">
        <v>1433</v>
      </c>
      <c r="D594" s="159">
        <v>0</v>
      </c>
      <c r="E594" s="159">
        <v>0</v>
      </c>
      <c r="F594" s="159">
        <v>0</v>
      </c>
      <c r="G594" s="159">
        <v>3</v>
      </c>
      <c r="H594" s="159">
        <v>1</v>
      </c>
      <c r="I594" s="159">
        <v>1</v>
      </c>
      <c r="J594" s="159">
        <v>0</v>
      </c>
      <c r="K594" s="159">
        <v>49440</v>
      </c>
      <c r="L594" s="159">
        <v>4120</v>
      </c>
    </row>
    <row r="595" spans="1:12" x14ac:dyDescent="0.2">
      <c r="A595" s="159"/>
      <c r="B595" s="159"/>
      <c r="C595" s="159" t="s">
        <v>4883</v>
      </c>
      <c r="D595" s="159">
        <v>0</v>
      </c>
      <c r="E595" s="159">
        <v>0</v>
      </c>
      <c r="F595" s="159">
        <v>0</v>
      </c>
      <c r="G595" s="159">
        <v>1</v>
      </c>
      <c r="H595" s="159">
        <v>1</v>
      </c>
      <c r="I595" s="159">
        <v>1</v>
      </c>
      <c r="J595" s="159">
        <v>0</v>
      </c>
      <c r="K595" s="159">
        <v>0</v>
      </c>
      <c r="L595" s="159">
        <v>0</v>
      </c>
    </row>
    <row r="596" spans="1:12" x14ac:dyDescent="0.2">
      <c r="A596" s="159"/>
      <c r="B596" s="159"/>
      <c r="C596" s="159" t="s">
        <v>897</v>
      </c>
      <c r="D596" s="159">
        <v>0</v>
      </c>
      <c r="E596" s="159">
        <v>28</v>
      </c>
      <c r="F596" s="159">
        <v>28</v>
      </c>
      <c r="G596" s="159">
        <v>2</v>
      </c>
      <c r="H596" s="159">
        <v>1</v>
      </c>
      <c r="I596" s="159">
        <v>1</v>
      </c>
      <c r="J596" s="159">
        <v>1</v>
      </c>
      <c r="K596" s="159">
        <v>3360</v>
      </c>
      <c r="L596" s="159">
        <v>280</v>
      </c>
    </row>
    <row r="597" spans="1:12" x14ac:dyDescent="0.2">
      <c r="A597" s="159"/>
      <c r="B597" s="159"/>
      <c r="C597" s="159" t="s">
        <v>61</v>
      </c>
      <c r="D597" s="159">
        <v>1</v>
      </c>
      <c r="E597" s="159">
        <v>2339</v>
      </c>
      <c r="F597" s="159">
        <v>1022</v>
      </c>
      <c r="G597" s="159">
        <v>50</v>
      </c>
      <c r="H597" s="159">
        <v>14</v>
      </c>
      <c r="I597" s="159">
        <v>7</v>
      </c>
      <c r="J597" s="159">
        <v>0.43693900000000002</v>
      </c>
      <c r="K597" s="159">
        <v>912492</v>
      </c>
      <c r="L597" s="159">
        <v>76041</v>
      </c>
    </row>
    <row r="598" spans="1:12" x14ac:dyDescent="0.2">
      <c r="A598" s="159"/>
      <c r="B598" s="159"/>
      <c r="C598" s="159" t="s">
        <v>4185</v>
      </c>
      <c r="D598" s="159">
        <v>0</v>
      </c>
      <c r="E598" s="159">
        <v>4</v>
      </c>
      <c r="F598" s="159">
        <v>4</v>
      </c>
      <c r="G598" s="159">
        <v>1</v>
      </c>
      <c r="H598" s="159">
        <v>1</v>
      </c>
      <c r="I598" s="159">
        <v>1</v>
      </c>
      <c r="J598" s="159">
        <v>1</v>
      </c>
      <c r="K598" s="159">
        <v>2880</v>
      </c>
      <c r="L598" s="159">
        <v>240</v>
      </c>
    </row>
    <row r="599" spans="1:12" x14ac:dyDescent="0.2">
      <c r="A599" s="159"/>
      <c r="B599" s="159"/>
      <c r="C599" s="159" t="s">
        <v>4614</v>
      </c>
      <c r="D599" s="159">
        <v>0</v>
      </c>
      <c r="E599" s="159">
        <v>29</v>
      </c>
      <c r="F599" s="159">
        <v>29</v>
      </c>
      <c r="G599" s="159">
        <v>2</v>
      </c>
      <c r="H599" s="159">
        <v>1</v>
      </c>
      <c r="I599" s="159">
        <v>1</v>
      </c>
      <c r="J599" s="159">
        <v>1</v>
      </c>
      <c r="K599" s="159">
        <v>8400</v>
      </c>
      <c r="L599" s="159">
        <v>700</v>
      </c>
    </row>
    <row r="600" spans="1:12" x14ac:dyDescent="0.2">
      <c r="A600" s="159"/>
      <c r="B600" s="159"/>
      <c r="C600" s="159" t="s">
        <v>7183</v>
      </c>
      <c r="D600" s="159">
        <v>1</v>
      </c>
      <c r="E600" s="159">
        <v>0</v>
      </c>
      <c r="F600" s="159">
        <v>0</v>
      </c>
      <c r="G600" s="159">
        <v>1</v>
      </c>
      <c r="H600" s="159">
        <v>1</v>
      </c>
      <c r="I600" s="159">
        <v>1</v>
      </c>
      <c r="J600" s="159">
        <v>0</v>
      </c>
      <c r="K600" s="159">
        <v>5520</v>
      </c>
      <c r="L600" s="159">
        <v>460</v>
      </c>
    </row>
    <row r="601" spans="1:12" x14ac:dyDescent="0.2">
      <c r="A601" s="159"/>
      <c r="B601" s="159"/>
      <c r="C601" s="159" t="s">
        <v>5187</v>
      </c>
      <c r="D601" s="159">
        <v>0</v>
      </c>
      <c r="E601" s="159">
        <v>3</v>
      </c>
      <c r="F601" s="159">
        <v>3</v>
      </c>
      <c r="G601" s="159">
        <v>2</v>
      </c>
      <c r="H601" s="159">
        <v>1</v>
      </c>
      <c r="I601" s="159">
        <v>1</v>
      </c>
      <c r="J601" s="159">
        <v>1</v>
      </c>
      <c r="K601" s="159">
        <v>1080</v>
      </c>
      <c r="L601" s="159">
        <v>90</v>
      </c>
    </row>
    <row r="602" spans="1:12" x14ac:dyDescent="0.2">
      <c r="A602" s="159"/>
      <c r="B602" s="159"/>
      <c r="C602" s="159" t="s">
        <v>4969</v>
      </c>
      <c r="D602" s="159">
        <v>1</v>
      </c>
      <c r="E602" s="159">
        <v>32</v>
      </c>
      <c r="F602" s="159">
        <v>32</v>
      </c>
      <c r="G602" s="159">
        <v>3</v>
      </c>
      <c r="H602" s="159">
        <v>3</v>
      </c>
      <c r="I602" s="159">
        <v>3</v>
      </c>
      <c r="J602" s="159">
        <v>1</v>
      </c>
      <c r="K602" s="159">
        <v>8928</v>
      </c>
      <c r="L602" s="159">
        <v>744</v>
      </c>
    </row>
    <row r="603" spans="1:12" x14ac:dyDescent="0.2">
      <c r="A603" s="159"/>
      <c r="B603" s="159"/>
      <c r="C603" s="159" t="s">
        <v>3790</v>
      </c>
      <c r="D603" s="159">
        <v>1</v>
      </c>
      <c r="E603" s="159">
        <v>8</v>
      </c>
      <c r="F603" s="159">
        <v>8</v>
      </c>
      <c r="G603" s="159">
        <v>2</v>
      </c>
      <c r="H603" s="159">
        <v>2</v>
      </c>
      <c r="I603" s="159">
        <v>2</v>
      </c>
      <c r="J603" s="159">
        <v>1</v>
      </c>
      <c r="K603" s="159">
        <v>7488</v>
      </c>
      <c r="L603" s="159">
        <v>624</v>
      </c>
    </row>
    <row r="604" spans="1:12" x14ac:dyDescent="0.2">
      <c r="A604" s="159"/>
      <c r="B604" s="159"/>
      <c r="C604" s="159" t="s">
        <v>3553</v>
      </c>
      <c r="D604" s="159">
        <v>0</v>
      </c>
      <c r="E604" s="159">
        <v>19</v>
      </c>
      <c r="F604" s="159">
        <v>0</v>
      </c>
      <c r="G604" s="159">
        <v>1</v>
      </c>
      <c r="H604" s="159">
        <v>1</v>
      </c>
      <c r="I604" s="159">
        <v>0</v>
      </c>
      <c r="J604" s="159">
        <v>0</v>
      </c>
      <c r="K604" s="159">
        <v>7536</v>
      </c>
      <c r="L604" s="159">
        <v>628</v>
      </c>
    </row>
    <row r="605" spans="1:12" x14ac:dyDescent="0.2">
      <c r="A605" s="159"/>
      <c r="B605" s="159"/>
      <c r="C605" s="159" t="s">
        <v>4095</v>
      </c>
      <c r="D605" s="159">
        <v>0</v>
      </c>
      <c r="E605" s="159">
        <v>17</v>
      </c>
      <c r="F605" s="159">
        <v>0</v>
      </c>
      <c r="G605" s="159">
        <v>1</v>
      </c>
      <c r="H605" s="159">
        <v>1</v>
      </c>
      <c r="I605" s="159">
        <v>0</v>
      </c>
      <c r="J605" s="159">
        <v>0</v>
      </c>
      <c r="K605" s="159">
        <v>8580</v>
      </c>
      <c r="L605" s="159">
        <v>715</v>
      </c>
    </row>
    <row r="606" spans="1:12" x14ac:dyDescent="0.2">
      <c r="A606" s="159"/>
      <c r="B606" s="159"/>
      <c r="C606" s="159" t="s">
        <v>8391</v>
      </c>
      <c r="D606" s="159">
        <v>1</v>
      </c>
      <c r="E606" s="159">
        <v>0</v>
      </c>
      <c r="F606" s="159">
        <v>0</v>
      </c>
      <c r="G606" s="159">
        <v>1</v>
      </c>
      <c r="H606" s="159">
        <v>1</v>
      </c>
      <c r="I606" s="159">
        <v>1</v>
      </c>
      <c r="J606" s="159">
        <v>0</v>
      </c>
      <c r="K606" s="159">
        <v>3600</v>
      </c>
      <c r="L606" s="159">
        <v>300</v>
      </c>
    </row>
    <row r="607" spans="1:12" x14ac:dyDescent="0.2">
      <c r="A607" s="159"/>
      <c r="B607" s="159"/>
      <c r="C607" s="159" t="s">
        <v>1860</v>
      </c>
      <c r="D607" s="159">
        <v>0</v>
      </c>
      <c r="E607" s="159">
        <v>101</v>
      </c>
      <c r="F607" s="159">
        <v>68</v>
      </c>
      <c r="G607" s="159">
        <v>2</v>
      </c>
      <c r="H607" s="159">
        <v>2</v>
      </c>
      <c r="I607" s="159">
        <v>1</v>
      </c>
      <c r="J607" s="159">
        <v>0.67326699999999995</v>
      </c>
      <c r="K607" s="159">
        <v>36192</v>
      </c>
      <c r="L607" s="159">
        <v>3016</v>
      </c>
    </row>
    <row r="608" spans="1:12" x14ac:dyDescent="0.2">
      <c r="A608" s="159"/>
      <c r="B608" s="159"/>
      <c r="C608" s="159" t="s">
        <v>842</v>
      </c>
      <c r="D608" s="159">
        <v>0</v>
      </c>
      <c r="E608" s="159">
        <v>0</v>
      </c>
      <c r="F608" s="159">
        <v>0</v>
      </c>
      <c r="G608" s="159">
        <v>1</v>
      </c>
      <c r="H608" s="159">
        <v>1</v>
      </c>
      <c r="I608" s="159">
        <v>1</v>
      </c>
      <c r="J608" s="159">
        <v>0</v>
      </c>
      <c r="K608" s="159">
        <v>11760</v>
      </c>
      <c r="L608" s="159">
        <v>980</v>
      </c>
    </row>
    <row r="609" spans="1:12" x14ac:dyDescent="0.2">
      <c r="A609" s="159"/>
      <c r="B609" s="159"/>
      <c r="C609" s="159" t="s">
        <v>5941</v>
      </c>
      <c r="D609" s="159">
        <v>2</v>
      </c>
      <c r="E609" s="159">
        <v>0</v>
      </c>
      <c r="F609" s="159">
        <v>0</v>
      </c>
      <c r="G609" s="159">
        <v>2</v>
      </c>
      <c r="H609" s="159">
        <v>1</v>
      </c>
      <c r="I609" s="159">
        <v>1</v>
      </c>
      <c r="J609" s="159">
        <v>0</v>
      </c>
      <c r="K609" s="159">
        <v>7200</v>
      </c>
      <c r="L609" s="159">
        <v>600</v>
      </c>
    </row>
    <row r="610" spans="1:12" x14ac:dyDescent="0.2">
      <c r="A610" s="159"/>
      <c r="B610" s="159"/>
      <c r="C610" s="159" t="s">
        <v>1935</v>
      </c>
      <c r="D610" s="159">
        <v>0</v>
      </c>
      <c r="E610" s="159">
        <v>51</v>
      </c>
      <c r="F610" s="159">
        <v>51</v>
      </c>
      <c r="G610" s="159">
        <v>1</v>
      </c>
      <c r="H610" s="159">
        <v>1</v>
      </c>
      <c r="I610" s="159">
        <v>1</v>
      </c>
      <c r="J610" s="159">
        <v>1</v>
      </c>
      <c r="K610" s="159">
        <v>20520</v>
      </c>
      <c r="L610" s="159">
        <v>1710</v>
      </c>
    </row>
    <row r="611" spans="1:12" x14ac:dyDescent="0.2">
      <c r="A611" s="159"/>
      <c r="B611" s="159"/>
      <c r="C611" s="159" t="s">
        <v>2248</v>
      </c>
      <c r="D611" s="159">
        <v>0</v>
      </c>
      <c r="E611" s="159">
        <v>37</v>
      </c>
      <c r="F611" s="159">
        <v>37</v>
      </c>
      <c r="G611" s="159">
        <v>1</v>
      </c>
      <c r="H611" s="159">
        <v>1</v>
      </c>
      <c r="I611" s="159">
        <v>1</v>
      </c>
      <c r="J611" s="159">
        <v>1</v>
      </c>
      <c r="K611" s="159">
        <v>23760</v>
      </c>
      <c r="L611" s="159">
        <v>1980</v>
      </c>
    </row>
    <row r="612" spans="1:12" x14ac:dyDescent="0.2">
      <c r="A612" s="159"/>
      <c r="B612" s="159"/>
      <c r="C612" s="159" t="s">
        <v>2042</v>
      </c>
      <c r="D612" s="159">
        <v>1</v>
      </c>
      <c r="E612" s="159">
        <v>101</v>
      </c>
      <c r="F612" s="159">
        <v>101</v>
      </c>
      <c r="G612" s="159">
        <v>2</v>
      </c>
      <c r="H612" s="159">
        <v>2</v>
      </c>
      <c r="I612" s="159">
        <v>1</v>
      </c>
      <c r="J612" s="159">
        <v>1</v>
      </c>
      <c r="K612" s="159">
        <v>53100</v>
      </c>
      <c r="L612" s="159">
        <v>4425</v>
      </c>
    </row>
    <row r="613" spans="1:12" x14ac:dyDescent="0.2">
      <c r="A613" s="159"/>
      <c r="B613" s="159"/>
      <c r="C613" s="159" t="s">
        <v>474</v>
      </c>
      <c r="D613" s="159">
        <v>0</v>
      </c>
      <c r="E613" s="159">
        <v>62</v>
      </c>
      <c r="F613" s="159">
        <v>62</v>
      </c>
      <c r="G613" s="159">
        <v>2</v>
      </c>
      <c r="H613" s="159">
        <v>1</v>
      </c>
      <c r="I613" s="159">
        <v>1</v>
      </c>
      <c r="J613" s="159">
        <v>1</v>
      </c>
      <c r="K613" s="159">
        <v>18720</v>
      </c>
      <c r="L613" s="159">
        <v>1560</v>
      </c>
    </row>
    <row r="614" spans="1:12" x14ac:dyDescent="0.2">
      <c r="A614" s="159"/>
      <c r="B614" s="159"/>
      <c r="C614" s="159" t="s">
        <v>4749</v>
      </c>
      <c r="D614" s="159">
        <v>0</v>
      </c>
      <c r="E614" s="159">
        <v>49</v>
      </c>
      <c r="F614" s="159">
        <v>49</v>
      </c>
      <c r="G614" s="159">
        <v>2</v>
      </c>
      <c r="H614" s="159">
        <v>1</v>
      </c>
      <c r="I614" s="159">
        <v>1</v>
      </c>
      <c r="J614" s="159">
        <v>1</v>
      </c>
      <c r="K614" s="159">
        <v>4320</v>
      </c>
      <c r="L614" s="159">
        <v>360</v>
      </c>
    </row>
    <row r="615" spans="1:12" x14ac:dyDescent="0.2">
      <c r="A615" s="159"/>
      <c r="B615" s="159"/>
      <c r="C615" s="159" t="s">
        <v>4225</v>
      </c>
      <c r="D615" s="159">
        <v>2</v>
      </c>
      <c r="E615" s="159">
        <v>1</v>
      </c>
      <c r="F615" s="159">
        <v>1</v>
      </c>
      <c r="G615" s="159">
        <v>3</v>
      </c>
      <c r="H615" s="159">
        <v>3</v>
      </c>
      <c r="I615" s="159">
        <v>2</v>
      </c>
      <c r="J615" s="159">
        <v>1</v>
      </c>
      <c r="K615" s="159">
        <v>7320</v>
      </c>
      <c r="L615" s="159">
        <v>610</v>
      </c>
    </row>
    <row r="616" spans="1:12" x14ac:dyDescent="0.2">
      <c r="A616" s="159"/>
      <c r="B616" s="159"/>
      <c r="C616" s="159" t="s">
        <v>4572</v>
      </c>
      <c r="D616" s="159">
        <v>0</v>
      </c>
      <c r="E616" s="159">
        <v>30</v>
      </c>
      <c r="F616" s="159">
        <v>30</v>
      </c>
      <c r="G616" s="159">
        <v>1</v>
      </c>
      <c r="H616" s="159">
        <v>1</v>
      </c>
      <c r="I616" s="159">
        <v>1</v>
      </c>
      <c r="J616" s="159">
        <v>1</v>
      </c>
      <c r="K616" s="159">
        <v>11520</v>
      </c>
      <c r="L616" s="159">
        <v>960</v>
      </c>
    </row>
    <row r="617" spans="1:12" x14ac:dyDescent="0.2">
      <c r="A617" s="159"/>
      <c r="B617" s="159"/>
      <c r="C617" s="159" t="s">
        <v>1561</v>
      </c>
      <c r="D617" s="159">
        <v>0</v>
      </c>
      <c r="E617" s="159">
        <v>0</v>
      </c>
      <c r="F617" s="159">
        <v>0</v>
      </c>
      <c r="G617" s="159">
        <v>1</v>
      </c>
      <c r="H617" s="159">
        <v>1</v>
      </c>
      <c r="I617" s="159">
        <v>1</v>
      </c>
      <c r="J617" s="159">
        <v>0</v>
      </c>
      <c r="K617" s="159">
        <v>3600</v>
      </c>
      <c r="L617" s="159">
        <v>300</v>
      </c>
    </row>
    <row r="618" spans="1:12" x14ac:dyDescent="0.2">
      <c r="A618" s="159"/>
      <c r="B618" s="159"/>
      <c r="C618" s="159" t="s">
        <v>70</v>
      </c>
      <c r="D618" s="159">
        <v>0</v>
      </c>
      <c r="E618" s="159">
        <v>334</v>
      </c>
      <c r="F618" s="159">
        <v>322</v>
      </c>
      <c r="G618" s="159">
        <v>7</v>
      </c>
      <c r="H618" s="159">
        <v>3</v>
      </c>
      <c r="I618" s="159">
        <v>2</v>
      </c>
      <c r="J618" s="159">
        <v>0.96407200000000004</v>
      </c>
      <c r="K618" s="159">
        <v>175848</v>
      </c>
      <c r="L618" s="159">
        <v>14654</v>
      </c>
    </row>
    <row r="619" spans="1:12" x14ac:dyDescent="0.2">
      <c r="A619" s="159"/>
      <c r="B619" s="159"/>
      <c r="C619" s="159" t="s">
        <v>4657</v>
      </c>
      <c r="D619" s="159">
        <v>0</v>
      </c>
      <c r="E619" s="159">
        <v>36</v>
      </c>
      <c r="F619" s="159">
        <v>36</v>
      </c>
      <c r="G619" s="159">
        <v>1</v>
      </c>
      <c r="H619" s="159">
        <v>1</v>
      </c>
      <c r="I619" s="159">
        <v>1</v>
      </c>
      <c r="J619" s="159">
        <v>1</v>
      </c>
      <c r="K619" s="159">
        <v>11880</v>
      </c>
      <c r="L619" s="159">
        <v>990</v>
      </c>
    </row>
    <row r="620" spans="1:12" x14ac:dyDescent="0.2">
      <c r="A620" s="159"/>
      <c r="B620" s="159"/>
      <c r="C620" s="159" t="s">
        <v>6560</v>
      </c>
      <c r="D620" s="159">
        <v>1</v>
      </c>
      <c r="E620" s="159">
        <v>0</v>
      </c>
      <c r="F620" s="159">
        <v>0</v>
      </c>
      <c r="G620" s="159">
        <v>1</v>
      </c>
      <c r="H620" s="159">
        <v>1</v>
      </c>
      <c r="I620" s="159">
        <v>1</v>
      </c>
      <c r="J620" s="159">
        <v>0</v>
      </c>
      <c r="K620" s="159">
        <v>3600</v>
      </c>
      <c r="L620" s="159">
        <v>300</v>
      </c>
    </row>
    <row r="621" spans="1:12" x14ac:dyDescent="0.2">
      <c r="A621" s="159"/>
      <c r="B621" s="159"/>
      <c r="C621" s="159" t="s">
        <v>1574</v>
      </c>
      <c r="D621" s="159">
        <v>3</v>
      </c>
      <c r="E621" s="159">
        <v>0</v>
      </c>
      <c r="F621" s="159">
        <v>0</v>
      </c>
      <c r="G621" s="159">
        <v>4</v>
      </c>
      <c r="H621" s="159">
        <v>1</v>
      </c>
      <c r="I621" s="159">
        <v>1</v>
      </c>
      <c r="J621" s="159">
        <v>0</v>
      </c>
      <c r="K621" s="159">
        <v>16320</v>
      </c>
      <c r="L621" s="159">
        <v>1360</v>
      </c>
    </row>
    <row r="622" spans="1:12" x14ac:dyDescent="0.2">
      <c r="A622" s="159"/>
      <c r="B622" s="159"/>
      <c r="C622" s="159" t="s">
        <v>1879</v>
      </c>
      <c r="D622" s="159">
        <v>0</v>
      </c>
      <c r="E622" s="159">
        <v>92</v>
      </c>
      <c r="F622" s="159">
        <v>92</v>
      </c>
      <c r="G622" s="159">
        <v>2</v>
      </c>
      <c r="H622" s="159">
        <v>1</v>
      </c>
      <c r="I622" s="159">
        <v>1</v>
      </c>
      <c r="J622" s="159">
        <v>1</v>
      </c>
      <c r="K622" s="159">
        <v>42480</v>
      </c>
      <c r="L622" s="159">
        <v>3540</v>
      </c>
    </row>
    <row r="623" spans="1:12" x14ac:dyDescent="0.2">
      <c r="A623" s="159"/>
      <c r="B623" s="159"/>
      <c r="C623" s="159" t="s">
        <v>6465</v>
      </c>
      <c r="D623" s="159">
        <v>1</v>
      </c>
      <c r="E623" s="159">
        <v>0</v>
      </c>
      <c r="F623" s="159">
        <v>0</v>
      </c>
      <c r="G623" s="159">
        <v>1</v>
      </c>
      <c r="H623" s="159">
        <v>1</v>
      </c>
      <c r="I623" s="159">
        <v>1</v>
      </c>
      <c r="J623" s="159">
        <v>0</v>
      </c>
      <c r="K623" s="159">
        <v>3600</v>
      </c>
      <c r="L623" s="159">
        <v>300</v>
      </c>
    </row>
    <row r="624" spans="1:12" x14ac:dyDescent="0.2">
      <c r="A624" s="159"/>
      <c r="B624" s="159"/>
      <c r="C624" s="159" t="s">
        <v>5561</v>
      </c>
      <c r="D624" s="159">
        <v>0</v>
      </c>
      <c r="E624" s="159">
        <v>41</v>
      </c>
      <c r="F624" s="159">
        <v>41</v>
      </c>
      <c r="G624" s="159">
        <v>1</v>
      </c>
      <c r="H624" s="159">
        <v>1</v>
      </c>
      <c r="I624" s="159">
        <v>1</v>
      </c>
      <c r="J624" s="159">
        <v>1</v>
      </c>
      <c r="K624" s="159">
        <v>19800</v>
      </c>
      <c r="L624" s="159">
        <v>1650</v>
      </c>
    </row>
    <row r="625" spans="1:12" x14ac:dyDescent="0.2">
      <c r="A625" s="159"/>
      <c r="B625" s="159"/>
      <c r="C625" s="159" t="s">
        <v>5574</v>
      </c>
      <c r="D625" s="159">
        <v>0</v>
      </c>
      <c r="E625" s="159">
        <v>6</v>
      </c>
      <c r="F625" s="159">
        <v>6</v>
      </c>
      <c r="G625" s="159">
        <v>1</v>
      </c>
      <c r="H625" s="159">
        <v>1</v>
      </c>
      <c r="I625" s="159">
        <v>1</v>
      </c>
      <c r="J625" s="159">
        <v>1</v>
      </c>
      <c r="K625" s="159">
        <v>864</v>
      </c>
      <c r="L625" s="159">
        <v>72</v>
      </c>
    </row>
    <row r="626" spans="1:12" x14ac:dyDescent="0.2">
      <c r="A626" s="159"/>
      <c r="B626" s="159"/>
      <c r="C626" s="159" t="s">
        <v>948</v>
      </c>
      <c r="D626" s="159">
        <v>0</v>
      </c>
      <c r="E626" s="159">
        <v>0</v>
      </c>
      <c r="F626" s="159">
        <v>0</v>
      </c>
      <c r="G626" s="159">
        <v>1</v>
      </c>
      <c r="H626" s="159">
        <v>1</v>
      </c>
      <c r="I626" s="159">
        <v>1</v>
      </c>
      <c r="J626" s="159">
        <v>0</v>
      </c>
      <c r="K626" s="159">
        <v>3600</v>
      </c>
      <c r="L626" s="159">
        <v>300</v>
      </c>
    </row>
    <row r="627" spans="1:12" x14ac:dyDescent="0.2">
      <c r="A627" s="159"/>
      <c r="B627" s="159"/>
      <c r="C627" s="159" t="s">
        <v>1973</v>
      </c>
      <c r="D627" s="159">
        <v>0</v>
      </c>
      <c r="E627" s="159">
        <v>33</v>
      </c>
      <c r="F627" s="159">
        <v>33</v>
      </c>
      <c r="G627" s="159">
        <v>1</v>
      </c>
      <c r="H627" s="159">
        <v>1</v>
      </c>
      <c r="I627" s="159">
        <v>1</v>
      </c>
      <c r="J627" s="159">
        <v>1</v>
      </c>
      <c r="K627" s="159">
        <v>20760</v>
      </c>
      <c r="L627" s="159">
        <v>1730</v>
      </c>
    </row>
    <row r="628" spans="1:12" x14ac:dyDescent="0.2">
      <c r="A628" s="159"/>
      <c r="B628" s="159"/>
      <c r="C628" s="159" t="s">
        <v>4058</v>
      </c>
      <c r="D628" s="159">
        <v>0</v>
      </c>
      <c r="E628" s="159">
        <v>24</v>
      </c>
      <c r="F628" s="159">
        <v>24</v>
      </c>
      <c r="G628" s="159">
        <v>1</v>
      </c>
      <c r="H628" s="159">
        <v>1</v>
      </c>
      <c r="I628" s="159">
        <v>1</v>
      </c>
      <c r="J628" s="159">
        <v>1</v>
      </c>
      <c r="K628" s="159">
        <v>12240</v>
      </c>
      <c r="L628" s="159">
        <v>1020</v>
      </c>
    </row>
    <row r="629" spans="1:12" x14ac:dyDescent="0.2">
      <c r="A629" s="159"/>
      <c r="B629" s="159"/>
      <c r="C629" s="159" t="s">
        <v>4244</v>
      </c>
      <c r="D629" s="159">
        <v>0</v>
      </c>
      <c r="E629" s="159">
        <v>47</v>
      </c>
      <c r="F629" s="159">
        <v>47</v>
      </c>
      <c r="G629" s="159">
        <v>1</v>
      </c>
      <c r="H629" s="159">
        <v>1</v>
      </c>
      <c r="I629" s="159">
        <v>1</v>
      </c>
      <c r="J629" s="159">
        <v>1</v>
      </c>
      <c r="K629" s="159">
        <v>13920</v>
      </c>
      <c r="L629" s="159">
        <v>1160</v>
      </c>
    </row>
    <row r="630" spans="1:12" x14ac:dyDescent="0.2">
      <c r="A630" s="159"/>
      <c r="B630" s="159"/>
      <c r="C630" s="159" t="s">
        <v>2063</v>
      </c>
      <c r="D630" s="159">
        <v>0</v>
      </c>
      <c r="E630" s="159">
        <v>161</v>
      </c>
      <c r="F630" s="159">
        <v>161</v>
      </c>
      <c r="G630" s="159">
        <v>2</v>
      </c>
      <c r="H630" s="159">
        <v>1</v>
      </c>
      <c r="I630" s="159">
        <v>1</v>
      </c>
      <c r="J630" s="159">
        <v>1</v>
      </c>
      <c r="K630" s="159">
        <v>73980</v>
      </c>
      <c r="L630" s="159">
        <v>6165</v>
      </c>
    </row>
    <row r="631" spans="1:12" x14ac:dyDescent="0.2">
      <c r="A631" s="159"/>
      <c r="B631" s="159"/>
      <c r="C631" s="159" t="s">
        <v>400</v>
      </c>
      <c r="D631" s="159">
        <v>0</v>
      </c>
      <c r="E631" s="159">
        <v>1</v>
      </c>
      <c r="F631" s="159">
        <v>0</v>
      </c>
      <c r="G631" s="159">
        <v>1</v>
      </c>
      <c r="H631" s="159">
        <v>1</v>
      </c>
      <c r="I631" s="159">
        <v>0</v>
      </c>
      <c r="J631" s="159">
        <v>0</v>
      </c>
      <c r="K631" s="159">
        <v>780</v>
      </c>
      <c r="L631" s="159">
        <v>65</v>
      </c>
    </row>
    <row r="632" spans="1:12" x14ac:dyDescent="0.2">
      <c r="A632" s="159"/>
      <c r="B632" s="159"/>
      <c r="C632" s="159" t="s">
        <v>314</v>
      </c>
      <c r="D632" s="159">
        <v>0</v>
      </c>
      <c r="E632" s="159">
        <v>170</v>
      </c>
      <c r="F632" s="159">
        <v>170</v>
      </c>
      <c r="G632" s="159">
        <v>4</v>
      </c>
      <c r="H632" s="159">
        <v>2</v>
      </c>
      <c r="I632" s="159">
        <v>2</v>
      </c>
      <c r="J632" s="159">
        <v>1</v>
      </c>
      <c r="K632" s="159">
        <v>74196</v>
      </c>
      <c r="L632" s="159">
        <v>6183</v>
      </c>
    </row>
    <row r="633" spans="1:12" x14ac:dyDescent="0.2">
      <c r="A633" s="159"/>
      <c r="B633" s="159"/>
      <c r="C633" s="159" t="s">
        <v>3691</v>
      </c>
      <c r="D633" s="159">
        <v>0</v>
      </c>
      <c r="E633" s="159">
        <v>31</v>
      </c>
      <c r="F633" s="159">
        <v>15</v>
      </c>
      <c r="G633" s="159">
        <v>2</v>
      </c>
      <c r="H633" s="159">
        <v>2</v>
      </c>
      <c r="I633" s="159">
        <v>1</v>
      </c>
      <c r="J633" s="159">
        <v>0.483871</v>
      </c>
      <c r="K633" s="159">
        <v>13464</v>
      </c>
      <c r="L633" s="159">
        <v>1122</v>
      </c>
    </row>
    <row r="634" spans="1:12" x14ac:dyDescent="0.2">
      <c r="A634" s="159"/>
      <c r="B634" s="159"/>
      <c r="C634" s="159" t="s">
        <v>3145</v>
      </c>
      <c r="D634" s="159">
        <v>0</v>
      </c>
      <c r="E634" s="159">
        <v>45</v>
      </c>
      <c r="F634" s="159">
        <v>18</v>
      </c>
      <c r="G634" s="159">
        <v>2</v>
      </c>
      <c r="H634" s="159">
        <v>2</v>
      </c>
      <c r="I634" s="159">
        <v>1</v>
      </c>
      <c r="J634" s="159">
        <v>0.4</v>
      </c>
      <c r="K634" s="159">
        <v>11868</v>
      </c>
      <c r="L634" s="159">
        <v>989</v>
      </c>
    </row>
    <row r="635" spans="1:12" x14ac:dyDescent="0.2">
      <c r="A635" s="159"/>
      <c r="B635" s="159"/>
      <c r="C635" s="159" t="s">
        <v>1581</v>
      </c>
      <c r="D635" s="159">
        <v>2</v>
      </c>
      <c r="E635" s="159">
        <v>0</v>
      </c>
      <c r="F635" s="159">
        <v>0</v>
      </c>
      <c r="G635" s="159">
        <v>5</v>
      </c>
      <c r="H635" s="159">
        <v>2</v>
      </c>
      <c r="I635" s="159">
        <v>1</v>
      </c>
      <c r="J635" s="159">
        <v>0</v>
      </c>
      <c r="K635" s="159">
        <v>18000</v>
      </c>
      <c r="L635" s="159">
        <v>1500</v>
      </c>
    </row>
    <row r="636" spans="1:12" x14ac:dyDescent="0.2">
      <c r="A636" s="159"/>
      <c r="B636" s="159"/>
      <c r="C636" s="159" t="s">
        <v>6485</v>
      </c>
      <c r="D636" s="159">
        <v>1</v>
      </c>
      <c r="E636" s="159">
        <v>0</v>
      </c>
      <c r="F636" s="159">
        <v>0</v>
      </c>
      <c r="G636" s="159">
        <v>1</v>
      </c>
      <c r="H636" s="159">
        <v>1</v>
      </c>
      <c r="I636" s="159">
        <v>1</v>
      </c>
      <c r="J636" s="159">
        <v>0</v>
      </c>
      <c r="K636" s="159">
        <v>3600</v>
      </c>
      <c r="L636" s="159">
        <v>300</v>
      </c>
    </row>
    <row r="637" spans="1:12" x14ac:dyDescent="0.2">
      <c r="A637" s="159"/>
      <c r="B637" s="159"/>
      <c r="C637" s="159" t="s">
        <v>1118</v>
      </c>
      <c r="D637" s="159">
        <v>0</v>
      </c>
      <c r="E637" s="159">
        <v>0</v>
      </c>
      <c r="F637" s="159">
        <v>0</v>
      </c>
      <c r="G637" s="159">
        <v>1</v>
      </c>
      <c r="H637" s="159">
        <v>1</v>
      </c>
      <c r="I637" s="159">
        <v>1</v>
      </c>
      <c r="J637" s="159">
        <v>0</v>
      </c>
      <c r="K637" s="159">
        <v>8160</v>
      </c>
      <c r="L637" s="159">
        <v>680</v>
      </c>
    </row>
    <row r="638" spans="1:12" x14ac:dyDescent="0.2">
      <c r="A638" s="159"/>
      <c r="B638" s="159"/>
      <c r="C638" s="159" t="s">
        <v>823</v>
      </c>
      <c r="D638" s="159">
        <v>1</v>
      </c>
      <c r="E638" s="159">
        <v>0</v>
      </c>
      <c r="F638" s="159">
        <v>0</v>
      </c>
      <c r="G638" s="159">
        <v>3</v>
      </c>
      <c r="H638" s="159">
        <v>2</v>
      </c>
      <c r="I638" s="159">
        <v>1</v>
      </c>
      <c r="J638" s="159">
        <v>0</v>
      </c>
      <c r="K638" s="159">
        <v>23520</v>
      </c>
      <c r="L638" s="159">
        <v>1960</v>
      </c>
    </row>
    <row r="639" spans="1:12" x14ac:dyDescent="0.2">
      <c r="A639" s="159"/>
      <c r="B639" s="159"/>
      <c r="C639" s="159" t="s">
        <v>5222</v>
      </c>
      <c r="D639" s="159">
        <v>0</v>
      </c>
      <c r="E639" s="159">
        <v>20</v>
      </c>
      <c r="F639" s="159">
        <v>20</v>
      </c>
      <c r="G639" s="159">
        <v>3</v>
      </c>
      <c r="H639" s="159">
        <v>2</v>
      </c>
      <c r="I639" s="159">
        <v>2</v>
      </c>
      <c r="J639" s="159">
        <v>1</v>
      </c>
      <c r="K639" s="159">
        <v>8400</v>
      </c>
      <c r="L639" s="159">
        <v>700</v>
      </c>
    </row>
    <row r="640" spans="1:12" x14ac:dyDescent="0.2">
      <c r="A640" s="159"/>
      <c r="B640" s="159"/>
      <c r="C640" s="159" t="s">
        <v>1588</v>
      </c>
      <c r="D640" s="159">
        <v>0</v>
      </c>
      <c r="E640" s="159">
        <v>0</v>
      </c>
      <c r="F640" s="159">
        <v>0</v>
      </c>
      <c r="G640" s="159">
        <v>1</v>
      </c>
      <c r="H640" s="159">
        <v>1</v>
      </c>
      <c r="I640" s="159">
        <v>1</v>
      </c>
      <c r="J640" s="159">
        <v>0</v>
      </c>
      <c r="K640" s="159">
        <v>3600</v>
      </c>
      <c r="L640" s="159">
        <v>300</v>
      </c>
    </row>
    <row r="641" spans="1:12" x14ac:dyDescent="0.2">
      <c r="A641" s="159"/>
      <c r="B641" s="159"/>
      <c r="C641" s="159" t="s">
        <v>2173</v>
      </c>
      <c r="D641" s="159">
        <v>1</v>
      </c>
      <c r="E641" s="159">
        <v>156</v>
      </c>
      <c r="F641" s="159">
        <v>85</v>
      </c>
      <c r="G641" s="159">
        <v>5</v>
      </c>
      <c r="H641" s="159">
        <v>5</v>
      </c>
      <c r="I641" s="159">
        <v>4</v>
      </c>
      <c r="J641" s="159">
        <v>0.54487200000000002</v>
      </c>
      <c r="K641" s="159">
        <v>54696</v>
      </c>
      <c r="L641" s="159">
        <v>4558</v>
      </c>
    </row>
    <row r="642" spans="1:12" x14ac:dyDescent="0.2">
      <c r="A642" s="159"/>
      <c r="B642" s="159"/>
      <c r="C642" s="159" t="s">
        <v>3036</v>
      </c>
      <c r="D642" s="159">
        <v>0</v>
      </c>
      <c r="E642" s="159">
        <v>40</v>
      </c>
      <c r="F642" s="159">
        <v>0</v>
      </c>
      <c r="G642" s="159">
        <v>1</v>
      </c>
      <c r="H642" s="159">
        <v>1</v>
      </c>
      <c r="I642" s="159">
        <v>0</v>
      </c>
      <c r="J642" s="159">
        <v>0</v>
      </c>
      <c r="K642" s="159">
        <v>11040</v>
      </c>
      <c r="L642" s="159">
        <v>920</v>
      </c>
    </row>
    <row r="643" spans="1:12" x14ac:dyDescent="0.2">
      <c r="A643" s="159"/>
      <c r="B643" s="159"/>
      <c r="C643" s="159" t="s">
        <v>5682</v>
      </c>
      <c r="D643" s="159">
        <v>1</v>
      </c>
      <c r="E643" s="159">
        <v>12</v>
      </c>
      <c r="F643" s="159">
        <v>12</v>
      </c>
      <c r="G643" s="159">
        <v>2</v>
      </c>
      <c r="H643" s="159">
        <v>2</v>
      </c>
      <c r="I643" s="159">
        <v>2</v>
      </c>
      <c r="J643" s="159">
        <v>1</v>
      </c>
      <c r="K643" s="159">
        <v>7488</v>
      </c>
      <c r="L643" s="159">
        <v>624</v>
      </c>
    </row>
    <row r="644" spans="1:12" x14ac:dyDescent="0.2">
      <c r="A644" s="159"/>
      <c r="B644" s="159"/>
      <c r="C644" s="159" t="s">
        <v>3470</v>
      </c>
      <c r="D644" s="159">
        <v>0</v>
      </c>
      <c r="E644" s="159">
        <v>25</v>
      </c>
      <c r="F644" s="159">
        <v>0</v>
      </c>
      <c r="G644" s="159">
        <v>1</v>
      </c>
      <c r="H644" s="159">
        <v>1</v>
      </c>
      <c r="I644" s="159">
        <v>0</v>
      </c>
      <c r="J644" s="159">
        <v>0</v>
      </c>
      <c r="K644" s="159">
        <v>3024</v>
      </c>
      <c r="L644" s="159">
        <v>252</v>
      </c>
    </row>
    <row r="645" spans="1:12" x14ac:dyDescent="0.2">
      <c r="A645" s="159"/>
      <c r="B645" s="159"/>
      <c r="C645" s="159" t="s">
        <v>1591</v>
      </c>
      <c r="D645" s="159">
        <v>0</v>
      </c>
      <c r="E645" s="159">
        <v>12</v>
      </c>
      <c r="F645" s="159">
        <v>12</v>
      </c>
      <c r="G645" s="159">
        <v>3</v>
      </c>
      <c r="H645" s="159">
        <v>3</v>
      </c>
      <c r="I645" s="159">
        <v>2</v>
      </c>
      <c r="J645" s="159">
        <v>1</v>
      </c>
      <c r="K645" s="159">
        <v>6048</v>
      </c>
      <c r="L645" s="159">
        <v>504</v>
      </c>
    </row>
    <row r="646" spans="1:12" x14ac:dyDescent="0.2">
      <c r="A646" s="159"/>
      <c r="B646" s="159"/>
      <c r="C646" s="159" t="s">
        <v>5269</v>
      </c>
      <c r="D646" s="159">
        <v>0</v>
      </c>
      <c r="E646" s="159">
        <v>11</v>
      </c>
      <c r="F646" s="159">
        <v>11</v>
      </c>
      <c r="G646" s="159">
        <v>1</v>
      </c>
      <c r="H646" s="159">
        <v>1</v>
      </c>
      <c r="I646" s="159">
        <v>1</v>
      </c>
      <c r="J646" s="159">
        <v>1</v>
      </c>
      <c r="K646" s="159">
        <v>3900</v>
      </c>
      <c r="L646" s="159">
        <v>325</v>
      </c>
    </row>
    <row r="647" spans="1:12" x14ac:dyDescent="0.2">
      <c r="A647" s="159"/>
      <c r="B647" s="159"/>
      <c r="C647" s="159" t="s">
        <v>381</v>
      </c>
      <c r="D647" s="159">
        <v>0</v>
      </c>
      <c r="E647" s="159">
        <v>1</v>
      </c>
      <c r="F647" s="159">
        <v>0</v>
      </c>
      <c r="G647" s="159">
        <v>1</v>
      </c>
      <c r="H647" s="159">
        <v>1</v>
      </c>
      <c r="I647" s="159">
        <v>0</v>
      </c>
      <c r="J647" s="159">
        <v>0</v>
      </c>
      <c r="K647" s="159">
        <v>624</v>
      </c>
      <c r="L647" s="159">
        <v>52</v>
      </c>
    </row>
    <row r="648" spans="1:12" x14ac:dyDescent="0.2">
      <c r="A648" s="159"/>
      <c r="B648" s="159"/>
      <c r="C648" s="159" t="s">
        <v>7224</v>
      </c>
      <c r="D648" s="159">
        <v>0</v>
      </c>
      <c r="E648" s="159">
        <v>0</v>
      </c>
      <c r="F648" s="159">
        <v>0</v>
      </c>
      <c r="G648" s="159">
        <v>1</v>
      </c>
      <c r="H648" s="159">
        <v>1</v>
      </c>
      <c r="I648" s="159">
        <v>1</v>
      </c>
      <c r="J648" s="159">
        <v>0</v>
      </c>
      <c r="K648" s="159">
        <v>3600</v>
      </c>
      <c r="L648" s="159">
        <v>300</v>
      </c>
    </row>
    <row r="649" spans="1:12" x14ac:dyDescent="0.2">
      <c r="A649" s="159"/>
      <c r="B649" s="159"/>
      <c r="C649" s="159" t="s">
        <v>1693</v>
      </c>
      <c r="D649" s="159">
        <v>0</v>
      </c>
      <c r="E649" s="159">
        <v>89</v>
      </c>
      <c r="F649" s="159">
        <v>89</v>
      </c>
      <c r="G649" s="159">
        <v>1</v>
      </c>
      <c r="H649" s="159">
        <v>1</v>
      </c>
      <c r="I649" s="159">
        <v>1</v>
      </c>
      <c r="J649" s="159">
        <v>1</v>
      </c>
      <c r="K649" s="159">
        <v>32400</v>
      </c>
      <c r="L649" s="159">
        <v>2700</v>
      </c>
    </row>
    <row r="650" spans="1:12" x14ac:dyDescent="0.2">
      <c r="A650" s="159"/>
      <c r="B650" s="159"/>
      <c r="C650" s="159" t="s">
        <v>4798</v>
      </c>
      <c r="D650" s="159">
        <v>0</v>
      </c>
      <c r="E650" s="159">
        <v>0</v>
      </c>
      <c r="F650" s="159">
        <v>0</v>
      </c>
      <c r="G650" s="159">
        <v>1</v>
      </c>
      <c r="H650" s="159">
        <v>1</v>
      </c>
      <c r="I650" s="159">
        <v>1</v>
      </c>
      <c r="J650" s="159">
        <v>0</v>
      </c>
      <c r="K650" s="159">
        <v>0</v>
      </c>
      <c r="L650" s="159">
        <v>0</v>
      </c>
    </row>
    <row r="651" spans="1:12" x14ac:dyDescent="0.2">
      <c r="A651" s="159"/>
      <c r="B651" s="159"/>
      <c r="C651" s="159" t="s">
        <v>3832</v>
      </c>
      <c r="D651" s="159">
        <v>0</v>
      </c>
      <c r="E651" s="159">
        <v>8</v>
      </c>
      <c r="F651" s="159">
        <v>8</v>
      </c>
      <c r="G651" s="159">
        <v>1</v>
      </c>
      <c r="H651" s="159">
        <v>1</v>
      </c>
      <c r="I651" s="159">
        <v>1</v>
      </c>
      <c r="J651" s="159">
        <v>1</v>
      </c>
      <c r="K651" s="159">
        <v>4320</v>
      </c>
      <c r="L651" s="159">
        <v>360</v>
      </c>
    </row>
    <row r="652" spans="1:12" x14ac:dyDescent="0.2">
      <c r="A652" s="159"/>
      <c r="B652" s="159"/>
      <c r="C652" s="159" t="s">
        <v>1605</v>
      </c>
      <c r="D652" s="159">
        <v>0</v>
      </c>
      <c r="E652" s="159">
        <v>0</v>
      </c>
      <c r="F652" s="159">
        <v>0</v>
      </c>
      <c r="G652" s="159">
        <v>1</v>
      </c>
      <c r="H652" s="159">
        <v>1</v>
      </c>
      <c r="I652" s="159">
        <v>1</v>
      </c>
      <c r="J652" s="159">
        <v>0</v>
      </c>
      <c r="K652" s="159">
        <v>3600</v>
      </c>
      <c r="L652" s="159">
        <v>300</v>
      </c>
    </row>
    <row r="653" spans="1:12" x14ac:dyDescent="0.2">
      <c r="A653" s="159"/>
      <c r="B653" s="159"/>
      <c r="C653" s="159" t="s">
        <v>2736</v>
      </c>
      <c r="D653" s="159">
        <v>0</v>
      </c>
      <c r="E653" s="159">
        <v>24</v>
      </c>
      <c r="F653" s="159">
        <v>24</v>
      </c>
      <c r="G653" s="159">
        <v>1</v>
      </c>
      <c r="H653" s="159">
        <v>1</v>
      </c>
      <c r="I653" s="159">
        <v>1</v>
      </c>
      <c r="J653" s="159">
        <v>1</v>
      </c>
      <c r="K653" s="159">
        <v>10080</v>
      </c>
      <c r="L653" s="159">
        <v>840</v>
      </c>
    </row>
    <row r="654" spans="1:12" x14ac:dyDescent="0.2">
      <c r="A654" s="159"/>
      <c r="B654" s="159"/>
      <c r="C654" s="159" t="s">
        <v>3219</v>
      </c>
      <c r="D654" s="159">
        <v>0</v>
      </c>
      <c r="E654" s="159">
        <v>369</v>
      </c>
      <c r="F654" s="159">
        <v>0</v>
      </c>
      <c r="G654" s="159">
        <v>4</v>
      </c>
      <c r="H654" s="159">
        <v>1</v>
      </c>
      <c r="I654" s="159">
        <v>0</v>
      </c>
      <c r="J654" s="159">
        <v>0</v>
      </c>
      <c r="K654" s="159">
        <v>144960</v>
      </c>
      <c r="L654" s="159">
        <v>12080</v>
      </c>
    </row>
    <row r="655" spans="1:12" x14ac:dyDescent="0.2">
      <c r="A655" s="159"/>
      <c r="B655" s="159"/>
      <c r="C655" s="159" t="s">
        <v>7230</v>
      </c>
      <c r="D655" s="159">
        <v>1</v>
      </c>
      <c r="E655" s="159">
        <v>0</v>
      </c>
      <c r="F655" s="159">
        <v>0</v>
      </c>
      <c r="G655" s="159">
        <v>1</v>
      </c>
      <c r="H655" s="159">
        <v>1</v>
      </c>
      <c r="I655" s="159">
        <v>1</v>
      </c>
      <c r="J655" s="159">
        <v>0</v>
      </c>
      <c r="K655" s="159">
        <v>3600</v>
      </c>
      <c r="L655" s="159">
        <v>300</v>
      </c>
    </row>
    <row r="656" spans="1:12" x14ac:dyDescent="0.2">
      <c r="A656" s="159"/>
      <c r="B656" s="159"/>
      <c r="C656" s="159" t="s">
        <v>4218</v>
      </c>
      <c r="D656" s="159">
        <v>0</v>
      </c>
      <c r="E656" s="159">
        <v>0</v>
      </c>
      <c r="F656" s="159">
        <v>0</v>
      </c>
      <c r="G656" s="159">
        <v>1</v>
      </c>
      <c r="H656" s="159">
        <v>1</v>
      </c>
      <c r="I656" s="159">
        <v>1</v>
      </c>
      <c r="J656" s="159">
        <v>0</v>
      </c>
      <c r="K656" s="159">
        <v>0</v>
      </c>
      <c r="L656" s="159">
        <v>0</v>
      </c>
    </row>
    <row r="657" spans="1:12" x14ac:dyDescent="0.2">
      <c r="A657" s="159"/>
      <c r="B657" s="159"/>
      <c r="C657" s="159" t="s">
        <v>1816</v>
      </c>
      <c r="D657" s="159">
        <v>0</v>
      </c>
      <c r="E657" s="159">
        <v>111</v>
      </c>
      <c r="F657" s="159">
        <v>39</v>
      </c>
      <c r="G657" s="159">
        <v>3</v>
      </c>
      <c r="H657" s="159">
        <v>3</v>
      </c>
      <c r="I657" s="159">
        <v>1</v>
      </c>
      <c r="J657" s="159">
        <v>0.35135100000000002</v>
      </c>
      <c r="K657" s="159">
        <v>58800</v>
      </c>
      <c r="L657" s="159">
        <v>4900</v>
      </c>
    </row>
    <row r="658" spans="1:12" x14ac:dyDescent="0.2">
      <c r="A658" s="159"/>
      <c r="B658" s="159"/>
      <c r="C658" s="159" t="s">
        <v>2978</v>
      </c>
      <c r="D658" s="159">
        <v>1</v>
      </c>
      <c r="E658" s="159">
        <v>0</v>
      </c>
      <c r="F658" s="159">
        <v>0</v>
      </c>
      <c r="G658" s="159">
        <v>2</v>
      </c>
      <c r="H658" s="159">
        <v>2</v>
      </c>
      <c r="I658" s="159">
        <v>1</v>
      </c>
      <c r="J658" s="159">
        <v>0</v>
      </c>
      <c r="K658" s="159">
        <v>11520</v>
      </c>
      <c r="L658" s="159">
        <v>960</v>
      </c>
    </row>
    <row r="659" spans="1:12" x14ac:dyDescent="0.2">
      <c r="A659" s="159"/>
      <c r="B659" s="159"/>
      <c r="C659" s="159" t="s">
        <v>777</v>
      </c>
      <c r="D659" s="159">
        <v>0</v>
      </c>
      <c r="E659" s="159">
        <v>196</v>
      </c>
      <c r="F659" s="159">
        <v>140</v>
      </c>
      <c r="G659" s="159">
        <v>8</v>
      </c>
      <c r="H659" s="159">
        <v>5</v>
      </c>
      <c r="I659" s="159">
        <v>2</v>
      </c>
      <c r="J659" s="159">
        <v>0.71428599999999998</v>
      </c>
      <c r="K659" s="159">
        <v>82404</v>
      </c>
      <c r="L659" s="159">
        <v>6867</v>
      </c>
    </row>
    <row r="660" spans="1:12" x14ac:dyDescent="0.2">
      <c r="A660" s="159"/>
      <c r="B660" s="159"/>
      <c r="C660" s="159" t="s">
        <v>5526</v>
      </c>
      <c r="D660" s="159">
        <v>0</v>
      </c>
      <c r="E660" s="159">
        <v>10</v>
      </c>
      <c r="F660" s="159">
        <v>10</v>
      </c>
      <c r="G660" s="159">
        <v>1</v>
      </c>
      <c r="H660" s="159">
        <v>1</v>
      </c>
      <c r="I660" s="159">
        <v>1</v>
      </c>
      <c r="J660" s="159">
        <v>1</v>
      </c>
      <c r="K660" s="159">
        <v>3600</v>
      </c>
      <c r="L660" s="159">
        <v>300</v>
      </c>
    </row>
    <row r="661" spans="1:12" x14ac:dyDescent="0.2">
      <c r="A661" s="159"/>
      <c r="B661" s="159"/>
      <c r="C661" s="159" t="s">
        <v>5182</v>
      </c>
      <c r="D661" s="159">
        <v>0</v>
      </c>
      <c r="E661" s="159">
        <v>295</v>
      </c>
      <c r="F661" s="159">
        <v>295</v>
      </c>
      <c r="G661" s="159">
        <v>3</v>
      </c>
      <c r="H661" s="159">
        <v>1</v>
      </c>
      <c r="I661" s="159">
        <v>1</v>
      </c>
      <c r="J661" s="159">
        <v>1</v>
      </c>
      <c r="K661" s="159">
        <v>60720</v>
      </c>
      <c r="L661" s="159">
        <v>5060</v>
      </c>
    </row>
    <row r="662" spans="1:12" x14ac:dyDescent="0.2">
      <c r="A662" s="159"/>
      <c r="B662" s="159"/>
      <c r="C662" s="159" t="s">
        <v>7237</v>
      </c>
      <c r="D662" s="159">
        <v>4</v>
      </c>
      <c r="E662" s="159">
        <v>0</v>
      </c>
      <c r="F662" s="159">
        <v>0</v>
      </c>
      <c r="G662" s="159">
        <v>4</v>
      </c>
      <c r="H662" s="159">
        <v>2</v>
      </c>
      <c r="I662" s="159">
        <v>1</v>
      </c>
      <c r="J662" s="159">
        <v>0</v>
      </c>
      <c r="K662" s="159">
        <v>14400</v>
      </c>
      <c r="L662" s="159">
        <v>1200</v>
      </c>
    </row>
    <row r="663" spans="1:12" x14ac:dyDescent="0.2">
      <c r="A663" s="159"/>
      <c r="B663" s="159"/>
      <c r="C663" s="159" t="s">
        <v>1999</v>
      </c>
      <c r="D663" s="159">
        <v>0</v>
      </c>
      <c r="E663" s="159">
        <v>96</v>
      </c>
      <c r="F663" s="159">
        <v>82</v>
      </c>
      <c r="G663" s="159">
        <v>4</v>
      </c>
      <c r="H663" s="159">
        <v>3</v>
      </c>
      <c r="I663" s="159">
        <v>2</v>
      </c>
      <c r="J663" s="159">
        <v>0.85416700000000001</v>
      </c>
      <c r="K663" s="159">
        <v>30528</v>
      </c>
      <c r="L663" s="159">
        <v>2544</v>
      </c>
    </row>
    <row r="664" spans="1:12" x14ac:dyDescent="0.2">
      <c r="A664" s="159"/>
      <c r="B664" s="159"/>
      <c r="C664" s="159" t="s">
        <v>3448</v>
      </c>
      <c r="D664" s="159">
        <v>0</v>
      </c>
      <c r="E664" s="159">
        <v>24</v>
      </c>
      <c r="F664" s="159">
        <v>15</v>
      </c>
      <c r="G664" s="159">
        <v>2</v>
      </c>
      <c r="H664" s="159">
        <v>2</v>
      </c>
      <c r="I664" s="159">
        <v>1</v>
      </c>
      <c r="J664" s="159">
        <v>0.625</v>
      </c>
      <c r="K664" s="159">
        <v>5880</v>
      </c>
      <c r="L664" s="159">
        <v>490</v>
      </c>
    </row>
    <row r="665" spans="1:12" x14ac:dyDescent="0.2">
      <c r="A665" s="159"/>
      <c r="B665" s="159"/>
      <c r="C665" s="159" t="s">
        <v>1278</v>
      </c>
      <c r="D665" s="159">
        <v>2</v>
      </c>
      <c r="E665" s="159">
        <v>71</v>
      </c>
      <c r="F665" s="159">
        <v>71</v>
      </c>
      <c r="G665" s="159">
        <v>4</v>
      </c>
      <c r="H665" s="159">
        <v>2</v>
      </c>
      <c r="I665" s="159">
        <v>2</v>
      </c>
      <c r="J665" s="159">
        <v>1</v>
      </c>
      <c r="K665" s="159">
        <v>16800</v>
      </c>
      <c r="L665" s="159">
        <v>1400</v>
      </c>
    </row>
    <row r="666" spans="1:12" x14ac:dyDescent="0.2">
      <c r="A666" s="159"/>
      <c r="B666" s="159"/>
      <c r="C666" s="159" t="s">
        <v>8378</v>
      </c>
      <c r="D666" s="159">
        <v>1</v>
      </c>
      <c r="E666" s="159">
        <v>0</v>
      </c>
      <c r="F666" s="159">
        <v>0</v>
      </c>
      <c r="G666" s="159">
        <v>1</v>
      </c>
      <c r="H666" s="159">
        <v>1</v>
      </c>
      <c r="I666" s="159">
        <v>1</v>
      </c>
      <c r="J666" s="159">
        <v>0</v>
      </c>
      <c r="K666" s="159">
        <v>3600</v>
      </c>
      <c r="L666" s="159">
        <v>300</v>
      </c>
    </row>
    <row r="667" spans="1:12" x14ac:dyDescent="0.2">
      <c r="A667" s="159"/>
      <c r="B667" s="159"/>
      <c r="C667" s="159" t="s">
        <v>5533</v>
      </c>
      <c r="D667" s="159">
        <v>1</v>
      </c>
      <c r="E667" s="159">
        <v>21</v>
      </c>
      <c r="F667" s="159">
        <v>21</v>
      </c>
      <c r="G667" s="159">
        <v>2</v>
      </c>
      <c r="H667" s="159">
        <v>2</v>
      </c>
      <c r="I667" s="159">
        <v>2</v>
      </c>
      <c r="J667" s="159">
        <v>1</v>
      </c>
      <c r="K667" s="159">
        <v>11664</v>
      </c>
      <c r="L667" s="159">
        <v>972</v>
      </c>
    </row>
    <row r="668" spans="1:12" x14ac:dyDescent="0.2">
      <c r="A668" s="159"/>
      <c r="B668" s="159"/>
      <c r="C668" s="159" t="s">
        <v>953</v>
      </c>
      <c r="D668" s="159">
        <v>0</v>
      </c>
      <c r="E668" s="159">
        <v>568</v>
      </c>
      <c r="F668" s="159">
        <v>568</v>
      </c>
      <c r="G668" s="159">
        <v>2</v>
      </c>
      <c r="H668" s="159">
        <v>2</v>
      </c>
      <c r="I668" s="159">
        <v>2</v>
      </c>
      <c r="J668" s="159">
        <v>1</v>
      </c>
      <c r="K668" s="159">
        <v>53520</v>
      </c>
      <c r="L668" s="159">
        <v>4460</v>
      </c>
    </row>
    <row r="669" spans="1:12" x14ac:dyDescent="0.2">
      <c r="A669" s="159"/>
      <c r="B669" s="159"/>
      <c r="C669" s="159" t="s">
        <v>67</v>
      </c>
      <c r="D669" s="159">
        <v>2</v>
      </c>
      <c r="E669" s="159">
        <v>75</v>
      </c>
      <c r="F669" s="159">
        <v>75</v>
      </c>
      <c r="G669" s="159">
        <v>4</v>
      </c>
      <c r="H669" s="159">
        <v>2</v>
      </c>
      <c r="I669" s="159">
        <v>2</v>
      </c>
      <c r="J669" s="159">
        <v>1</v>
      </c>
      <c r="K669" s="159">
        <v>32280</v>
      </c>
      <c r="L669" s="159">
        <v>2690</v>
      </c>
    </row>
    <row r="670" spans="1:12" x14ac:dyDescent="0.2">
      <c r="A670" s="159"/>
      <c r="B670" s="159"/>
      <c r="C670" s="159" t="s">
        <v>1956</v>
      </c>
      <c r="D670" s="159">
        <v>0</v>
      </c>
      <c r="E670" s="159">
        <v>144</v>
      </c>
      <c r="F670" s="159">
        <v>144</v>
      </c>
      <c r="G670" s="159">
        <v>3</v>
      </c>
      <c r="H670" s="159">
        <v>3</v>
      </c>
      <c r="I670" s="159">
        <v>3</v>
      </c>
      <c r="J670" s="159">
        <v>1</v>
      </c>
      <c r="K670" s="159">
        <v>83040</v>
      </c>
      <c r="L670" s="159">
        <v>6920</v>
      </c>
    </row>
    <row r="671" spans="1:12" x14ac:dyDescent="0.2">
      <c r="A671" s="159"/>
      <c r="B671" s="159"/>
      <c r="C671" s="159" t="s">
        <v>2254</v>
      </c>
      <c r="D671" s="159">
        <v>0</v>
      </c>
      <c r="E671" s="159">
        <v>35</v>
      </c>
      <c r="F671" s="159">
        <v>14</v>
      </c>
      <c r="G671" s="159">
        <v>2</v>
      </c>
      <c r="H671" s="159">
        <v>2</v>
      </c>
      <c r="I671" s="159">
        <v>1</v>
      </c>
      <c r="J671" s="159">
        <v>0.4</v>
      </c>
      <c r="K671" s="159">
        <v>19524</v>
      </c>
      <c r="L671" s="159">
        <v>1627</v>
      </c>
    </row>
    <row r="672" spans="1:12" x14ac:dyDescent="0.2">
      <c r="A672" s="159"/>
      <c r="B672" s="159"/>
      <c r="C672" s="159" t="s">
        <v>332</v>
      </c>
      <c r="D672" s="159">
        <v>0</v>
      </c>
      <c r="E672" s="159">
        <v>3</v>
      </c>
      <c r="F672" s="159">
        <v>3</v>
      </c>
      <c r="G672" s="159">
        <v>2</v>
      </c>
      <c r="H672" s="159">
        <v>2</v>
      </c>
      <c r="I672" s="159">
        <v>2</v>
      </c>
      <c r="J672" s="159">
        <v>1</v>
      </c>
      <c r="K672" s="159">
        <v>4272</v>
      </c>
      <c r="L672" s="159">
        <v>356</v>
      </c>
    </row>
    <row r="673" spans="1:12" x14ac:dyDescent="0.2">
      <c r="A673" s="159"/>
      <c r="B673" s="159"/>
      <c r="C673" s="159" t="s">
        <v>5654</v>
      </c>
      <c r="D673" s="159">
        <v>0</v>
      </c>
      <c r="E673" s="159">
        <v>18</v>
      </c>
      <c r="F673" s="159">
        <v>0</v>
      </c>
      <c r="G673" s="159">
        <v>1</v>
      </c>
      <c r="H673" s="159">
        <v>1</v>
      </c>
      <c r="I673" s="159">
        <v>0</v>
      </c>
      <c r="J673" s="159">
        <v>0</v>
      </c>
      <c r="K673" s="159">
        <v>12408</v>
      </c>
      <c r="L673" s="159">
        <v>1034</v>
      </c>
    </row>
    <row r="674" spans="1:12" x14ac:dyDescent="0.2">
      <c r="A674" s="159"/>
      <c r="B674" s="159"/>
      <c r="C674" s="159" t="s">
        <v>326</v>
      </c>
      <c r="D674" s="159">
        <v>0</v>
      </c>
      <c r="E674" s="159">
        <v>12</v>
      </c>
      <c r="F674" s="159">
        <v>0</v>
      </c>
      <c r="G674" s="159">
        <v>3</v>
      </c>
      <c r="H674" s="159">
        <v>2</v>
      </c>
      <c r="I674" s="159">
        <v>0</v>
      </c>
      <c r="J674" s="159">
        <v>0</v>
      </c>
      <c r="K674" s="159">
        <v>10320</v>
      </c>
      <c r="L674" s="159">
        <v>860</v>
      </c>
    </row>
    <row r="675" spans="1:12" x14ac:dyDescent="0.2">
      <c r="A675" s="159"/>
      <c r="B675" s="159"/>
      <c r="C675" s="159" t="s">
        <v>3987</v>
      </c>
      <c r="D675" s="159">
        <v>0</v>
      </c>
      <c r="E675" s="159">
        <v>126</v>
      </c>
      <c r="F675" s="159">
        <v>126</v>
      </c>
      <c r="G675" s="159">
        <v>2</v>
      </c>
      <c r="H675" s="159">
        <v>1</v>
      </c>
      <c r="I675" s="159">
        <v>1</v>
      </c>
      <c r="J675" s="159">
        <v>1</v>
      </c>
      <c r="K675" s="159">
        <v>33600</v>
      </c>
      <c r="L675" s="159">
        <v>2800</v>
      </c>
    </row>
    <row r="676" spans="1:12" x14ac:dyDescent="0.2">
      <c r="A676" s="159"/>
      <c r="B676" s="159"/>
      <c r="C676" s="159" t="s">
        <v>8386</v>
      </c>
      <c r="D676" s="159">
        <v>1</v>
      </c>
      <c r="E676" s="159">
        <v>0</v>
      </c>
      <c r="F676" s="159">
        <v>0</v>
      </c>
      <c r="G676" s="159">
        <v>1</v>
      </c>
      <c r="H676" s="159">
        <v>1</v>
      </c>
      <c r="I676" s="159">
        <v>1</v>
      </c>
      <c r="J676" s="159">
        <v>0</v>
      </c>
      <c r="K676" s="159">
        <v>3600</v>
      </c>
      <c r="L676" s="159">
        <v>300</v>
      </c>
    </row>
    <row r="677" spans="1:12" x14ac:dyDescent="0.2">
      <c r="A677" s="159"/>
      <c r="B677" s="159"/>
      <c r="C677" s="159" t="s">
        <v>96</v>
      </c>
      <c r="D677" s="159">
        <v>2</v>
      </c>
      <c r="E677" s="159">
        <v>186</v>
      </c>
      <c r="F677" s="159">
        <v>111</v>
      </c>
      <c r="G677" s="159">
        <v>10</v>
      </c>
      <c r="H677" s="159">
        <v>7</v>
      </c>
      <c r="I677" s="159">
        <v>4</v>
      </c>
      <c r="J677" s="159">
        <v>0.59677400000000003</v>
      </c>
      <c r="K677" s="159">
        <v>72324</v>
      </c>
      <c r="L677" s="159">
        <v>6027</v>
      </c>
    </row>
    <row r="678" spans="1:12" x14ac:dyDescent="0.2">
      <c r="A678" s="159"/>
      <c r="B678" s="159"/>
      <c r="C678" s="159" t="s">
        <v>1766</v>
      </c>
      <c r="D678" s="159">
        <v>0</v>
      </c>
      <c r="E678" s="159">
        <v>79</v>
      </c>
      <c r="F678" s="159">
        <v>79</v>
      </c>
      <c r="G678" s="159">
        <v>2</v>
      </c>
      <c r="H678" s="159">
        <v>1</v>
      </c>
      <c r="I678" s="159">
        <v>1</v>
      </c>
      <c r="J678" s="159">
        <v>1</v>
      </c>
      <c r="K678" s="159">
        <v>48960</v>
      </c>
      <c r="L678" s="159">
        <v>4080</v>
      </c>
    </row>
    <row r="679" spans="1:12" x14ac:dyDescent="0.2">
      <c r="A679" s="159"/>
      <c r="B679" s="159"/>
      <c r="C679" s="159" t="s">
        <v>5942</v>
      </c>
      <c r="D679" s="159">
        <v>1</v>
      </c>
      <c r="E679" s="159">
        <v>0</v>
      </c>
      <c r="F679" s="159">
        <v>0</v>
      </c>
      <c r="G679" s="159">
        <v>1</v>
      </c>
      <c r="H679" s="159">
        <v>1</v>
      </c>
      <c r="I679" s="159">
        <v>0</v>
      </c>
      <c r="J679" s="159">
        <v>0</v>
      </c>
      <c r="K679" s="159">
        <v>3600</v>
      </c>
      <c r="L679" s="159">
        <v>300</v>
      </c>
    </row>
    <row r="680" spans="1:12" x14ac:dyDescent="0.2">
      <c r="A680" s="159"/>
      <c r="B680" s="159"/>
      <c r="C680" s="159" t="s">
        <v>3653</v>
      </c>
      <c r="D680" s="159">
        <v>0</v>
      </c>
      <c r="E680" s="159">
        <v>65</v>
      </c>
      <c r="F680" s="159">
        <v>0</v>
      </c>
      <c r="G680" s="159">
        <v>1</v>
      </c>
      <c r="H680" s="159">
        <v>1</v>
      </c>
      <c r="I680" s="159">
        <v>0</v>
      </c>
      <c r="J680" s="159">
        <v>0</v>
      </c>
      <c r="K680" s="159">
        <v>28440</v>
      </c>
      <c r="L680" s="159">
        <v>2370</v>
      </c>
    </row>
    <row r="681" spans="1:12" x14ac:dyDescent="0.2">
      <c r="A681" s="159"/>
      <c r="B681" s="159"/>
      <c r="C681" s="159" t="s">
        <v>5338</v>
      </c>
      <c r="D681" s="159">
        <v>0</v>
      </c>
      <c r="E681" s="159">
        <v>13</v>
      </c>
      <c r="F681" s="159">
        <v>13</v>
      </c>
      <c r="G681" s="159">
        <v>1</v>
      </c>
      <c r="H681" s="159">
        <v>1</v>
      </c>
      <c r="I681" s="159">
        <v>1</v>
      </c>
      <c r="J681" s="159">
        <v>1</v>
      </c>
      <c r="K681" s="159">
        <v>4680</v>
      </c>
      <c r="L681" s="159">
        <v>390</v>
      </c>
    </row>
    <row r="682" spans="1:12" x14ac:dyDescent="0.2">
      <c r="A682" s="159"/>
      <c r="B682" s="159"/>
      <c r="C682" s="159" t="s">
        <v>8034</v>
      </c>
      <c r="D682" s="159">
        <v>3</v>
      </c>
      <c r="E682" s="159">
        <v>0</v>
      </c>
      <c r="F682" s="159">
        <v>0</v>
      </c>
      <c r="G682" s="159">
        <v>3</v>
      </c>
      <c r="H682" s="159">
        <v>2</v>
      </c>
      <c r="I682" s="159">
        <v>2</v>
      </c>
      <c r="J682" s="159">
        <v>0</v>
      </c>
      <c r="K682" s="159">
        <v>17280</v>
      </c>
      <c r="L682" s="159">
        <v>1440</v>
      </c>
    </row>
    <row r="683" spans="1:12" x14ac:dyDescent="0.2">
      <c r="A683" s="159"/>
      <c r="B683" s="159"/>
      <c r="C683" s="159" t="s">
        <v>4036</v>
      </c>
      <c r="D683" s="159">
        <v>0</v>
      </c>
      <c r="E683" s="159">
        <v>55</v>
      </c>
      <c r="F683" s="159">
        <v>55</v>
      </c>
      <c r="G683" s="159">
        <v>1</v>
      </c>
      <c r="H683" s="159">
        <v>1</v>
      </c>
      <c r="I683" s="159">
        <v>1</v>
      </c>
      <c r="J683" s="159">
        <v>1</v>
      </c>
      <c r="K683" s="159">
        <v>23280</v>
      </c>
      <c r="L683" s="159">
        <v>1940</v>
      </c>
    </row>
    <row r="684" spans="1:12" x14ac:dyDescent="0.2">
      <c r="A684" s="159"/>
      <c r="B684" s="159"/>
      <c r="C684" s="159" t="s">
        <v>793</v>
      </c>
      <c r="D684" s="159">
        <v>0</v>
      </c>
      <c r="E684" s="159">
        <v>86</v>
      </c>
      <c r="F684" s="159">
        <v>30</v>
      </c>
      <c r="G684" s="159">
        <v>6</v>
      </c>
      <c r="H684" s="159">
        <v>2</v>
      </c>
      <c r="I684" s="159">
        <v>1</v>
      </c>
      <c r="J684" s="159">
        <v>0.34883700000000001</v>
      </c>
      <c r="K684" s="159">
        <v>30960</v>
      </c>
      <c r="L684" s="159">
        <v>2580</v>
      </c>
    </row>
    <row r="685" spans="1:12" x14ac:dyDescent="0.2">
      <c r="A685" s="159"/>
      <c r="B685" s="159"/>
      <c r="C685" s="159" t="s">
        <v>168</v>
      </c>
      <c r="D685" s="159">
        <v>1</v>
      </c>
      <c r="E685" s="159">
        <v>88</v>
      </c>
      <c r="F685" s="159">
        <v>88</v>
      </c>
      <c r="G685" s="159">
        <v>5</v>
      </c>
      <c r="H685" s="159">
        <v>5</v>
      </c>
      <c r="I685" s="159">
        <v>5</v>
      </c>
      <c r="J685" s="159">
        <v>1</v>
      </c>
      <c r="K685" s="159">
        <v>36744</v>
      </c>
      <c r="L685" s="159">
        <v>3062</v>
      </c>
    </row>
    <row r="686" spans="1:12" x14ac:dyDescent="0.2">
      <c r="A686" s="159"/>
      <c r="B686" s="159"/>
      <c r="C686" s="159" t="s">
        <v>3812</v>
      </c>
      <c r="D686" s="159">
        <v>0</v>
      </c>
      <c r="E686" s="159">
        <v>66</v>
      </c>
      <c r="F686" s="159">
        <v>66</v>
      </c>
      <c r="G686" s="159">
        <v>5</v>
      </c>
      <c r="H686" s="159">
        <v>3</v>
      </c>
      <c r="I686" s="159">
        <v>3</v>
      </c>
      <c r="J686" s="159">
        <v>1</v>
      </c>
      <c r="K686" s="159">
        <v>12432</v>
      </c>
      <c r="L686" s="159">
        <v>1036</v>
      </c>
    </row>
    <row r="687" spans="1:12" x14ac:dyDescent="0.2">
      <c r="A687" s="159"/>
      <c r="B687" s="159"/>
      <c r="C687" s="159" t="s">
        <v>8676</v>
      </c>
      <c r="D687" s="159">
        <v>1</v>
      </c>
      <c r="E687" s="159">
        <v>0</v>
      </c>
      <c r="F687" s="159">
        <v>0</v>
      </c>
      <c r="G687" s="159">
        <v>1</v>
      </c>
      <c r="H687" s="159">
        <v>1</v>
      </c>
      <c r="I687" s="159">
        <v>0</v>
      </c>
      <c r="J687" s="159">
        <v>0</v>
      </c>
      <c r="K687" s="159">
        <v>3600</v>
      </c>
      <c r="L687" s="159">
        <v>300</v>
      </c>
    </row>
    <row r="688" spans="1:12" x14ac:dyDescent="0.2">
      <c r="A688" s="159"/>
      <c r="B688" s="159"/>
      <c r="C688" s="159" t="s">
        <v>4339</v>
      </c>
      <c r="D688" s="159">
        <v>0</v>
      </c>
      <c r="E688" s="159">
        <v>8</v>
      </c>
      <c r="F688" s="159">
        <v>8</v>
      </c>
      <c r="G688" s="159">
        <v>1</v>
      </c>
      <c r="H688" s="159">
        <v>1</v>
      </c>
      <c r="I688" s="159">
        <v>1</v>
      </c>
      <c r="J688" s="159">
        <v>1</v>
      </c>
      <c r="K688" s="159">
        <v>3120</v>
      </c>
      <c r="L688" s="159">
        <v>260</v>
      </c>
    </row>
    <row r="689" spans="1:12" x14ac:dyDescent="0.2">
      <c r="A689" s="159"/>
      <c r="B689" s="159"/>
      <c r="C689" s="159" t="s">
        <v>2920</v>
      </c>
      <c r="D689" s="159">
        <v>0</v>
      </c>
      <c r="E689" s="159">
        <v>108</v>
      </c>
      <c r="F689" s="159">
        <v>108</v>
      </c>
      <c r="G689" s="159">
        <v>2</v>
      </c>
      <c r="H689" s="159">
        <v>2</v>
      </c>
      <c r="I689" s="159">
        <v>2</v>
      </c>
      <c r="J689" s="159">
        <v>1</v>
      </c>
      <c r="K689" s="159">
        <v>14640</v>
      </c>
      <c r="L689" s="159">
        <v>1220</v>
      </c>
    </row>
    <row r="690" spans="1:12" x14ac:dyDescent="0.2">
      <c r="A690" s="159"/>
      <c r="B690" s="159"/>
      <c r="C690" s="159" t="s">
        <v>1617</v>
      </c>
      <c r="D690" s="159">
        <v>0</v>
      </c>
      <c r="E690" s="159">
        <v>0</v>
      </c>
      <c r="F690" s="159">
        <v>0</v>
      </c>
      <c r="G690" s="159">
        <v>1</v>
      </c>
      <c r="H690" s="159">
        <v>1</v>
      </c>
      <c r="I690" s="159">
        <v>1</v>
      </c>
      <c r="J690" s="159">
        <v>0</v>
      </c>
      <c r="K690" s="159">
        <v>3600</v>
      </c>
      <c r="L690" s="159">
        <v>300</v>
      </c>
    </row>
    <row r="691" spans="1:12" x14ac:dyDescent="0.2">
      <c r="A691" s="159"/>
      <c r="B691" s="159"/>
      <c r="C691" s="159" t="s">
        <v>5065</v>
      </c>
      <c r="D691" s="159">
        <v>0</v>
      </c>
      <c r="E691" s="159">
        <v>19</v>
      </c>
      <c r="F691" s="159">
        <v>19</v>
      </c>
      <c r="G691" s="159">
        <v>1</v>
      </c>
      <c r="H691" s="159">
        <v>1</v>
      </c>
      <c r="I691" s="159">
        <v>1</v>
      </c>
      <c r="J691" s="159">
        <v>1</v>
      </c>
      <c r="K691" s="159">
        <v>5280</v>
      </c>
      <c r="L691" s="159">
        <v>440</v>
      </c>
    </row>
    <row r="692" spans="1:12" x14ac:dyDescent="0.2">
      <c r="A692" s="159"/>
      <c r="B692" s="159"/>
      <c r="C692" s="159" t="s">
        <v>1924</v>
      </c>
      <c r="D692" s="159">
        <v>0</v>
      </c>
      <c r="E692" s="159">
        <v>31</v>
      </c>
      <c r="F692" s="159">
        <v>31</v>
      </c>
      <c r="G692" s="159">
        <v>1</v>
      </c>
      <c r="H692" s="159">
        <v>1</v>
      </c>
      <c r="I692" s="159">
        <v>1</v>
      </c>
      <c r="J692" s="159">
        <v>1</v>
      </c>
      <c r="K692" s="159">
        <v>21480</v>
      </c>
      <c r="L692" s="159">
        <v>1790</v>
      </c>
    </row>
    <row r="693" spans="1:12" x14ac:dyDescent="0.2">
      <c r="A693" s="159"/>
      <c r="B693" s="159"/>
      <c r="C693" s="159" t="s">
        <v>1050</v>
      </c>
      <c r="D693" s="159">
        <v>0</v>
      </c>
      <c r="E693" s="159">
        <v>332</v>
      </c>
      <c r="F693" s="159">
        <v>48</v>
      </c>
      <c r="G693" s="159">
        <v>7</v>
      </c>
      <c r="H693" s="159">
        <v>6</v>
      </c>
      <c r="I693" s="159">
        <v>1</v>
      </c>
      <c r="J693" s="159">
        <v>0.14457800000000001</v>
      </c>
      <c r="K693" s="159">
        <v>72552</v>
      </c>
      <c r="L693" s="159">
        <v>6046</v>
      </c>
    </row>
    <row r="694" spans="1:12" x14ac:dyDescent="0.2">
      <c r="A694" s="159"/>
      <c r="B694" s="159"/>
      <c r="C694" s="159" t="s">
        <v>1268</v>
      </c>
      <c r="D694" s="159">
        <v>3</v>
      </c>
      <c r="E694" s="159">
        <v>0</v>
      </c>
      <c r="F694" s="159">
        <v>0</v>
      </c>
      <c r="G694" s="159">
        <v>7</v>
      </c>
      <c r="H694" s="159">
        <v>2</v>
      </c>
      <c r="I694" s="159">
        <v>1</v>
      </c>
      <c r="J694" s="159">
        <v>0</v>
      </c>
      <c r="K694" s="159">
        <v>39360</v>
      </c>
      <c r="L694" s="159">
        <v>3280</v>
      </c>
    </row>
    <row r="695" spans="1:12" x14ac:dyDescent="0.2">
      <c r="A695" s="159"/>
      <c r="B695" s="159"/>
      <c r="C695" s="159" t="s">
        <v>1094</v>
      </c>
      <c r="D695" s="159">
        <v>1</v>
      </c>
      <c r="E695" s="159">
        <v>53</v>
      </c>
      <c r="F695" s="159">
        <v>53</v>
      </c>
      <c r="G695" s="159">
        <v>3</v>
      </c>
      <c r="H695" s="159">
        <v>2</v>
      </c>
      <c r="I695" s="159">
        <v>1</v>
      </c>
      <c r="J695" s="159">
        <v>1</v>
      </c>
      <c r="K695" s="159">
        <v>13980</v>
      </c>
      <c r="L695" s="159">
        <v>1165</v>
      </c>
    </row>
    <row r="696" spans="1:12" x14ac:dyDescent="0.2">
      <c r="A696" s="159"/>
      <c r="B696" s="159"/>
      <c r="C696" s="159" t="s">
        <v>1626</v>
      </c>
      <c r="D696" s="159">
        <v>2</v>
      </c>
      <c r="E696" s="159">
        <v>210</v>
      </c>
      <c r="F696" s="159">
        <v>199</v>
      </c>
      <c r="G696" s="159">
        <v>7</v>
      </c>
      <c r="H696" s="159">
        <v>4</v>
      </c>
      <c r="I696" s="159">
        <v>2</v>
      </c>
      <c r="J696" s="159">
        <v>0.94761899999999999</v>
      </c>
      <c r="K696" s="159">
        <v>65856</v>
      </c>
      <c r="L696" s="159">
        <v>5488</v>
      </c>
    </row>
    <row r="697" spans="1:12" x14ac:dyDescent="0.2">
      <c r="A697" s="159"/>
      <c r="B697" s="159"/>
      <c r="C697" s="159" t="s">
        <v>1872</v>
      </c>
      <c r="D697" s="159">
        <v>0</v>
      </c>
      <c r="E697" s="159">
        <v>108</v>
      </c>
      <c r="F697" s="159">
        <v>108</v>
      </c>
      <c r="G697" s="159">
        <v>3</v>
      </c>
      <c r="H697" s="159">
        <v>1</v>
      </c>
      <c r="I697" s="159">
        <v>1</v>
      </c>
      <c r="J697" s="159">
        <v>1</v>
      </c>
      <c r="K697" s="159">
        <v>50280</v>
      </c>
      <c r="L697" s="159">
        <v>4190</v>
      </c>
    </row>
    <row r="698" spans="1:12" x14ac:dyDescent="0.2">
      <c r="A698" s="159"/>
      <c r="B698" s="159"/>
      <c r="C698" s="159" t="s">
        <v>8255</v>
      </c>
      <c r="D698" s="159">
        <v>1</v>
      </c>
      <c r="E698" s="159">
        <v>0</v>
      </c>
      <c r="F698" s="159">
        <v>0</v>
      </c>
      <c r="G698" s="159">
        <v>1</v>
      </c>
      <c r="H698" s="159">
        <v>1</v>
      </c>
      <c r="I698" s="159">
        <v>1</v>
      </c>
      <c r="J698" s="159">
        <v>0</v>
      </c>
      <c r="K698" s="159">
        <v>3600</v>
      </c>
      <c r="L698" s="159">
        <v>300</v>
      </c>
    </row>
    <row r="699" spans="1:12" x14ac:dyDescent="0.2">
      <c r="A699" s="159"/>
      <c r="B699" s="159"/>
      <c r="C699" s="159" t="s">
        <v>397</v>
      </c>
      <c r="D699" s="159">
        <v>0</v>
      </c>
      <c r="E699" s="159">
        <v>442</v>
      </c>
      <c r="F699" s="159">
        <v>442</v>
      </c>
      <c r="G699" s="159">
        <v>4</v>
      </c>
      <c r="H699" s="159">
        <v>2</v>
      </c>
      <c r="I699" s="159">
        <v>2</v>
      </c>
      <c r="J699" s="159">
        <v>1</v>
      </c>
      <c r="K699" s="159">
        <v>166380</v>
      </c>
      <c r="L699" s="159">
        <v>13865</v>
      </c>
    </row>
    <row r="700" spans="1:12" x14ac:dyDescent="0.2">
      <c r="A700" s="159"/>
      <c r="B700" s="159"/>
      <c r="C700" s="159" t="s">
        <v>845</v>
      </c>
      <c r="D700" s="159">
        <v>0</v>
      </c>
      <c r="E700" s="159">
        <v>0</v>
      </c>
      <c r="F700" s="159">
        <v>0</v>
      </c>
      <c r="G700" s="159">
        <v>1</v>
      </c>
      <c r="H700" s="159">
        <v>1</v>
      </c>
      <c r="I700" s="159">
        <v>1</v>
      </c>
      <c r="J700" s="159">
        <v>0</v>
      </c>
      <c r="K700" s="159">
        <v>8640</v>
      </c>
      <c r="L700" s="159">
        <v>720</v>
      </c>
    </row>
    <row r="701" spans="1:12" x14ac:dyDescent="0.2">
      <c r="A701" s="159"/>
      <c r="B701" s="159"/>
      <c r="C701" s="159" t="s">
        <v>664</v>
      </c>
      <c r="D701" s="159">
        <v>0</v>
      </c>
      <c r="E701" s="159">
        <v>23</v>
      </c>
      <c r="F701" s="159">
        <v>22</v>
      </c>
      <c r="G701" s="159">
        <v>4</v>
      </c>
      <c r="H701" s="159">
        <v>4</v>
      </c>
      <c r="I701" s="159">
        <v>3</v>
      </c>
      <c r="J701" s="159">
        <v>0.95652199999999998</v>
      </c>
      <c r="K701" s="159">
        <v>7068</v>
      </c>
      <c r="L701" s="159">
        <v>589</v>
      </c>
    </row>
    <row r="702" spans="1:12" x14ac:dyDescent="0.2">
      <c r="A702" s="159"/>
      <c r="B702" s="159"/>
      <c r="C702" s="159" t="s">
        <v>1863</v>
      </c>
      <c r="D702" s="159">
        <v>0</v>
      </c>
      <c r="E702" s="159">
        <v>54</v>
      </c>
      <c r="F702" s="159">
        <v>54</v>
      </c>
      <c r="G702" s="159">
        <v>2</v>
      </c>
      <c r="H702" s="159">
        <v>2</v>
      </c>
      <c r="I702" s="159">
        <v>2</v>
      </c>
      <c r="J702" s="159">
        <v>1</v>
      </c>
      <c r="K702" s="159">
        <v>18000</v>
      </c>
      <c r="L702" s="159">
        <v>1500</v>
      </c>
    </row>
    <row r="703" spans="1:12" x14ac:dyDescent="0.2">
      <c r="A703" s="159"/>
      <c r="B703" s="159"/>
      <c r="C703" s="159" t="s">
        <v>717</v>
      </c>
      <c r="D703" s="159">
        <v>0</v>
      </c>
      <c r="E703" s="159">
        <v>0</v>
      </c>
      <c r="F703" s="159">
        <v>0</v>
      </c>
      <c r="G703" s="159">
        <v>1</v>
      </c>
      <c r="H703" s="159">
        <v>1</v>
      </c>
      <c r="I703" s="159">
        <v>1</v>
      </c>
      <c r="J703" s="159">
        <v>0</v>
      </c>
      <c r="K703" s="159">
        <v>3600</v>
      </c>
      <c r="L703" s="159">
        <v>300</v>
      </c>
    </row>
    <row r="704" spans="1:12" x14ac:dyDescent="0.2">
      <c r="A704" s="159"/>
      <c r="B704" s="159"/>
      <c r="C704" s="159" t="s">
        <v>919</v>
      </c>
      <c r="D704" s="159">
        <v>0</v>
      </c>
      <c r="E704" s="159">
        <v>0</v>
      </c>
      <c r="F704" s="159">
        <v>0</v>
      </c>
      <c r="G704" s="159">
        <v>1</v>
      </c>
      <c r="H704" s="159">
        <v>1</v>
      </c>
      <c r="I704" s="159">
        <v>1</v>
      </c>
      <c r="J704" s="159">
        <v>0</v>
      </c>
      <c r="K704" s="159">
        <v>3600</v>
      </c>
      <c r="L704" s="159">
        <v>300</v>
      </c>
    </row>
    <row r="705" spans="1:12" x14ac:dyDescent="0.2">
      <c r="A705" s="159"/>
      <c r="B705" s="159"/>
      <c r="C705" s="159" t="s">
        <v>734</v>
      </c>
      <c r="D705" s="159">
        <v>0</v>
      </c>
      <c r="E705" s="159">
        <v>39</v>
      </c>
      <c r="F705" s="159">
        <v>0</v>
      </c>
      <c r="G705" s="159">
        <v>2</v>
      </c>
      <c r="H705" s="159">
        <v>2</v>
      </c>
      <c r="I705" s="159">
        <v>1</v>
      </c>
      <c r="J705" s="159">
        <v>0</v>
      </c>
      <c r="K705" s="159">
        <v>14364</v>
      </c>
      <c r="L705" s="159">
        <v>1197</v>
      </c>
    </row>
    <row r="706" spans="1:12" x14ac:dyDescent="0.2">
      <c r="A706" s="159"/>
      <c r="B706" s="159"/>
      <c r="C706" s="159" t="s">
        <v>464</v>
      </c>
      <c r="D706" s="159">
        <v>0</v>
      </c>
      <c r="E706" s="159">
        <v>11</v>
      </c>
      <c r="F706" s="159">
        <v>0</v>
      </c>
      <c r="G706" s="159">
        <v>1</v>
      </c>
      <c r="H706" s="159">
        <v>1</v>
      </c>
      <c r="I706" s="159">
        <v>0</v>
      </c>
      <c r="J706" s="159">
        <v>0</v>
      </c>
      <c r="K706" s="159">
        <v>4680</v>
      </c>
      <c r="L706" s="159">
        <v>390</v>
      </c>
    </row>
    <row r="707" spans="1:12" x14ac:dyDescent="0.2">
      <c r="A707" s="159"/>
      <c r="B707" s="159"/>
      <c r="C707" s="159" t="s">
        <v>4320</v>
      </c>
      <c r="D707" s="159">
        <v>0</v>
      </c>
      <c r="E707" s="159">
        <v>5</v>
      </c>
      <c r="F707" s="159">
        <v>5</v>
      </c>
      <c r="G707" s="159">
        <v>1</v>
      </c>
      <c r="H707" s="159">
        <v>1</v>
      </c>
      <c r="I707" s="159">
        <v>1</v>
      </c>
      <c r="J707" s="159">
        <v>1</v>
      </c>
      <c r="K707" s="159">
        <v>2100</v>
      </c>
      <c r="L707" s="159">
        <v>175</v>
      </c>
    </row>
    <row r="708" spans="1:12" x14ac:dyDescent="0.2">
      <c r="A708" s="159"/>
      <c r="B708" s="159"/>
      <c r="C708" s="159" t="s">
        <v>2541</v>
      </c>
      <c r="D708" s="159">
        <v>1</v>
      </c>
      <c r="E708" s="159">
        <v>8</v>
      </c>
      <c r="F708" s="159">
        <v>8</v>
      </c>
      <c r="G708" s="159">
        <v>3</v>
      </c>
      <c r="H708" s="159">
        <v>3</v>
      </c>
      <c r="I708" s="159">
        <v>2</v>
      </c>
      <c r="J708" s="159">
        <v>1</v>
      </c>
      <c r="K708" s="159">
        <v>8040</v>
      </c>
      <c r="L708" s="159">
        <v>670</v>
      </c>
    </row>
    <row r="709" spans="1:12" x14ac:dyDescent="0.2">
      <c r="A709" s="159"/>
      <c r="B709" s="159"/>
      <c r="C709" s="159" t="s">
        <v>2227</v>
      </c>
      <c r="D709" s="159">
        <v>1</v>
      </c>
      <c r="E709" s="159">
        <v>79</v>
      </c>
      <c r="F709" s="159">
        <v>55</v>
      </c>
      <c r="G709" s="159">
        <v>4</v>
      </c>
      <c r="H709" s="159">
        <v>4</v>
      </c>
      <c r="I709" s="159">
        <v>2</v>
      </c>
      <c r="J709" s="159">
        <v>0.69620300000000002</v>
      </c>
      <c r="K709" s="159">
        <v>50256</v>
      </c>
      <c r="L709" s="159">
        <v>4188</v>
      </c>
    </row>
    <row r="710" spans="1:12" x14ac:dyDescent="0.2">
      <c r="A710" s="159"/>
      <c r="B710" s="159"/>
      <c r="C710" s="159" t="s">
        <v>3339</v>
      </c>
      <c r="D710" s="159">
        <v>0</v>
      </c>
      <c r="E710" s="159">
        <v>24</v>
      </c>
      <c r="F710" s="159">
        <v>24</v>
      </c>
      <c r="G710" s="159">
        <v>1</v>
      </c>
      <c r="H710" s="159">
        <v>1</v>
      </c>
      <c r="I710" s="159">
        <v>1</v>
      </c>
      <c r="J710" s="159">
        <v>1</v>
      </c>
      <c r="K710" s="159">
        <v>7356</v>
      </c>
      <c r="L710" s="159">
        <v>613</v>
      </c>
    </row>
    <row r="711" spans="1:12" x14ac:dyDescent="0.2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</row>
    <row r="712" spans="1:12" x14ac:dyDescent="0.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</row>
    <row r="713" spans="1:12" x14ac:dyDescent="0.2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</row>
    <row r="714" spans="1:12" x14ac:dyDescent="0.2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</row>
    <row r="715" spans="1:12" x14ac:dyDescent="0.2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</row>
    <row r="716" spans="1:12" x14ac:dyDescent="0.2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</row>
    <row r="717" spans="1:12" x14ac:dyDescent="0.2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</row>
    <row r="718" spans="1:12" x14ac:dyDescent="0.2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</row>
    <row r="719" spans="1:12" x14ac:dyDescent="0.2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</row>
    <row r="720" spans="1:12" x14ac:dyDescent="0.2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</row>
    <row r="721" spans="1:11" x14ac:dyDescent="0.2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</row>
    <row r="722" spans="1:11" x14ac:dyDescent="0.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</row>
    <row r="723" spans="1:11" x14ac:dyDescent="0.2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</row>
    <row r="724" spans="1:11" x14ac:dyDescent="0.2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</row>
    <row r="725" spans="1:11" x14ac:dyDescent="0.2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</row>
    <row r="726" spans="1:11" x14ac:dyDescent="0.2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</row>
    <row r="727" spans="1:11" x14ac:dyDescent="0.2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</row>
    <row r="728" spans="1:11" x14ac:dyDescent="0.2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</row>
    <row r="729" spans="1:11" x14ac:dyDescent="0.2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</row>
    <row r="730" spans="1:11" x14ac:dyDescent="0.2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</row>
    <row r="731" spans="1:11" x14ac:dyDescent="0.2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</row>
    <row r="732" spans="1:11" x14ac:dyDescent="0.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</row>
    <row r="733" spans="1:11" x14ac:dyDescent="0.2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</row>
    <row r="734" spans="1:11" x14ac:dyDescent="0.2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</row>
    <row r="735" spans="1:11" x14ac:dyDescent="0.2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</row>
    <row r="736" spans="1:11" x14ac:dyDescent="0.2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</row>
    <row r="737" spans="1:11" x14ac:dyDescent="0.2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</row>
    <row r="738" spans="1:11" x14ac:dyDescent="0.2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</row>
    <row r="739" spans="1:11" x14ac:dyDescent="0.2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</row>
    <row r="740" spans="1:11" x14ac:dyDescent="0.2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</row>
    <row r="741" spans="1:11" x14ac:dyDescent="0.2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</row>
    <row r="742" spans="1:11" x14ac:dyDescent="0.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</row>
    <row r="743" spans="1:11" x14ac:dyDescent="0.2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</row>
    <row r="744" spans="1:11" x14ac:dyDescent="0.2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</row>
    <row r="745" spans="1:11" x14ac:dyDescent="0.2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</row>
    <row r="746" spans="1:11" x14ac:dyDescent="0.2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</row>
    <row r="747" spans="1:11" x14ac:dyDescent="0.2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</row>
    <row r="748" spans="1:11" x14ac:dyDescent="0.2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</row>
    <row r="749" spans="1:11" x14ac:dyDescent="0.2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</row>
    <row r="750" spans="1:11" x14ac:dyDescent="0.2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</row>
    <row r="751" spans="1:11" x14ac:dyDescent="0.2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</row>
    <row r="752" spans="1:11" x14ac:dyDescent="0.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</row>
    <row r="753" spans="1:11" x14ac:dyDescent="0.2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</row>
    <row r="754" spans="1:11" x14ac:dyDescent="0.2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</row>
    <row r="755" spans="1:11" x14ac:dyDescent="0.2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</row>
    <row r="756" spans="1:11" x14ac:dyDescent="0.2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</row>
    <row r="757" spans="1:11" x14ac:dyDescent="0.2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</row>
    <row r="758" spans="1:11" x14ac:dyDescent="0.2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</row>
    <row r="759" spans="1:11" x14ac:dyDescent="0.2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</row>
    <row r="760" spans="1:11" x14ac:dyDescent="0.2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</row>
    <row r="761" spans="1:11" x14ac:dyDescent="0.2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</row>
    <row r="762" spans="1:11" x14ac:dyDescent="0.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</row>
    <row r="763" spans="1:11" x14ac:dyDescent="0.2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</row>
    <row r="764" spans="1:11" x14ac:dyDescent="0.2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</row>
    <row r="765" spans="1:11" x14ac:dyDescent="0.2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</row>
    <row r="766" spans="1:11" x14ac:dyDescent="0.2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</row>
    <row r="767" spans="1:11" x14ac:dyDescent="0.2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</row>
    <row r="768" spans="1:11" x14ac:dyDescent="0.2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</row>
    <row r="769" spans="1:11" x14ac:dyDescent="0.2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</row>
    <row r="770" spans="1:11" x14ac:dyDescent="0.2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</row>
    <row r="771" spans="1:11" x14ac:dyDescent="0.2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</row>
    <row r="772" spans="1:11" x14ac:dyDescent="0.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</row>
    <row r="773" spans="1:11" x14ac:dyDescent="0.2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A973-6DC0-0542-874B-5A28DC4696B8}">
  <dimension ref="A1:AJ3177"/>
  <sheetViews>
    <sheetView workbookViewId="0">
      <selection activeCell="A8" sqref="A8"/>
    </sheetView>
  </sheetViews>
  <sheetFormatPr baseColWidth="10" defaultRowHeight="16" x14ac:dyDescent="0.2"/>
  <cols>
    <col min="1" max="1" width="45" bestFit="1" customWidth="1"/>
    <col min="2" max="2" width="11.5" bestFit="1" customWidth="1"/>
    <col min="3" max="3" width="10.5" bestFit="1" customWidth="1"/>
    <col min="4" max="4" width="21.6640625" bestFit="1" customWidth="1"/>
    <col min="5" max="5" width="44.33203125" bestFit="1" customWidth="1"/>
    <col min="6" max="6" width="9.6640625" bestFit="1" customWidth="1"/>
    <col min="7" max="7" width="11.5" bestFit="1" customWidth="1"/>
    <col min="8" max="8" width="15.5" bestFit="1" customWidth="1"/>
    <col min="9" max="9" width="16.33203125" bestFit="1" customWidth="1"/>
    <col min="10" max="10" width="17.6640625" bestFit="1" customWidth="1"/>
    <col min="11" max="11" width="11.6640625" bestFit="1" customWidth="1"/>
    <col min="12" max="12" width="22.6640625" bestFit="1" customWidth="1"/>
    <col min="13" max="13" width="16.83203125" bestFit="1" customWidth="1"/>
    <col min="14" max="14" width="20.33203125" bestFit="1" customWidth="1"/>
    <col min="15" max="15" width="10" bestFit="1" customWidth="1"/>
    <col min="16" max="16" width="10.6640625" bestFit="1" customWidth="1"/>
    <col min="17" max="17" width="12" bestFit="1" customWidth="1"/>
    <col min="18" max="18" width="17" bestFit="1" customWidth="1"/>
    <col min="19" max="19" width="16.5" bestFit="1" customWidth="1"/>
    <col min="20" max="20" width="11.1640625" bestFit="1" customWidth="1"/>
    <col min="21" max="21" width="14.6640625" bestFit="1" customWidth="1"/>
    <col min="22" max="22" width="9.1640625" bestFit="1" customWidth="1"/>
    <col min="23" max="23" width="9.83203125" bestFit="1" customWidth="1"/>
    <col min="24" max="24" width="11.1640625" bestFit="1" customWidth="1"/>
    <col min="25" max="25" width="16" bestFit="1" customWidth="1"/>
    <col min="26" max="26" width="10.33203125" bestFit="1" customWidth="1"/>
    <col min="27" max="27" width="13.83203125" bestFit="1" customWidth="1"/>
    <col min="28" max="28" width="11.5" bestFit="1" customWidth="1"/>
    <col min="29" max="29" width="8.5" bestFit="1" customWidth="1"/>
    <col min="30" max="30" width="5.6640625" bestFit="1" customWidth="1"/>
    <col min="31" max="31" width="10.1640625" bestFit="1" customWidth="1"/>
    <col min="32" max="32" width="22.83203125" bestFit="1" customWidth="1"/>
    <col min="33" max="33" width="10.1640625" bestFit="1" customWidth="1"/>
    <col min="34" max="34" width="14.5" bestFit="1" customWidth="1"/>
    <col min="35" max="35" width="10.6640625" bestFit="1" customWidth="1"/>
    <col min="36" max="36" width="12.1640625" bestFit="1" customWidth="1"/>
  </cols>
  <sheetData>
    <row r="1" spans="1:36" x14ac:dyDescent="0.2">
      <c r="A1" s="152" t="s">
        <v>110</v>
      </c>
      <c r="B1" s="153" t="s">
        <v>111</v>
      </c>
      <c r="C1" s="153" t="s">
        <v>112</v>
      </c>
      <c r="D1" s="153" t="s">
        <v>113</v>
      </c>
      <c r="E1" s="153" t="s">
        <v>114</v>
      </c>
      <c r="F1" s="154" t="s">
        <v>115</v>
      </c>
      <c r="G1" s="154" t="s">
        <v>116</v>
      </c>
      <c r="H1" s="155" t="s">
        <v>117</v>
      </c>
      <c r="I1" s="155" t="s">
        <v>118</v>
      </c>
      <c r="J1" s="155" t="s">
        <v>119</v>
      </c>
      <c r="K1" s="155" t="s">
        <v>120</v>
      </c>
      <c r="L1" s="155" t="s">
        <v>121</v>
      </c>
      <c r="M1" s="155" t="s">
        <v>122</v>
      </c>
      <c r="N1" s="155" t="s">
        <v>123</v>
      </c>
      <c r="O1" s="156" t="s">
        <v>124</v>
      </c>
      <c r="P1" s="156" t="s">
        <v>125</v>
      </c>
      <c r="Q1" s="156" t="s">
        <v>126</v>
      </c>
      <c r="R1" s="156" t="s">
        <v>127</v>
      </c>
      <c r="S1" s="156" t="s">
        <v>128</v>
      </c>
      <c r="T1" s="156" t="s">
        <v>129</v>
      </c>
      <c r="U1" s="156" t="s">
        <v>130</v>
      </c>
      <c r="V1" s="157" t="s">
        <v>131</v>
      </c>
      <c r="W1" s="157" t="s">
        <v>132</v>
      </c>
      <c r="X1" s="157" t="s">
        <v>133</v>
      </c>
      <c r="Y1" s="157" t="s">
        <v>134</v>
      </c>
      <c r="Z1" s="157" t="s">
        <v>135</v>
      </c>
      <c r="AA1" s="157" t="s">
        <v>136</v>
      </c>
      <c r="AB1" s="157" t="s">
        <v>137</v>
      </c>
      <c r="AC1" s="152" t="s">
        <v>138</v>
      </c>
      <c r="AD1" s="152" t="s">
        <v>139</v>
      </c>
      <c r="AE1" s="152" t="s">
        <v>5961</v>
      </c>
      <c r="AF1" s="152" t="s">
        <v>140</v>
      </c>
      <c r="AG1" s="152" t="s">
        <v>5962</v>
      </c>
      <c r="AH1" s="152" t="s">
        <v>141</v>
      </c>
      <c r="AI1" s="152" t="s">
        <v>142</v>
      </c>
      <c r="AJ1" s="152" t="s">
        <v>143</v>
      </c>
    </row>
    <row r="2" spans="1:36" x14ac:dyDescent="0.2">
      <c r="A2" t="s">
        <v>96</v>
      </c>
      <c r="B2" t="s">
        <v>144</v>
      </c>
      <c r="C2" t="s">
        <v>5963</v>
      </c>
      <c r="D2" t="s">
        <v>145</v>
      </c>
      <c r="E2" t="s">
        <v>146</v>
      </c>
      <c r="F2" t="s">
        <v>5964</v>
      </c>
      <c r="G2" t="s">
        <v>5964</v>
      </c>
      <c r="H2" t="s">
        <v>5965</v>
      </c>
      <c r="I2" t="s">
        <v>5964</v>
      </c>
      <c r="J2" t="s">
        <v>5964</v>
      </c>
      <c r="L2" t="s">
        <v>5966</v>
      </c>
      <c r="M2" t="s">
        <v>5964</v>
      </c>
      <c r="N2" t="s">
        <v>5964</v>
      </c>
      <c r="O2" t="s">
        <v>5967</v>
      </c>
      <c r="P2" t="s">
        <v>5964</v>
      </c>
      <c r="Q2" t="s">
        <v>5964</v>
      </c>
      <c r="R2" t="s">
        <v>5967</v>
      </c>
      <c r="S2" t="s">
        <v>5964</v>
      </c>
      <c r="T2" t="s">
        <v>5964</v>
      </c>
      <c r="U2" t="s">
        <v>5964</v>
      </c>
      <c r="V2" t="s">
        <v>5968</v>
      </c>
      <c r="W2" t="s">
        <v>5964</v>
      </c>
      <c r="X2" t="s">
        <v>5964</v>
      </c>
      <c r="Y2" t="s">
        <v>5969</v>
      </c>
      <c r="Z2" t="s">
        <v>5964</v>
      </c>
      <c r="AA2" t="s">
        <v>5964</v>
      </c>
      <c r="AB2" t="s">
        <v>5970</v>
      </c>
      <c r="AC2" t="s">
        <v>147</v>
      </c>
      <c r="AD2" t="s">
        <v>148</v>
      </c>
      <c r="AF2" t="s">
        <v>149</v>
      </c>
      <c r="AH2" t="s">
        <v>5971</v>
      </c>
      <c r="AI2" t="s">
        <v>5972</v>
      </c>
      <c r="AJ2" t="s">
        <v>5973</v>
      </c>
    </row>
    <row r="3" spans="1:36" x14ac:dyDescent="0.2">
      <c r="A3" t="s">
        <v>153</v>
      </c>
      <c r="B3" t="s">
        <v>144</v>
      </c>
      <c r="C3" t="s">
        <v>5963</v>
      </c>
      <c r="D3" t="s">
        <v>150</v>
      </c>
      <c r="E3" t="s">
        <v>151</v>
      </c>
      <c r="F3" t="s">
        <v>5964</v>
      </c>
      <c r="G3" t="s">
        <v>5964</v>
      </c>
      <c r="H3" t="s">
        <v>5974</v>
      </c>
      <c r="I3" t="s">
        <v>5964</v>
      </c>
      <c r="J3" t="s">
        <v>5974</v>
      </c>
      <c r="K3" t="s">
        <v>5975</v>
      </c>
      <c r="L3" t="s">
        <v>5974</v>
      </c>
      <c r="M3" t="s">
        <v>5964</v>
      </c>
      <c r="N3" t="s">
        <v>5964</v>
      </c>
      <c r="O3" t="s">
        <v>5967</v>
      </c>
      <c r="P3" t="s">
        <v>5964</v>
      </c>
      <c r="Q3" t="s">
        <v>5967</v>
      </c>
      <c r="R3" t="s">
        <v>5967</v>
      </c>
      <c r="S3" t="s">
        <v>5964</v>
      </c>
      <c r="T3" t="s">
        <v>5964</v>
      </c>
      <c r="U3" t="s">
        <v>5964</v>
      </c>
      <c r="V3" t="s">
        <v>5976</v>
      </c>
      <c r="W3" t="s">
        <v>5964</v>
      </c>
      <c r="X3" t="s">
        <v>5977</v>
      </c>
      <c r="Y3" t="s">
        <v>5977</v>
      </c>
      <c r="Z3" t="s">
        <v>5964</v>
      </c>
      <c r="AA3" t="s">
        <v>5964</v>
      </c>
      <c r="AB3" t="s">
        <v>5978</v>
      </c>
      <c r="AC3" t="s">
        <v>147</v>
      </c>
      <c r="AD3" t="s">
        <v>152</v>
      </c>
      <c r="AF3" t="s">
        <v>149</v>
      </c>
      <c r="AH3" t="s">
        <v>5979</v>
      </c>
      <c r="AI3" t="s">
        <v>5980</v>
      </c>
      <c r="AJ3" t="s">
        <v>5981</v>
      </c>
    </row>
    <row r="4" spans="1:36" x14ac:dyDescent="0.2">
      <c r="A4" t="s">
        <v>5964</v>
      </c>
      <c r="B4" t="s">
        <v>144</v>
      </c>
      <c r="C4" t="s">
        <v>5963</v>
      </c>
      <c r="D4" t="s">
        <v>154</v>
      </c>
      <c r="E4" t="s">
        <v>155</v>
      </c>
      <c r="F4" t="s">
        <v>5964</v>
      </c>
      <c r="G4" t="s">
        <v>5964</v>
      </c>
      <c r="H4" t="s">
        <v>5982</v>
      </c>
      <c r="I4" t="s">
        <v>5983</v>
      </c>
      <c r="J4" t="s">
        <v>5964</v>
      </c>
      <c r="L4" t="s">
        <v>5984</v>
      </c>
      <c r="M4" t="s">
        <v>5964</v>
      </c>
      <c r="N4" t="s">
        <v>5964</v>
      </c>
      <c r="O4" t="s">
        <v>5967</v>
      </c>
      <c r="P4" t="s">
        <v>5967</v>
      </c>
      <c r="Q4" t="s">
        <v>5964</v>
      </c>
      <c r="R4" t="s">
        <v>5967</v>
      </c>
      <c r="S4" t="s">
        <v>5967</v>
      </c>
      <c r="T4" t="s">
        <v>5964</v>
      </c>
      <c r="U4" t="s">
        <v>5964</v>
      </c>
      <c r="V4" t="s">
        <v>5976</v>
      </c>
      <c r="W4" t="s">
        <v>5985</v>
      </c>
      <c r="X4" t="s">
        <v>5964</v>
      </c>
      <c r="Y4" t="s">
        <v>5986</v>
      </c>
      <c r="Z4" t="s">
        <v>5964</v>
      </c>
      <c r="AA4" t="s">
        <v>5964</v>
      </c>
      <c r="AB4" t="s">
        <v>5987</v>
      </c>
      <c r="AC4" t="s">
        <v>147</v>
      </c>
      <c r="AD4" t="s">
        <v>156</v>
      </c>
      <c r="AF4" t="s">
        <v>149</v>
      </c>
      <c r="AH4" t="s">
        <v>5979</v>
      </c>
      <c r="AI4" t="s">
        <v>5988</v>
      </c>
      <c r="AJ4" t="s">
        <v>5989</v>
      </c>
    </row>
    <row r="5" spans="1:36" x14ac:dyDescent="0.2">
      <c r="A5" t="s">
        <v>5964</v>
      </c>
      <c r="B5" t="s">
        <v>144</v>
      </c>
      <c r="C5" t="s">
        <v>5963</v>
      </c>
      <c r="D5" t="s">
        <v>157</v>
      </c>
      <c r="E5" t="s">
        <v>158</v>
      </c>
      <c r="F5" t="s">
        <v>5964</v>
      </c>
      <c r="G5" t="s">
        <v>5964</v>
      </c>
      <c r="H5" t="s">
        <v>5990</v>
      </c>
      <c r="I5" t="s">
        <v>5964</v>
      </c>
      <c r="J5" t="s">
        <v>5964</v>
      </c>
      <c r="L5" t="s">
        <v>5991</v>
      </c>
      <c r="M5" t="s">
        <v>5964</v>
      </c>
      <c r="N5" t="s">
        <v>5964</v>
      </c>
      <c r="O5" t="s">
        <v>5967</v>
      </c>
      <c r="P5" t="s">
        <v>5964</v>
      </c>
      <c r="Q5" t="s">
        <v>5964</v>
      </c>
      <c r="R5" t="s">
        <v>5967</v>
      </c>
      <c r="S5" t="s">
        <v>5964</v>
      </c>
      <c r="T5" t="s">
        <v>5964</v>
      </c>
      <c r="U5" t="s">
        <v>5964</v>
      </c>
      <c r="V5" t="s">
        <v>5976</v>
      </c>
      <c r="W5" t="s">
        <v>5964</v>
      </c>
      <c r="X5" t="s">
        <v>5964</v>
      </c>
      <c r="Y5" t="s">
        <v>5992</v>
      </c>
      <c r="Z5" t="s">
        <v>5964</v>
      </c>
      <c r="AA5" t="s">
        <v>5964</v>
      </c>
      <c r="AB5" t="s">
        <v>5993</v>
      </c>
      <c r="AC5" t="s">
        <v>147</v>
      </c>
      <c r="AD5" t="s">
        <v>156</v>
      </c>
      <c r="AF5" t="s">
        <v>149</v>
      </c>
      <c r="AH5" t="s">
        <v>5979</v>
      </c>
      <c r="AI5" t="s">
        <v>5994</v>
      </c>
      <c r="AJ5" t="s">
        <v>5995</v>
      </c>
    </row>
    <row r="6" spans="1:36" x14ac:dyDescent="0.2">
      <c r="A6" t="s">
        <v>162</v>
      </c>
      <c r="B6" t="s">
        <v>144</v>
      </c>
      <c r="C6" t="s">
        <v>5963</v>
      </c>
      <c r="D6" t="s">
        <v>159</v>
      </c>
      <c r="E6" t="s">
        <v>160</v>
      </c>
      <c r="F6" t="s">
        <v>5964</v>
      </c>
      <c r="G6" t="s">
        <v>5964</v>
      </c>
      <c r="H6" t="s">
        <v>5981</v>
      </c>
      <c r="I6" t="s">
        <v>5964</v>
      </c>
      <c r="J6" t="s">
        <v>5981</v>
      </c>
      <c r="K6" t="s">
        <v>5996</v>
      </c>
      <c r="L6" t="s">
        <v>5997</v>
      </c>
      <c r="M6" t="s">
        <v>5964</v>
      </c>
      <c r="N6" t="s">
        <v>5964</v>
      </c>
      <c r="O6" t="s">
        <v>5967</v>
      </c>
      <c r="P6" t="s">
        <v>5964</v>
      </c>
      <c r="Q6" t="s">
        <v>5967</v>
      </c>
      <c r="R6" t="s">
        <v>5967</v>
      </c>
      <c r="S6" t="s">
        <v>5964</v>
      </c>
      <c r="T6" t="s">
        <v>5964</v>
      </c>
      <c r="U6" t="s">
        <v>5964</v>
      </c>
      <c r="V6" t="s">
        <v>5976</v>
      </c>
      <c r="W6" t="s">
        <v>5964</v>
      </c>
      <c r="X6" t="s">
        <v>5998</v>
      </c>
      <c r="Y6" t="s">
        <v>5999</v>
      </c>
      <c r="Z6" t="s">
        <v>5964</v>
      </c>
      <c r="AA6" t="s">
        <v>5964</v>
      </c>
      <c r="AB6" t="s">
        <v>6000</v>
      </c>
      <c r="AC6" t="s">
        <v>147</v>
      </c>
      <c r="AD6" t="s">
        <v>161</v>
      </c>
      <c r="AF6" t="s">
        <v>149</v>
      </c>
      <c r="AH6" t="s">
        <v>5979</v>
      </c>
      <c r="AI6" t="s">
        <v>6001</v>
      </c>
      <c r="AJ6" t="s">
        <v>6002</v>
      </c>
    </row>
    <row r="7" spans="1:36" x14ac:dyDescent="0.2">
      <c r="A7" t="s">
        <v>162</v>
      </c>
      <c r="B7" t="s">
        <v>144</v>
      </c>
      <c r="C7" t="s">
        <v>5963</v>
      </c>
      <c r="D7" t="s">
        <v>163</v>
      </c>
      <c r="E7" t="s">
        <v>164</v>
      </c>
      <c r="F7" t="s">
        <v>5964</v>
      </c>
      <c r="G7" t="s">
        <v>5964</v>
      </c>
      <c r="H7" t="s">
        <v>6003</v>
      </c>
      <c r="I7" t="s">
        <v>5964</v>
      </c>
      <c r="J7" t="s">
        <v>6003</v>
      </c>
      <c r="K7" t="s">
        <v>6004</v>
      </c>
      <c r="L7" t="s">
        <v>6005</v>
      </c>
      <c r="M7" t="s">
        <v>5964</v>
      </c>
      <c r="N7" t="s">
        <v>5964</v>
      </c>
      <c r="O7" t="s">
        <v>5967</v>
      </c>
      <c r="P7" t="s">
        <v>5964</v>
      </c>
      <c r="Q7" t="s">
        <v>5967</v>
      </c>
      <c r="R7" t="s">
        <v>5967</v>
      </c>
      <c r="S7" t="s">
        <v>5964</v>
      </c>
      <c r="T7" t="s">
        <v>5964</v>
      </c>
      <c r="U7" t="s">
        <v>5964</v>
      </c>
      <c r="V7" t="s">
        <v>6006</v>
      </c>
      <c r="W7" t="s">
        <v>5964</v>
      </c>
      <c r="X7" t="s">
        <v>6006</v>
      </c>
      <c r="Y7" t="s">
        <v>6007</v>
      </c>
      <c r="Z7" t="s">
        <v>5964</v>
      </c>
      <c r="AA7" t="s">
        <v>5964</v>
      </c>
      <c r="AB7" t="s">
        <v>6008</v>
      </c>
      <c r="AC7" t="s">
        <v>147</v>
      </c>
      <c r="AD7" t="s">
        <v>161</v>
      </c>
      <c r="AF7" t="s">
        <v>149</v>
      </c>
      <c r="AH7" t="s">
        <v>5979</v>
      </c>
      <c r="AI7" t="s">
        <v>6009</v>
      </c>
      <c r="AJ7" t="s">
        <v>6005</v>
      </c>
    </row>
    <row r="8" spans="1:36" x14ac:dyDescent="0.2">
      <c r="A8" t="s">
        <v>168</v>
      </c>
      <c r="B8" t="s">
        <v>144</v>
      </c>
      <c r="C8" t="s">
        <v>5963</v>
      </c>
      <c r="D8" t="s">
        <v>165</v>
      </c>
      <c r="E8" t="s">
        <v>166</v>
      </c>
      <c r="F8" t="s">
        <v>5964</v>
      </c>
      <c r="G8" t="s">
        <v>5964</v>
      </c>
      <c r="H8" t="s">
        <v>6010</v>
      </c>
      <c r="I8" t="s">
        <v>5964</v>
      </c>
      <c r="J8" t="s">
        <v>5964</v>
      </c>
      <c r="L8" t="s">
        <v>6011</v>
      </c>
      <c r="M8" t="s">
        <v>5964</v>
      </c>
      <c r="N8" t="s">
        <v>5964</v>
      </c>
      <c r="O8" t="s">
        <v>5967</v>
      </c>
      <c r="P8" t="s">
        <v>5964</v>
      </c>
      <c r="Q8" t="s">
        <v>5964</v>
      </c>
      <c r="R8" t="s">
        <v>5967</v>
      </c>
      <c r="S8" t="s">
        <v>5964</v>
      </c>
      <c r="T8" t="s">
        <v>5964</v>
      </c>
      <c r="U8" t="s">
        <v>5964</v>
      </c>
      <c r="V8" t="s">
        <v>6012</v>
      </c>
      <c r="W8" t="s">
        <v>5964</v>
      </c>
      <c r="X8" t="s">
        <v>5964</v>
      </c>
      <c r="Y8" t="s">
        <v>6013</v>
      </c>
      <c r="Z8" t="s">
        <v>5964</v>
      </c>
      <c r="AA8" t="s">
        <v>5964</v>
      </c>
      <c r="AB8" t="s">
        <v>6014</v>
      </c>
      <c r="AC8" t="s">
        <v>147</v>
      </c>
      <c r="AD8" t="s">
        <v>167</v>
      </c>
      <c r="AF8" t="s">
        <v>149</v>
      </c>
      <c r="AH8" t="s">
        <v>5971</v>
      </c>
      <c r="AI8" t="s">
        <v>6015</v>
      </c>
      <c r="AJ8" t="s">
        <v>6011</v>
      </c>
    </row>
    <row r="9" spans="1:36" x14ac:dyDescent="0.2">
      <c r="A9" t="s">
        <v>171</v>
      </c>
      <c r="B9" t="s">
        <v>144</v>
      </c>
      <c r="C9" t="s">
        <v>5963</v>
      </c>
      <c r="D9" t="s">
        <v>169</v>
      </c>
      <c r="E9" t="s">
        <v>170</v>
      </c>
      <c r="F9" t="s">
        <v>5964</v>
      </c>
      <c r="G9" t="s">
        <v>5964</v>
      </c>
      <c r="H9" t="s">
        <v>6016</v>
      </c>
      <c r="I9" t="s">
        <v>5964</v>
      </c>
      <c r="J9" t="s">
        <v>5964</v>
      </c>
      <c r="L9" t="s">
        <v>6016</v>
      </c>
      <c r="M9" t="s">
        <v>5964</v>
      </c>
      <c r="N9" t="s">
        <v>5964</v>
      </c>
      <c r="O9" t="s">
        <v>5967</v>
      </c>
      <c r="P9" t="s">
        <v>5964</v>
      </c>
      <c r="Q9" t="s">
        <v>5964</v>
      </c>
      <c r="R9" t="s">
        <v>5967</v>
      </c>
      <c r="S9" t="s">
        <v>5964</v>
      </c>
      <c r="T9" t="s">
        <v>5964</v>
      </c>
      <c r="U9" t="s">
        <v>5964</v>
      </c>
      <c r="V9" t="s">
        <v>5976</v>
      </c>
      <c r="W9" t="s">
        <v>5964</v>
      </c>
      <c r="X9" t="s">
        <v>5964</v>
      </c>
      <c r="Y9" t="s">
        <v>6017</v>
      </c>
      <c r="Z9" t="s">
        <v>5964</v>
      </c>
      <c r="AA9" t="s">
        <v>5964</v>
      </c>
      <c r="AB9" t="s">
        <v>6018</v>
      </c>
      <c r="AC9" t="s">
        <v>147</v>
      </c>
      <c r="AD9" t="s">
        <v>167</v>
      </c>
      <c r="AF9" t="s">
        <v>149</v>
      </c>
      <c r="AH9" t="s">
        <v>5971</v>
      </c>
      <c r="AI9" t="s">
        <v>6019</v>
      </c>
      <c r="AJ9" t="s">
        <v>6016</v>
      </c>
    </row>
    <row r="10" spans="1:36" x14ac:dyDescent="0.2">
      <c r="A10" t="s">
        <v>25</v>
      </c>
      <c r="B10" t="s">
        <v>144</v>
      </c>
      <c r="C10" t="s">
        <v>5963</v>
      </c>
      <c r="D10" t="s">
        <v>172</v>
      </c>
      <c r="E10" t="s">
        <v>173</v>
      </c>
      <c r="F10" t="s">
        <v>5964</v>
      </c>
      <c r="G10" t="s">
        <v>5964</v>
      </c>
      <c r="H10" t="s">
        <v>6016</v>
      </c>
      <c r="I10" t="s">
        <v>5964</v>
      </c>
      <c r="J10" t="s">
        <v>5964</v>
      </c>
      <c r="L10" t="s">
        <v>6020</v>
      </c>
      <c r="M10" t="s">
        <v>5964</v>
      </c>
      <c r="N10" t="s">
        <v>5964</v>
      </c>
      <c r="O10" t="s">
        <v>5967</v>
      </c>
      <c r="P10" t="s">
        <v>5964</v>
      </c>
      <c r="Q10" t="s">
        <v>5964</v>
      </c>
      <c r="R10" t="s">
        <v>5967</v>
      </c>
      <c r="S10" t="s">
        <v>5967</v>
      </c>
      <c r="T10" t="s">
        <v>5964</v>
      </c>
      <c r="U10" t="s">
        <v>5964</v>
      </c>
      <c r="V10" t="s">
        <v>5976</v>
      </c>
      <c r="W10" t="s">
        <v>5964</v>
      </c>
      <c r="X10" t="s">
        <v>5964</v>
      </c>
      <c r="Y10" t="s">
        <v>6021</v>
      </c>
      <c r="Z10" t="s">
        <v>5964</v>
      </c>
      <c r="AA10" t="s">
        <v>5964</v>
      </c>
      <c r="AB10" t="s">
        <v>6022</v>
      </c>
      <c r="AC10" t="s">
        <v>147</v>
      </c>
      <c r="AD10" t="s">
        <v>174</v>
      </c>
      <c r="AF10" t="s">
        <v>149</v>
      </c>
      <c r="AH10" t="s">
        <v>5971</v>
      </c>
      <c r="AI10" t="s">
        <v>6023</v>
      </c>
      <c r="AJ10" t="s">
        <v>6016</v>
      </c>
    </row>
    <row r="11" spans="1:36" x14ac:dyDescent="0.2">
      <c r="A11" t="s">
        <v>179</v>
      </c>
      <c r="B11" t="s">
        <v>144</v>
      </c>
      <c r="C11" t="s">
        <v>5963</v>
      </c>
      <c r="D11" t="s">
        <v>175</v>
      </c>
      <c r="E11" t="s">
        <v>176</v>
      </c>
      <c r="F11" t="s">
        <v>5964</v>
      </c>
      <c r="G11" t="s">
        <v>5964</v>
      </c>
      <c r="H11" t="s">
        <v>6024</v>
      </c>
      <c r="I11" t="s">
        <v>6025</v>
      </c>
      <c r="J11" t="s">
        <v>6024</v>
      </c>
      <c r="L11" t="s">
        <v>5964</v>
      </c>
      <c r="M11" t="s">
        <v>5964</v>
      </c>
      <c r="N11" t="s">
        <v>5964</v>
      </c>
      <c r="O11" t="s">
        <v>5967</v>
      </c>
      <c r="P11" t="s">
        <v>5967</v>
      </c>
      <c r="Q11" t="s">
        <v>5967</v>
      </c>
      <c r="R11" t="s">
        <v>5964</v>
      </c>
      <c r="S11" t="s">
        <v>5964</v>
      </c>
      <c r="T11" t="s">
        <v>5964</v>
      </c>
      <c r="U11" t="s">
        <v>5964</v>
      </c>
      <c r="V11" t="s">
        <v>6026</v>
      </c>
      <c r="W11" t="s">
        <v>6027</v>
      </c>
      <c r="X11" t="s">
        <v>6028</v>
      </c>
      <c r="Y11" t="s">
        <v>5964</v>
      </c>
      <c r="Z11" t="s">
        <v>5964</v>
      </c>
      <c r="AA11" t="s">
        <v>5964</v>
      </c>
      <c r="AB11" t="s">
        <v>6029</v>
      </c>
      <c r="AC11" t="s">
        <v>147</v>
      </c>
      <c r="AD11" t="s">
        <v>177</v>
      </c>
      <c r="AF11" t="s">
        <v>178</v>
      </c>
      <c r="AH11" t="s">
        <v>5971</v>
      </c>
      <c r="AI11" t="s">
        <v>6030</v>
      </c>
      <c r="AJ11" t="s">
        <v>6031</v>
      </c>
    </row>
    <row r="12" spans="1:36" x14ac:dyDescent="0.2">
      <c r="A12" t="s">
        <v>5964</v>
      </c>
      <c r="B12" t="s">
        <v>144</v>
      </c>
      <c r="C12" t="s">
        <v>5963</v>
      </c>
      <c r="D12" t="s">
        <v>180</v>
      </c>
      <c r="E12" t="s">
        <v>181</v>
      </c>
      <c r="F12" t="s">
        <v>5964</v>
      </c>
      <c r="G12" t="s">
        <v>5964</v>
      </c>
      <c r="H12" t="s">
        <v>6032</v>
      </c>
      <c r="I12" t="s">
        <v>6033</v>
      </c>
      <c r="J12" t="s">
        <v>5964</v>
      </c>
      <c r="L12" t="s">
        <v>5964</v>
      </c>
      <c r="M12" t="s">
        <v>5964</v>
      </c>
      <c r="N12" t="s">
        <v>5964</v>
      </c>
      <c r="O12" t="s">
        <v>5967</v>
      </c>
      <c r="P12" t="s">
        <v>5967</v>
      </c>
      <c r="Q12" t="s">
        <v>5964</v>
      </c>
      <c r="R12" t="s">
        <v>5964</v>
      </c>
      <c r="S12" t="s">
        <v>5964</v>
      </c>
      <c r="T12" t="s">
        <v>5964</v>
      </c>
      <c r="U12" t="s">
        <v>5964</v>
      </c>
      <c r="V12" t="s">
        <v>6034</v>
      </c>
      <c r="W12" t="s">
        <v>6035</v>
      </c>
      <c r="X12" t="s">
        <v>5964</v>
      </c>
      <c r="Y12" t="s">
        <v>5964</v>
      </c>
      <c r="Z12" t="s">
        <v>5964</v>
      </c>
      <c r="AA12" t="s">
        <v>5964</v>
      </c>
      <c r="AB12" t="s">
        <v>6036</v>
      </c>
      <c r="AC12" t="s">
        <v>147</v>
      </c>
      <c r="AD12" t="s">
        <v>182</v>
      </c>
      <c r="AF12" t="s">
        <v>183</v>
      </c>
      <c r="AH12" t="s">
        <v>5971</v>
      </c>
      <c r="AI12" t="s">
        <v>6037</v>
      </c>
      <c r="AJ12" t="s">
        <v>6032</v>
      </c>
    </row>
    <row r="13" spans="1:36" x14ac:dyDescent="0.2">
      <c r="A13" t="s">
        <v>5964</v>
      </c>
      <c r="B13" t="s">
        <v>144</v>
      </c>
      <c r="C13" t="s">
        <v>5963</v>
      </c>
      <c r="D13" t="s">
        <v>184</v>
      </c>
      <c r="E13" t="s">
        <v>185</v>
      </c>
      <c r="F13" t="s">
        <v>5964</v>
      </c>
      <c r="G13" t="s">
        <v>5964</v>
      </c>
      <c r="H13" t="s">
        <v>6038</v>
      </c>
      <c r="I13" t="s">
        <v>6039</v>
      </c>
      <c r="J13" t="s">
        <v>5964</v>
      </c>
      <c r="L13" t="s">
        <v>5964</v>
      </c>
      <c r="M13" t="s">
        <v>5964</v>
      </c>
      <c r="N13" t="s">
        <v>5964</v>
      </c>
      <c r="O13" t="s">
        <v>5967</v>
      </c>
      <c r="P13" t="s">
        <v>5967</v>
      </c>
      <c r="Q13" t="s">
        <v>5964</v>
      </c>
      <c r="R13" t="s">
        <v>5964</v>
      </c>
      <c r="S13" t="s">
        <v>5964</v>
      </c>
      <c r="T13" t="s">
        <v>5964</v>
      </c>
      <c r="U13" t="s">
        <v>5964</v>
      </c>
      <c r="V13" t="s">
        <v>6040</v>
      </c>
      <c r="W13" t="s">
        <v>6041</v>
      </c>
      <c r="X13" t="s">
        <v>5964</v>
      </c>
      <c r="Y13" t="s">
        <v>5964</v>
      </c>
      <c r="Z13" t="s">
        <v>5964</v>
      </c>
      <c r="AA13" t="s">
        <v>5964</v>
      </c>
      <c r="AB13" t="s">
        <v>6042</v>
      </c>
      <c r="AC13" t="s">
        <v>147</v>
      </c>
      <c r="AD13" t="s">
        <v>182</v>
      </c>
      <c r="AF13" t="s">
        <v>183</v>
      </c>
      <c r="AH13" t="s">
        <v>5971</v>
      </c>
      <c r="AI13" t="s">
        <v>6043</v>
      </c>
      <c r="AJ13" t="s">
        <v>6032</v>
      </c>
    </row>
    <row r="14" spans="1:36" x14ac:dyDescent="0.2">
      <c r="A14" t="s">
        <v>5964</v>
      </c>
      <c r="B14" t="s">
        <v>144</v>
      </c>
      <c r="C14" t="s">
        <v>5963</v>
      </c>
      <c r="D14" t="s">
        <v>186</v>
      </c>
      <c r="E14" t="s">
        <v>187</v>
      </c>
      <c r="F14" t="s">
        <v>5964</v>
      </c>
      <c r="G14" t="s">
        <v>5964</v>
      </c>
      <c r="H14" t="s">
        <v>5964</v>
      </c>
      <c r="I14" t="s">
        <v>5973</v>
      </c>
      <c r="J14" t="s">
        <v>5964</v>
      </c>
      <c r="L14" t="s">
        <v>5964</v>
      </c>
      <c r="M14" t="s">
        <v>5964</v>
      </c>
      <c r="N14" t="s">
        <v>5964</v>
      </c>
      <c r="O14" t="s">
        <v>5967</v>
      </c>
      <c r="P14" t="s">
        <v>5967</v>
      </c>
      <c r="Q14" t="s">
        <v>5967</v>
      </c>
      <c r="R14" t="s">
        <v>5964</v>
      </c>
      <c r="S14" t="s">
        <v>5964</v>
      </c>
      <c r="T14" t="s">
        <v>5967</v>
      </c>
      <c r="U14" t="s">
        <v>5964</v>
      </c>
      <c r="V14" t="s">
        <v>6044</v>
      </c>
      <c r="W14" t="s">
        <v>6045</v>
      </c>
      <c r="X14" t="s">
        <v>5964</v>
      </c>
      <c r="Y14" t="s">
        <v>5964</v>
      </c>
      <c r="Z14" t="s">
        <v>5964</v>
      </c>
      <c r="AA14" t="s">
        <v>5964</v>
      </c>
      <c r="AB14" t="s">
        <v>6046</v>
      </c>
      <c r="AC14" t="s">
        <v>147</v>
      </c>
      <c r="AD14" t="s">
        <v>161</v>
      </c>
      <c r="AF14" t="s">
        <v>188</v>
      </c>
      <c r="AH14" t="s">
        <v>5979</v>
      </c>
      <c r="AI14" t="s">
        <v>6047</v>
      </c>
    </row>
    <row r="15" spans="1:36" x14ac:dyDescent="0.2">
      <c r="A15" t="s">
        <v>192</v>
      </c>
      <c r="B15" t="s">
        <v>144</v>
      </c>
      <c r="C15" t="s">
        <v>5963</v>
      </c>
      <c r="D15" t="s">
        <v>189</v>
      </c>
      <c r="E15" t="s">
        <v>6048</v>
      </c>
      <c r="F15" t="s">
        <v>5964</v>
      </c>
      <c r="G15" t="s">
        <v>5964</v>
      </c>
      <c r="H15" t="s">
        <v>6049</v>
      </c>
      <c r="I15" t="s">
        <v>6050</v>
      </c>
      <c r="J15" t="s">
        <v>6049</v>
      </c>
      <c r="L15" t="s">
        <v>5964</v>
      </c>
      <c r="M15" t="s">
        <v>5964</v>
      </c>
      <c r="N15" t="s">
        <v>5964</v>
      </c>
      <c r="O15" t="s">
        <v>5967</v>
      </c>
      <c r="P15" t="s">
        <v>5967</v>
      </c>
      <c r="Q15" t="s">
        <v>5967</v>
      </c>
      <c r="R15" t="s">
        <v>5964</v>
      </c>
      <c r="S15" t="s">
        <v>5964</v>
      </c>
      <c r="T15" t="s">
        <v>5964</v>
      </c>
      <c r="U15" t="s">
        <v>5964</v>
      </c>
      <c r="V15" t="s">
        <v>6051</v>
      </c>
      <c r="W15" t="s">
        <v>6052</v>
      </c>
      <c r="X15" t="s">
        <v>6053</v>
      </c>
      <c r="Y15" t="s">
        <v>5964</v>
      </c>
      <c r="Z15" t="s">
        <v>5964</v>
      </c>
      <c r="AA15" t="s">
        <v>5964</v>
      </c>
      <c r="AB15" t="s">
        <v>6054</v>
      </c>
      <c r="AC15" t="s">
        <v>147</v>
      </c>
      <c r="AD15" t="s">
        <v>161</v>
      </c>
      <c r="AF15" t="s">
        <v>191</v>
      </c>
      <c r="AH15" t="s">
        <v>5979</v>
      </c>
      <c r="AI15" t="s">
        <v>6055</v>
      </c>
      <c r="AJ15" t="s">
        <v>6049</v>
      </c>
    </row>
    <row r="16" spans="1:36" x14ac:dyDescent="0.2">
      <c r="A16" t="s">
        <v>96</v>
      </c>
      <c r="B16" t="s">
        <v>144</v>
      </c>
      <c r="C16" t="s">
        <v>5963</v>
      </c>
      <c r="D16" t="s">
        <v>193</v>
      </c>
      <c r="E16" t="s">
        <v>194</v>
      </c>
      <c r="F16" t="s">
        <v>5964</v>
      </c>
      <c r="G16" t="s">
        <v>5964</v>
      </c>
      <c r="H16" t="s">
        <v>5964</v>
      </c>
      <c r="I16" t="s">
        <v>5964</v>
      </c>
      <c r="J16" t="s">
        <v>5964</v>
      </c>
      <c r="L16" t="s">
        <v>5964</v>
      </c>
      <c r="M16" t="s">
        <v>5964</v>
      </c>
      <c r="N16" t="s">
        <v>5964</v>
      </c>
      <c r="O16" t="s">
        <v>5967</v>
      </c>
      <c r="P16" t="s">
        <v>5964</v>
      </c>
      <c r="Q16" t="s">
        <v>5964</v>
      </c>
      <c r="R16" t="s">
        <v>5964</v>
      </c>
      <c r="S16" t="s">
        <v>5964</v>
      </c>
      <c r="T16" t="s">
        <v>5964</v>
      </c>
      <c r="U16" t="s">
        <v>5964</v>
      </c>
      <c r="V16" t="s">
        <v>6044</v>
      </c>
      <c r="W16" t="s">
        <v>5964</v>
      </c>
      <c r="X16" t="s">
        <v>5964</v>
      </c>
      <c r="Y16" t="s">
        <v>5964</v>
      </c>
      <c r="Z16" t="s">
        <v>5964</v>
      </c>
      <c r="AA16" t="s">
        <v>5964</v>
      </c>
      <c r="AB16" t="s">
        <v>6044</v>
      </c>
      <c r="AC16" t="s">
        <v>147</v>
      </c>
      <c r="AD16" t="s">
        <v>195</v>
      </c>
      <c r="AF16" t="s">
        <v>188</v>
      </c>
      <c r="AH16" t="s">
        <v>5971</v>
      </c>
      <c r="AI16" t="s">
        <v>6047</v>
      </c>
    </row>
    <row r="17" spans="1:36" x14ac:dyDescent="0.2">
      <c r="A17" t="s">
        <v>96</v>
      </c>
      <c r="B17" t="s">
        <v>144</v>
      </c>
      <c r="C17" t="s">
        <v>5963</v>
      </c>
      <c r="D17" t="s">
        <v>6056</v>
      </c>
      <c r="E17" t="s">
        <v>6057</v>
      </c>
      <c r="F17" t="s">
        <v>5967</v>
      </c>
      <c r="G17" t="s">
        <v>5964</v>
      </c>
      <c r="H17" t="s">
        <v>5964</v>
      </c>
      <c r="I17" t="s">
        <v>5964</v>
      </c>
      <c r="J17" t="s">
        <v>5964</v>
      </c>
      <c r="L17" t="s">
        <v>5964</v>
      </c>
      <c r="M17" t="s">
        <v>5964</v>
      </c>
      <c r="N17" t="s">
        <v>5964</v>
      </c>
      <c r="O17" t="s">
        <v>5967</v>
      </c>
      <c r="P17" t="s">
        <v>5964</v>
      </c>
      <c r="Q17" t="s">
        <v>5964</v>
      </c>
      <c r="R17" t="s">
        <v>5964</v>
      </c>
      <c r="S17" t="s">
        <v>5967</v>
      </c>
      <c r="T17" t="s">
        <v>5964</v>
      </c>
      <c r="U17" t="s">
        <v>5964</v>
      </c>
      <c r="V17" t="s">
        <v>6044</v>
      </c>
      <c r="W17" t="s">
        <v>5964</v>
      </c>
      <c r="X17" t="s">
        <v>5964</v>
      </c>
      <c r="Y17" t="s">
        <v>5964</v>
      </c>
      <c r="Z17" t="s">
        <v>5964</v>
      </c>
      <c r="AA17" t="s">
        <v>5964</v>
      </c>
      <c r="AB17" t="s">
        <v>6044</v>
      </c>
      <c r="AC17" t="s">
        <v>147</v>
      </c>
      <c r="AD17" t="s">
        <v>195</v>
      </c>
      <c r="AF17" t="s">
        <v>188</v>
      </c>
      <c r="AH17" t="s">
        <v>5971</v>
      </c>
      <c r="AI17" t="s">
        <v>6047</v>
      </c>
    </row>
    <row r="18" spans="1:36" x14ac:dyDescent="0.2">
      <c r="A18" t="s">
        <v>96</v>
      </c>
      <c r="B18" t="s">
        <v>144</v>
      </c>
      <c r="C18" t="s">
        <v>5963</v>
      </c>
      <c r="D18" t="s">
        <v>6058</v>
      </c>
      <c r="E18" t="s">
        <v>6059</v>
      </c>
      <c r="F18" t="s">
        <v>5967</v>
      </c>
      <c r="G18" t="s">
        <v>5964</v>
      </c>
      <c r="H18" t="s">
        <v>5964</v>
      </c>
      <c r="I18" t="s">
        <v>5964</v>
      </c>
      <c r="J18" t="s">
        <v>5964</v>
      </c>
      <c r="L18" t="s">
        <v>5964</v>
      </c>
      <c r="M18" t="s">
        <v>5964</v>
      </c>
      <c r="N18" t="s">
        <v>5964</v>
      </c>
      <c r="O18" t="s">
        <v>5967</v>
      </c>
      <c r="P18" t="s">
        <v>5964</v>
      </c>
      <c r="Q18" t="s">
        <v>5964</v>
      </c>
      <c r="R18" t="s">
        <v>5964</v>
      </c>
      <c r="S18" t="s">
        <v>5964</v>
      </c>
      <c r="T18" t="s">
        <v>5964</v>
      </c>
      <c r="U18" t="s">
        <v>5964</v>
      </c>
      <c r="V18" t="s">
        <v>6044</v>
      </c>
      <c r="W18" t="s">
        <v>5964</v>
      </c>
      <c r="X18" t="s">
        <v>5964</v>
      </c>
      <c r="Y18" t="s">
        <v>5964</v>
      </c>
      <c r="Z18" t="s">
        <v>5964</v>
      </c>
      <c r="AA18" t="s">
        <v>5964</v>
      </c>
      <c r="AB18" t="s">
        <v>6044</v>
      </c>
      <c r="AC18" t="s">
        <v>147</v>
      </c>
      <c r="AD18" t="s">
        <v>195</v>
      </c>
      <c r="AF18" t="s">
        <v>188</v>
      </c>
      <c r="AH18" t="s">
        <v>5971</v>
      </c>
      <c r="AI18" t="s">
        <v>6047</v>
      </c>
    </row>
    <row r="19" spans="1:36" x14ac:dyDescent="0.2">
      <c r="A19" t="s">
        <v>202</v>
      </c>
      <c r="B19" t="s">
        <v>196</v>
      </c>
      <c r="C19" t="s">
        <v>5963</v>
      </c>
      <c r="D19" t="s">
        <v>197</v>
      </c>
      <c r="E19" t="s">
        <v>198</v>
      </c>
      <c r="F19" t="s">
        <v>5964</v>
      </c>
      <c r="G19" t="s">
        <v>5964</v>
      </c>
      <c r="H19" t="s">
        <v>6060</v>
      </c>
      <c r="I19" t="s">
        <v>5995</v>
      </c>
      <c r="J19" t="s">
        <v>5964</v>
      </c>
      <c r="L19" t="s">
        <v>5964</v>
      </c>
      <c r="M19" t="s">
        <v>5964</v>
      </c>
      <c r="N19" t="s">
        <v>5964</v>
      </c>
      <c r="O19" t="s">
        <v>5967</v>
      </c>
      <c r="P19" t="s">
        <v>5967</v>
      </c>
      <c r="Q19" t="s">
        <v>5964</v>
      </c>
      <c r="R19" t="s">
        <v>5964</v>
      </c>
      <c r="S19" t="s">
        <v>5964</v>
      </c>
      <c r="T19" t="s">
        <v>5964</v>
      </c>
      <c r="U19" t="s">
        <v>5964</v>
      </c>
      <c r="V19" t="s">
        <v>6061</v>
      </c>
      <c r="W19" t="s">
        <v>6062</v>
      </c>
      <c r="X19" t="s">
        <v>5964</v>
      </c>
      <c r="Y19" t="s">
        <v>5964</v>
      </c>
      <c r="Z19" t="s">
        <v>5964</v>
      </c>
      <c r="AA19" t="s">
        <v>5964</v>
      </c>
      <c r="AB19" t="s">
        <v>6063</v>
      </c>
      <c r="AC19" t="s">
        <v>199</v>
      </c>
      <c r="AD19" t="s">
        <v>200</v>
      </c>
      <c r="AF19" t="s">
        <v>178</v>
      </c>
      <c r="AH19" t="s">
        <v>5971</v>
      </c>
      <c r="AI19" t="s">
        <v>6064</v>
      </c>
      <c r="AJ19" t="s">
        <v>6065</v>
      </c>
    </row>
    <row r="20" spans="1:36" x14ac:dyDescent="0.2">
      <c r="A20" t="s">
        <v>71</v>
      </c>
      <c r="B20" t="s">
        <v>144</v>
      </c>
      <c r="C20" t="s">
        <v>5963</v>
      </c>
      <c r="D20" t="s">
        <v>203</v>
      </c>
      <c r="E20" t="s">
        <v>204</v>
      </c>
      <c r="F20" t="s">
        <v>5964</v>
      </c>
      <c r="G20" t="s">
        <v>5964</v>
      </c>
      <c r="H20" t="s">
        <v>5967</v>
      </c>
      <c r="I20" t="s">
        <v>5967</v>
      </c>
      <c r="J20" t="s">
        <v>5967</v>
      </c>
      <c r="L20" t="s">
        <v>5964</v>
      </c>
      <c r="M20" t="s">
        <v>5964</v>
      </c>
      <c r="N20" t="s">
        <v>5964</v>
      </c>
      <c r="O20" t="s">
        <v>5967</v>
      </c>
      <c r="P20" t="s">
        <v>5967</v>
      </c>
      <c r="Q20" t="s">
        <v>5967</v>
      </c>
      <c r="R20" t="s">
        <v>5964</v>
      </c>
      <c r="S20" t="s">
        <v>5964</v>
      </c>
      <c r="T20" t="s">
        <v>5964</v>
      </c>
      <c r="U20" t="s">
        <v>5964</v>
      </c>
      <c r="V20" t="s">
        <v>6032</v>
      </c>
      <c r="W20" t="s">
        <v>6066</v>
      </c>
      <c r="X20" t="s">
        <v>6038</v>
      </c>
      <c r="Y20" t="s">
        <v>5964</v>
      </c>
      <c r="Z20" t="s">
        <v>5964</v>
      </c>
      <c r="AA20" t="s">
        <v>5964</v>
      </c>
      <c r="AB20" t="s">
        <v>6065</v>
      </c>
      <c r="AC20" t="s">
        <v>147</v>
      </c>
      <c r="AD20" t="s">
        <v>205</v>
      </c>
      <c r="AF20" t="s">
        <v>206</v>
      </c>
      <c r="AH20" t="s">
        <v>5971</v>
      </c>
      <c r="AI20" t="s">
        <v>6067</v>
      </c>
      <c r="AJ20" t="s">
        <v>5967</v>
      </c>
    </row>
    <row r="21" spans="1:36" x14ac:dyDescent="0.2">
      <c r="A21" t="s">
        <v>57</v>
      </c>
      <c r="B21" t="s">
        <v>144</v>
      </c>
      <c r="C21" t="s">
        <v>5963</v>
      </c>
      <c r="D21" t="s">
        <v>207</v>
      </c>
      <c r="E21" t="s">
        <v>208</v>
      </c>
      <c r="F21" t="s">
        <v>5964</v>
      </c>
      <c r="G21" t="s">
        <v>5964</v>
      </c>
      <c r="H21" t="s">
        <v>6068</v>
      </c>
      <c r="I21" t="s">
        <v>6069</v>
      </c>
      <c r="J21" t="s">
        <v>6068</v>
      </c>
      <c r="K21" t="s">
        <v>5975</v>
      </c>
      <c r="L21" t="s">
        <v>5964</v>
      </c>
      <c r="M21" t="s">
        <v>5964</v>
      </c>
      <c r="N21" t="s">
        <v>5964</v>
      </c>
      <c r="O21" t="s">
        <v>5967</v>
      </c>
      <c r="P21" t="s">
        <v>5967</v>
      </c>
      <c r="Q21" t="s">
        <v>5967</v>
      </c>
      <c r="R21" t="s">
        <v>5964</v>
      </c>
      <c r="S21" t="s">
        <v>5964</v>
      </c>
      <c r="T21" t="s">
        <v>5964</v>
      </c>
      <c r="U21" t="s">
        <v>5964</v>
      </c>
      <c r="V21" t="s">
        <v>5976</v>
      </c>
      <c r="W21" t="s">
        <v>6070</v>
      </c>
      <c r="X21" t="s">
        <v>6071</v>
      </c>
      <c r="Y21" t="s">
        <v>5964</v>
      </c>
      <c r="Z21" t="s">
        <v>5964</v>
      </c>
      <c r="AA21" t="s">
        <v>5964</v>
      </c>
      <c r="AB21" t="s">
        <v>6072</v>
      </c>
      <c r="AC21" t="s">
        <v>147</v>
      </c>
      <c r="AD21" t="s">
        <v>209</v>
      </c>
      <c r="AF21" t="s">
        <v>210</v>
      </c>
      <c r="AH21" t="s">
        <v>5979</v>
      </c>
      <c r="AI21" t="s">
        <v>6073</v>
      </c>
      <c r="AJ21" t="s">
        <v>6074</v>
      </c>
    </row>
    <row r="22" spans="1:36" x14ac:dyDescent="0.2">
      <c r="A22" t="s">
        <v>57</v>
      </c>
      <c r="B22" t="s">
        <v>144</v>
      </c>
      <c r="C22" t="s">
        <v>5963</v>
      </c>
      <c r="D22" t="s">
        <v>211</v>
      </c>
      <c r="E22" t="s">
        <v>212</v>
      </c>
      <c r="F22" t="s">
        <v>5964</v>
      </c>
      <c r="G22" t="s">
        <v>5964</v>
      </c>
      <c r="H22" t="s">
        <v>6075</v>
      </c>
      <c r="I22" t="s">
        <v>5964</v>
      </c>
      <c r="J22" t="s">
        <v>5964</v>
      </c>
      <c r="L22" t="s">
        <v>6076</v>
      </c>
      <c r="M22" t="s">
        <v>6075</v>
      </c>
      <c r="N22" t="s">
        <v>5964</v>
      </c>
      <c r="O22" t="s">
        <v>5967</v>
      </c>
      <c r="P22" t="s">
        <v>5964</v>
      </c>
      <c r="Q22" t="s">
        <v>5964</v>
      </c>
      <c r="R22" t="s">
        <v>5967</v>
      </c>
      <c r="S22" t="s">
        <v>5964</v>
      </c>
      <c r="T22" t="s">
        <v>5967</v>
      </c>
      <c r="U22" t="s">
        <v>5964</v>
      </c>
      <c r="V22" t="s">
        <v>5976</v>
      </c>
      <c r="W22" t="s">
        <v>5964</v>
      </c>
      <c r="X22" t="s">
        <v>5964</v>
      </c>
      <c r="Y22" t="s">
        <v>6077</v>
      </c>
      <c r="Z22" t="s">
        <v>6078</v>
      </c>
      <c r="AA22" t="s">
        <v>5964</v>
      </c>
      <c r="AB22" t="s">
        <v>6079</v>
      </c>
      <c r="AC22" t="s">
        <v>147</v>
      </c>
      <c r="AD22" t="s">
        <v>213</v>
      </c>
      <c r="AF22" t="s">
        <v>214</v>
      </c>
      <c r="AH22" t="s">
        <v>5971</v>
      </c>
      <c r="AI22" t="s">
        <v>6019</v>
      </c>
      <c r="AJ22" t="s">
        <v>6076</v>
      </c>
    </row>
    <row r="23" spans="1:36" x14ac:dyDescent="0.2">
      <c r="A23" t="s">
        <v>57</v>
      </c>
      <c r="B23" t="s">
        <v>144</v>
      </c>
      <c r="C23" t="s">
        <v>5963</v>
      </c>
      <c r="D23" t="s">
        <v>215</v>
      </c>
      <c r="E23" t="s">
        <v>216</v>
      </c>
      <c r="F23" t="s">
        <v>5964</v>
      </c>
      <c r="G23" t="s">
        <v>5964</v>
      </c>
      <c r="H23" t="s">
        <v>6080</v>
      </c>
      <c r="I23" t="s">
        <v>5964</v>
      </c>
      <c r="J23" t="s">
        <v>5964</v>
      </c>
      <c r="L23" t="s">
        <v>6080</v>
      </c>
      <c r="M23" t="s">
        <v>5964</v>
      </c>
      <c r="N23" t="s">
        <v>5964</v>
      </c>
      <c r="O23" t="s">
        <v>5967</v>
      </c>
      <c r="P23" t="s">
        <v>5964</v>
      </c>
      <c r="Q23" t="s">
        <v>5964</v>
      </c>
      <c r="R23" t="s">
        <v>5967</v>
      </c>
      <c r="S23" t="s">
        <v>5964</v>
      </c>
      <c r="T23" t="s">
        <v>5964</v>
      </c>
      <c r="U23" t="s">
        <v>5964</v>
      </c>
      <c r="V23" t="s">
        <v>5976</v>
      </c>
      <c r="W23" t="s">
        <v>5964</v>
      </c>
      <c r="X23" t="s">
        <v>5964</v>
      </c>
      <c r="Y23" t="s">
        <v>5986</v>
      </c>
      <c r="Z23" t="s">
        <v>5964</v>
      </c>
      <c r="AA23" t="s">
        <v>5964</v>
      </c>
      <c r="AB23" t="s">
        <v>6081</v>
      </c>
      <c r="AC23" t="s">
        <v>147</v>
      </c>
      <c r="AD23" t="s">
        <v>217</v>
      </c>
      <c r="AF23" t="s">
        <v>214</v>
      </c>
      <c r="AH23" t="s">
        <v>5971</v>
      </c>
      <c r="AI23" t="s">
        <v>6082</v>
      </c>
      <c r="AJ23" t="s">
        <v>6080</v>
      </c>
    </row>
    <row r="24" spans="1:36" x14ac:dyDescent="0.2">
      <c r="A24" t="s">
        <v>57</v>
      </c>
      <c r="B24" t="s">
        <v>144</v>
      </c>
      <c r="C24" t="s">
        <v>5963</v>
      </c>
      <c r="D24" t="s">
        <v>218</v>
      </c>
      <c r="E24" t="s">
        <v>219</v>
      </c>
      <c r="F24" t="s">
        <v>5964</v>
      </c>
      <c r="G24" t="s">
        <v>5964</v>
      </c>
      <c r="H24" t="s">
        <v>6083</v>
      </c>
      <c r="I24" t="s">
        <v>6083</v>
      </c>
      <c r="J24" t="s">
        <v>5964</v>
      </c>
      <c r="L24" t="s">
        <v>5964</v>
      </c>
      <c r="M24" t="s">
        <v>6083</v>
      </c>
      <c r="N24" t="s">
        <v>5964</v>
      </c>
      <c r="O24" t="s">
        <v>5967</v>
      </c>
      <c r="P24" t="s">
        <v>5967</v>
      </c>
      <c r="Q24" t="s">
        <v>5964</v>
      </c>
      <c r="R24" t="s">
        <v>5964</v>
      </c>
      <c r="S24" t="s">
        <v>5964</v>
      </c>
      <c r="T24" t="s">
        <v>5967</v>
      </c>
      <c r="U24" t="s">
        <v>5964</v>
      </c>
      <c r="V24" t="s">
        <v>6084</v>
      </c>
      <c r="W24" t="s">
        <v>6085</v>
      </c>
      <c r="X24" t="s">
        <v>5964</v>
      </c>
      <c r="Y24" t="s">
        <v>5964</v>
      </c>
      <c r="Z24" t="s">
        <v>6066</v>
      </c>
      <c r="AA24" t="s">
        <v>5964</v>
      </c>
      <c r="AB24" t="s">
        <v>6086</v>
      </c>
      <c r="AC24" t="s">
        <v>147</v>
      </c>
      <c r="AD24" t="s">
        <v>220</v>
      </c>
      <c r="AF24" t="s">
        <v>221</v>
      </c>
      <c r="AH24" t="s">
        <v>5971</v>
      </c>
      <c r="AI24" t="s">
        <v>6087</v>
      </c>
      <c r="AJ24" t="s">
        <v>6083</v>
      </c>
    </row>
    <row r="25" spans="1:36" x14ac:dyDescent="0.2">
      <c r="A25" t="s">
        <v>57</v>
      </c>
      <c r="B25" t="s">
        <v>144</v>
      </c>
      <c r="C25" t="s">
        <v>5963</v>
      </c>
      <c r="D25" t="s">
        <v>222</v>
      </c>
      <c r="E25" t="s">
        <v>223</v>
      </c>
      <c r="F25" t="s">
        <v>5964</v>
      </c>
      <c r="G25" t="s">
        <v>5964</v>
      </c>
      <c r="H25" t="s">
        <v>6088</v>
      </c>
      <c r="I25" t="s">
        <v>5964</v>
      </c>
      <c r="J25" t="s">
        <v>6088</v>
      </c>
      <c r="K25" t="s">
        <v>6089</v>
      </c>
      <c r="L25" t="s">
        <v>6090</v>
      </c>
      <c r="M25" t="s">
        <v>6088</v>
      </c>
      <c r="N25" t="s">
        <v>5964</v>
      </c>
      <c r="O25" t="s">
        <v>5967</v>
      </c>
      <c r="P25" t="s">
        <v>5964</v>
      </c>
      <c r="Q25" t="s">
        <v>5967</v>
      </c>
      <c r="R25" t="s">
        <v>5967</v>
      </c>
      <c r="S25" t="s">
        <v>5964</v>
      </c>
      <c r="T25" t="s">
        <v>5967</v>
      </c>
      <c r="U25" t="s">
        <v>5964</v>
      </c>
      <c r="V25" t="s">
        <v>5976</v>
      </c>
      <c r="W25" t="s">
        <v>5964</v>
      </c>
      <c r="X25" t="s">
        <v>6091</v>
      </c>
      <c r="Y25" t="s">
        <v>6092</v>
      </c>
      <c r="Z25" t="s">
        <v>6093</v>
      </c>
      <c r="AA25" t="s">
        <v>5964</v>
      </c>
      <c r="AB25" t="s">
        <v>6094</v>
      </c>
      <c r="AC25" t="s">
        <v>147</v>
      </c>
      <c r="AD25" t="s">
        <v>205</v>
      </c>
      <c r="AF25" t="s">
        <v>214</v>
      </c>
      <c r="AH25" t="s">
        <v>5979</v>
      </c>
      <c r="AI25" t="s">
        <v>6001</v>
      </c>
      <c r="AJ25" t="s">
        <v>6090</v>
      </c>
    </row>
    <row r="26" spans="1:36" x14ac:dyDescent="0.2">
      <c r="A26" t="s">
        <v>57</v>
      </c>
      <c r="B26" t="s">
        <v>144</v>
      </c>
      <c r="C26" t="s">
        <v>5963</v>
      </c>
      <c r="D26" t="s">
        <v>224</v>
      </c>
      <c r="E26" t="s">
        <v>225</v>
      </c>
      <c r="F26" t="s">
        <v>5964</v>
      </c>
      <c r="G26" t="s">
        <v>5964</v>
      </c>
      <c r="H26" t="s">
        <v>6095</v>
      </c>
      <c r="I26" t="s">
        <v>6066</v>
      </c>
      <c r="J26" t="s">
        <v>5964</v>
      </c>
      <c r="L26" t="s">
        <v>5964</v>
      </c>
      <c r="M26" t="s">
        <v>5964</v>
      </c>
      <c r="N26" t="s">
        <v>5964</v>
      </c>
      <c r="O26" t="s">
        <v>5967</v>
      </c>
      <c r="P26" t="s">
        <v>5967</v>
      </c>
      <c r="Q26" t="s">
        <v>5964</v>
      </c>
      <c r="R26" t="s">
        <v>5964</v>
      </c>
      <c r="S26" t="s">
        <v>5964</v>
      </c>
      <c r="T26" t="s">
        <v>5964</v>
      </c>
      <c r="U26" t="s">
        <v>5964</v>
      </c>
      <c r="V26" t="s">
        <v>6096</v>
      </c>
      <c r="W26" t="s">
        <v>6026</v>
      </c>
      <c r="X26" t="s">
        <v>5964</v>
      </c>
      <c r="Y26" t="s">
        <v>5964</v>
      </c>
      <c r="Z26" t="s">
        <v>5964</v>
      </c>
      <c r="AA26" t="s">
        <v>5964</v>
      </c>
      <c r="AB26" t="s">
        <v>6097</v>
      </c>
      <c r="AC26" t="s">
        <v>147</v>
      </c>
      <c r="AD26" t="s">
        <v>226</v>
      </c>
      <c r="AF26" t="s">
        <v>183</v>
      </c>
      <c r="AH26" t="s">
        <v>5971</v>
      </c>
      <c r="AI26" t="s">
        <v>6098</v>
      </c>
      <c r="AJ26" t="s">
        <v>6099</v>
      </c>
    </row>
    <row r="27" spans="1:36" x14ac:dyDescent="0.2">
      <c r="A27" t="s">
        <v>104</v>
      </c>
      <c r="B27" t="s">
        <v>144</v>
      </c>
      <c r="C27" t="s">
        <v>5963</v>
      </c>
      <c r="D27" t="s">
        <v>227</v>
      </c>
      <c r="E27" t="s">
        <v>228</v>
      </c>
      <c r="F27" t="s">
        <v>5964</v>
      </c>
      <c r="G27" t="s">
        <v>5964</v>
      </c>
      <c r="H27" t="s">
        <v>6068</v>
      </c>
      <c r="I27" t="s">
        <v>6074</v>
      </c>
      <c r="J27" t="s">
        <v>5964</v>
      </c>
      <c r="L27" t="s">
        <v>5964</v>
      </c>
      <c r="M27" t="s">
        <v>6068</v>
      </c>
      <c r="N27" t="s">
        <v>5964</v>
      </c>
      <c r="O27" t="s">
        <v>5967</v>
      </c>
      <c r="P27" t="s">
        <v>5967</v>
      </c>
      <c r="Q27" t="s">
        <v>5964</v>
      </c>
      <c r="R27" t="s">
        <v>5964</v>
      </c>
      <c r="S27" t="s">
        <v>5964</v>
      </c>
      <c r="T27" t="s">
        <v>5967</v>
      </c>
      <c r="U27" t="s">
        <v>5964</v>
      </c>
      <c r="V27" t="s">
        <v>5976</v>
      </c>
      <c r="W27" t="s">
        <v>6100</v>
      </c>
      <c r="X27" t="s">
        <v>5964</v>
      </c>
      <c r="Y27" t="s">
        <v>5964</v>
      </c>
      <c r="Z27" t="s">
        <v>6007</v>
      </c>
      <c r="AA27" t="s">
        <v>5964</v>
      </c>
      <c r="AB27" t="s">
        <v>6101</v>
      </c>
      <c r="AC27" t="s">
        <v>147</v>
      </c>
      <c r="AD27" t="s">
        <v>229</v>
      </c>
      <c r="AF27" t="s">
        <v>230</v>
      </c>
      <c r="AH27" t="s">
        <v>5971</v>
      </c>
      <c r="AI27" t="s">
        <v>6102</v>
      </c>
      <c r="AJ27" t="s">
        <v>6068</v>
      </c>
    </row>
    <row r="28" spans="1:36" x14ac:dyDescent="0.2">
      <c r="A28" t="s">
        <v>2129</v>
      </c>
      <c r="B28" t="s">
        <v>144</v>
      </c>
      <c r="C28" t="s">
        <v>5963</v>
      </c>
      <c r="D28" t="s">
        <v>6103</v>
      </c>
      <c r="E28" t="s">
        <v>6104</v>
      </c>
      <c r="F28" t="s">
        <v>5967</v>
      </c>
      <c r="G28" t="s">
        <v>5964</v>
      </c>
      <c r="H28" t="s">
        <v>5964</v>
      </c>
      <c r="I28" t="s">
        <v>5964</v>
      </c>
      <c r="J28" t="s">
        <v>5964</v>
      </c>
      <c r="L28" t="s">
        <v>5964</v>
      </c>
      <c r="M28" t="s">
        <v>5964</v>
      </c>
      <c r="N28" t="s">
        <v>5964</v>
      </c>
      <c r="O28" t="s">
        <v>5967</v>
      </c>
      <c r="P28" t="s">
        <v>5964</v>
      </c>
      <c r="Q28" t="s">
        <v>5964</v>
      </c>
      <c r="R28" t="s">
        <v>5964</v>
      </c>
      <c r="S28" t="s">
        <v>5964</v>
      </c>
      <c r="T28" t="s">
        <v>5964</v>
      </c>
      <c r="U28" t="s">
        <v>5964</v>
      </c>
      <c r="V28" t="s">
        <v>6044</v>
      </c>
      <c r="W28" t="s">
        <v>5964</v>
      </c>
      <c r="X28" t="s">
        <v>5964</v>
      </c>
      <c r="Y28" t="s">
        <v>5964</v>
      </c>
      <c r="Z28" t="s">
        <v>5964</v>
      </c>
      <c r="AA28" t="s">
        <v>5964</v>
      </c>
      <c r="AB28" t="s">
        <v>6044</v>
      </c>
      <c r="AC28" t="s">
        <v>147</v>
      </c>
      <c r="AD28" t="s">
        <v>226</v>
      </c>
      <c r="AF28" t="s">
        <v>552</v>
      </c>
      <c r="AH28" t="s">
        <v>5971</v>
      </c>
      <c r="AI28" t="s">
        <v>6047</v>
      </c>
    </row>
    <row r="29" spans="1:36" x14ac:dyDescent="0.2">
      <c r="A29" t="s">
        <v>234</v>
      </c>
      <c r="B29" t="s">
        <v>144</v>
      </c>
      <c r="C29" t="s">
        <v>5963</v>
      </c>
      <c r="D29" t="s">
        <v>231</v>
      </c>
      <c r="E29" t="s">
        <v>232</v>
      </c>
      <c r="F29" t="s">
        <v>5964</v>
      </c>
      <c r="G29" t="s">
        <v>5964</v>
      </c>
      <c r="H29" t="s">
        <v>6105</v>
      </c>
      <c r="I29" t="s">
        <v>5964</v>
      </c>
      <c r="J29" t="s">
        <v>6105</v>
      </c>
      <c r="K29" t="s">
        <v>6038</v>
      </c>
      <c r="L29" t="s">
        <v>5964</v>
      </c>
      <c r="M29" t="s">
        <v>5964</v>
      </c>
      <c r="N29" t="s">
        <v>5964</v>
      </c>
      <c r="O29" t="s">
        <v>5967</v>
      </c>
      <c r="P29" t="s">
        <v>5964</v>
      </c>
      <c r="Q29" t="s">
        <v>5967</v>
      </c>
      <c r="R29" t="s">
        <v>5964</v>
      </c>
      <c r="S29" t="s">
        <v>5964</v>
      </c>
      <c r="T29" t="s">
        <v>5964</v>
      </c>
      <c r="U29" t="s">
        <v>5964</v>
      </c>
      <c r="V29" t="s">
        <v>6106</v>
      </c>
      <c r="W29" t="s">
        <v>5964</v>
      </c>
      <c r="X29" t="s">
        <v>6107</v>
      </c>
      <c r="Y29" t="s">
        <v>5964</v>
      </c>
      <c r="Z29" t="s">
        <v>5964</v>
      </c>
      <c r="AA29" t="s">
        <v>5964</v>
      </c>
      <c r="AB29" t="s">
        <v>6108</v>
      </c>
      <c r="AC29" t="s">
        <v>147</v>
      </c>
      <c r="AD29" t="s">
        <v>233</v>
      </c>
      <c r="AF29" t="s">
        <v>210</v>
      </c>
      <c r="AH29" t="s">
        <v>5979</v>
      </c>
      <c r="AI29" t="s">
        <v>6109</v>
      </c>
      <c r="AJ29" t="s">
        <v>6033</v>
      </c>
    </row>
    <row r="30" spans="1:36" x14ac:dyDescent="0.2">
      <c r="A30" t="s">
        <v>5964</v>
      </c>
      <c r="B30" t="s">
        <v>144</v>
      </c>
      <c r="C30" t="s">
        <v>5963</v>
      </c>
      <c r="D30" t="s">
        <v>235</v>
      </c>
      <c r="E30" t="s">
        <v>236</v>
      </c>
      <c r="F30" t="s">
        <v>5964</v>
      </c>
      <c r="G30" t="s">
        <v>5964</v>
      </c>
      <c r="H30" t="s">
        <v>6110</v>
      </c>
      <c r="I30" t="s">
        <v>5964</v>
      </c>
      <c r="J30" t="s">
        <v>5964</v>
      </c>
      <c r="L30" t="s">
        <v>5964</v>
      </c>
      <c r="M30" t="s">
        <v>5964</v>
      </c>
      <c r="N30" t="s">
        <v>5964</v>
      </c>
      <c r="O30" t="s">
        <v>5967</v>
      </c>
      <c r="P30" t="s">
        <v>5964</v>
      </c>
      <c r="Q30" t="s">
        <v>5964</v>
      </c>
      <c r="R30" t="s">
        <v>5967</v>
      </c>
      <c r="S30" t="s">
        <v>5964</v>
      </c>
      <c r="T30" t="s">
        <v>5964</v>
      </c>
      <c r="U30" t="s">
        <v>5964</v>
      </c>
      <c r="V30" t="s">
        <v>5976</v>
      </c>
      <c r="W30" t="s">
        <v>5964</v>
      </c>
      <c r="X30" t="s">
        <v>5964</v>
      </c>
      <c r="Y30" t="s">
        <v>5964</v>
      </c>
      <c r="Z30" t="s">
        <v>5964</v>
      </c>
      <c r="AA30" t="s">
        <v>5964</v>
      </c>
      <c r="AB30" t="s">
        <v>5976</v>
      </c>
      <c r="AC30" t="s">
        <v>147</v>
      </c>
      <c r="AD30" t="s">
        <v>195</v>
      </c>
      <c r="AF30" t="s">
        <v>237</v>
      </c>
      <c r="AH30" t="s">
        <v>5971</v>
      </c>
      <c r="AI30" t="s">
        <v>6111</v>
      </c>
      <c r="AJ30" t="s">
        <v>6112</v>
      </c>
    </row>
    <row r="31" spans="1:36" x14ac:dyDescent="0.2">
      <c r="A31" t="s">
        <v>5964</v>
      </c>
      <c r="B31" t="s">
        <v>144</v>
      </c>
      <c r="C31" t="s">
        <v>5963</v>
      </c>
      <c r="D31" t="s">
        <v>238</v>
      </c>
      <c r="E31" t="s">
        <v>239</v>
      </c>
      <c r="F31" t="s">
        <v>5964</v>
      </c>
      <c r="G31" t="s">
        <v>5964</v>
      </c>
      <c r="H31" t="s">
        <v>6083</v>
      </c>
      <c r="I31" t="s">
        <v>5964</v>
      </c>
      <c r="J31" t="s">
        <v>5964</v>
      </c>
      <c r="L31" t="s">
        <v>6083</v>
      </c>
      <c r="M31" t="s">
        <v>5964</v>
      </c>
      <c r="N31" t="s">
        <v>5964</v>
      </c>
      <c r="O31" t="s">
        <v>5967</v>
      </c>
      <c r="P31" t="s">
        <v>5964</v>
      </c>
      <c r="Q31" t="s">
        <v>5964</v>
      </c>
      <c r="R31" t="s">
        <v>5967</v>
      </c>
      <c r="S31" t="s">
        <v>5964</v>
      </c>
      <c r="T31" t="s">
        <v>5964</v>
      </c>
      <c r="U31" t="s">
        <v>5964</v>
      </c>
      <c r="V31" t="s">
        <v>6084</v>
      </c>
      <c r="W31" t="s">
        <v>5964</v>
      </c>
      <c r="X31" t="s">
        <v>5964</v>
      </c>
      <c r="Y31" t="s">
        <v>6085</v>
      </c>
      <c r="Z31" t="s">
        <v>5964</v>
      </c>
      <c r="AA31" t="s">
        <v>5964</v>
      </c>
      <c r="AB31" t="s">
        <v>6053</v>
      </c>
      <c r="AC31" t="s">
        <v>147</v>
      </c>
      <c r="AD31" t="s">
        <v>240</v>
      </c>
      <c r="AF31" t="s">
        <v>237</v>
      </c>
      <c r="AH31" t="s">
        <v>5979</v>
      </c>
      <c r="AI31" t="s">
        <v>6113</v>
      </c>
      <c r="AJ31" t="s">
        <v>6083</v>
      </c>
    </row>
    <row r="32" spans="1:36" x14ac:dyDescent="0.2">
      <c r="A32" t="s">
        <v>5964</v>
      </c>
      <c r="B32" t="s">
        <v>144</v>
      </c>
      <c r="C32" t="s">
        <v>5963</v>
      </c>
      <c r="D32" t="s">
        <v>241</v>
      </c>
      <c r="E32" t="s">
        <v>242</v>
      </c>
      <c r="F32" t="s">
        <v>5964</v>
      </c>
      <c r="G32" t="s">
        <v>5964</v>
      </c>
      <c r="H32" t="s">
        <v>5966</v>
      </c>
      <c r="I32" t="s">
        <v>6083</v>
      </c>
      <c r="J32" t="s">
        <v>5964</v>
      </c>
      <c r="L32" t="s">
        <v>6033</v>
      </c>
      <c r="M32" t="s">
        <v>5964</v>
      </c>
      <c r="N32" t="s">
        <v>5964</v>
      </c>
      <c r="O32" t="s">
        <v>5967</v>
      </c>
      <c r="P32" t="s">
        <v>5967</v>
      </c>
      <c r="Q32" t="s">
        <v>5964</v>
      </c>
      <c r="R32" t="s">
        <v>5967</v>
      </c>
      <c r="S32" t="s">
        <v>5964</v>
      </c>
      <c r="T32" t="s">
        <v>5964</v>
      </c>
      <c r="U32" t="s">
        <v>5964</v>
      </c>
      <c r="V32" t="s">
        <v>5969</v>
      </c>
      <c r="W32" t="s">
        <v>6085</v>
      </c>
      <c r="X32" t="s">
        <v>5964</v>
      </c>
      <c r="Y32" t="s">
        <v>6035</v>
      </c>
      <c r="Z32" t="s">
        <v>5964</v>
      </c>
      <c r="AA32" t="s">
        <v>5964</v>
      </c>
      <c r="AB32" t="s">
        <v>6114</v>
      </c>
      <c r="AC32" t="s">
        <v>147</v>
      </c>
      <c r="AD32" t="s">
        <v>229</v>
      </c>
      <c r="AF32" t="s">
        <v>237</v>
      </c>
      <c r="AH32" t="s">
        <v>5971</v>
      </c>
      <c r="AI32" t="s">
        <v>6109</v>
      </c>
      <c r="AJ32" t="s">
        <v>5966</v>
      </c>
    </row>
    <row r="33" spans="1:36" x14ac:dyDescent="0.2">
      <c r="A33" t="s">
        <v>245</v>
      </c>
      <c r="B33" t="s">
        <v>144</v>
      </c>
      <c r="C33" t="s">
        <v>5963</v>
      </c>
      <c r="D33" t="s">
        <v>243</v>
      </c>
      <c r="E33" t="s">
        <v>244</v>
      </c>
      <c r="F33" t="s">
        <v>5964</v>
      </c>
      <c r="G33" t="s">
        <v>5964</v>
      </c>
      <c r="H33" t="s">
        <v>6032</v>
      </c>
      <c r="I33" t="s">
        <v>5964</v>
      </c>
      <c r="J33" t="s">
        <v>5964</v>
      </c>
      <c r="L33" t="s">
        <v>5964</v>
      </c>
      <c r="M33" t="s">
        <v>5964</v>
      </c>
      <c r="N33" t="s">
        <v>5964</v>
      </c>
      <c r="O33" t="s">
        <v>5967</v>
      </c>
      <c r="P33" t="s">
        <v>5964</v>
      </c>
      <c r="Q33" t="s">
        <v>5964</v>
      </c>
      <c r="R33" t="s">
        <v>5964</v>
      </c>
      <c r="S33" t="s">
        <v>5967</v>
      </c>
      <c r="T33" t="s">
        <v>5964</v>
      </c>
      <c r="U33" t="s">
        <v>5964</v>
      </c>
      <c r="V33" t="s">
        <v>6051</v>
      </c>
      <c r="W33" t="s">
        <v>5964</v>
      </c>
      <c r="X33" t="s">
        <v>5964</v>
      </c>
      <c r="Y33" t="s">
        <v>5964</v>
      </c>
      <c r="Z33" t="s">
        <v>5964</v>
      </c>
      <c r="AA33" t="s">
        <v>5964</v>
      </c>
      <c r="AB33" t="s">
        <v>6051</v>
      </c>
      <c r="AC33" t="s">
        <v>147</v>
      </c>
      <c r="AD33" t="s">
        <v>205</v>
      </c>
      <c r="AF33" t="s">
        <v>237</v>
      </c>
      <c r="AH33" t="s">
        <v>5971</v>
      </c>
      <c r="AI33" t="s">
        <v>6043</v>
      </c>
      <c r="AJ33" t="s">
        <v>6115</v>
      </c>
    </row>
    <row r="34" spans="1:36" x14ac:dyDescent="0.2">
      <c r="A34" t="s">
        <v>5964</v>
      </c>
      <c r="B34" t="s">
        <v>144</v>
      </c>
      <c r="C34" t="s">
        <v>5963</v>
      </c>
      <c r="D34" t="s">
        <v>246</v>
      </c>
      <c r="E34" t="s">
        <v>247</v>
      </c>
      <c r="F34" t="s">
        <v>5964</v>
      </c>
      <c r="G34" t="s">
        <v>5964</v>
      </c>
      <c r="H34" t="s">
        <v>6116</v>
      </c>
      <c r="I34" t="s">
        <v>5964</v>
      </c>
      <c r="J34" t="s">
        <v>5964</v>
      </c>
      <c r="L34" t="s">
        <v>5964</v>
      </c>
      <c r="M34" t="s">
        <v>5964</v>
      </c>
      <c r="N34" t="s">
        <v>5964</v>
      </c>
      <c r="O34" t="s">
        <v>5967</v>
      </c>
      <c r="P34" t="s">
        <v>5964</v>
      </c>
      <c r="Q34" t="s">
        <v>5964</v>
      </c>
      <c r="R34" t="s">
        <v>5964</v>
      </c>
      <c r="S34" t="s">
        <v>5964</v>
      </c>
      <c r="T34" t="s">
        <v>5964</v>
      </c>
      <c r="U34" t="s">
        <v>5964</v>
      </c>
      <c r="V34" t="s">
        <v>6117</v>
      </c>
      <c r="W34" t="s">
        <v>5964</v>
      </c>
      <c r="X34" t="s">
        <v>5964</v>
      </c>
      <c r="Y34" t="s">
        <v>5964</v>
      </c>
      <c r="Z34" t="s">
        <v>5964</v>
      </c>
      <c r="AA34" t="s">
        <v>5964</v>
      </c>
      <c r="AB34" t="s">
        <v>6117</v>
      </c>
      <c r="AC34" t="s">
        <v>147</v>
      </c>
      <c r="AD34" t="s">
        <v>167</v>
      </c>
      <c r="AF34" t="s">
        <v>237</v>
      </c>
      <c r="AH34" t="s">
        <v>5971</v>
      </c>
      <c r="AI34" t="s">
        <v>6118</v>
      </c>
      <c r="AJ34" t="s">
        <v>6116</v>
      </c>
    </row>
    <row r="35" spans="1:36" x14ac:dyDescent="0.2">
      <c r="A35" t="s">
        <v>250</v>
      </c>
      <c r="B35" t="s">
        <v>144</v>
      </c>
      <c r="C35" t="s">
        <v>5963</v>
      </c>
      <c r="D35" t="s">
        <v>248</v>
      </c>
      <c r="E35" t="s">
        <v>249</v>
      </c>
      <c r="F35" t="s">
        <v>5964</v>
      </c>
      <c r="G35" t="s">
        <v>5964</v>
      </c>
      <c r="H35" t="s">
        <v>6033</v>
      </c>
      <c r="I35" t="s">
        <v>5964</v>
      </c>
      <c r="J35" t="s">
        <v>5964</v>
      </c>
      <c r="L35" t="s">
        <v>5964</v>
      </c>
      <c r="M35" t="s">
        <v>5964</v>
      </c>
      <c r="N35" t="s">
        <v>5964</v>
      </c>
      <c r="O35" t="s">
        <v>5967</v>
      </c>
      <c r="P35" t="s">
        <v>5964</v>
      </c>
      <c r="Q35" t="s">
        <v>5964</v>
      </c>
      <c r="R35" t="s">
        <v>5964</v>
      </c>
      <c r="S35" t="s">
        <v>5964</v>
      </c>
      <c r="T35" t="s">
        <v>5964</v>
      </c>
      <c r="U35" t="s">
        <v>5964</v>
      </c>
      <c r="V35" t="s">
        <v>6119</v>
      </c>
      <c r="W35" t="s">
        <v>5964</v>
      </c>
      <c r="X35" t="s">
        <v>5964</v>
      </c>
      <c r="Y35" t="s">
        <v>5964</v>
      </c>
      <c r="Z35" t="s">
        <v>5964</v>
      </c>
      <c r="AA35" t="s">
        <v>5964</v>
      </c>
      <c r="AB35" t="s">
        <v>6119</v>
      </c>
      <c r="AC35" t="s">
        <v>147</v>
      </c>
      <c r="AD35" t="s">
        <v>152</v>
      </c>
      <c r="AF35" t="s">
        <v>237</v>
      </c>
      <c r="AH35" t="s">
        <v>5979</v>
      </c>
      <c r="AI35" t="s">
        <v>6120</v>
      </c>
      <c r="AJ35" t="s">
        <v>6033</v>
      </c>
    </row>
    <row r="36" spans="1:36" x14ac:dyDescent="0.2">
      <c r="A36" t="s">
        <v>5964</v>
      </c>
      <c r="B36" t="s">
        <v>144</v>
      </c>
      <c r="C36" t="s">
        <v>5963</v>
      </c>
      <c r="D36" t="s">
        <v>251</v>
      </c>
      <c r="E36" t="s">
        <v>252</v>
      </c>
      <c r="F36" t="s">
        <v>5964</v>
      </c>
      <c r="G36" t="s">
        <v>5964</v>
      </c>
      <c r="H36" t="s">
        <v>6121</v>
      </c>
      <c r="I36" t="s">
        <v>5964</v>
      </c>
      <c r="J36" t="s">
        <v>5964</v>
      </c>
      <c r="L36" t="s">
        <v>6086</v>
      </c>
      <c r="M36" t="s">
        <v>5964</v>
      </c>
      <c r="N36" t="s">
        <v>5964</v>
      </c>
      <c r="O36" t="s">
        <v>5967</v>
      </c>
      <c r="P36" t="s">
        <v>5964</v>
      </c>
      <c r="Q36" t="s">
        <v>5964</v>
      </c>
      <c r="R36" t="s">
        <v>5967</v>
      </c>
      <c r="S36" t="s">
        <v>5964</v>
      </c>
      <c r="T36" t="s">
        <v>5964</v>
      </c>
      <c r="U36" t="s">
        <v>5964</v>
      </c>
      <c r="V36" t="s">
        <v>5976</v>
      </c>
      <c r="W36" t="s">
        <v>5964</v>
      </c>
      <c r="X36" t="s">
        <v>5964</v>
      </c>
      <c r="Y36" t="s">
        <v>6122</v>
      </c>
      <c r="Z36" t="s">
        <v>5964</v>
      </c>
      <c r="AA36" t="s">
        <v>5964</v>
      </c>
      <c r="AB36" t="s">
        <v>6123</v>
      </c>
      <c r="AC36" t="s">
        <v>147</v>
      </c>
      <c r="AD36" t="s">
        <v>253</v>
      </c>
      <c r="AF36" t="s">
        <v>237</v>
      </c>
      <c r="AH36" t="s">
        <v>5971</v>
      </c>
      <c r="AI36" t="s">
        <v>6124</v>
      </c>
      <c r="AJ36" t="s">
        <v>6125</v>
      </c>
    </row>
    <row r="37" spans="1:36" x14ac:dyDescent="0.2">
      <c r="A37" t="s">
        <v>256</v>
      </c>
      <c r="B37" t="s">
        <v>144</v>
      </c>
      <c r="C37" t="s">
        <v>5963</v>
      </c>
      <c r="D37" t="s">
        <v>254</v>
      </c>
      <c r="E37" t="s">
        <v>255</v>
      </c>
      <c r="F37" t="s">
        <v>5964</v>
      </c>
      <c r="G37" t="s">
        <v>5964</v>
      </c>
      <c r="H37" t="s">
        <v>6060</v>
      </c>
      <c r="I37" t="s">
        <v>5964</v>
      </c>
      <c r="J37" t="s">
        <v>5964</v>
      </c>
      <c r="L37" t="s">
        <v>5964</v>
      </c>
      <c r="M37" t="s">
        <v>6060</v>
      </c>
      <c r="N37" t="s">
        <v>5964</v>
      </c>
      <c r="O37" t="s">
        <v>5967</v>
      </c>
      <c r="P37" t="s">
        <v>5964</v>
      </c>
      <c r="Q37" t="s">
        <v>5964</v>
      </c>
      <c r="R37" t="s">
        <v>5967</v>
      </c>
      <c r="S37" t="s">
        <v>5964</v>
      </c>
      <c r="T37" t="s">
        <v>5967</v>
      </c>
      <c r="U37" t="s">
        <v>5964</v>
      </c>
      <c r="V37" t="s">
        <v>6061</v>
      </c>
      <c r="W37" t="s">
        <v>5964</v>
      </c>
      <c r="X37" t="s">
        <v>5964</v>
      </c>
      <c r="Y37" t="s">
        <v>5964</v>
      </c>
      <c r="Z37" t="s">
        <v>6126</v>
      </c>
      <c r="AA37" t="s">
        <v>5964</v>
      </c>
      <c r="AB37" t="s">
        <v>6127</v>
      </c>
      <c r="AC37" t="s">
        <v>147</v>
      </c>
      <c r="AD37" t="s">
        <v>205</v>
      </c>
      <c r="AF37" t="s">
        <v>237</v>
      </c>
      <c r="AH37" t="s">
        <v>5979</v>
      </c>
      <c r="AI37" t="s">
        <v>6064</v>
      </c>
      <c r="AJ37" t="s">
        <v>6060</v>
      </c>
    </row>
    <row r="38" spans="1:36" x14ac:dyDescent="0.2">
      <c r="A38" t="s">
        <v>25</v>
      </c>
      <c r="B38" t="s">
        <v>144</v>
      </c>
      <c r="C38" t="s">
        <v>5963</v>
      </c>
      <c r="D38" t="s">
        <v>257</v>
      </c>
      <c r="E38" t="s">
        <v>258</v>
      </c>
      <c r="F38" t="s">
        <v>5964</v>
      </c>
      <c r="G38" t="s">
        <v>5964</v>
      </c>
      <c r="H38" t="s">
        <v>5991</v>
      </c>
      <c r="I38" t="s">
        <v>5964</v>
      </c>
      <c r="J38" t="s">
        <v>5964</v>
      </c>
      <c r="L38" t="s">
        <v>6128</v>
      </c>
      <c r="M38" t="s">
        <v>5964</v>
      </c>
      <c r="N38" t="s">
        <v>5964</v>
      </c>
      <c r="O38" t="s">
        <v>5967</v>
      </c>
      <c r="P38" t="s">
        <v>5964</v>
      </c>
      <c r="Q38" t="s">
        <v>5964</v>
      </c>
      <c r="R38" t="s">
        <v>5967</v>
      </c>
      <c r="S38" t="s">
        <v>5967</v>
      </c>
      <c r="T38" t="s">
        <v>5964</v>
      </c>
      <c r="U38" t="s">
        <v>5964</v>
      </c>
      <c r="V38" t="s">
        <v>5976</v>
      </c>
      <c r="W38" t="s">
        <v>5964</v>
      </c>
      <c r="X38" t="s">
        <v>5964</v>
      </c>
      <c r="Y38" t="s">
        <v>6129</v>
      </c>
      <c r="Z38" t="s">
        <v>5964</v>
      </c>
      <c r="AA38" t="s">
        <v>5964</v>
      </c>
      <c r="AB38" t="s">
        <v>6130</v>
      </c>
      <c r="AC38" t="s">
        <v>147</v>
      </c>
      <c r="AD38" t="s">
        <v>174</v>
      </c>
      <c r="AF38" t="s">
        <v>221</v>
      </c>
      <c r="AH38" t="s">
        <v>5971</v>
      </c>
      <c r="AI38" t="s">
        <v>6131</v>
      </c>
      <c r="AJ38" t="s">
        <v>6132</v>
      </c>
    </row>
    <row r="39" spans="1:36" x14ac:dyDescent="0.2">
      <c r="A39" t="s">
        <v>25</v>
      </c>
      <c r="B39" t="s">
        <v>144</v>
      </c>
      <c r="C39" t="s">
        <v>5963</v>
      </c>
      <c r="D39" t="s">
        <v>259</v>
      </c>
      <c r="E39" t="s">
        <v>260</v>
      </c>
      <c r="F39" t="s">
        <v>5964</v>
      </c>
      <c r="G39" t="s">
        <v>5964</v>
      </c>
      <c r="H39" t="s">
        <v>6083</v>
      </c>
      <c r="I39" t="s">
        <v>5964</v>
      </c>
      <c r="J39" t="s">
        <v>5964</v>
      </c>
      <c r="L39" t="s">
        <v>6083</v>
      </c>
      <c r="M39" t="s">
        <v>5964</v>
      </c>
      <c r="N39" t="s">
        <v>5964</v>
      </c>
      <c r="O39" t="s">
        <v>5967</v>
      </c>
      <c r="P39" t="s">
        <v>5964</v>
      </c>
      <c r="Q39" t="s">
        <v>5964</v>
      </c>
      <c r="R39" t="s">
        <v>5967</v>
      </c>
      <c r="S39" t="s">
        <v>5964</v>
      </c>
      <c r="T39" t="s">
        <v>5964</v>
      </c>
      <c r="U39" t="s">
        <v>5964</v>
      </c>
      <c r="V39" t="s">
        <v>6084</v>
      </c>
      <c r="W39" t="s">
        <v>5964</v>
      </c>
      <c r="X39" t="s">
        <v>5964</v>
      </c>
      <c r="Y39" t="s">
        <v>6085</v>
      </c>
      <c r="Z39" t="s">
        <v>5964</v>
      </c>
      <c r="AA39" t="s">
        <v>5964</v>
      </c>
      <c r="AB39" t="s">
        <v>6053</v>
      </c>
      <c r="AC39" t="s">
        <v>147</v>
      </c>
      <c r="AD39" t="s">
        <v>174</v>
      </c>
      <c r="AF39" t="s">
        <v>221</v>
      </c>
      <c r="AH39" t="s">
        <v>5971</v>
      </c>
      <c r="AI39" t="s">
        <v>6087</v>
      </c>
      <c r="AJ39" t="s">
        <v>6083</v>
      </c>
    </row>
    <row r="40" spans="1:36" x14ac:dyDescent="0.2">
      <c r="A40" t="s">
        <v>264</v>
      </c>
      <c r="B40" t="s">
        <v>144</v>
      </c>
      <c r="C40" t="s">
        <v>5963</v>
      </c>
      <c r="D40" t="s">
        <v>261</v>
      </c>
      <c r="E40" t="s">
        <v>262</v>
      </c>
      <c r="F40" t="s">
        <v>5964</v>
      </c>
      <c r="G40" t="s">
        <v>5964</v>
      </c>
      <c r="H40" t="s">
        <v>6099</v>
      </c>
      <c r="I40" t="s">
        <v>6033</v>
      </c>
      <c r="J40" t="s">
        <v>5964</v>
      </c>
      <c r="L40" t="s">
        <v>5964</v>
      </c>
      <c r="M40" t="s">
        <v>5964</v>
      </c>
      <c r="N40" t="s">
        <v>5964</v>
      </c>
      <c r="O40" t="s">
        <v>5967</v>
      </c>
      <c r="P40" t="s">
        <v>5967</v>
      </c>
      <c r="Q40" t="s">
        <v>5964</v>
      </c>
      <c r="R40" t="s">
        <v>5964</v>
      </c>
      <c r="S40" t="s">
        <v>5964</v>
      </c>
      <c r="T40" t="s">
        <v>5964</v>
      </c>
      <c r="U40" t="s">
        <v>5964</v>
      </c>
      <c r="V40" t="s">
        <v>6133</v>
      </c>
      <c r="W40" t="s">
        <v>6035</v>
      </c>
      <c r="X40" t="s">
        <v>5964</v>
      </c>
      <c r="Y40" t="s">
        <v>5964</v>
      </c>
      <c r="Z40" t="s">
        <v>5964</v>
      </c>
      <c r="AA40" t="s">
        <v>5964</v>
      </c>
      <c r="AB40" t="s">
        <v>6134</v>
      </c>
      <c r="AC40" t="s">
        <v>147</v>
      </c>
      <c r="AD40" t="s">
        <v>263</v>
      </c>
      <c r="AF40" t="s">
        <v>237</v>
      </c>
      <c r="AH40" t="s">
        <v>5971</v>
      </c>
      <c r="AI40" t="s">
        <v>6135</v>
      </c>
      <c r="AJ40" t="s">
        <v>6003</v>
      </c>
    </row>
    <row r="41" spans="1:36" x14ac:dyDescent="0.2">
      <c r="A41" t="s">
        <v>5964</v>
      </c>
      <c r="B41" t="s">
        <v>144</v>
      </c>
      <c r="C41" t="s">
        <v>5963</v>
      </c>
      <c r="D41" t="s">
        <v>265</v>
      </c>
      <c r="E41" t="s">
        <v>266</v>
      </c>
      <c r="F41" t="s">
        <v>5964</v>
      </c>
      <c r="G41" t="s">
        <v>5964</v>
      </c>
      <c r="H41" t="s">
        <v>6033</v>
      </c>
      <c r="I41" t="s">
        <v>5964</v>
      </c>
      <c r="J41" t="s">
        <v>5964</v>
      </c>
      <c r="L41" t="s">
        <v>5964</v>
      </c>
      <c r="M41" t="s">
        <v>5964</v>
      </c>
      <c r="N41" t="s">
        <v>5964</v>
      </c>
      <c r="O41" t="s">
        <v>5967</v>
      </c>
      <c r="P41" t="s">
        <v>5964</v>
      </c>
      <c r="Q41" t="s">
        <v>5964</v>
      </c>
      <c r="R41" t="s">
        <v>5964</v>
      </c>
      <c r="S41" t="s">
        <v>5964</v>
      </c>
      <c r="T41" t="s">
        <v>5964</v>
      </c>
      <c r="U41" t="s">
        <v>5964</v>
      </c>
      <c r="V41" t="s">
        <v>6119</v>
      </c>
      <c r="W41" t="s">
        <v>5964</v>
      </c>
      <c r="X41" t="s">
        <v>5964</v>
      </c>
      <c r="Y41" t="s">
        <v>5964</v>
      </c>
      <c r="Z41" t="s">
        <v>5964</v>
      </c>
      <c r="AA41" t="s">
        <v>5964</v>
      </c>
      <c r="AB41" t="s">
        <v>6119</v>
      </c>
      <c r="AC41" t="s">
        <v>147</v>
      </c>
      <c r="AD41" t="s">
        <v>267</v>
      </c>
      <c r="AF41" t="s">
        <v>237</v>
      </c>
      <c r="AH41" t="s">
        <v>5979</v>
      </c>
      <c r="AI41" t="s">
        <v>6136</v>
      </c>
      <c r="AJ41" t="s">
        <v>6033</v>
      </c>
    </row>
    <row r="42" spans="1:36" x14ac:dyDescent="0.2">
      <c r="A42" t="s">
        <v>270</v>
      </c>
      <c r="B42" t="s">
        <v>144</v>
      </c>
      <c r="C42" t="s">
        <v>5963</v>
      </c>
      <c r="D42" t="s">
        <v>268</v>
      </c>
      <c r="E42" t="s">
        <v>269</v>
      </c>
      <c r="F42" t="s">
        <v>5964</v>
      </c>
      <c r="G42" t="s">
        <v>5964</v>
      </c>
      <c r="H42" t="s">
        <v>6011</v>
      </c>
      <c r="I42" t="s">
        <v>5964</v>
      </c>
      <c r="J42" t="s">
        <v>5964</v>
      </c>
      <c r="L42" t="s">
        <v>5964</v>
      </c>
      <c r="M42" t="s">
        <v>5964</v>
      </c>
      <c r="N42" t="s">
        <v>5964</v>
      </c>
      <c r="O42" t="s">
        <v>5967</v>
      </c>
      <c r="P42" t="s">
        <v>5964</v>
      </c>
      <c r="Q42" t="s">
        <v>5964</v>
      </c>
      <c r="R42" t="s">
        <v>5964</v>
      </c>
      <c r="S42" t="s">
        <v>5964</v>
      </c>
      <c r="T42" t="s">
        <v>5964</v>
      </c>
      <c r="U42" t="s">
        <v>5964</v>
      </c>
      <c r="V42" t="s">
        <v>6013</v>
      </c>
      <c r="W42" t="s">
        <v>5964</v>
      </c>
      <c r="X42" t="s">
        <v>5964</v>
      </c>
      <c r="Y42" t="s">
        <v>5964</v>
      </c>
      <c r="Z42" t="s">
        <v>5964</v>
      </c>
      <c r="AA42" t="s">
        <v>5964</v>
      </c>
      <c r="AB42" t="s">
        <v>6013</v>
      </c>
      <c r="AC42" t="s">
        <v>147</v>
      </c>
      <c r="AD42" t="s">
        <v>267</v>
      </c>
      <c r="AF42" t="s">
        <v>237</v>
      </c>
      <c r="AH42" t="s">
        <v>5979</v>
      </c>
      <c r="AI42" t="s">
        <v>6037</v>
      </c>
      <c r="AJ42" t="s">
        <v>6105</v>
      </c>
    </row>
    <row r="43" spans="1:36" x14ac:dyDescent="0.2">
      <c r="A43" t="s">
        <v>270</v>
      </c>
      <c r="B43" t="s">
        <v>144</v>
      </c>
      <c r="C43" t="s">
        <v>5963</v>
      </c>
      <c r="D43" t="s">
        <v>271</v>
      </c>
      <c r="E43" t="s">
        <v>272</v>
      </c>
      <c r="F43" t="s">
        <v>5964</v>
      </c>
      <c r="G43" t="s">
        <v>5964</v>
      </c>
      <c r="H43" t="s">
        <v>6137</v>
      </c>
      <c r="I43" t="s">
        <v>5964</v>
      </c>
      <c r="J43" t="s">
        <v>5964</v>
      </c>
      <c r="L43" t="s">
        <v>6138</v>
      </c>
      <c r="M43" t="s">
        <v>5964</v>
      </c>
      <c r="N43" t="s">
        <v>5964</v>
      </c>
      <c r="O43" t="s">
        <v>5967</v>
      </c>
      <c r="P43" t="s">
        <v>5964</v>
      </c>
      <c r="Q43" t="s">
        <v>5964</v>
      </c>
      <c r="R43" t="s">
        <v>5967</v>
      </c>
      <c r="S43" t="s">
        <v>5964</v>
      </c>
      <c r="T43" t="s">
        <v>5964</v>
      </c>
      <c r="U43" t="s">
        <v>5964</v>
      </c>
      <c r="V43" t="s">
        <v>6139</v>
      </c>
      <c r="W43" t="s">
        <v>5964</v>
      </c>
      <c r="X43" t="s">
        <v>5964</v>
      </c>
      <c r="Y43" t="s">
        <v>6084</v>
      </c>
      <c r="Z43" t="s">
        <v>5964</v>
      </c>
      <c r="AA43" t="s">
        <v>5964</v>
      </c>
      <c r="AB43" t="s">
        <v>5985</v>
      </c>
      <c r="AC43" t="s">
        <v>147</v>
      </c>
      <c r="AD43" t="s">
        <v>267</v>
      </c>
      <c r="AF43" t="s">
        <v>237</v>
      </c>
      <c r="AH43" t="s">
        <v>5979</v>
      </c>
      <c r="AI43" t="s">
        <v>6140</v>
      </c>
      <c r="AJ43" t="s">
        <v>6137</v>
      </c>
    </row>
    <row r="44" spans="1:36" x14ac:dyDescent="0.2">
      <c r="A44" t="s">
        <v>270</v>
      </c>
      <c r="B44" t="s">
        <v>144</v>
      </c>
      <c r="C44" t="s">
        <v>5963</v>
      </c>
      <c r="D44" t="s">
        <v>273</v>
      </c>
      <c r="E44" t="s">
        <v>274</v>
      </c>
      <c r="F44" t="s">
        <v>5964</v>
      </c>
      <c r="G44" t="s">
        <v>5964</v>
      </c>
      <c r="H44" t="s">
        <v>6039</v>
      </c>
      <c r="I44" t="s">
        <v>5964</v>
      </c>
      <c r="J44" t="s">
        <v>6039</v>
      </c>
      <c r="K44" t="s">
        <v>5967</v>
      </c>
      <c r="L44" t="s">
        <v>6004</v>
      </c>
      <c r="M44" t="s">
        <v>5964</v>
      </c>
      <c r="N44" t="s">
        <v>5964</v>
      </c>
      <c r="O44" t="s">
        <v>5967</v>
      </c>
      <c r="P44" t="s">
        <v>5964</v>
      </c>
      <c r="Q44" t="s">
        <v>5967</v>
      </c>
      <c r="R44" t="s">
        <v>5967</v>
      </c>
      <c r="S44" t="s">
        <v>5967</v>
      </c>
      <c r="T44" t="s">
        <v>5964</v>
      </c>
      <c r="U44" t="s">
        <v>5964</v>
      </c>
      <c r="V44" t="s">
        <v>6085</v>
      </c>
      <c r="W44" t="s">
        <v>5964</v>
      </c>
      <c r="X44" t="s">
        <v>6085</v>
      </c>
      <c r="Y44" t="s">
        <v>6053</v>
      </c>
      <c r="Z44" t="s">
        <v>5964</v>
      </c>
      <c r="AA44" t="s">
        <v>5964</v>
      </c>
      <c r="AB44" t="s">
        <v>6141</v>
      </c>
      <c r="AC44" t="s">
        <v>147</v>
      </c>
      <c r="AD44" t="s">
        <v>267</v>
      </c>
      <c r="AF44" t="s">
        <v>237</v>
      </c>
      <c r="AH44" t="s">
        <v>5979</v>
      </c>
      <c r="AI44" t="s">
        <v>6142</v>
      </c>
      <c r="AJ44" t="s">
        <v>6049</v>
      </c>
    </row>
    <row r="45" spans="1:36" x14ac:dyDescent="0.2">
      <c r="A45" t="s">
        <v>5964</v>
      </c>
      <c r="B45" t="s">
        <v>144</v>
      </c>
      <c r="C45" t="s">
        <v>5963</v>
      </c>
      <c r="D45" t="s">
        <v>275</v>
      </c>
      <c r="E45" t="s">
        <v>276</v>
      </c>
      <c r="F45" t="s">
        <v>5964</v>
      </c>
      <c r="G45" t="s">
        <v>5964</v>
      </c>
      <c r="H45" t="s">
        <v>6032</v>
      </c>
      <c r="I45" t="s">
        <v>5964</v>
      </c>
      <c r="J45" t="s">
        <v>5964</v>
      </c>
      <c r="L45" t="s">
        <v>5964</v>
      </c>
      <c r="M45" t="s">
        <v>5964</v>
      </c>
      <c r="N45" t="s">
        <v>5964</v>
      </c>
      <c r="O45" t="s">
        <v>5967</v>
      </c>
      <c r="P45" t="s">
        <v>5964</v>
      </c>
      <c r="Q45" t="s">
        <v>5964</v>
      </c>
      <c r="R45" t="s">
        <v>5964</v>
      </c>
      <c r="S45" t="s">
        <v>5964</v>
      </c>
      <c r="T45" t="s">
        <v>5964</v>
      </c>
      <c r="U45" t="s">
        <v>5964</v>
      </c>
      <c r="V45" t="s">
        <v>6051</v>
      </c>
      <c r="W45" t="s">
        <v>5964</v>
      </c>
      <c r="X45" t="s">
        <v>5964</v>
      </c>
      <c r="Y45" t="s">
        <v>5964</v>
      </c>
      <c r="Z45" t="s">
        <v>5964</v>
      </c>
      <c r="AA45" t="s">
        <v>5964</v>
      </c>
      <c r="AB45" t="s">
        <v>6051</v>
      </c>
      <c r="AC45" t="s">
        <v>147</v>
      </c>
      <c r="AD45" t="s">
        <v>229</v>
      </c>
      <c r="AF45" t="s">
        <v>237</v>
      </c>
      <c r="AH45" t="s">
        <v>5971</v>
      </c>
      <c r="AI45" t="s">
        <v>6037</v>
      </c>
      <c r="AJ45" t="s">
        <v>6032</v>
      </c>
    </row>
    <row r="46" spans="1:36" x14ac:dyDescent="0.2">
      <c r="A46" t="s">
        <v>279</v>
      </c>
      <c r="B46" t="s">
        <v>144</v>
      </c>
      <c r="C46" t="s">
        <v>5963</v>
      </c>
      <c r="D46" t="s">
        <v>277</v>
      </c>
      <c r="E46" t="s">
        <v>278</v>
      </c>
      <c r="F46" t="s">
        <v>5964</v>
      </c>
      <c r="G46" t="s">
        <v>5964</v>
      </c>
      <c r="H46" t="s">
        <v>6068</v>
      </c>
      <c r="I46" t="s">
        <v>6069</v>
      </c>
      <c r="J46" t="s">
        <v>5964</v>
      </c>
      <c r="L46" t="s">
        <v>5964</v>
      </c>
      <c r="M46" t="s">
        <v>6068</v>
      </c>
      <c r="N46" t="s">
        <v>5964</v>
      </c>
      <c r="O46" t="s">
        <v>5967</v>
      </c>
      <c r="P46" t="s">
        <v>5967</v>
      </c>
      <c r="Q46" t="s">
        <v>5964</v>
      </c>
      <c r="R46" t="s">
        <v>5964</v>
      </c>
      <c r="S46" t="s">
        <v>5964</v>
      </c>
      <c r="T46" t="s">
        <v>5967</v>
      </c>
      <c r="U46" t="s">
        <v>5964</v>
      </c>
      <c r="V46" t="s">
        <v>5976</v>
      </c>
      <c r="W46" t="s">
        <v>6070</v>
      </c>
      <c r="X46" t="s">
        <v>5964</v>
      </c>
      <c r="Y46" t="s">
        <v>5964</v>
      </c>
      <c r="Z46" t="s">
        <v>6007</v>
      </c>
      <c r="AA46" t="s">
        <v>5964</v>
      </c>
      <c r="AB46" t="s">
        <v>6143</v>
      </c>
      <c r="AC46" t="s">
        <v>147</v>
      </c>
      <c r="AD46" t="s">
        <v>205</v>
      </c>
      <c r="AF46" t="s">
        <v>237</v>
      </c>
      <c r="AH46" t="s">
        <v>5979</v>
      </c>
      <c r="AI46" t="s">
        <v>6144</v>
      </c>
      <c r="AJ46" t="s">
        <v>6145</v>
      </c>
    </row>
    <row r="47" spans="1:36" x14ac:dyDescent="0.2">
      <c r="A47" t="s">
        <v>279</v>
      </c>
      <c r="B47" t="s">
        <v>144</v>
      </c>
      <c r="C47" t="s">
        <v>5963</v>
      </c>
      <c r="D47" t="s">
        <v>280</v>
      </c>
      <c r="E47" t="s">
        <v>281</v>
      </c>
      <c r="F47" t="s">
        <v>5964</v>
      </c>
      <c r="G47" t="s">
        <v>5964</v>
      </c>
      <c r="H47" t="s">
        <v>6146</v>
      </c>
      <c r="I47" t="s">
        <v>5964</v>
      </c>
      <c r="J47" t="s">
        <v>5964</v>
      </c>
      <c r="L47" t="s">
        <v>5964</v>
      </c>
      <c r="M47" t="s">
        <v>5964</v>
      </c>
      <c r="N47" t="s">
        <v>5964</v>
      </c>
      <c r="O47" t="s">
        <v>5967</v>
      </c>
      <c r="P47" t="s">
        <v>5964</v>
      </c>
      <c r="Q47" t="s">
        <v>5964</v>
      </c>
      <c r="R47" t="s">
        <v>5964</v>
      </c>
      <c r="S47" t="s">
        <v>5964</v>
      </c>
      <c r="T47" t="s">
        <v>5964</v>
      </c>
      <c r="U47" t="s">
        <v>5964</v>
      </c>
      <c r="V47" t="s">
        <v>5976</v>
      </c>
      <c r="W47" t="s">
        <v>5964</v>
      </c>
      <c r="X47" t="s">
        <v>5964</v>
      </c>
      <c r="Y47" t="s">
        <v>5964</v>
      </c>
      <c r="Z47" t="s">
        <v>5964</v>
      </c>
      <c r="AA47" t="s">
        <v>5964</v>
      </c>
      <c r="AB47" t="s">
        <v>5976</v>
      </c>
      <c r="AC47" t="s">
        <v>147</v>
      </c>
      <c r="AD47" t="s">
        <v>205</v>
      </c>
      <c r="AF47" t="s">
        <v>237</v>
      </c>
      <c r="AH47" t="s">
        <v>5979</v>
      </c>
      <c r="AI47" t="s">
        <v>6147</v>
      </c>
      <c r="AJ47" t="s">
        <v>6146</v>
      </c>
    </row>
    <row r="48" spans="1:36" x14ac:dyDescent="0.2">
      <c r="A48" t="s">
        <v>5964</v>
      </c>
      <c r="B48" t="s">
        <v>144</v>
      </c>
      <c r="C48" t="s">
        <v>5963</v>
      </c>
      <c r="D48" t="s">
        <v>282</v>
      </c>
      <c r="E48" t="s">
        <v>6148</v>
      </c>
      <c r="F48" t="s">
        <v>5964</v>
      </c>
      <c r="G48" t="s">
        <v>5964</v>
      </c>
      <c r="H48" t="s">
        <v>6038</v>
      </c>
      <c r="I48" t="s">
        <v>5964</v>
      </c>
      <c r="J48" t="s">
        <v>5964</v>
      </c>
      <c r="L48" t="s">
        <v>5964</v>
      </c>
      <c r="M48" t="s">
        <v>5964</v>
      </c>
      <c r="N48" t="s">
        <v>5964</v>
      </c>
      <c r="O48" t="s">
        <v>5967</v>
      </c>
      <c r="P48" t="s">
        <v>5964</v>
      </c>
      <c r="Q48" t="s">
        <v>5964</v>
      </c>
      <c r="R48" t="s">
        <v>5964</v>
      </c>
      <c r="S48" t="s">
        <v>5964</v>
      </c>
      <c r="T48" t="s">
        <v>5964</v>
      </c>
      <c r="U48" t="s">
        <v>5964</v>
      </c>
      <c r="V48" t="s">
        <v>6053</v>
      </c>
      <c r="W48" t="s">
        <v>5964</v>
      </c>
      <c r="X48" t="s">
        <v>5964</v>
      </c>
      <c r="Y48" t="s">
        <v>5964</v>
      </c>
      <c r="Z48" t="s">
        <v>5964</v>
      </c>
      <c r="AA48" t="s">
        <v>5964</v>
      </c>
      <c r="AB48" t="s">
        <v>6053</v>
      </c>
      <c r="AC48" t="s">
        <v>147</v>
      </c>
      <c r="AD48" t="s">
        <v>284</v>
      </c>
      <c r="AF48" t="s">
        <v>237</v>
      </c>
      <c r="AH48" t="s">
        <v>5971</v>
      </c>
      <c r="AI48" t="s">
        <v>6043</v>
      </c>
      <c r="AJ48" t="s">
        <v>6038</v>
      </c>
    </row>
    <row r="49" spans="1:36" x14ac:dyDescent="0.2">
      <c r="A49" t="s">
        <v>5964</v>
      </c>
      <c r="B49" t="s">
        <v>144</v>
      </c>
      <c r="C49" t="s">
        <v>5963</v>
      </c>
      <c r="D49" t="s">
        <v>285</v>
      </c>
      <c r="E49" t="s">
        <v>286</v>
      </c>
      <c r="F49" t="s">
        <v>5964</v>
      </c>
      <c r="G49" t="s">
        <v>5964</v>
      </c>
      <c r="H49" t="s">
        <v>6060</v>
      </c>
      <c r="I49" t="s">
        <v>5964</v>
      </c>
      <c r="J49" t="s">
        <v>5964</v>
      </c>
      <c r="L49" t="s">
        <v>6025</v>
      </c>
      <c r="M49" t="s">
        <v>5964</v>
      </c>
      <c r="N49" t="s">
        <v>5964</v>
      </c>
      <c r="O49" t="s">
        <v>5967</v>
      </c>
      <c r="P49" t="s">
        <v>5964</v>
      </c>
      <c r="Q49" t="s">
        <v>5964</v>
      </c>
      <c r="R49" t="s">
        <v>5967</v>
      </c>
      <c r="S49" t="s">
        <v>5964</v>
      </c>
      <c r="T49" t="s">
        <v>5964</v>
      </c>
      <c r="U49" t="s">
        <v>5964</v>
      </c>
      <c r="V49" t="s">
        <v>6061</v>
      </c>
      <c r="W49" t="s">
        <v>5964</v>
      </c>
      <c r="X49" t="s">
        <v>5964</v>
      </c>
      <c r="Y49" t="s">
        <v>6027</v>
      </c>
      <c r="Z49" t="s">
        <v>5964</v>
      </c>
      <c r="AA49" t="s">
        <v>5964</v>
      </c>
      <c r="AB49" t="s">
        <v>6149</v>
      </c>
      <c r="AC49" t="s">
        <v>147</v>
      </c>
      <c r="AD49" t="s">
        <v>287</v>
      </c>
      <c r="AF49" t="s">
        <v>237</v>
      </c>
      <c r="AH49" t="s">
        <v>5979</v>
      </c>
      <c r="AI49" t="s">
        <v>6150</v>
      </c>
      <c r="AJ49" t="s">
        <v>5990</v>
      </c>
    </row>
    <row r="50" spans="1:36" x14ac:dyDescent="0.2">
      <c r="A50" t="s">
        <v>5964</v>
      </c>
      <c r="B50" t="s">
        <v>144</v>
      </c>
      <c r="C50" t="s">
        <v>5963</v>
      </c>
      <c r="D50" t="s">
        <v>288</v>
      </c>
      <c r="E50" t="s">
        <v>289</v>
      </c>
      <c r="F50" t="s">
        <v>5964</v>
      </c>
      <c r="G50" t="s">
        <v>5964</v>
      </c>
      <c r="H50" t="s">
        <v>6151</v>
      </c>
      <c r="I50" t="s">
        <v>5964</v>
      </c>
      <c r="J50" t="s">
        <v>5964</v>
      </c>
      <c r="L50" t="s">
        <v>6011</v>
      </c>
      <c r="M50" t="s">
        <v>5964</v>
      </c>
      <c r="N50" t="s">
        <v>5964</v>
      </c>
      <c r="O50" t="s">
        <v>5967</v>
      </c>
      <c r="P50" t="s">
        <v>5964</v>
      </c>
      <c r="Q50" t="s">
        <v>5964</v>
      </c>
      <c r="R50" t="s">
        <v>5967</v>
      </c>
      <c r="S50" t="s">
        <v>5967</v>
      </c>
      <c r="T50" t="s">
        <v>5964</v>
      </c>
      <c r="U50" t="s">
        <v>5964</v>
      </c>
      <c r="V50" t="s">
        <v>6152</v>
      </c>
      <c r="W50" t="s">
        <v>5964</v>
      </c>
      <c r="X50" t="s">
        <v>5964</v>
      </c>
      <c r="Y50" t="s">
        <v>6021</v>
      </c>
      <c r="Z50" t="s">
        <v>5964</v>
      </c>
      <c r="AA50" t="s">
        <v>5964</v>
      </c>
      <c r="AB50" t="s">
        <v>6153</v>
      </c>
      <c r="AC50" t="s">
        <v>147</v>
      </c>
      <c r="AD50" t="s">
        <v>290</v>
      </c>
      <c r="AF50" t="s">
        <v>237</v>
      </c>
      <c r="AH50" t="s">
        <v>5971</v>
      </c>
      <c r="AI50" t="s">
        <v>6030</v>
      </c>
      <c r="AJ50" t="s">
        <v>6154</v>
      </c>
    </row>
    <row r="51" spans="1:36" x14ac:dyDescent="0.2">
      <c r="A51" t="s">
        <v>5964</v>
      </c>
      <c r="B51" t="s">
        <v>144</v>
      </c>
      <c r="C51" t="s">
        <v>5963</v>
      </c>
      <c r="D51" t="s">
        <v>291</v>
      </c>
      <c r="E51" t="s">
        <v>292</v>
      </c>
      <c r="F51" t="s">
        <v>5964</v>
      </c>
      <c r="G51" t="s">
        <v>5964</v>
      </c>
      <c r="H51" t="s">
        <v>6011</v>
      </c>
      <c r="I51" t="s">
        <v>5964</v>
      </c>
      <c r="J51" t="s">
        <v>5964</v>
      </c>
      <c r="L51" t="s">
        <v>5964</v>
      </c>
      <c r="M51" t="s">
        <v>5964</v>
      </c>
      <c r="N51" t="s">
        <v>5964</v>
      </c>
      <c r="O51" t="s">
        <v>5967</v>
      </c>
      <c r="P51" t="s">
        <v>5964</v>
      </c>
      <c r="Q51" t="s">
        <v>5964</v>
      </c>
      <c r="R51" t="s">
        <v>5967</v>
      </c>
      <c r="S51" t="s">
        <v>5964</v>
      </c>
      <c r="T51" t="s">
        <v>5964</v>
      </c>
      <c r="U51" t="s">
        <v>5964</v>
      </c>
      <c r="V51" t="s">
        <v>6013</v>
      </c>
      <c r="W51" t="s">
        <v>5964</v>
      </c>
      <c r="X51" t="s">
        <v>5964</v>
      </c>
      <c r="Y51" t="s">
        <v>5964</v>
      </c>
      <c r="Z51" t="s">
        <v>5964</v>
      </c>
      <c r="AA51" t="s">
        <v>5964</v>
      </c>
      <c r="AB51" t="s">
        <v>6013</v>
      </c>
      <c r="AC51" t="s">
        <v>147</v>
      </c>
      <c r="AD51" t="s">
        <v>195</v>
      </c>
      <c r="AF51" t="s">
        <v>237</v>
      </c>
      <c r="AH51" t="s">
        <v>5971</v>
      </c>
      <c r="AI51" t="s">
        <v>6155</v>
      </c>
      <c r="AJ51" t="s">
        <v>6011</v>
      </c>
    </row>
    <row r="52" spans="1:36" x14ac:dyDescent="0.2">
      <c r="A52" t="s">
        <v>5964</v>
      </c>
      <c r="B52" t="s">
        <v>144</v>
      </c>
      <c r="C52" t="s">
        <v>5963</v>
      </c>
      <c r="D52" t="s">
        <v>293</v>
      </c>
      <c r="E52" t="s">
        <v>294</v>
      </c>
      <c r="F52" t="s">
        <v>5964</v>
      </c>
      <c r="G52" t="s">
        <v>5964</v>
      </c>
      <c r="H52" t="s">
        <v>5964</v>
      </c>
      <c r="I52" t="s">
        <v>5964</v>
      </c>
      <c r="J52" t="s">
        <v>5964</v>
      </c>
      <c r="L52" t="s">
        <v>5964</v>
      </c>
      <c r="M52" t="s">
        <v>5964</v>
      </c>
      <c r="N52" t="s">
        <v>5964</v>
      </c>
      <c r="O52" t="s">
        <v>5967</v>
      </c>
      <c r="P52" t="s">
        <v>5964</v>
      </c>
      <c r="Q52" t="s">
        <v>5964</v>
      </c>
      <c r="R52" t="s">
        <v>5964</v>
      </c>
      <c r="S52" t="s">
        <v>5964</v>
      </c>
      <c r="T52" t="s">
        <v>5964</v>
      </c>
      <c r="U52" t="s">
        <v>5964</v>
      </c>
      <c r="V52" t="s">
        <v>5964</v>
      </c>
      <c r="W52" t="s">
        <v>5964</v>
      </c>
      <c r="X52" t="s">
        <v>5964</v>
      </c>
      <c r="Y52" t="s">
        <v>5964</v>
      </c>
      <c r="Z52" t="s">
        <v>5964</v>
      </c>
      <c r="AA52" t="s">
        <v>5964</v>
      </c>
      <c r="AB52" t="s">
        <v>5964</v>
      </c>
      <c r="AC52" t="s">
        <v>147</v>
      </c>
      <c r="AD52" t="s">
        <v>205</v>
      </c>
      <c r="AF52" t="s">
        <v>237</v>
      </c>
      <c r="AH52" t="s">
        <v>5971</v>
      </c>
      <c r="AI52" t="s">
        <v>6047</v>
      </c>
    </row>
    <row r="53" spans="1:36" x14ac:dyDescent="0.2">
      <c r="A53" t="s">
        <v>5964</v>
      </c>
      <c r="B53" t="s">
        <v>144</v>
      </c>
      <c r="C53" t="s">
        <v>5963</v>
      </c>
      <c r="D53" t="s">
        <v>295</v>
      </c>
      <c r="E53" t="s">
        <v>296</v>
      </c>
      <c r="F53" t="s">
        <v>5964</v>
      </c>
      <c r="G53" t="s">
        <v>5964</v>
      </c>
      <c r="H53" t="s">
        <v>6115</v>
      </c>
      <c r="I53" t="s">
        <v>5964</v>
      </c>
      <c r="J53" t="s">
        <v>5964</v>
      </c>
      <c r="L53" t="s">
        <v>5964</v>
      </c>
      <c r="M53" t="s">
        <v>5964</v>
      </c>
      <c r="N53" t="s">
        <v>5964</v>
      </c>
      <c r="O53" t="s">
        <v>5967</v>
      </c>
      <c r="P53" t="s">
        <v>5964</v>
      </c>
      <c r="Q53" t="s">
        <v>5964</v>
      </c>
      <c r="R53" t="s">
        <v>5964</v>
      </c>
      <c r="S53" t="s">
        <v>5964</v>
      </c>
      <c r="T53" t="s">
        <v>5964</v>
      </c>
      <c r="U53" t="s">
        <v>5964</v>
      </c>
      <c r="V53" t="s">
        <v>6156</v>
      </c>
      <c r="W53" t="s">
        <v>5964</v>
      </c>
      <c r="X53" t="s">
        <v>5964</v>
      </c>
      <c r="Y53" t="s">
        <v>5964</v>
      </c>
      <c r="Z53" t="s">
        <v>5964</v>
      </c>
      <c r="AA53" t="s">
        <v>5964</v>
      </c>
      <c r="AB53" t="s">
        <v>6156</v>
      </c>
      <c r="AC53" t="s">
        <v>147</v>
      </c>
      <c r="AD53" t="s">
        <v>205</v>
      </c>
      <c r="AF53" t="s">
        <v>237</v>
      </c>
      <c r="AH53" t="s">
        <v>5971</v>
      </c>
      <c r="AI53" t="s">
        <v>6157</v>
      </c>
      <c r="AJ53" t="s">
        <v>6066</v>
      </c>
    </row>
    <row r="54" spans="1:36" x14ac:dyDescent="0.2">
      <c r="A54" t="s">
        <v>5964</v>
      </c>
      <c r="B54" t="s">
        <v>144</v>
      </c>
      <c r="C54" t="s">
        <v>5963</v>
      </c>
      <c r="D54" t="s">
        <v>297</v>
      </c>
      <c r="E54" t="s">
        <v>298</v>
      </c>
      <c r="F54" t="s">
        <v>5964</v>
      </c>
      <c r="G54" t="s">
        <v>5964</v>
      </c>
      <c r="H54" t="s">
        <v>5964</v>
      </c>
      <c r="I54" t="s">
        <v>5964</v>
      </c>
      <c r="J54" t="s">
        <v>5964</v>
      </c>
      <c r="L54" t="s">
        <v>5964</v>
      </c>
      <c r="M54" t="s">
        <v>5964</v>
      </c>
      <c r="N54" t="s">
        <v>5964</v>
      </c>
      <c r="O54" t="s">
        <v>5967</v>
      </c>
      <c r="P54" t="s">
        <v>5964</v>
      </c>
      <c r="Q54" t="s">
        <v>5964</v>
      </c>
      <c r="R54" t="s">
        <v>5964</v>
      </c>
      <c r="S54" t="s">
        <v>5964</v>
      </c>
      <c r="T54" t="s">
        <v>5964</v>
      </c>
      <c r="U54" t="s">
        <v>5964</v>
      </c>
      <c r="V54" t="s">
        <v>5964</v>
      </c>
      <c r="W54" t="s">
        <v>5964</v>
      </c>
      <c r="X54" t="s">
        <v>5964</v>
      </c>
      <c r="Y54" t="s">
        <v>5964</v>
      </c>
      <c r="Z54" t="s">
        <v>5964</v>
      </c>
      <c r="AA54" t="s">
        <v>5964</v>
      </c>
      <c r="AB54" t="s">
        <v>5964</v>
      </c>
      <c r="AC54" t="s">
        <v>147</v>
      </c>
      <c r="AD54" t="s">
        <v>205</v>
      </c>
      <c r="AF54" t="s">
        <v>237</v>
      </c>
      <c r="AH54" t="s">
        <v>5971</v>
      </c>
      <c r="AI54" t="s">
        <v>6047</v>
      </c>
    </row>
    <row r="55" spans="1:36" x14ac:dyDescent="0.2">
      <c r="A55" t="s">
        <v>301</v>
      </c>
      <c r="B55" t="s">
        <v>144</v>
      </c>
      <c r="C55" t="s">
        <v>5963</v>
      </c>
      <c r="D55" t="s">
        <v>299</v>
      </c>
      <c r="E55" t="s">
        <v>300</v>
      </c>
      <c r="F55" t="s">
        <v>5964</v>
      </c>
      <c r="G55" t="s">
        <v>5964</v>
      </c>
      <c r="H55" t="s">
        <v>6016</v>
      </c>
      <c r="I55" t="s">
        <v>5964</v>
      </c>
      <c r="J55" t="s">
        <v>6016</v>
      </c>
      <c r="K55" t="s">
        <v>6060</v>
      </c>
      <c r="L55" t="s">
        <v>5964</v>
      </c>
      <c r="M55" t="s">
        <v>5964</v>
      </c>
      <c r="N55" t="s">
        <v>5964</v>
      </c>
      <c r="O55" t="s">
        <v>5967</v>
      </c>
      <c r="P55" t="s">
        <v>5964</v>
      </c>
      <c r="Q55" t="s">
        <v>5967</v>
      </c>
      <c r="R55" t="s">
        <v>5964</v>
      </c>
      <c r="S55" t="s">
        <v>5964</v>
      </c>
      <c r="T55" t="s">
        <v>5964</v>
      </c>
      <c r="U55" t="s">
        <v>5964</v>
      </c>
      <c r="V55" t="s">
        <v>5976</v>
      </c>
      <c r="W55" t="s">
        <v>5964</v>
      </c>
      <c r="X55" t="s">
        <v>6158</v>
      </c>
      <c r="Y55" t="s">
        <v>5964</v>
      </c>
      <c r="Z55" t="s">
        <v>5964</v>
      </c>
      <c r="AA55" t="s">
        <v>5964</v>
      </c>
      <c r="AB55" t="s">
        <v>6159</v>
      </c>
      <c r="AC55" t="s">
        <v>147</v>
      </c>
      <c r="AD55" t="s">
        <v>156</v>
      </c>
      <c r="AF55" t="s">
        <v>210</v>
      </c>
      <c r="AH55" t="s">
        <v>5979</v>
      </c>
      <c r="AI55" t="s">
        <v>6131</v>
      </c>
      <c r="AJ55" t="s">
        <v>6076</v>
      </c>
    </row>
    <row r="56" spans="1:36" x14ac:dyDescent="0.2">
      <c r="A56" t="s">
        <v>304</v>
      </c>
      <c r="B56" t="s">
        <v>144</v>
      </c>
      <c r="C56" t="s">
        <v>5963</v>
      </c>
      <c r="D56" t="s">
        <v>302</v>
      </c>
      <c r="E56" t="s">
        <v>303</v>
      </c>
      <c r="F56" t="s">
        <v>5964</v>
      </c>
      <c r="G56" t="s">
        <v>5964</v>
      </c>
      <c r="H56" t="s">
        <v>6060</v>
      </c>
      <c r="I56" t="s">
        <v>6084</v>
      </c>
      <c r="J56" t="s">
        <v>5964</v>
      </c>
      <c r="L56" t="s">
        <v>5964</v>
      </c>
      <c r="M56" t="s">
        <v>5964</v>
      </c>
      <c r="N56" t="s">
        <v>5964</v>
      </c>
      <c r="O56" t="s">
        <v>5967</v>
      </c>
      <c r="P56" t="s">
        <v>5967</v>
      </c>
      <c r="Q56" t="s">
        <v>5964</v>
      </c>
      <c r="R56" t="s">
        <v>5964</v>
      </c>
      <c r="S56" t="s">
        <v>5964</v>
      </c>
      <c r="T56" t="s">
        <v>5964</v>
      </c>
      <c r="U56" t="s">
        <v>5964</v>
      </c>
      <c r="V56" t="s">
        <v>6160</v>
      </c>
      <c r="W56" t="s">
        <v>6161</v>
      </c>
      <c r="X56" t="s">
        <v>5964</v>
      </c>
      <c r="Y56" t="s">
        <v>5964</v>
      </c>
      <c r="Z56" t="s">
        <v>5964</v>
      </c>
      <c r="AA56" t="s">
        <v>5964</v>
      </c>
      <c r="AB56" t="s">
        <v>6162</v>
      </c>
      <c r="AC56" t="s">
        <v>147</v>
      </c>
      <c r="AD56" t="s">
        <v>167</v>
      </c>
      <c r="AF56" t="s">
        <v>210</v>
      </c>
      <c r="AH56" t="s">
        <v>5971</v>
      </c>
      <c r="AI56" t="s">
        <v>6163</v>
      </c>
      <c r="AJ56" t="s">
        <v>6075</v>
      </c>
    </row>
    <row r="57" spans="1:36" x14ac:dyDescent="0.2">
      <c r="A57" t="s">
        <v>308</v>
      </c>
      <c r="B57" t="s">
        <v>144</v>
      </c>
      <c r="C57" t="s">
        <v>5963</v>
      </c>
      <c r="D57" t="s">
        <v>305</v>
      </c>
      <c r="E57" t="s">
        <v>306</v>
      </c>
      <c r="F57" t="s">
        <v>5964</v>
      </c>
      <c r="G57" t="s">
        <v>5964</v>
      </c>
      <c r="H57" t="s">
        <v>6154</v>
      </c>
      <c r="I57" t="s">
        <v>6151</v>
      </c>
      <c r="J57" t="s">
        <v>6154</v>
      </c>
      <c r="K57" t="s">
        <v>6164</v>
      </c>
      <c r="L57" t="s">
        <v>5964</v>
      </c>
      <c r="M57" t="s">
        <v>5964</v>
      </c>
      <c r="N57" t="s">
        <v>5964</v>
      </c>
      <c r="O57" t="s">
        <v>5967</v>
      </c>
      <c r="P57" t="s">
        <v>5967</v>
      </c>
      <c r="Q57" t="s">
        <v>5967</v>
      </c>
      <c r="R57" t="s">
        <v>5964</v>
      </c>
      <c r="S57" t="s">
        <v>5964</v>
      </c>
      <c r="T57" t="s">
        <v>5964</v>
      </c>
      <c r="U57" t="s">
        <v>5964</v>
      </c>
      <c r="V57" t="s">
        <v>6165</v>
      </c>
      <c r="W57" t="s">
        <v>5977</v>
      </c>
      <c r="X57" t="s">
        <v>6165</v>
      </c>
      <c r="Y57" t="s">
        <v>5964</v>
      </c>
      <c r="Z57" t="s">
        <v>5964</v>
      </c>
      <c r="AA57" t="s">
        <v>5964</v>
      </c>
      <c r="AB57" t="s">
        <v>6166</v>
      </c>
      <c r="AC57" t="s">
        <v>147</v>
      </c>
      <c r="AD57" t="s">
        <v>307</v>
      </c>
      <c r="AF57" t="s">
        <v>210</v>
      </c>
      <c r="AH57" t="s">
        <v>5979</v>
      </c>
      <c r="AI57" t="s">
        <v>6019</v>
      </c>
      <c r="AJ57" t="s">
        <v>6154</v>
      </c>
    </row>
    <row r="58" spans="1:36" x14ac:dyDescent="0.2">
      <c r="A58" t="s">
        <v>311</v>
      </c>
      <c r="B58" t="s">
        <v>144</v>
      </c>
      <c r="C58" t="s">
        <v>5963</v>
      </c>
      <c r="D58" t="s">
        <v>309</v>
      </c>
      <c r="E58" t="s">
        <v>310</v>
      </c>
      <c r="F58" t="s">
        <v>5964</v>
      </c>
      <c r="G58" t="s">
        <v>5964</v>
      </c>
      <c r="H58" t="s">
        <v>6151</v>
      </c>
      <c r="I58" t="s">
        <v>6167</v>
      </c>
      <c r="J58" t="s">
        <v>6151</v>
      </c>
      <c r="K58" t="s">
        <v>6168</v>
      </c>
      <c r="L58" t="s">
        <v>5964</v>
      </c>
      <c r="M58" t="s">
        <v>6151</v>
      </c>
      <c r="N58" t="s">
        <v>5964</v>
      </c>
      <c r="O58" t="s">
        <v>5967</v>
      </c>
      <c r="P58" t="s">
        <v>5967</v>
      </c>
      <c r="Q58" t="s">
        <v>5967</v>
      </c>
      <c r="R58" t="s">
        <v>5964</v>
      </c>
      <c r="S58" t="s">
        <v>5964</v>
      </c>
      <c r="T58" t="s">
        <v>5967</v>
      </c>
      <c r="U58" t="s">
        <v>5964</v>
      </c>
      <c r="V58" t="s">
        <v>6152</v>
      </c>
      <c r="W58" t="s">
        <v>6169</v>
      </c>
      <c r="X58" t="s">
        <v>6152</v>
      </c>
      <c r="Y58" t="s">
        <v>5964</v>
      </c>
      <c r="Z58" t="s">
        <v>6170</v>
      </c>
      <c r="AA58" t="s">
        <v>5964</v>
      </c>
      <c r="AB58" t="s">
        <v>6171</v>
      </c>
      <c r="AC58" t="s">
        <v>147</v>
      </c>
      <c r="AD58" t="s">
        <v>307</v>
      </c>
      <c r="AF58" t="s">
        <v>210</v>
      </c>
      <c r="AH58" t="s">
        <v>5979</v>
      </c>
      <c r="AI58" t="s">
        <v>6111</v>
      </c>
      <c r="AJ58" t="s">
        <v>5990</v>
      </c>
    </row>
    <row r="59" spans="1:36" x14ac:dyDescent="0.2">
      <c r="A59" t="s">
        <v>314</v>
      </c>
      <c r="B59" t="s">
        <v>144</v>
      </c>
      <c r="C59" t="s">
        <v>5963</v>
      </c>
      <c r="D59" t="s">
        <v>312</v>
      </c>
      <c r="E59" t="s">
        <v>313</v>
      </c>
      <c r="F59" t="s">
        <v>5964</v>
      </c>
      <c r="G59" t="s">
        <v>5964</v>
      </c>
      <c r="H59" t="s">
        <v>6084</v>
      </c>
      <c r="I59" t="s">
        <v>6172</v>
      </c>
      <c r="J59" t="s">
        <v>6084</v>
      </c>
      <c r="K59" t="s">
        <v>6075</v>
      </c>
      <c r="L59" t="s">
        <v>5964</v>
      </c>
      <c r="M59" t="s">
        <v>6084</v>
      </c>
      <c r="N59" t="s">
        <v>5964</v>
      </c>
      <c r="O59" t="s">
        <v>5967</v>
      </c>
      <c r="P59" t="s">
        <v>5967</v>
      </c>
      <c r="Q59" t="s">
        <v>5967</v>
      </c>
      <c r="R59" t="s">
        <v>5964</v>
      </c>
      <c r="S59" t="s">
        <v>5967</v>
      </c>
      <c r="T59" t="s">
        <v>5967</v>
      </c>
      <c r="U59" t="s">
        <v>5964</v>
      </c>
      <c r="V59" t="s">
        <v>6026</v>
      </c>
      <c r="W59" t="s">
        <v>6173</v>
      </c>
      <c r="X59" t="s">
        <v>6026</v>
      </c>
      <c r="Y59" t="s">
        <v>5964</v>
      </c>
      <c r="Z59" t="s">
        <v>6174</v>
      </c>
      <c r="AA59" t="s">
        <v>5964</v>
      </c>
      <c r="AB59" t="s">
        <v>6175</v>
      </c>
      <c r="AC59" t="s">
        <v>147</v>
      </c>
      <c r="AD59" t="s">
        <v>161</v>
      </c>
      <c r="AF59" t="s">
        <v>237</v>
      </c>
      <c r="AH59" t="s">
        <v>5979</v>
      </c>
      <c r="AI59" t="s">
        <v>6019</v>
      </c>
      <c r="AJ59" t="s">
        <v>5995</v>
      </c>
    </row>
    <row r="60" spans="1:36" x14ac:dyDescent="0.2">
      <c r="A60" t="s">
        <v>3957</v>
      </c>
      <c r="B60" t="s">
        <v>144</v>
      </c>
      <c r="C60" t="s">
        <v>5963</v>
      </c>
      <c r="D60" t="s">
        <v>6176</v>
      </c>
      <c r="E60" t="s">
        <v>6177</v>
      </c>
      <c r="F60" t="s">
        <v>5967</v>
      </c>
      <c r="G60" t="s">
        <v>5964</v>
      </c>
      <c r="H60" t="s">
        <v>5964</v>
      </c>
      <c r="I60" t="s">
        <v>5964</v>
      </c>
      <c r="J60" t="s">
        <v>5964</v>
      </c>
      <c r="L60" t="s">
        <v>5964</v>
      </c>
      <c r="M60" t="s">
        <v>5964</v>
      </c>
      <c r="N60" t="s">
        <v>5964</v>
      </c>
      <c r="O60" t="s">
        <v>5967</v>
      </c>
      <c r="P60" t="s">
        <v>5964</v>
      </c>
      <c r="Q60" t="s">
        <v>5964</v>
      </c>
      <c r="R60" t="s">
        <v>5964</v>
      </c>
      <c r="S60" t="s">
        <v>5964</v>
      </c>
      <c r="T60" t="s">
        <v>5964</v>
      </c>
      <c r="U60" t="s">
        <v>5964</v>
      </c>
      <c r="V60" t="s">
        <v>6044</v>
      </c>
      <c r="W60" t="s">
        <v>5964</v>
      </c>
      <c r="X60" t="s">
        <v>5964</v>
      </c>
      <c r="Y60" t="s">
        <v>5964</v>
      </c>
      <c r="Z60" t="s">
        <v>5964</v>
      </c>
      <c r="AA60" t="s">
        <v>5964</v>
      </c>
      <c r="AB60" t="s">
        <v>6044</v>
      </c>
      <c r="AC60" t="s">
        <v>147</v>
      </c>
      <c r="AD60" t="s">
        <v>220</v>
      </c>
      <c r="AF60" t="s">
        <v>552</v>
      </c>
      <c r="AH60" t="s">
        <v>5971</v>
      </c>
      <c r="AI60" t="s">
        <v>6047</v>
      </c>
    </row>
    <row r="61" spans="1:36" x14ac:dyDescent="0.2">
      <c r="A61" t="s">
        <v>270</v>
      </c>
      <c r="B61" t="s">
        <v>144</v>
      </c>
      <c r="C61" t="s">
        <v>5963</v>
      </c>
      <c r="D61" t="s">
        <v>315</v>
      </c>
      <c r="E61" t="s">
        <v>316</v>
      </c>
      <c r="F61" t="s">
        <v>5964</v>
      </c>
      <c r="G61" t="s">
        <v>5964</v>
      </c>
      <c r="H61" t="s">
        <v>6004</v>
      </c>
      <c r="I61" t="s">
        <v>6083</v>
      </c>
      <c r="J61" t="s">
        <v>6004</v>
      </c>
      <c r="K61" t="s">
        <v>6178</v>
      </c>
      <c r="L61" t="s">
        <v>5964</v>
      </c>
      <c r="M61" t="s">
        <v>5964</v>
      </c>
      <c r="N61" t="s">
        <v>5964</v>
      </c>
      <c r="O61" t="s">
        <v>5967</v>
      </c>
      <c r="P61" t="s">
        <v>5967</v>
      </c>
      <c r="Q61" t="s">
        <v>5967</v>
      </c>
      <c r="R61" t="s">
        <v>5964</v>
      </c>
      <c r="S61" t="s">
        <v>5964</v>
      </c>
      <c r="T61" t="s">
        <v>5964</v>
      </c>
      <c r="U61" t="s">
        <v>5964</v>
      </c>
      <c r="V61" t="s">
        <v>6179</v>
      </c>
      <c r="W61" t="s">
        <v>6085</v>
      </c>
      <c r="X61" t="s">
        <v>6179</v>
      </c>
      <c r="Y61" t="s">
        <v>5964</v>
      </c>
      <c r="Z61" t="s">
        <v>5964</v>
      </c>
      <c r="AA61" t="s">
        <v>5964</v>
      </c>
      <c r="AB61" t="s">
        <v>6174</v>
      </c>
      <c r="AC61" t="s">
        <v>147</v>
      </c>
      <c r="AD61" t="s">
        <v>267</v>
      </c>
      <c r="AF61" t="s">
        <v>210</v>
      </c>
      <c r="AH61" t="s">
        <v>5971</v>
      </c>
      <c r="AI61" t="s">
        <v>6180</v>
      </c>
      <c r="AJ61" t="s">
        <v>6004</v>
      </c>
    </row>
    <row r="62" spans="1:36" x14ac:dyDescent="0.2">
      <c r="A62" t="s">
        <v>270</v>
      </c>
      <c r="B62" t="s">
        <v>144</v>
      </c>
      <c r="C62" t="s">
        <v>5963</v>
      </c>
      <c r="D62" t="s">
        <v>317</v>
      </c>
      <c r="E62" t="s">
        <v>318</v>
      </c>
      <c r="F62" t="s">
        <v>5964</v>
      </c>
      <c r="G62" t="s">
        <v>5964</v>
      </c>
      <c r="H62" t="s">
        <v>6038</v>
      </c>
      <c r="I62" t="s">
        <v>5964</v>
      </c>
      <c r="J62" t="s">
        <v>6038</v>
      </c>
      <c r="K62" t="s">
        <v>6181</v>
      </c>
      <c r="L62" t="s">
        <v>6032</v>
      </c>
      <c r="M62" t="s">
        <v>5964</v>
      </c>
      <c r="N62" t="s">
        <v>5964</v>
      </c>
      <c r="O62" t="s">
        <v>5967</v>
      </c>
      <c r="P62" t="s">
        <v>5964</v>
      </c>
      <c r="Q62" t="s">
        <v>5967</v>
      </c>
      <c r="R62" t="s">
        <v>5967</v>
      </c>
      <c r="S62" t="s">
        <v>5964</v>
      </c>
      <c r="T62" t="s">
        <v>5964</v>
      </c>
      <c r="U62" t="s">
        <v>5964</v>
      </c>
      <c r="V62" t="s">
        <v>6182</v>
      </c>
      <c r="W62" t="s">
        <v>5964</v>
      </c>
      <c r="X62" t="s">
        <v>6183</v>
      </c>
      <c r="Y62" t="s">
        <v>6126</v>
      </c>
      <c r="Z62" t="s">
        <v>5964</v>
      </c>
      <c r="AA62" t="s">
        <v>5964</v>
      </c>
      <c r="AB62" t="s">
        <v>6184</v>
      </c>
      <c r="AC62" t="s">
        <v>147</v>
      </c>
      <c r="AD62" t="s">
        <v>267</v>
      </c>
      <c r="AF62" t="s">
        <v>214</v>
      </c>
      <c r="AH62" t="s">
        <v>5971</v>
      </c>
      <c r="AI62" t="s">
        <v>6157</v>
      </c>
      <c r="AJ62" t="s">
        <v>6032</v>
      </c>
    </row>
    <row r="63" spans="1:36" x14ac:dyDescent="0.2">
      <c r="A63" t="s">
        <v>322</v>
      </c>
      <c r="B63" t="s">
        <v>144</v>
      </c>
      <c r="C63" t="s">
        <v>5963</v>
      </c>
      <c r="D63" t="s">
        <v>319</v>
      </c>
      <c r="E63" t="s">
        <v>320</v>
      </c>
      <c r="F63" t="s">
        <v>5964</v>
      </c>
      <c r="G63" t="s">
        <v>5964</v>
      </c>
      <c r="H63" t="s">
        <v>6185</v>
      </c>
      <c r="I63" t="s">
        <v>6186</v>
      </c>
      <c r="J63" t="s">
        <v>6185</v>
      </c>
      <c r="K63" t="s">
        <v>6145</v>
      </c>
      <c r="L63" t="s">
        <v>5964</v>
      </c>
      <c r="M63" t="s">
        <v>5964</v>
      </c>
      <c r="N63" t="s">
        <v>5964</v>
      </c>
      <c r="O63" t="s">
        <v>5967</v>
      </c>
      <c r="P63" t="s">
        <v>5967</v>
      </c>
      <c r="Q63" t="s">
        <v>5967</v>
      </c>
      <c r="R63" t="s">
        <v>5964</v>
      </c>
      <c r="S63" t="s">
        <v>5967</v>
      </c>
      <c r="T63" t="s">
        <v>5964</v>
      </c>
      <c r="U63" t="s">
        <v>5964</v>
      </c>
      <c r="V63" t="s">
        <v>5976</v>
      </c>
      <c r="W63" t="s">
        <v>6187</v>
      </c>
      <c r="X63" t="s">
        <v>6188</v>
      </c>
      <c r="Y63" t="s">
        <v>5964</v>
      </c>
      <c r="Z63" t="s">
        <v>5964</v>
      </c>
      <c r="AA63" t="s">
        <v>5964</v>
      </c>
      <c r="AB63" t="s">
        <v>6189</v>
      </c>
      <c r="AC63" t="s">
        <v>147</v>
      </c>
      <c r="AD63" t="s">
        <v>156</v>
      </c>
      <c r="AF63" t="s">
        <v>321</v>
      </c>
      <c r="AH63" t="s">
        <v>5979</v>
      </c>
      <c r="AI63" t="s">
        <v>6190</v>
      </c>
      <c r="AJ63" t="s">
        <v>6191</v>
      </c>
    </row>
    <row r="64" spans="1:36" x14ac:dyDescent="0.2">
      <c r="A64" t="s">
        <v>326</v>
      </c>
      <c r="B64" t="s">
        <v>144</v>
      </c>
      <c r="C64" t="s">
        <v>5963</v>
      </c>
      <c r="D64" t="s">
        <v>323</v>
      </c>
      <c r="E64" t="s">
        <v>324</v>
      </c>
      <c r="F64" t="s">
        <v>5964</v>
      </c>
      <c r="G64" t="s">
        <v>5964</v>
      </c>
      <c r="H64" t="s">
        <v>6138</v>
      </c>
      <c r="I64" t="s">
        <v>6004</v>
      </c>
      <c r="J64" t="s">
        <v>6138</v>
      </c>
      <c r="K64" t="s">
        <v>5967</v>
      </c>
      <c r="L64" t="s">
        <v>5964</v>
      </c>
      <c r="M64" t="s">
        <v>6138</v>
      </c>
      <c r="N64" t="s">
        <v>5964</v>
      </c>
      <c r="O64" t="s">
        <v>5967</v>
      </c>
      <c r="P64" t="s">
        <v>5967</v>
      </c>
      <c r="Q64" t="s">
        <v>5967</v>
      </c>
      <c r="R64" t="s">
        <v>5964</v>
      </c>
      <c r="S64" t="s">
        <v>5964</v>
      </c>
      <c r="T64" t="s">
        <v>5967</v>
      </c>
      <c r="U64" t="s">
        <v>5964</v>
      </c>
      <c r="V64" t="s">
        <v>5965</v>
      </c>
      <c r="W64" t="s">
        <v>6053</v>
      </c>
      <c r="X64" t="s">
        <v>6128</v>
      </c>
      <c r="Y64" t="s">
        <v>5964</v>
      </c>
      <c r="Z64" t="s">
        <v>6049</v>
      </c>
      <c r="AA64" t="s">
        <v>5964</v>
      </c>
      <c r="AB64" t="s">
        <v>6133</v>
      </c>
      <c r="AC64" t="s">
        <v>147</v>
      </c>
      <c r="AD64" t="s">
        <v>267</v>
      </c>
      <c r="AF64" t="s">
        <v>325</v>
      </c>
      <c r="AH64" t="s">
        <v>5979</v>
      </c>
      <c r="AI64" t="s">
        <v>6140</v>
      </c>
      <c r="AJ64" t="s">
        <v>6138</v>
      </c>
    </row>
    <row r="65" spans="1:36" x14ac:dyDescent="0.2">
      <c r="A65" t="s">
        <v>5964</v>
      </c>
      <c r="B65" t="s">
        <v>144</v>
      </c>
      <c r="C65" t="s">
        <v>5963</v>
      </c>
      <c r="D65" t="s">
        <v>327</v>
      </c>
      <c r="E65" t="s">
        <v>328</v>
      </c>
      <c r="F65" t="s">
        <v>5964</v>
      </c>
      <c r="G65" t="s">
        <v>5964</v>
      </c>
      <c r="H65" t="s">
        <v>6116</v>
      </c>
      <c r="I65" t="s">
        <v>5964</v>
      </c>
      <c r="J65" t="s">
        <v>5964</v>
      </c>
      <c r="L65" t="s">
        <v>5964</v>
      </c>
      <c r="M65" t="s">
        <v>5964</v>
      </c>
      <c r="N65" t="s">
        <v>5964</v>
      </c>
      <c r="O65" t="s">
        <v>5967</v>
      </c>
      <c r="P65" t="s">
        <v>5964</v>
      </c>
      <c r="Q65" t="s">
        <v>5964</v>
      </c>
      <c r="R65" t="s">
        <v>5964</v>
      </c>
      <c r="S65" t="s">
        <v>5967</v>
      </c>
      <c r="T65" t="s">
        <v>5964</v>
      </c>
      <c r="U65" t="s">
        <v>5964</v>
      </c>
      <c r="V65" t="s">
        <v>6192</v>
      </c>
      <c r="W65" t="s">
        <v>5964</v>
      </c>
      <c r="X65" t="s">
        <v>5964</v>
      </c>
      <c r="Y65" t="s">
        <v>5964</v>
      </c>
      <c r="Z65" t="s">
        <v>5964</v>
      </c>
      <c r="AA65" t="s">
        <v>5964</v>
      </c>
      <c r="AB65" t="s">
        <v>6192</v>
      </c>
      <c r="AC65" t="s">
        <v>147</v>
      </c>
      <c r="AD65" t="s">
        <v>217</v>
      </c>
      <c r="AF65" t="s">
        <v>329</v>
      </c>
      <c r="AH65" t="s">
        <v>5971</v>
      </c>
      <c r="AI65" t="s">
        <v>6118</v>
      </c>
      <c r="AJ65" t="s">
        <v>6116</v>
      </c>
    </row>
    <row r="66" spans="1:36" x14ac:dyDescent="0.2">
      <c r="A66" t="s">
        <v>332</v>
      </c>
      <c r="B66" t="s">
        <v>144</v>
      </c>
      <c r="C66" t="s">
        <v>5963</v>
      </c>
      <c r="D66" t="s">
        <v>330</v>
      </c>
      <c r="E66" t="s">
        <v>331</v>
      </c>
      <c r="F66" t="s">
        <v>5964</v>
      </c>
      <c r="G66" t="s">
        <v>5964</v>
      </c>
      <c r="H66" t="s">
        <v>5964</v>
      </c>
      <c r="I66" t="s">
        <v>5964</v>
      </c>
      <c r="J66" t="s">
        <v>5964</v>
      </c>
      <c r="L66" t="s">
        <v>5964</v>
      </c>
      <c r="M66" t="s">
        <v>5964</v>
      </c>
      <c r="N66" t="s">
        <v>5964</v>
      </c>
      <c r="O66" t="s">
        <v>5967</v>
      </c>
      <c r="P66" t="s">
        <v>5964</v>
      </c>
      <c r="Q66" t="s">
        <v>5964</v>
      </c>
      <c r="R66" t="s">
        <v>5964</v>
      </c>
      <c r="S66" t="s">
        <v>5964</v>
      </c>
      <c r="T66" t="s">
        <v>5964</v>
      </c>
      <c r="U66" t="s">
        <v>5964</v>
      </c>
      <c r="V66" t="s">
        <v>6044</v>
      </c>
      <c r="W66" t="s">
        <v>5964</v>
      </c>
      <c r="X66" t="s">
        <v>5964</v>
      </c>
      <c r="Y66" t="s">
        <v>5964</v>
      </c>
      <c r="Z66" t="s">
        <v>5964</v>
      </c>
      <c r="AA66" t="s">
        <v>5964</v>
      </c>
      <c r="AB66" t="s">
        <v>6044</v>
      </c>
      <c r="AC66" t="s">
        <v>147</v>
      </c>
      <c r="AD66" t="s">
        <v>209</v>
      </c>
      <c r="AF66" t="s">
        <v>188</v>
      </c>
      <c r="AH66" t="s">
        <v>5971</v>
      </c>
      <c r="AI66" t="s">
        <v>6047</v>
      </c>
    </row>
    <row r="67" spans="1:36" x14ac:dyDescent="0.2">
      <c r="A67" t="s">
        <v>338</v>
      </c>
      <c r="B67" t="s">
        <v>196</v>
      </c>
      <c r="C67" t="s">
        <v>5963</v>
      </c>
      <c r="D67" t="s">
        <v>333</v>
      </c>
      <c r="E67" t="s">
        <v>334</v>
      </c>
      <c r="F67" t="s">
        <v>5964</v>
      </c>
      <c r="G67" t="s">
        <v>5964</v>
      </c>
      <c r="H67" t="s">
        <v>6115</v>
      </c>
      <c r="I67" t="s">
        <v>6164</v>
      </c>
      <c r="J67" t="s">
        <v>5964</v>
      </c>
      <c r="L67" t="s">
        <v>5964</v>
      </c>
      <c r="M67" t="s">
        <v>5964</v>
      </c>
      <c r="N67" t="s">
        <v>5964</v>
      </c>
      <c r="O67" t="s">
        <v>5967</v>
      </c>
      <c r="P67" t="s">
        <v>5967</v>
      </c>
      <c r="Q67" t="s">
        <v>5964</v>
      </c>
      <c r="R67" t="s">
        <v>5964</v>
      </c>
      <c r="S67" t="s">
        <v>5967</v>
      </c>
      <c r="T67" t="s">
        <v>5964</v>
      </c>
      <c r="U67" t="s">
        <v>5964</v>
      </c>
      <c r="V67" t="s">
        <v>6193</v>
      </c>
      <c r="W67" t="s">
        <v>6194</v>
      </c>
      <c r="X67" t="s">
        <v>5964</v>
      </c>
      <c r="Y67" t="s">
        <v>5964</v>
      </c>
      <c r="Z67" t="s">
        <v>5964</v>
      </c>
      <c r="AA67" t="s">
        <v>5964</v>
      </c>
      <c r="AB67" t="s">
        <v>6195</v>
      </c>
      <c r="AC67" t="s">
        <v>199</v>
      </c>
      <c r="AD67" t="s">
        <v>335</v>
      </c>
      <c r="AF67" t="s">
        <v>337</v>
      </c>
      <c r="AH67" t="s">
        <v>5971</v>
      </c>
      <c r="AI67" t="s">
        <v>6037</v>
      </c>
      <c r="AJ67" t="s">
        <v>6095</v>
      </c>
    </row>
    <row r="68" spans="1:36" x14ac:dyDescent="0.2">
      <c r="A68" t="s">
        <v>5964</v>
      </c>
      <c r="B68" t="s">
        <v>144</v>
      </c>
      <c r="C68" t="s">
        <v>5963</v>
      </c>
      <c r="D68" t="s">
        <v>339</v>
      </c>
      <c r="E68" t="s">
        <v>340</v>
      </c>
      <c r="F68" t="s">
        <v>5964</v>
      </c>
      <c r="G68" t="s">
        <v>5964</v>
      </c>
      <c r="H68" t="s">
        <v>6031</v>
      </c>
      <c r="I68" t="s">
        <v>6076</v>
      </c>
      <c r="J68" t="s">
        <v>5964</v>
      </c>
      <c r="L68" t="s">
        <v>5964</v>
      </c>
      <c r="M68" t="s">
        <v>6031</v>
      </c>
      <c r="N68" t="s">
        <v>5967</v>
      </c>
      <c r="O68" t="s">
        <v>5967</v>
      </c>
      <c r="P68" t="s">
        <v>5967</v>
      </c>
      <c r="Q68" t="s">
        <v>5964</v>
      </c>
      <c r="R68" t="s">
        <v>5964</v>
      </c>
      <c r="S68" t="s">
        <v>5964</v>
      </c>
      <c r="T68" t="s">
        <v>5967</v>
      </c>
      <c r="U68" t="s">
        <v>5967</v>
      </c>
      <c r="V68" t="s">
        <v>6196</v>
      </c>
      <c r="W68" t="s">
        <v>6018</v>
      </c>
      <c r="X68" t="s">
        <v>5964</v>
      </c>
      <c r="Y68" t="s">
        <v>5964</v>
      </c>
      <c r="Z68" t="s">
        <v>6197</v>
      </c>
      <c r="AA68" t="s">
        <v>5976</v>
      </c>
      <c r="AB68" t="s">
        <v>6198</v>
      </c>
      <c r="AC68" t="s">
        <v>147</v>
      </c>
      <c r="AD68" t="s">
        <v>341</v>
      </c>
      <c r="AF68" t="s">
        <v>221</v>
      </c>
      <c r="AH68" t="s">
        <v>5971</v>
      </c>
      <c r="AI68" t="s">
        <v>6199</v>
      </c>
      <c r="AJ68" t="s">
        <v>6031</v>
      </c>
    </row>
    <row r="69" spans="1:36" x14ac:dyDescent="0.2">
      <c r="A69" t="s">
        <v>5964</v>
      </c>
      <c r="B69" t="s">
        <v>144</v>
      </c>
      <c r="C69" t="s">
        <v>5963</v>
      </c>
      <c r="D69" t="s">
        <v>342</v>
      </c>
      <c r="E69" t="s">
        <v>343</v>
      </c>
      <c r="F69" t="s">
        <v>5964</v>
      </c>
      <c r="G69" t="s">
        <v>5964</v>
      </c>
      <c r="H69" t="s">
        <v>6200</v>
      </c>
      <c r="I69" t="s">
        <v>6201</v>
      </c>
      <c r="J69" t="s">
        <v>6200</v>
      </c>
      <c r="K69" t="s">
        <v>6202</v>
      </c>
      <c r="L69" t="s">
        <v>5964</v>
      </c>
      <c r="M69" t="s">
        <v>5964</v>
      </c>
      <c r="N69" t="s">
        <v>5964</v>
      </c>
      <c r="O69" t="s">
        <v>5967</v>
      </c>
      <c r="P69" t="s">
        <v>5967</v>
      </c>
      <c r="Q69" t="s">
        <v>5967</v>
      </c>
      <c r="R69" t="s">
        <v>5964</v>
      </c>
      <c r="S69" t="s">
        <v>5964</v>
      </c>
      <c r="T69" t="s">
        <v>5964</v>
      </c>
      <c r="U69" t="s">
        <v>5964</v>
      </c>
      <c r="V69" t="s">
        <v>5976</v>
      </c>
      <c r="W69" t="s">
        <v>6203</v>
      </c>
      <c r="X69" t="s">
        <v>6070</v>
      </c>
      <c r="Y69" t="s">
        <v>5964</v>
      </c>
      <c r="Z69" t="s">
        <v>5964</v>
      </c>
      <c r="AA69" t="s">
        <v>5964</v>
      </c>
      <c r="AB69" t="s">
        <v>6204</v>
      </c>
      <c r="AC69" t="s">
        <v>147</v>
      </c>
      <c r="AD69" t="s">
        <v>161</v>
      </c>
      <c r="AF69" t="s">
        <v>321</v>
      </c>
      <c r="AH69" t="s">
        <v>5979</v>
      </c>
      <c r="AI69" t="s">
        <v>6205</v>
      </c>
      <c r="AJ69" t="s">
        <v>6200</v>
      </c>
    </row>
    <row r="70" spans="1:36" x14ac:dyDescent="0.2">
      <c r="A70" t="s">
        <v>5964</v>
      </c>
      <c r="B70" t="s">
        <v>144</v>
      </c>
      <c r="C70" t="s">
        <v>5963</v>
      </c>
      <c r="D70" t="s">
        <v>344</v>
      </c>
      <c r="E70" t="s">
        <v>345</v>
      </c>
      <c r="F70" t="s">
        <v>5964</v>
      </c>
      <c r="G70" t="s">
        <v>5964</v>
      </c>
      <c r="H70" t="s">
        <v>6066</v>
      </c>
      <c r="I70" t="s">
        <v>5973</v>
      </c>
      <c r="J70" t="s">
        <v>5964</v>
      </c>
      <c r="L70" t="s">
        <v>5964</v>
      </c>
      <c r="M70" t="s">
        <v>5964</v>
      </c>
      <c r="N70" t="s">
        <v>5964</v>
      </c>
      <c r="O70" t="s">
        <v>5967</v>
      </c>
      <c r="P70" t="s">
        <v>5967</v>
      </c>
      <c r="Q70" t="s">
        <v>5964</v>
      </c>
      <c r="R70" t="s">
        <v>5964</v>
      </c>
      <c r="S70" t="s">
        <v>5964</v>
      </c>
      <c r="T70" t="s">
        <v>5964</v>
      </c>
      <c r="U70" t="s">
        <v>5964</v>
      </c>
      <c r="V70" t="s">
        <v>6206</v>
      </c>
      <c r="W70" t="s">
        <v>6045</v>
      </c>
      <c r="X70" t="s">
        <v>5964</v>
      </c>
      <c r="Y70" t="s">
        <v>5964</v>
      </c>
      <c r="Z70" t="s">
        <v>5964</v>
      </c>
      <c r="AA70" t="s">
        <v>5964</v>
      </c>
      <c r="AB70" t="s">
        <v>6169</v>
      </c>
      <c r="AC70" t="s">
        <v>147</v>
      </c>
      <c r="AD70" t="s">
        <v>290</v>
      </c>
      <c r="AF70" t="s">
        <v>346</v>
      </c>
      <c r="AH70" t="s">
        <v>5971</v>
      </c>
      <c r="AI70" t="s">
        <v>6109</v>
      </c>
      <c r="AJ70" t="s">
        <v>6066</v>
      </c>
    </row>
    <row r="71" spans="1:36" x14ac:dyDescent="0.2">
      <c r="A71" t="s">
        <v>350</v>
      </c>
      <c r="B71" t="s">
        <v>144</v>
      </c>
      <c r="C71" t="s">
        <v>5963</v>
      </c>
      <c r="D71" t="s">
        <v>347</v>
      </c>
      <c r="E71" t="s">
        <v>348</v>
      </c>
      <c r="F71" t="s">
        <v>5964</v>
      </c>
      <c r="G71" t="s">
        <v>5964</v>
      </c>
      <c r="H71" t="s">
        <v>6181</v>
      </c>
      <c r="I71" t="s">
        <v>6049</v>
      </c>
      <c r="J71" t="s">
        <v>6181</v>
      </c>
      <c r="K71" t="s">
        <v>6083</v>
      </c>
      <c r="L71" t="s">
        <v>5964</v>
      </c>
      <c r="M71" t="s">
        <v>5964</v>
      </c>
      <c r="N71" t="s">
        <v>5964</v>
      </c>
      <c r="O71" t="s">
        <v>5967</v>
      </c>
      <c r="P71" t="s">
        <v>5967</v>
      </c>
      <c r="Q71" t="s">
        <v>5967</v>
      </c>
      <c r="R71" t="s">
        <v>5964</v>
      </c>
      <c r="S71" t="s">
        <v>5964</v>
      </c>
      <c r="T71" t="s">
        <v>5964</v>
      </c>
      <c r="U71" t="s">
        <v>5964</v>
      </c>
      <c r="V71" t="s">
        <v>6207</v>
      </c>
      <c r="W71" t="s">
        <v>6174</v>
      </c>
      <c r="X71" t="s">
        <v>6183</v>
      </c>
      <c r="Y71" t="s">
        <v>5964</v>
      </c>
      <c r="Z71" t="s">
        <v>5964</v>
      </c>
      <c r="AA71" t="s">
        <v>5964</v>
      </c>
      <c r="AB71" t="s">
        <v>6208</v>
      </c>
      <c r="AC71" t="s">
        <v>147</v>
      </c>
      <c r="AD71" t="s">
        <v>161</v>
      </c>
      <c r="AF71" t="s">
        <v>349</v>
      </c>
      <c r="AH71" t="s">
        <v>5979</v>
      </c>
      <c r="AI71" t="s">
        <v>6157</v>
      </c>
      <c r="AJ71" t="s">
        <v>6181</v>
      </c>
    </row>
    <row r="72" spans="1:36" x14ac:dyDescent="0.2">
      <c r="A72" t="s">
        <v>5964</v>
      </c>
      <c r="B72" t="s">
        <v>144</v>
      </c>
      <c r="C72" t="s">
        <v>5963</v>
      </c>
      <c r="D72" t="s">
        <v>351</v>
      </c>
      <c r="E72" t="s">
        <v>352</v>
      </c>
      <c r="F72" t="s">
        <v>5964</v>
      </c>
      <c r="G72" t="s">
        <v>5964</v>
      </c>
      <c r="H72" t="s">
        <v>6178</v>
      </c>
      <c r="I72" t="s">
        <v>5964</v>
      </c>
      <c r="J72" t="s">
        <v>5964</v>
      </c>
      <c r="L72" t="s">
        <v>5964</v>
      </c>
      <c r="M72" t="s">
        <v>5964</v>
      </c>
      <c r="N72" t="s">
        <v>5964</v>
      </c>
      <c r="O72" t="s">
        <v>5967</v>
      </c>
      <c r="P72" t="s">
        <v>5964</v>
      </c>
      <c r="Q72" t="s">
        <v>5964</v>
      </c>
      <c r="R72" t="s">
        <v>5964</v>
      </c>
      <c r="S72" t="s">
        <v>5964</v>
      </c>
      <c r="T72" t="s">
        <v>5964</v>
      </c>
      <c r="U72" t="s">
        <v>5964</v>
      </c>
      <c r="V72" t="s">
        <v>6209</v>
      </c>
      <c r="W72" t="s">
        <v>5964</v>
      </c>
      <c r="X72" t="s">
        <v>5964</v>
      </c>
      <c r="Y72" t="s">
        <v>5964</v>
      </c>
      <c r="Z72" t="s">
        <v>5964</v>
      </c>
      <c r="AA72" t="s">
        <v>5964</v>
      </c>
      <c r="AB72" t="s">
        <v>6209</v>
      </c>
      <c r="AC72" t="s">
        <v>147</v>
      </c>
      <c r="AD72" t="s">
        <v>353</v>
      </c>
      <c r="AF72" t="s">
        <v>354</v>
      </c>
      <c r="AH72" t="s">
        <v>5979</v>
      </c>
      <c r="AI72" t="s">
        <v>6180</v>
      </c>
      <c r="AJ72" t="s">
        <v>6178</v>
      </c>
    </row>
    <row r="73" spans="1:36" x14ac:dyDescent="0.2">
      <c r="A73" t="s">
        <v>5964</v>
      </c>
      <c r="B73" t="s">
        <v>144</v>
      </c>
      <c r="C73" t="s">
        <v>5963</v>
      </c>
      <c r="D73" t="s">
        <v>355</v>
      </c>
      <c r="E73" t="s">
        <v>356</v>
      </c>
      <c r="F73" t="s">
        <v>5964</v>
      </c>
      <c r="G73" t="s">
        <v>5964</v>
      </c>
      <c r="H73" t="s">
        <v>6210</v>
      </c>
      <c r="I73" t="s">
        <v>6210</v>
      </c>
      <c r="J73" t="s">
        <v>5964</v>
      </c>
      <c r="L73" t="s">
        <v>5964</v>
      </c>
      <c r="M73" t="s">
        <v>5964</v>
      </c>
      <c r="N73" t="s">
        <v>5964</v>
      </c>
      <c r="O73" t="s">
        <v>5967</v>
      </c>
      <c r="P73" t="s">
        <v>5967</v>
      </c>
      <c r="Q73" t="s">
        <v>5964</v>
      </c>
      <c r="R73" t="s">
        <v>5964</v>
      </c>
      <c r="S73" t="s">
        <v>5964</v>
      </c>
      <c r="T73" t="s">
        <v>5964</v>
      </c>
      <c r="U73" t="s">
        <v>5964</v>
      </c>
      <c r="V73" t="s">
        <v>6211</v>
      </c>
      <c r="W73" t="s">
        <v>6212</v>
      </c>
      <c r="X73" t="s">
        <v>5964</v>
      </c>
      <c r="Y73" t="s">
        <v>5964</v>
      </c>
      <c r="Z73" t="s">
        <v>5964</v>
      </c>
      <c r="AA73" t="s">
        <v>5964</v>
      </c>
      <c r="AB73" t="s">
        <v>6213</v>
      </c>
      <c r="AC73" t="s">
        <v>147</v>
      </c>
      <c r="AD73" t="s">
        <v>226</v>
      </c>
      <c r="AF73" t="s">
        <v>357</v>
      </c>
      <c r="AH73" t="s">
        <v>5971</v>
      </c>
      <c r="AI73" t="s">
        <v>6214</v>
      </c>
      <c r="AJ73" t="s">
        <v>6210</v>
      </c>
    </row>
    <row r="74" spans="1:36" x14ac:dyDescent="0.2">
      <c r="A74" t="s">
        <v>361</v>
      </c>
      <c r="B74" t="s">
        <v>144</v>
      </c>
      <c r="C74" t="s">
        <v>5963</v>
      </c>
      <c r="D74" t="s">
        <v>358</v>
      </c>
      <c r="E74" t="s">
        <v>359</v>
      </c>
      <c r="F74" t="s">
        <v>5964</v>
      </c>
      <c r="G74" t="s">
        <v>5964</v>
      </c>
      <c r="H74" t="s">
        <v>5964</v>
      </c>
      <c r="I74" t="s">
        <v>5967</v>
      </c>
      <c r="J74" t="s">
        <v>5964</v>
      </c>
      <c r="L74" t="s">
        <v>5964</v>
      </c>
      <c r="M74" t="s">
        <v>5964</v>
      </c>
      <c r="N74" t="s">
        <v>5964</v>
      </c>
      <c r="O74" t="s">
        <v>5967</v>
      </c>
      <c r="P74" t="s">
        <v>5967</v>
      </c>
      <c r="Q74" t="s">
        <v>5964</v>
      </c>
      <c r="R74" t="s">
        <v>5964</v>
      </c>
      <c r="S74" t="s">
        <v>5964</v>
      </c>
      <c r="T74" t="s">
        <v>5964</v>
      </c>
      <c r="U74" t="s">
        <v>5964</v>
      </c>
      <c r="V74" t="s">
        <v>5964</v>
      </c>
      <c r="W74" t="s">
        <v>6066</v>
      </c>
      <c r="X74" t="s">
        <v>5964</v>
      </c>
      <c r="Y74" t="s">
        <v>5964</v>
      </c>
      <c r="Z74" t="s">
        <v>5964</v>
      </c>
      <c r="AA74" t="s">
        <v>5964</v>
      </c>
      <c r="AB74" t="s">
        <v>6066</v>
      </c>
      <c r="AC74" t="s">
        <v>147</v>
      </c>
      <c r="AD74" t="s">
        <v>263</v>
      </c>
      <c r="AF74" t="s">
        <v>360</v>
      </c>
      <c r="AH74" t="s">
        <v>5971</v>
      </c>
      <c r="AI74" t="s">
        <v>6047</v>
      </c>
    </row>
    <row r="75" spans="1:36" x14ac:dyDescent="0.2">
      <c r="A75" t="s">
        <v>68</v>
      </c>
      <c r="B75" t="s">
        <v>144</v>
      </c>
      <c r="C75" t="s">
        <v>5963</v>
      </c>
      <c r="D75" t="s">
        <v>362</v>
      </c>
      <c r="E75" t="s">
        <v>363</v>
      </c>
      <c r="F75" t="s">
        <v>5964</v>
      </c>
      <c r="G75" t="s">
        <v>5964</v>
      </c>
      <c r="H75" t="s">
        <v>6038</v>
      </c>
      <c r="I75" t="s">
        <v>6181</v>
      </c>
      <c r="J75" t="s">
        <v>5964</v>
      </c>
      <c r="L75" t="s">
        <v>5964</v>
      </c>
      <c r="M75" t="s">
        <v>5964</v>
      </c>
      <c r="N75" t="s">
        <v>5964</v>
      </c>
      <c r="O75" t="s">
        <v>5967</v>
      </c>
      <c r="P75" t="s">
        <v>5967</v>
      </c>
      <c r="Q75" t="s">
        <v>5964</v>
      </c>
      <c r="R75" t="s">
        <v>5964</v>
      </c>
      <c r="S75" t="s">
        <v>5964</v>
      </c>
      <c r="T75" t="s">
        <v>5964</v>
      </c>
      <c r="U75" t="s">
        <v>5964</v>
      </c>
      <c r="V75" t="s">
        <v>6182</v>
      </c>
      <c r="W75" t="s">
        <v>6215</v>
      </c>
      <c r="X75" t="s">
        <v>5964</v>
      </c>
      <c r="Y75" t="s">
        <v>5964</v>
      </c>
      <c r="Z75" t="s">
        <v>5964</v>
      </c>
      <c r="AA75" t="s">
        <v>5964</v>
      </c>
      <c r="AB75" t="s">
        <v>6216</v>
      </c>
      <c r="AC75" t="s">
        <v>147</v>
      </c>
      <c r="AD75" t="s">
        <v>205</v>
      </c>
      <c r="AF75" t="s">
        <v>360</v>
      </c>
      <c r="AH75" t="s">
        <v>5979</v>
      </c>
      <c r="AI75" t="s">
        <v>6217</v>
      </c>
      <c r="AJ75" t="s">
        <v>6164</v>
      </c>
    </row>
    <row r="76" spans="1:36" x14ac:dyDescent="0.2">
      <c r="A76" t="s">
        <v>366</v>
      </c>
      <c r="B76" t="s">
        <v>144</v>
      </c>
      <c r="C76" t="s">
        <v>5963</v>
      </c>
      <c r="D76" t="s">
        <v>367</v>
      </c>
      <c r="E76" t="s">
        <v>368</v>
      </c>
      <c r="F76" t="s">
        <v>5964</v>
      </c>
      <c r="G76" t="s">
        <v>5964</v>
      </c>
      <c r="H76" t="s">
        <v>5967</v>
      </c>
      <c r="I76" t="s">
        <v>6138</v>
      </c>
      <c r="J76" t="s">
        <v>5964</v>
      </c>
      <c r="L76" t="s">
        <v>5964</v>
      </c>
      <c r="M76" t="s">
        <v>5964</v>
      </c>
      <c r="N76" t="s">
        <v>5964</v>
      </c>
      <c r="O76" t="s">
        <v>5967</v>
      </c>
      <c r="P76" t="s">
        <v>5967</v>
      </c>
      <c r="Q76" t="s">
        <v>5964</v>
      </c>
      <c r="R76" t="s">
        <v>5964</v>
      </c>
      <c r="S76" t="s">
        <v>5964</v>
      </c>
      <c r="T76" t="s">
        <v>5964</v>
      </c>
      <c r="U76" t="s">
        <v>5964</v>
      </c>
      <c r="V76" t="s">
        <v>6038</v>
      </c>
      <c r="W76" t="s">
        <v>6084</v>
      </c>
      <c r="X76" t="s">
        <v>5964</v>
      </c>
      <c r="Y76" t="s">
        <v>5964</v>
      </c>
      <c r="Z76" t="s">
        <v>5964</v>
      </c>
      <c r="AA76" t="s">
        <v>5964</v>
      </c>
      <c r="AB76" t="s">
        <v>5995</v>
      </c>
      <c r="AC76" t="s">
        <v>147</v>
      </c>
      <c r="AD76" t="s">
        <v>205</v>
      </c>
      <c r="AF76" t="s">
        <v>360</v>
      </c>
      <c r="AH76" t="s">
        <v>5979</v>
      </c>
      <c r="AI76" t="s">
        <v>6067</v>
      </c>
      <c r="AJ76" t="s">
        <v>5967</v>
      </c>
    </row>
    <row r="77" spans="1:36" x14ac:dyDescent="0.2">
      <c r="A77" t="s">
        <v>366</v>
      </c>
      <c r="B77" t="s">
        <v>144</v>
      </c>
      <c r="C77" t="s">
        <v>5963</v>
      </c>
      <c r="D77" t="s">
        <v>369</v>
      </c>
      <c r="E77" t="s">
        <v>370</v>
      </c>
      <c r="F77" t="s">
        <v>5964</v>
      </c>
      <c r="G77" t="s">
        <v>5964</v>
      </c>
      <c r="H77" t="s">
        <v>6004</v>
      </c>
      <c r="I77" t="s">
        <v>5967</v>
      </c>
      <c r="J77" t="s">
        <v>5964</v>
      </c>
      <c r="L77" t="s">
        <v>5964</v>
      </c>
      <c r="M77" t="s">
        <v>5964</v>
      </c>
      <c r="N77" t="s">
        <v>5964</v>
      </c>
      <c r="O77" t="s">
        <v>5967</v>
      </c>
      <c r="P77" t="s">
        <v>5967</v>
      </c>
      <c r="Q77" t="s">
        <v>5964</v>
      </c>
      <c r="R77" t="s">
        <v>5964</v>
      </c>
      <c r="S77" t="s">
        <v>5964</v>
      </c>
      <c r="T77" t="s">
        <v>5964</v>
      </c>
      <c r="U77" t="s">
        <v>5964</v>
      </c>
      <c r="V77" t="s">
        <v>6080</v>
      </c>
      <c r="W77" t="s">
        <v>6066</v>
      </c>
      <c r="X77" t="s">
        <v>5964</v>
      </c>
      <c r="Y77" t="s">
        <v>5964</v>
      </c>
      <c r="Z77" t="s">
        <v>5964</v>
      </c>
      <c r="AA77" t="s">
        <v>5964</v>
      </c>
      <c r="AB77" t="s">
        <v>6218</v>
      </c>
      <c r="AC77" t="s">
        <v>147</v>
      </c>
      <c r="AD77" t="s">
        <v>205</v>
      </c>
      <c r="AF77" t="s">
        <v>360</v>
      </c>
      <c r="AH77" t="s">
        <v>5971</v>
      </c>
      <c r="AI77" t="s">
        <v>6142</v>
      </c>
      <c r="AJ77" t="s">
        <v>6004</v>
      </c>
    </row>
    <row r="78" spans="1:36" x14ac:dyDescent="0.2">
      <c r="A78" t="s">
        <v>72</v>
      </c>
      <c r="B78" t="s">
        <v>144</v>
      </c>
      <c r="C78" t="s">
        <v>5963</v>
      </c>
      <c r="D78" t="s">
        <v>371</v>
      </c>
      <c r="E78" t="s">
        <v>372</v>
      </c>
      <c r="F78" t="s">
        <v>5964</v>
      </c>
      <c r="G78" t="s">
        <v>5964</v>
      </c>
      <c r="H78" t="s">
        <v>5967</v>
      </c>
      <c r="I78" t="s">
        <v>5967</v>
      </c>
      <c r="J78" t="s">
        <v>5964</v>
      </c>
      <c r="L78" t="s">
        <v>5964</v>
      </c>
      <c r="M78" t="s">
        <v>5964</v>
      </c>
      <c r="N78" t="s">
        <v>5964</v>
      </c>
      <c r="O78" t="s">
        <v>5967</v>
      </c>
      <c r="P78" t="s">
        <v>5967</v>
      </c>
      <c r="Q78" t="s">
        <v>5964</v>
      </c>
      <c r="R78" t="s">
        <v>5964</v>
      </c>
      <c r="S78" t="s">
        <v>5964</v>
      </c>
      <c r="T78" t="s">
        <v>5964</v>
      </c>
      <c r="U78" t="s">
        <v>5964</v>
      </c>
      <c r="V78" t="s">
        <v>6038</v>
      </c>
      <c r="W78" t="s">
        <v>6066</v>
      </c>
      <c r="X78" t="s">
        <v>5964</v>
      </c>
      <c r="Y78" t="s">
        <v>5964</v>
      </c>
      <c r="Z78" t="s">
        <v>5964</v>
      </c>
      <c r="AA78" t="s">
        <v>5964</v>
      </c>
      <c r="AB78" t="s">
        <v>5996</v>
      </c>
      <c r="AC78" t="s">
        <v>147</v>
      </c>
      <c r="AD78" t="s">
        <v>205</v>
      </c>
      <c r="AF78" t="s">
        <v>360</v>
      </c>
      <c r="AH78" t="s">
        <v>5979</v>
      </c>
      <c r="AI78" t="s">
        <v>6067</v>
      </c>
      <c r="AJ78" t="s">
        <v>5967</v>
      </c>
    </row>
    <row r="79" spans="1:36" x14ac:dyDescent="0.2">
      <c r="A79" t="s">
        <v>68</v>
      </c>
      <c r="B79" t="s">
        <v>144</v>
      </c>
      <c r="C79" t="s">
        <v>5963</v>
      </c>
      <c r="D79" t="s">
        <v>373</v>
      </c>
      <c r="E79" t="s">
        <v>374</v>
      </c>
      <c r="F79" t="s">
        <v>5964</v>
      </c>
      <c r="G79" t="s">
        <v>5964</v>
      </c>
      <c r="H79" t="s">
        <v>6137</v>
      </c>
      <c r="I79" t="s">
        <v>6137</v>
      </c>
      <c r="J79" t="s">
        <v>5964</v>
      </c>
      <c r="L79" t="s">
        <v>5964</v>
      </c>
      <c r="M79" t="s">
        <v>6137</v>
      </c>
      <c r="N79" t="s">
        <v>5964</v>
      </c>
      <c r="O79" t="s">
        <v>5967</v>
      </c>
      <c r="P79" t="s">
        <v>5967</v>
      </c>
      <c r="Q79" t="s">
        <v>5964</v>
      </c>
      <c r="R79" t="s">
        <v>5964</v>
      </c>
      <c r="S79" t="s">
        <v>5964</v>
      </c>
      <c r="T79" t="s">
        <v>5967</v>
      </c>
      <c r="U79" t="s">
        <v>5964</v>
      </c>
      <c r="V79" t="s">
        <v>6060</v>
      </c>
      <c r="W79" t="s">
        <v>6179</v>
      </c>
      <c r="X79" t="s">
        <v>5964</v>
      </c>
      <c r="Y79" t="s">
        <v>5964</v>
      </c>
      <c r="Z79" t="s">
        <v>6115</v>
      </c>
      <c r="AA79" t="s">
        <v>5964</v>
      </c>
      <c r="AB79" t="s">
        <v>6219</v>
      </c>
      <c r="AC79" t="s">
        <v>147</v>
      </c>
      <c r="AD79" t="s">
        <v>229</v>
      </c>
      <c r="AF79" t="s">
        <v>360</v>
      </c>
      <c r="AH79" t="s">
        <v>5971</v>
      </c>
      <c r="AI79" t="s">
        <v>6087</v>
      </c>
      <c r="AJ79" t="s">
        <v>6137</v>
      </c>
    </row>
    <row r="80" spans="1:36" x14ac:dyDescent="0.2">
      <c r="A80" t="s">
        <v>366</v>
      </c>
      <c r="B80" t="s">
        <v>144</v>
      </c>
      <c r="C80" t="s">
        <v>5963</v>
      </c>
      <c r="D80" t="s">
        <v>375</v>
      </c>
      <c r="E80" t="s">
        <v>376</v>
      </c>
      <c r="F80" t="s">
        <v>5964</v>
      </c>
      <c r="G80" t="s">
        <v>5964</v>
      </c>
      <c r="H80" t="s">
        <v>6138</v>
      </c>
      <c r="I80" t="s">
        <v>6138</v>
      </c>
      <c r="J80" t="s">
        <v>5964</v>
      </c>
      <c r="L80" t="s">
        <v>5964</v>
      </c>
      <c r="M80" t="s">
        <v>5964</v>
      </c>
      <c r="N80" t="s">
        <v>5964</v>
      </c>
      <c r="O80" t="s">
        <v>5967</v>
      </c>
      <c r="P80" t="s">
        <v>5967</v>
      </c>
      <c r="Q80" t="s">
        <v>5964</v>
      </c>
      <c r="R80" t="s">
        <v>5964</v>
      </c>
      <c r="S80" t="s">
        <v>5964</v>
      </c>
      <c r="T80" t="s">
        <v>5964</v>
      </c>
      <c r="U80" t="s">
        <v>5964</v>
      </c>
      <c r="V80" t="s">
        <v>6128</v>
      </c>
      <c r="W80" t="s">
        <v>6084</v>
      </c>
      <c r="X80" t="s">
        <v>5964</v>
      </c>
      <c r="Y80" t="s">
        <v>5964</v>
      </c>
      <c r="Z80" t="s">
        <v>5964</v>
      </c>
      <c r="AA80" t="s">
        <v>5964</v>
      </c>
      <c r="AB80" t="s">
        <v>6220</v>
      </c>
      <c r="AC80" t="s">
        <v>147</v>
      </c>
      <c r="AD80" t="s">
        <v>240</v>
      </c>
      <c r="AF80" t="s">
        <v>360</v>
      </c>
      <c r="AH80" t="s">
        <v>5979</v>
      </c>
      <c r="AI80" t="s">
        <v>6140</v>
      </c>
      <c r="AJ80" t="s">
        <v>6138</v>
      </c>
    </row>
    <row r="81" spans="1:36" x14ac:dyDescent="0.2">
      <c r="A81" t="s">
        <v>366</v>
      </c>
      <c r="B81" t="s">
        <v>144</v>
      </c>
      <c r="C81" t="s">
        <v>5963</v>
      </c>
      <c r="D81" t="s">
        <v>377</v>
      </c>
      <c r="E81" t="s">
        <v>378</v>
      </c>
      <c r="F81" t="s">
        <v>5964</v>
      </c>
      <c r="G81" t="s">
        <v>5964</v>
      </c>
      <c r="H81" t="s">
        <v>6137</v>
      </c>
      <c r="I81" t="s">
        <v>6138</v>
      </c>
      <c r="J81" t="s">
        <v>5964</v>
      </c>
      <c r="L81" t="s">
        <v>5964</v>
      </c>
      <c r="M81" t="s">
        <v>5964</v>
      </c>
      <c r="N81" t="s">
        <v>5964</v>
      </c>
      <c r="O81" t="s">
        <v>5967</v>
      </c>
      <c r="P81" t="s">
        <v>5967</v>
      </c>
      <c r="Q81" t="s">
        <v>5964</v>
      </c>
      <c r="R81" t="s">
        <v>5964</v>
      </c>
      <c r="S81" t="s">
        <v>5964</v>
      </c>
      <c r="T81" t="s">
        <v>5964</v>
      </c>
      <c r="U81" t="s">
        <v>5964</v>
      </c>
      <c r="V81" t="s">
        <v>6202</v>
      </c>
      <c r="W81" t="s">
        <v>6084</v>
      </c>
      <c r="X81" t="s">
        <v>5964</v>
      </c>
      <c r="Y81" t="s">
        <v>5964</v>
      </c>
      <c r="Z81" t="s">
        <v>5964</v>
      </c>
      <c r="AA81" t="s">
        <v>5964</v>
      </c>
      <c r="AB81" t="s">
        <v>5981</v>
      </c>
      <c r="AC81" t="s">
        <v>147</v>
      </c>
      <c r="AD81" t="s">
        <v>307</v>
      </c>
      <c r="AF81" t="s">
        <v>360</v>
      </c>
      <c r="AH81" t="s">
        <v>5979</v>
      </c>
      <c r="AI81" t="s">
        <v>6087</v>
      </c>
      <c r="AJ81" t="s">
        <v>6137</v>
      </c>
    </row>
    <row r="82" spans="1:36" x14ac:dyDescent="0.2">
      <c r="A82" t="s">
        <v>381</v>
      </c>
      <c r="B82" t="s">
        <v>144</v>
      </c>
      <c r="C82" t="s">
        <v>5963</v>
      </c>
      <c r="D82" t="s">
        <v>379</v>
      </c>
      <c r="E82" t="s">
        <v>380</v>
      </c>
      <c r="F82" t="s">
        <v>5964</v>
      </c>
      <c r="G82" t="s">
        <v>5964</v>
      </c>
      <c r="H82" t="s">
        <v>5967</v>
      </c>
      <c r="I82" t="s">
        <v>6138</v>
      </c>
      <c r="J82" t="s">
        <v>5964</v>
      </c>
      <c r="L82" t="s">
        <v>5964</v>
      </c>
      <c r="M82" t="s">
        <v>5964</v>
      </c>
      <c r="N82" t="s">
        <v>5964</v>
      </c>
      <c r="O82" t="s">
        <v>5967</v>
      </c>
      <c r="P82" t="s">
        <v>5967</v>
      </c>
      <c r="Q82" t="s">
        <v>5964</v>
      </c>
      <c r="R82" t="s">
        <v>5964</v>
      </c>
      <c r="S82" t="s">
        <v>5964</v>
      </c>
      <c r="T82" t="s">
        <v>5964</v>
      </c>
      <c r="U82" t="s">
        <v>5964</v>
      </c>
      <c r="V82" t="s">
        <v>6038</v>
      </c>
      <c r="W82" t="s">
        <v>6084</v>
      </c>
      <c r="X82" t="s">
        <v>5964</v>
      </c>
      <c r="Y82" t="s">
        <v>5964</v>
      </c>
      <c r="Z82" t="s">
        <v>5964</v>
      </c>
      <c r="AA82" t="s">
        <v>5964</v>
      </c>
      <c r="AB82" t="s">
        <v>5995</v>
      </c>
      <c r="AC82" t="s">
        <v>147</v>
      </c>
      <c r="AD82" t="s">
        <v>213</v>
      </c>
      <c r="AF82" t="s">
        <v>360</v>
      </c>
      <c r="AH82" t="s">
        <v>5971</v>
      </c>
      <c r="AI82" t="s">
        <v>6067</v>
      </c>
      <c r="AJ82" t="s">
        <v>5967</v>
      </c>
    </row>
    <row r="83" spans="1:36" x14ac:dyDescent="0.2">
      <c r="A83" t="s">
        <v>366</v>
      </c>
      <c r="B83" t="s">
        <v>144</v>
      </c>
      <c r="C83" t="s">
        <v>5963</v>
      </c>
      <c r="D83" t="s">
        <v>382</v>
      </c>
      <c r="E83" t="s">
        <v>383</v>
      </c>
      <c r="F83" t="s">
        <v>5964</v>
      </c>
      <c r="G83" t="s">
        <v>5964</v>
      </c>
      <c r="H83" t="s">
        <v>5967</v>
      </c>
      <c r="I83" t="s">
        <v>5967</v>
      </c>
      <c r="J83" t="s">
        <v>5964</v>
      </c>
      <c r="L83" t="s">
        <v>5964</v>
      </c>
      <c r="M83" t="s">
        <v>5964</v>
      </c>
      <c r="N83" t="s">
        <v>5964</v>
      </c>
      <c r="O83" t="s">
        <v>5967</v>
      </c>
      <c r="P83" t="s">
        <v>5967</v>
      </c>
      <c r="Q83" t="s">
        <v>5964</v>
      </c>
      <c r="R83" t="s">
        <v>5964</v>
      </c>
      <c r="S83" t="s">
        <v>5964</v>
      </c>
      <c r="T83" t="s">
        <v>5964</v>
      </c>
      <c r="U83" t="s">
        <v>5964</v>
      </c>
      <c r="V83" t="s">
        <v>6038</v>
      </c>
      <c r="W83" t="s">
        <v>6066</v>
      </c>
      <c r="X83" t="s">
        <v>5964</v>
      </c>
      <c r="Y83" t="s">
        <v>5964</v>
      </c>
      <c r="Z83" t="s">
        <v>5964</v>
      </c>
      <c r="AA83" t="s">
        <v>5964</v>
      </c>
      <c r="AB83" t="s">
        <v>5996</v>
      </c>
      <c r="AC83" t="s">
        <v>147</v>
      </c>
      <c r="AD83" t="s">
        <v>267</v>
      </c>
      <c r="AF83" t="s">
        <v>360</v>
      </c>
      <c r="AH83" t="s">
        <v>5979</v>
      </c>
      <c r="AI83" t="s">
        <v>6067</v>
      </c>
      <c r="AJ83" t="s">
        <v>5967</v>
      </c>
    </row>
    <row r="84" spans="1:36" x14ac:dyDescent="0.2">
      <c r="A84" t="s">
        <v>366</v>
      </c>
      <c r="B84" t="s">
        <v>144</v>
      </c>
      <c r="C84" t="s">
        <v>5963</v>
      </c>
      <c r="D84" t="s">
        <v>384</v>
      </c>
      <c r="E84" t="s">
        <v>385</v>
      </c>
      <c r="F84" t="s">
        <v>5964</v>
      </c>
      <c r="G84" t="s">
        <v>5964</v>
      </c>
      <c r="H84" t="s">
        <v>5983</v>
      </c>
      <c r="I84" t="s">
        <v>5967</v>
      </c>
      <c r="J84" t="s">
        <v>5983</v>
      </c>
      <c r="L84" t="s">
        <v>5964</v>
      </c>
      <c r="M84" t="s">
        <v>5964</v>
      </c>
      <c r="N84" t="s">
        <v>5964</v>
      </c>
      <c r="O84" t="s">
        <v>5967</v>
      </c>
      <c r="P84" t="s">
        <v>5967</v>
      </c>
      <c r="Q84" t="s">
        <v>5967</v>
      </c>
      <c r="R84" t="s">
        <v>5964</v>
      </c>
      <c r="S84" t="s">
        <v>5964</v>
      </c>
      <c r="T84" t="s">
        <v>5964</v>
      </c>
      <c r="U84" t="s">
        <v>5964</v>
      </c>
      <c r="V84" t="s">
        <v>5985</v>
      </c>
      <c r="W84" t="s">
        <v>6066</v>
      </c>
      <c r="X84" t="s">
        <v>5985</v>
      </c>
      <c r="Y84" t="s">
        <v>5964</v>
      </c>
      <c r="Z84" t="s">
        <v>5964</v>
      </c>
      <c r="AA84" t="s">
        <v>5964</v>
      </c>
      <c r="AB84" t="s">
        <v>6041</v>
      </c>
      <c r="AC84" t="s">
        <v>147</v>
      </c>
      <c r="AD84" t="s">
        <v>199</v>
      </c>
      <c r="AF84" t="s">
        <v>360</v>
      </c>
      <c r="AH84" t="s">
        <v>5971</v>
      </c>
      <c r="AI84" t="s">
        <v>6221</v>
      </c>
      <c r="AJ84" t="s">
        <v>5983</v>
      </c>
    </row>
    <row r="85" spans="1:36" x14ac:dyDescent="0.2">
      <c r="A85" t="s">
        <v>366</v>
      </c>
      <c r="B85" t="s">
        <v>144</v>
      </c>
      <c r="C85" t="s">
        <v>5963</v>
      </c>
      <c r="D85" t="s">
        <v>386</v>
      </c>
      <c r="E85" t="s">
        <v>387</v>
      </c>
      <c r="F85" t="s">
        <v>5964</v>
      </c>
      <c r="G85" t="s">
        <v>5964</v>
      </c>
      <c r="H85" t="s">
        <v>6137</v>
      </c>
      <c r="I85" t="s">
        <v>6138</v>
      </c>
      <c r="J85" t="s">
        <v>5964</v>
      </c>
      <c r="L85" t="s">
        <v>5964</v>
      </c>
      <c r="M85" t="s">
        <v>5964</v>
      </c>
      <c r="N85" t="s">
        <v>5964</v>
      </c>
      <c r="O85" t="s">
        <v>5967</v>
      </c>
      <c r="P85" t="s">
        <v>5967</v>
      </c>
      <c r="Q85" t="s">
        <v>5964</v>
      </c>
      <c r="R85" t="s">
        <v>5964</v>
      </c>
      <c r="S85" t="s">
        <v>5964</v>
      </c>
      <c r="T85" t="s">
        <v>5964</v>
      </c>
      <c r="U85" t="s">
        <v>5964</v>
      </c>
      <c r="V85" t="s">
        <v>6202</v>
      </c>
      <c r="W85" t="s">
        <v>6084</v>
      </c>
      <c r="X85" t="s">
        <v>5964</v>
      </c>
      <c r="Y85" t="s">
        <v>5964</v>
      </c>
      <c r="Z85" t="s">
        <v>5964</v>
      </c>
      <c r="AA85" t="s">
        <v>5964</v>
      </c>
      <c r="AB85" t="s">
        <v>5981</v>
      </c>
      <c r="AC85" t="s">
        <v>147</v>
      </c>
      <c r="AD85" t="s">
        <v>199</v>
      </c>
      <c r="AF85" t="s">
        <v>360</v>
      </c>
      <c r="AH85" t="s">
        <v>5971</v>
      </c>
      <c r="AI85" t="s">
        <v>6087</v>
      </c>
      <c r="AJ85" t="s">
        <v>6137</v>
      </c>
    </row>
    <row r="86" spans="1:36" x14ac:dyDescent="0.2">
      <c r="A86" t="s">
        <v>390</v>
      </c>
      <c r="B86" t="s">
        <v>144</v>
      </c>
      <c r="C86" t="s">
        <v>5963</v>
      </c>
      <c r="D86" t="s">
        <v>388</v>
      </c>
      <c r="E86" t="s">
        <v>389</v>
      </c>
      <c r="F86" t="s">
        <v>5964</v>
      </c>
      <c r="G86" t="s">
        <v>5964</v>
      </c>
      <c r="H86" t="s">
        <v>5967</v>
      </c>
      <c r="I86" t="s">
        <v>5967</v>
      </c>
      <c r="J86" t="s">
        <v>5964</v>
      </c>
      <c r="L86" t="s">
        <v>5964</v>
      </c>
      <c r="M86" t="s">
        <v>5964</v>
      </c>
      <c r="N86" t="s">
        <v>5964</v>
      </c>
      <c r="O86" t="s">
        <v>5967</v>
      </c>
      <c r="P86" t="s">
        <v>5967</v>
      </c>
      <c r="Q86" t="s">
        <v>5964</v>
      </c>
      <c r="R86" t="s">
        <v>5964</v>
      </c>
      <c r="S86" t="s">
        <v>5964</v>
      </c>
      <c r="T86" t="s">
        <v>5964</v>
      </c>
      <c r="U86" t="s">
        <v>5964</v>
      </c>
      <c r="V86" t="s">
        <v>6038</v>
      </c>
      <c r="W86" t="s">
        <v>6066</v>
      </c>
      <c r="X86" t="s">
        <v>5964</v>
      </c>
      <c r="Y86" t="s">
        <v>5964</v>
      </c>
      <c r="Z86" t="s">
        <v>5964</v>
      </c>
      <c r="AA86" t="s">
        <v>5964</v>
      </c>
      <c r="AB86" t="s">
        <v>5996</v>
      </c>
      <c r="AC86" t="s">
        <v>147</v>
      </c>
      <c r="AD86" t="s">
        <v>205</v>
      </c>
      <c r="AF86" t="s">
        <v>360</v>
      </c>
      <c r="AH86" t="s">
        <v>5979</v>
      </c>
      <c r="AI86" t="s">
        <v>6067</v>
      </c>
      <c r="AJ86" t="s">
        <v>5967</v>
      </c>
    </row>
    <row r="87" spans="1:36" x14ac:dyDescent="0.2">
      <c r="A87" t="s">
        <v>366</v>
      </c>
      <c r="B87" t="s">
        <v>144</v>
      </c>
      <c r="C87" t="s">
        <v>5963</v>
      </c>
      <c r="D87" t="s">
        <v>391</v>
      </c>
      <c r="E87" t="s">
        <v>392</v>
      </c>
      <c r="F87" t="s">
        <v>5964</v>
      </c>
      <c r="G87" t="s">
        <v>5964</v>
      </c>
      <c r="H87" t="s">
        <v>6178</v>
      </c>
      <c r="I87" t="s">
        <v>5967</v>
      </c>
      <c r="J87" t="s">
        <v>5964</v>
      </c>
      <c r="L87" t="s">
        <v>5964</v>
      </c>
      <c r="M87" t="s">
        <v>5964</v>
      </c>
      <c r="N87" t="s">
        <v>5964</v>
      </c>
      <c r="O87" t="s">
        <v>5967</v>
      </c>
      <c r="P87" t="s">
        <v>5967</v>
      </c>
      <c r="Q87" t="s">
        <v>5964</v>
      </c>
      <c r="R87" t="s">
        <v>5964</v>
      </c>
      <c r="S87" t="s">
        <v>5964</v>
      </c>
      <c r="T87" t="s">
        <v>5964</v>
      </c>
      <c r="U87" t="s">
        <v>5964</v>
      </c>
      <c r="V87" t="s">
        <v>6179</v>
      </c>
      <c r="W87" t="s">
        <v>6066</v>
      </c>
      <c r="X87" t="s">
        <v>5964</v>
      </c>
      <c r="Y87" t="s">
        <v>5964</v>
      </c>
      <c r="Z87" t="s">
        <v>5964</v>
      </c>
      <c r="AA87" t="s">
        <v>5964</v>
      </c>
      <c r="AB87" t="s">
        <v>6085</v>
      </c>
      <c r="AC87" t="s">
        <v>147</v>
      </c>
      <c r="AD87" t="s">
        <v>199</v>
      </c>
      <c r="AF87" t="s">
        <v>360</v>
      </c>
      <c r="AH87" t="s">
        <v>5971</v>
      </c>
      <c r="AI87" t="s">
        <v>6180</v>
      </c>
      <c r="AJ87" t="s">
        <v>6178</v>
      </c>
    </row>
    <row r="88" spans="1:36" x14ac:dyDescent="0.2">
      <c r="A88" t="s">
        <v>5964</v>
      </c>
      <c r="B88" t="s">
        <v>144</v>
      </c>
      <c r="C88" t="s">
        <v>5963</v>
      </c>
      <c r="D88" t="s">
        <v>393</v>
      </c>
      <c r="E88" t="s">
        <v>394</v>
      </c>
      <c r="F88" t="s">
        <v>5964</v>
      </c>
      <c r="G88" t="s">
        <v>5964</v>
      </c>
      <c r="H88" t="s">
        <v>6178</v>
      </c>
      <c r="I88" t="s">
        <v>5964</v>
      </c>
      <c r="J88" t="s">
        <v>5964</v>
      </c>
      <c r="L88" t="s">
        <v>5964</v>
      </c>
      <c r="M88" t="s">
        <v>5964</v>
      </c>
      <c r="N88" t="s">
        <v>5964</v>
      </c>
      <c r="O88" t="s">
        <v>5967</v>
      </c>
      <c r="P88" t="s">
        <v>5964</v>
      </c>
      <c r="Q88" t="s">
        <v>5964</v>
      </c>
      <c r="R88" t="s">
        <v>5967</v>
      </c>
      <c r="S88" t="s">
        <v>5964</v>
      </c>
      <c r="T88" t="s">
        <v>5964</v>
      </c>
      <c r="U88" t="s">
        <v>5964</v>
      </c>
      <c r="V88" t="s">
        <v>5990</v>
      </c>
      <c r="W88" t="s">
        <v>5964</v>
      </c>
      <c r="X88" t="s">
        <v>5964</v>
      </c>
      <c r="Y88" t="s">
        <v>5964</v>
      </c>
      <c r="Z88" t="s">
        <v>5964</v>
      </c>
      <c r="AA88" t="s">
        <v>5964</v>
      </c>
      <c r="AB88" t="s">
        <v>5990</v>
      </c>
      <c r="AC88" t="s">
        <v>147</v>
      </c>
      <c r="AD88" t="s">
        <v>209</v>
      </c>
      <c r="AF88" t="s">
        <v>221</v>
      </c>
      <c r="AH88" t="s">
        <v>5971</v>
      </c>
      <c r="AI88" t="s">
        <v>6180</v>
      </c>
      <c r="AJ88" t="s">
        <v>6178</v>
      </c>
    </row>
    <row r="89" spans="1:36" x14ac:dyDescent="0.2">
      <c r="A89" t="s">
        <v>397</v>
      </c>
      <c r="B89" t="s">
        <v>144</v>
      </c>
      <c r="C89" t="s">
        <v>5963</v>
      </c>
      <c r="D89" t="s">
        <v>395</v>
      </c>
      <c r="E89" t="s">
        <v>396</v>
      </c>
      <c r="F89" t="s">
        <v>5964</v>
      </c>
      <c r="G89" t="s">
        <v>5964</v>
      </c>
      <c r="H89" t="s">
        <v>6069</v>
      </c>
      <c r="I89" t="s">
        <v>5964</v>
      </c>
      <c r="J89" t="s">
        <v>6069</v>
      </c>
      <c r="K89" t="s">
        <v>6024</v>
      </c>
      <c r="L89" t="s">
        <v>6220</v>
      </c>
      <c r="M89" t="s">
        <v>6069</v>
      </c>
      <c r="N89" t="s">
        <v>5964</v>
      </c>
      <c r="O89" t="s">
        <v>5967</v>
      </c>
      <c r="P89" t="s">
        <v>5964</v>
      </c>
      <c r="Q89" t="s">
        <v>5967</v>
      </c>
      <c r="R89" t="s">
        <v>5967</v>
      </c>
      <c r="S89" t="s">
        <v>5964</v>
      </c>
      <c r="T89" t="s">
        <v>5967</v>
      </c>
      <c r="U89" t="s">
        <v>5964</v>
      </c>
      <c r="V89" t="s">
        <v>5976</v>
      </c>
      <c r="W89" t="s">
        <v>5964</v>
      </c>
      <c r="X89" t="s">
        <v>6222</v>
      </c>
      <c r="Y89" t="s">
        <v>6223</v>
      </c>
      <c r="Z89" t="s">
        <v>6224</v>
      </c>
      <c r="AA89" t="s">
        <v>5964</v>
      </c>
      <c r="AB89" t="s">
        <v>6225</v>
      </c>
      <c r="AC89" t="s">
        <v>147</v>
      </c>
      <c r="AD89" t="s">
        <v>209</v>
      </c>
      <c r="AF89" t="s">
        <v>237</v>
      </c>
      <c r="AH89" t="s">
        <v>5979</v>
      </c>
      <c r="AI89" t="s">
        <v>6226</v>
      </c>
      <c r="AJ89" t="s">
        <v>5997</v>
      </c>
    </row>
    <row r="90" spans="1:36" x14ac:dyDescent="0.2">
      <c r="A90" t="s">
        <v>6227</v>
      </c>
      <c r="B90" t="s">
        <v>144</v>
      </c>
      <c r="C90" t="s">
        <v>5963</v>
      </c>
      <c r="D90" t="s">
        <v>6228</v>
      </c>
      <c r="E90" t="s">
        <v>6229</v>
      </c>
      <c r="F90" t="s">
        <v>5967</v>
      </c>
      <c r="G90" t="s">
        <v>5964</v>
      </c>
      <c r="H90" t="s">
        <v>5964</v>
      </c>
      <c r="I90" t="s">
        <v>5965</v>
      </c>
      <c r="J90" t="s">
        <v>5964</v>
      </c>
      <c r="L90" t="s">
        <v>5964</v>
      </c>
      <c r="M90" t="s">
        <v>5964</v>
      </c>
      <c r="N90" t="s">
        <v>5964</v>
      </c>
      <c r="O90" t="s">
        <v>5967</v>
      </c>
      <c r="P90" t="s">
        <v>5967</v>
      </c>
      <c r="Q90" t="s">
        <v>5964</v>
      </c>
      <c r="R90" t="s">
        <v>5964</v>
      </c>
      <c r="S90" t="s">
        <v>5967</v>
      </c>
      <c r="T90" t="s">
        <v>5964</v>
      </c>
      <c r="U90" t="s">
        <v>5964</v>
      </c>
      <c r="V90" t="s">
        <v>6044</v>
      </c>
      <c r="W90" t="s">
        <v>6230</v>
      </c>
      <c r="X90" t="s">
        <v>5964</v>
      </c>
      <c r="Y90" t="s">
        <v>5964</v>
      </c>
      <c r="Z90" t="s">
        <v>5964</v>
      </c>
      <c r="AA90" t="s">
        <v>5964</v>
      </c>
      <c r="AB90" t="s">
        <v>6169</v>
      </c>
      <c r="AC90" t="s">
        <v>147</v>
      </c>
      <c r="AD90" t="s">
        <v>167</v>
      </c>
      <c r="AF90" t="s">
        <v>552</v>
      </c>
      <c r="AH90" t="s">
        <v>5971</v>
      </c>
      <c r="AI90" t="s">
        <v>6047</v>
      </c>
    </row>
    <row r="91" spans="1:36" x14ac:dyDescent="0.2">
      <c r="A91" t="s">
        <v>6227</v>
      </c>
      <c r="B91" t="s">
        <v>144</v>
      </c>
      <c r="C91" t="s">
        <v>5963</v>
      </c>
      <c r="D91" t="s">
        <v>6231</v>
      </c>
      <c r="E91" t="s">
        <v>6232</v>
      </c>
      <c r="F91" t="s">
        <v>5967</v>
      </c>
      <c r="G91" t="s">
        <v>5964</v>
      </c>
      <c r="H91" t="s">
        <v>5964</v>
      </c>
      <c r="I91" t="s">
        <v>6116</v>
      </c>
      <c r="J91" t="s">
        <v>5964</v>
      </c>
      <c r="L91" t="s">
        <v>5964</v>
      </c>
      <c r="M91" t="s">
        <v>5964</v>
      </c>
      <c r="N91" t="s">
        <v>5964</v>
      </c>
      <c r="O91" t="s">
        <v>5967</v>
      </c>
      <c r="P91" t="s">
        <v>5967</v>
      </c>
      <c r="Q91" t="s">
        <v>5964</v>
      </c>
      <c r="R91" t="s">
        <v>5964</v>
      </c>
      <c r="S91" t="s">
        <v>5967</v>
      </c>
      <c r="T91" t="s">
        <v>5964</v>
      </c>
      <c r="U91" t="s">
        <v>5964</v>
      </c>
      <c r="V91" t="s">
        <v>6044</v>
      </c>
      <c r="W91" t="s">
        <v>6133</v>
      </c>
      <c r="X91" t="s">
        <v>5964</v>
      </c>
      <c r="Y91" t="s">
        <v>5964</v>
      </c>
      <c r="Z91" t="s">
        <v>5964</v>
      </c>
      <c r="AA91" t="s">
        <v>5964</v>
      </c>
      <c r="AB91" t="s">
        <v>6129</v>
      </c>
      <c r="AC91" t="s">
        <v>147</v>
      </c>
      <c r="AD91" t="s">
        <v>167</v>
      </c>
      <c r="AF91" t="s">
        <v>552</v>
      </c>
      <c r="AH91" t="s">
        <v>5971</v>
      </c>
      <c r="AI91" t="s">
        <v>6047</v>
      </c>
    </row>
    <row r="92" spans="1:36" x14ac:dyDescent="0.2">
      <c r="A92" t="s">
        <v>6227</v>
      </c>
      <c r="B92" t="s">
        <v>144</v>
      </c>
      <c r="C92" t="s">
        <v>5963</v>
      </c>
      <c r="D92" t="s">
        <v>6233</v>
      </c>
      <c r="E92" t="s">
        <v>6234</v>
      </c>
      <c r="F92" t="s">
        <v>5967</v>
      </c>
      <c r="G92" t="s">
        <v>5964</v>
      </c>
      <c r="H92" t="s">
        <v>5964</v>
      </c>
      <c r="I92" t="s">
        <v>5964</v>
      </c>
      <c r="J92" t="s">
        <v>5964</v>
      </c>
      <c r="L92" t="s">
        <v>5964</v>
      </c>
      <c r="M92" t="s">
        <v>5964</v>
      </c>
      <c r="N92" t="s">
        <v>5964</v>
      </c>
      <c r="O92" t="s">
        <v>5967</v>
      </c>
      <c r="P92" t="s">
        <v>5964</v>
      </c>
      <c r="Q92" t="s">
        <v>5964</v>
      </c>
      <c r="R92" t="s">
        <v>5964</v>
      </c>
      <c r="S92" t="s">
        <v>5967</v>
      </c>
      <c r="T92" t="s">
        <v>5964</v>
      </c>
      <c r="U92" t="s">
        <v>5964</v>
      </c>
      <c r="V92" t="s">
        <v>6044</v>
      </c>
      <c r="W92" t="s">
        <v>5964</v>
      </c>
      <c r="X92" t="s">
        <v>5964</v>
      </c>
      <c r="Y92" t="s">
        <v>5964</v>
      </c>
      <c r="Z92" t="s">
        <v>5964</v>
      </c>
      <c r="AA92" t="s">
        <v>5964</v>
      </c>
      <c r="AB92" t="s">
        <v>6044</v>
      </c>
      <c r="AC92" t="s">
        <v>147</v>
      </c>
      <c r="AD92" t="s">
        <v>167</v>
      </c>
      <c r="AF92" t="s">
        <v>552</v>
      </c>
      <c r="AH92" t="s">
        <v>5971</v>
      </c>
      <c r="AI92" t="s">
        <v>6047</v>
      </c>
    </row>
    <row r="93" spans="1:36" x14ac:dyDescent="0.2">
      <c r="A93" t="s">
        <v>6227</v>
      </c>
      <c r="B93" t="s">
        <v>144</v>
      </c>
      <c r="C93" t="s">
        <v>5963</v>
      </c>
      <c r="D93" t="s">
        <v>6235</v>
      </c>
      <c r="E93" t="s">
        <v>6236</v>
      </c>
      <c r="F93" t="s">
        <v>5967</v>
      </c>
      <c r="G93" t="s">
        <v>5964</v>
      </c>
      <c r="H93" t="s">
        <v>5964</v>
      </c>
      <c r="I93" t="s">
        <v>5964</v>
      </c>
      <c r="J93" t="s">
        <v>5964</v>
      </c>
      <c r="L93" t="s">
        <v>5964</v>
      </c>
      <c r="M93" t="s">
        <v>5964</v>
      </c>
      <c r="N93" t="s">
        <v>5964</v>
      </c>
      <c r="O93" t="s">
        <v>5967</v>
      </c>
      <c r="P93" t="s">
        <v>5964</v>
      </c>
      <c r="Q93" t="s">
        <v>5964</v>
      </c>
      <c r="R93" t="s">
        <v>5964</v>
      </c>
      <c r="S93" t="s">
        <v>5964</v>
      </c>
      <c r="T93" t="s">
        <v>5964</v>
      </c>
      <c r="U93" t="s">
        <v>5964</v>
      </c>
      <c r="V93" t="s">
        <v>6044</v>
      </c>
      <c r="W93" t="s">
        <v>5964</v>
      </c>
      <c r="X93" t="s">
        <v>5964</v>
      </c>
      <c r="Y93" t="s">
        <v>5964</v>
      </c>
      <c r="Z93" t="s">
        <v>5964</v>
      </c>
      <c r="AA93" t="s">
        <v>5964</v>
      </c>
      <c r="AB93" t="s">
        <v>6044</v>
      </c>
      <c r="AC93" t="s">
        <v>147</v>
      </c>
      <c r="AD93" t="s">
        <v>253</v>
      </c>
      <c r="AF93" t="s">
        <v>552</v>
      </c>
      <c r="AH93" t="s">
        <v>5971</v>
      </c>
      <c r="AI93" t="s">
        <v>6047</v>
      </c>
    </row>
    <row r="94" spans="1:36" x14ac:dyDescent="0.2">
      <c r="A94" t="s">
        <v>5964</v>
      </c>
      <c r="B94" t="s">
        <v>144</v>
      </c>
      <c r="C94" t="s">
        <v>5963</v>
      </c>
      <c r="D94" t="s">
        <v>6237</v>
      </c>
      <c r="E94" t="s">
        <v>6238</v>
      </c>
      <c r="F94" t="s">
        <v>5967</v>
      </c>
      <c r="G94" t="s">
        <v>5964</v>
      </c>
      <c r="H94" t="s">
        <v>5964</v>
      </c>
      <c r="I94" t="s">
        <v>5964</v>
      </c>
      <c r="J94" t="s">
        <v>5964</v>
      </c>
      <c r="L94" t="s">
        <v>5964</v>
      </c>
      <c r="M94" t="s">
        <v>5964</v>
      </c>
      <c r="N94" t="s">
        <v>5964</v>
      </c>
      <c r="O94" t="s">
        <v>5967</v>
      </c>
      <c r="P94" t="s">
        <v>5964</v>
      </c>
      <c r="Q94" t="s">
        <v>5964</v>
      </c>
      <c r="R94" t="s">
        <v>5964</v>
      </c>
      <c r="S94" t="s">
        <v>5964</v>
      </c>
      <c r="T94" t="s">
        <v>5964</v>
      </c>
      <c r="U94" t="s">
        <v>5964</v>
      </c>
      <c r="V94" t="s">
        <v>6044</v>
      </c>
      <c r="W94" t="s">
        <v>5964</v>
      </c>
      <c r="X94" t="s">
        <v>5964</v>
      </c>
      <c r="Y94" t="s">
        <v>5964</v>
      </c>
      <c r="Z94" t="s">
        <v>5964</v>
      </c>
      <c r="AA94" t="s">
        <v>5964</v>
      </c>
      <c r="AB94" t="s">
        <v>6044</v>
      </c>
      <c r="AC94" t="s">
        <v>147</v>
      </c>
      <c r="AD94" t="s">
        <v>199</v>
      </c>
      <c r="AF94" t="s">
        <v>552</v>
      </c>
      <c r="AH94" t="s">
        <v>5979</v>
      </c>
      <c r="AI94" t="s">
        <v>6047</v>
      </c>
    </row>
    <row r="95" spans="1:36" x14ac:dyDescent="0.2">
      <c r="A95" t="s">
        <v>5964</v>
      </c>
      <c r="B95" t="s">
        <v>144</v>
      </c>
      <c r="C95" t="s">
        <v>5963</v>
      </c>
      <c r="D95" t="s">
        <v>6239</v>
      </c>
      <c r="E95" t="s">
        <v>6240</v>
      </c>
      <c r="F95" t="s">
        <v>5967</v>
      </c>
      <c r="G95" t="s">
        <v>5964</v>
      </c>
      <c r="H95" t="s">
        <v>5964</v>
      </c>
      <c r="I95" t="s">
        <v>6105</v>
      </c>
      <c r="J95" t="s">
        <v>5964</v>
      </c>
      <c r="L95" t="s">
        <v>5964</v>
      </c>
      <c r="M95" t="s">
        <v>5964</v>
      </c>
      <c r="N95" t="s">
        <v>5964</v>
      </c>
      <c r="O95" t="s">
        <v>5967</v>
      </c>
      <c r="P95" t="s">
        <v>5967</v>
      </c>
      <c r="Q95" t="s">
        <v>5967</v>
      </c>
      <c r="R95" t="s">
        <v>5964</v>
      </c>
      <c r="S95" t="s">
        <v>5964</v>
      </c>
      <c r="T95" t="s">
        <v>5967</v>
      </c>
      <c r="U95" t="s">
        <v>5964</v>
      </c>
      <c r="V95" t="s">
        <v>6044</v>
      </c>
      <c r="W95" t="s">
        <v>6017</v>
      </c>
      <c r="X95" t="s">
        <v>5964</v>
      </c>
      <c r="Y95" t="s">
        <v>5964</v>
      </c>
      <c r="Z95" t="s">
        <v>5964</v>
      </c>
      <c r="AA95" t="s">
        <v>5964</v>
      </c>
      <c r="AB95" t="s">
        <v>5977</v>
      </c>
      <c r="AC95" t="s">
        <v>147</v>
      </c>
      <c r="AD95" t="s">
        <v>199</v>
      </c>
      <c r="AF95" t="s">
        <v>552</v>
      </c>
      <c r="AH95" t="s">
        <v>5979</v>
      </c>
      <c r="AI95" t="s">
        <v>6047</v>
      </c>
    </row>
    <row r="96" spans="1:36" x14ac:dyDescent="0.2">
      <c r="A96" t="s">
        <v>5964</v>
      </c>
      <c r="B96" t="s">
        <v>144</v>
      </c>
      <c r="C96" t="s">
        <v>5963</v>
      </c>
      <c r="D96" t="s">
        <v>6241</v>
      </c>
      <c r="E96" t="s">
        <v>6242</v>
      </c>
      <c r="F96" t="s">
        <v>5967</v>
      </c>
      <c r="G96" t="s">
        <v>5964</v>
      </c>
      <c r="H96" t="s">
        <v>5964</v>
      </c>
      <c r="I96" t="s">
        <v>5964</v>
      </c>
      <c r="J96" t="s">
        <v>5964</v>
      </c>
      <c r="L96" t="s">
        <v>5964</v>
      </c>
      <c r="M96" t="s">
        <v>5964</v>
      </c>
      <c r="N96" t="s">
        <v>5964</v>
      </c>
      <c r="O96" t="s">
        <v>5967</v>
      </c>
      <c r="P96" t="s">
        <v>5964</v>
      </c>
      <c r="Q96" t="s">
        <v>5964</v>
      </c>
      <c r="R96" t="s">
        <v>5964</v>
      </c>
      <c r="S96" t="s">
        <v>5964</v>
      </c>
      <c r="T96" t="s">
        <v>5964</v>
      </c>
      <c r="U96" t="s">
        <v>5964</v>
      </c>
      <c r="V96" t="s">
        <v>6044</v>
      </c>
      <c r="W96" t="s">
        <v>5964</v>
      </c>
      <c r="X96" t="s">
        <v>5964</v>
      </c>
      <c r="Y96" t="s">
        <v>5964</v>
      </c>
      <c r="Z96" t="s">
        <v>5964</v>
      </c>
      <c r="AA96" t="s">
        <v>5964</v>
      </c>
      <c r="AB96" t="s">
        <v>6044</v>
      </c>
      <c r="AC96" t="s">
        <v>147</v>
      </c>
      <c r="AD96" t="s">
        <v>152</v>
      </c>
      <c r="AF96" t="s">
        <v>552</v>
      </c>
      <c r="AH96" t="s">
        <v>5979</v>
      </c>
      <c r="AI96" t="s">
        <v>6047</v>
      </c>
    </row>
    <row r="97" spans="1:36" x14ac:dyDescent="0.2">
      <c r="A97" t="s">
        <v>5964</v>
      </c>
      <c r="B97" t="s">
        <v>144</v>
      </c>
      <c r="C97" t="s">
        <v>5963</v>
      </c>
      <c r="D97" t="s">
        <v>6243</v>
      </c>
      <c r="E97" t="s">
        <v>6244</v>
      </c>
      <c r="F97" t="s">
        <v>5967</v>
      </c>
      <c r="G97" t="s">
        <v>5964</v>
      </c>
      <c r="H97" t="s">
        <v>5964</v>
      </c>
      <c r="I97" t="s">
        <v>5964</v>
      </c>
      <c r="J97" t="s">
        <v>5964</v>
      </c>
      <c r="L97" t="s">
        <v>5964</v>
      </c>
      <c r="M97" t="s">
        <v>5964</v>
      </c>
      <c r="N97" t="s">
        <v>5964</v>
      </c>
      <c r="O97" t="s">
        <v>5967</v>
      </c>
      <c r="P97" t="s">
        <v>5964</v>
      </c>
      <c r="Q97" t="s">
        <v>5964</v>
      </c>
      <c r="R97" t="s">
        <v>5964</v>
      </c>
      <c r="S97" t="s">
        <v>5964</v>
      </c>
      <c r="T97" t="s">
        <v>5964</v>
      </c>
      <c r="U97" t="s">
        <v>5964</v>
      </c>
      <c r="V97" t="s">
        <v>6044</v>
      </c>
      <c r="W97" t="s">
        <v>5964</v>
      </c>
      <c r="X97" t="s">
        <v>5964</v>
      </c>
      <c r="Y97" t="s">
        <v>5964</v>
      </c>
      <c r="Z97" t="s">
        <v>5964</v>
      </c>
      <c r="AA97" t="s">
        <v>5964</v>
      </c>
      <c r="AB97" t="s">
        <v>6044</v>
      </c>
      <c r="AC97" t="s">
        <v>147</v>
      </c>
      <c r="AD97" t="s">
        <v>1969</v>
      </c>
      <c r="AF97" t="s">
        <v>552</v>
      </c>
      <c r="AH97" t="s">
        <v>5979</v>
      </c>
      <c r="AI97" t="s">
        <v>6047</v>
      </c>
    </row>
    <row r="98" spans="1:36" x14ac:dyDescent="0.2">
      <c r="A98" t="s">
        <v>6245</v>
      </c>
      <c r="B98" t="s">
        <v>144</v>
      </c>
      <c r="C98" t="s">
        <v>5963</v>
      </c>
      <c r="D98" t="s">
        <v>6246</v>
      </c>
      <c r="E98" t="s">
        <v>6247</v>
      </c>
      <c r="F98" t="s">
        <v>5967</v>
      </c>
      <c r="G98" t="s">
        <v>5964</v>
      </c>
      <c r="H98" t="s">
        <v>5964</v>
      </c>
      <c r="I98" t="s">
        <v>5964</v>
      </c>
      <c r="J98" t="s">
        <v>5964</v>
      </c>
      <c r="L98" t="s">
        <v>5964</v>
      </c>
      <c r="M98" t="s">
        <v>5964</v>
      </c>
      <c r="N98" t="s">
        <v>5964</v>
      </c>
      <c r="O98" t="s">
        <v>5967</v>
      </c>
      <c r="P98" t="s">
        <v>5964</v>
      </c>
      <c r="Q98" t="s">
        <v>5964</v>
      </c>
      <c r="R98" t="s">
        <v>5964</v>
      </c>
      <c r="S98" t="s">
        <v>5964</v>
      </c>
      <c r="T98" t="s">
        <v>5964</v>
      </c>
      <c r="U98" t="s">
        <v>5964</v>
      </c>
      <c r="V98" t="s">
        <v>6044</v>
      </c>
      <c r="W98" t="s">
        <v>5964</v>
      </c>
      <c r="X98" t="s">
        <v>5964</v>
      </c>
      <c r="Y98" t="s">
        <v>5964</v>
      </c>
      <c r="Z98" t="s">
        <v>5964</v>
      </c>
      <c r="AA98" t="s">
        <v>5964</v>
      </c>
      <c r="AB98" t="s">
        <v>6044</v>
      </c>
      <c r="AC98" t="s">
        <v>147</v>
      </c>
      <c r="AD98" t="s">
        <v>217</v>
      </c>
      <c r="AF98" t="s">
        <v>552</v>
      </c>
      <c r="AH98" t="s">
        <v>5971</v>
      </c>
      <c r="AI98" t="s">
        <v>6047</v>
      </c>
    </row>
    <row r="99" spans="1:36" x14ac:dyDescent="0.2">
      <c r="A99" t="s">
        <v>2510</v>
      </c>
      <c r="B99" t="s">
        <v>144</v>
      </c>
      <c r="C99" t="s">
        <v>5963</v>
      </c>
      <c r="D99" t="s">
        <v>6248</v>
      </c>
      <c r="E99" t="s">
        <v>6249</v>
      </c>
      <c r="F99" t="s">
        <v>5967</v>
      </c>
      <c r="G99" t="s">
        <v>5964</v>
      </c>
      <c r="H99" t="s">
        <v>5964</v>
      </c>
      <c r="I99" t="s">
        <v>5983</v>
      </c>
      <c r="J99" t="s">
        <v>5964</v>
      </c>
      <c r="L99" t="s">
        <v>5964</v>
      </c>
      <c r="M99" t="s">
        <v>5964</v>
      </c>
      <c r="N99" t="s">
        <v>5964</v>
      </c>
      <c r="O99" t="s">
        <v>5967</v>
      </c>
      <c r="P99" t="s">
        <v>5967</v>
      </c>
      <c r="Q99" t="s">
        <v>5967</v>
      </c>
      <c r="R99" t="s">
        <v>5964</v>
      </c>
      <c r="S99" t="s">
        <v>5964</v>
      </c>
      <c r="T99" t="s">
        <v>5964</v>
      </c>
      <c r="U99" t="s">
        <v>5964</v>
      </c>
      <c r="V99" t="s">
        <v>6044</v>
      </c>
      <c r="W99" t="s">
        <v>6086</v>
      </c>
      <c r="X99" t="s">
        <v>5964</v>
      </c>
      <c r="Y99" t="s">
        <v>5964</v>
      </c>
      <c r="Z99" t="s">
        <v>5964</v>
      </c>
      <c r="AA99" t="s">
        <v>5964</v>
      </c>
      <c r="AB99" t="s">
        <v>6017</v>
      </c>
      <c r="AC99" t="s">
        <v>147</v>
      </c>
      <c r="AD99" t="s">
        <v>1923</v>
      </c>
      <c r="AF99" t="s">
        <v>552</v>
      </c>
      <c r="AH99" t="s">
        <v>5971</v>
      </c>
      <c r="AI99" t="s">
        <v>6047</v>
      </c>
    </row>
    <row r="100" spans="1:36" x14ac:dyDescent="0.2">
      <c r="A100" t="s">
        <v>4127</v>
      </c>
      <c r="B100" t="s">
        <v>144</v>
      </c>
      <c r="C100" t="s">
        <v>5963</v>
      </c>
      <c r="D100" t="s">
        <v>6250</v>
      </c>
      <c r="E100" t="s">
        <v>6251</v>
      </c>
      <c r="F100" t="s">
        <v>5967</v>
      </c>
      <c r="G100" t="s">
        <v>5964</v>
      </c>
      <c r="H100" t="s">
        <v>5964</v>
      </c>
      <c r="I100" t="s">
        <v>5996</v>
      </c>
      <c r="J100" t="s">
        <v>5964</v>
      </c>
      <c r="L100" t="s">
        <v>5964</v>
      </c>
      <c r="M100" t="s">
        <v>5964</v>
      </c>
      <c r="N100" t="s">
        <v>5964</v>
      </c>
      <c r="O100" t="s">
        <v>5967</v>
      </c>
      <c r="P100" t="s">
        <v>5967</v>
      </c>
      <c r="Q100" t="s">
        <v>5964</v>
      </c>
      <c r="R100" t="s">
        <v>5964</v>
      </c>
      <c r="S100" t="s">
        <v>5964</v>
      </c>
      <c r="T100" t="s">
        <v>5967</v>
      </c>
      <c r="U100" t="s">
        <v>5964</v>
      </c>
      <c r="V100" t="s">
        <v>6044</v>
      </c>
      <c r="W100" t="s">
        <v>6134</v>
      </c>
      <c r="X100" t="s">
        <v>5964</v>
      </c>
      <c r="Y100" t="s">
        <v>5964</v>
      </c>
      <c r="Z100" t="s">
        <v>5964</v>
      </c>
      <c r="AA100" t="s">
        <v>5964</v>
      </c>
      <c r="AB100" t="s">
        <v>6018</v>
      </c>
      <c r="AC100" t="s">
        <v>147</v>
      </c>
      <c r="AD100" t="s">
        <v>220</v>
      </c>
      <c r="AF100" t="s">
        <v>552</v>
      </c>
      <c r="AH100" t="s">
        <v>5971</v>
      </c>
      <c r="AI100" t="s">
        <v>6047</v>
      </c>
    </row>
    <row r="101" spans="1:36" x14ac:dyDescent="0.2">
      <c r="A101" t="s">
        <v>1626</v>
      </c>
      <c r="B101" t="s">
        <v>144</v>
      </c>
      <c r="C101" t="s">
        <v>5963</v>
      </c>
      <c r="D101" t="s">
        <v>6252</v>
      </c>
      <c r="E101" t="s">
        <v>6253</v>
      </c>
      <c r="F101" t="s">
        <v>5967</v>
      </c>
      <c r="G101" t="s">
        <v>5964</v>
      </c>
      <c r="H101" t="s">
        <v>5964</v>
      </c>
      <c r="I101" t="s">
        <v>5964</v>
      </c>
      <c r="J101" t="s">
        <v>5964</v>
      </c>
      <c r="L101" t="s">
        <v>5964</v>
      </c>
      <c r="M101" t="s">
        <v>5964</v>
      </c>
      <c r="N101" t="s">
        <v>5964</v>
      </c>
      <c r="O101" t="s">
        <v>5967</v>
      </c>
      <c r="P101" t="s">
        <v>5964</v>
      </c>
      <c r="Q101" t="s">
        <v>5964</v>
      </c>
      <c r="R101" t="s">
        <v>5964</v>
      </c>
      <c r="S101" t="s">
        <v>5964</v>
      </c>
      <c r="T101" t="s">
        <v>5964</v>
      </c>
      <c r="U101" t="s">
        <v>5964</v>
      </c>
      <c r="V101" t="s">
        <v>6044</v>
      </c>
      <c r="W101" t="s">
        <v>5964</v>
      </c>
      <c r="X101" t="s">
        <v>5964</v>
      </c>
      <c r="Y101" t="s">
        <v>5964</v>
      </c>
      <c r="Z101" t="s">
        <v>5964</v>
      </c>
      <c r="AA101" t="s">
        <v>5964</v>
      </c>
      <c r="AB101" t="s">
        <v>6044</v>
      </c>
      <c r="AC101" t="s">
        <v>147</v>
      </c>
      <c r="AD101" t="s">
        <v>796</v>
      </c>
      <c r="AF101" t="s">
        <v>552</v>
      </c>
      <c r="AH101" t="s">
        <v>5971</v>
      </c>
      <c r="AI101" t="s">
        <v>6047</v>
      </c>
    </row>
    <row r="102" spans="1:36" x14ac:dyDescent="0.2">
      <c r="A102" t="s">
        <v>400</v>
      </c>
      <c r="B102" t="s">
        <v>144</v>
      </c>
      <c r="C102" t="s">
        <v>5963</v>
      </c>
      <c r="D102" t="s">
        <v>398</v>
      </c>
      <c r="E102" t="s">
        <v>399</v>
      </c>
      <c r="F102" t="s">
        <v>5964</v>
      </c>
      <c r="G102" t="s">
        <v>5964</v>
      </c>
      <c r="H102" t="s">
        <v>5967</v>
      </c>
      <c r="I102" t="s">
        <v>6138</v>
      </c>
      <c r="J102" t="s">
        <v>5967</v>
      </c>
      <c r="L102" t="s">
        <v>5964</v>
      </c>
      <c r="M102" t="s">
        <v>5964</v>
      </c>
      <c r="N102" t="s">
        <v>5964</v>
      </c>
      <c r="O102" t="s">
        <v>5967</v>
      </c>
      <c r="P102" t="s">
        <v>5967</v>
      </c>
      <c r="Q102" t="s">
        <v>5967</v>
      </c>
      <c r="R102" t="s">
        <v>5964</v>
      </c>
      <c r="S102" t="s">
        <v>5964</v>
      </c>
      <c r="T102" t="s">
        <v>5964</v>
      </c>
      <c r="U102" t="s">
        <v>5964</v>
      </c>
      <c r="V102" t="s">
        <v>6032</v>
      </c>
      <c r="W102" t="s">
        <v>6084</v>
      </c>
      <c r="X102" t="s">
        <v>6038</v>
      </c>
      <c r="Y102" t="s">
        <v>5964</v>
      </c>
      <c r="Z102" t="s">
        <v>5964</v>
      </c>
      <c r="AA102" t="s">
        <v>5964</v>
      </c>
      <c r="AB102" t="s">
        <v>6209</v>
      </c>
      <c r="AC102" t="s">
        <v>147</v>
      </c>
      <c r="AD102" t="s">
        <v>205</v>
      </c>
      <c r="AF102" t="s">
        <v>346</v>
      </c>
      <c r="AH102" t="s">
        <v>5979</v>
      </c>
      <c r="AI102" t="s">
        <v>6067</v>
      </c>
      <c r="AJ102" t="s">
        <v>5967</v>
      </c>
    </row>
    <row r="103" spans="1:36" x14ac:dyDescent="0.2">
      <c r="A103" t="s">
        <v>6254</v>
      </c>
      <c r="B103" t="s">
        <v>144</v>
      </c>
      <c r="C103" t="s">
        <v>5963</v>
      </c>
      <c r="D103" t="s">
        <v>6255</v>
      </c>
      <c r="E103" t="s">
        <v>6256</v>
      </c>
      <c r="F103" t="s">
        <v>5967</v>
      </c>
      <c r="G103" t="s">
        <v>5964</v>
      </c>
      <c r="H103" t="s">
        <v>5964</v>
      </c>
      <c r="I103" t="s">
        <v>5964</v>
      </c>
      <c r="J103" t="s">
        <v>5964</v>
      </c>
      <c r="L103" t="s">
        <v>5964</v>
      </c>
      <c r="M103" t="s">
        <v>5964</v>
      </c>
      <c r="N103" t="s">
        <v>5964</v>
      </c>
      <c r="O103" t="s">
        <v>5967</v>
      </c>
      <c r="P103" t="s">
        <v>5964</v>
      </c>
      <c r="Q103" t="s">
        <v>5964</v>
      </c>
      <c r="R103" t="s">
        <v>5964</v>
      </c>
      <c r="S103" t="s">
        <v>5964</v>
      </c>
      <c r="T103" t="s">
        <v>5964</v>
      </c>
      <c r="U103" t="s">
        <v>5964</v>
      </c>
      <c r="V103" t="s">
        <v>6044</v>
      </c>
      <c r="W103" t="s">
        <v>5964</v>
      </c>
      <c r="X103" t="s">
        <v>5964</v>
      </c>
      <c r="Y103" t="s">
        <v>5964</v>
      </c>
      <c r="Z103" t="s">
        <v>5964</v>
      </c>
      <c r="AA103" t="s">
        <v>5964</v>
      </c>
      <c r="AB103" t="s">
        <v>6044</v>
      </c>
      <c r="AC103" t="s">
        <v>147</v>
      </c>
      <c r="AD103" t="s">
        <v>195</v>
      </c>
      <c r="AF103" t="s">
        <v>552</v>
      </c>
      <c r="AH103" t="s">
        <v>5971</v>
      </c>
      <c r="AI103" t="s">
        <v>6047</v>
      </c>
    </row>
    <row r="104" spans="1:36" x14ac:dyDescent="0.2">
      <c r="A104" t="s">
        <v>5964</v>
      </c>
      <c r="B104" t="s">
        <v>144</v>
      </c>
      <c r="C104" t="s">
        <v>5963</v>
      </c>
      <c r="D104" t="s">
        <v>401</v>
      </c>
      <c r="E104" t="s">
        <v>402</v>
      </c>
      <c r="F104" t="s">
        <v>5964</v>
      </c>
      <c r="G104" t="s">
        <v>5964</v>
      </c>
      <c r="H104" t="s">
        <v>6139</v>
      </c>
      <c r="I104" t="s">
        <v>6031</v>
      </c>
      <c r="J104" t="s">
        <v>6139</v>
      </c>
      <c r="K104" t="s">
        <v>5973</v>
      </c>
      <c r="L104" t="s">
        <v>5964</v>
      </c>
      <c r="M104" t="s">
        <v>5964</v>
      </c>
      <c r="N104" t="s">
        <v>5964</v>
      </c>
      <c r="O104" t="s">
        <v>5967</v>
      </c>
      <c r="P104" t="s">
        <v>5967</v>
      </c>
      <c r="Q104" t="s">
        <v>5967</v>
      </c>
      <c r="R104" t="s">
        <v>5964</v>
      </c>
      <c r="S104" t="s">
        <v>5964</v>
      </c>
      <c r="T104" t="s">
        <v>5964</v>
      </c>
      <c r="U104" t="s">
        <v>5964</v>
      </c>
      <c r="V104" t="s">
        <v>6061</v>
      </c>
      <c r="W104" t="s">
        <v>6257</v>
      </c>
      <c r="X104" t="s">
        <v>6258</v>
      </c>
      <c r="Y104" t="s">
        <v>5964</v>
      </c>
      <c r="Z104" t="s">
        <v>5964</v>
      </c>
      <c r="AA104" t="s">
        <v>5964</v>
      </c>
      <c r="AB104" t="s">
        <v>6259</v>
      </c>
      <c r="AC104" t="s">
        <v>147</v>
      </c>
      <c r="AD104" t="s">
        <v>156</v>
      </c>
      <c r="AF104" t="s">
        <v>357</v>
      </c>
      <c r="AH104" t="s">
        <v>5979</v>
      </c>
      <c r="AI104" t="s">
        <v>6260</v>
      </c>
      <c r="AJ104" t="s">
        <v>6139</v>
      </c>
    </row>
    <row r="105" spans="1:36" x14ac:dyDescent="0.2">
      <c r="A105" t="s">
        <v>405</v>
      </c>
      <c r="B105" t="s">
        <v>144</v>
      </c>
      <c r="C105" t="s">
        <v>5963</v>
      </c>
      <c r="D105" t="s">
        <v>403</v>
      </c>
      <c r="E105" t="s">
        <v>404</v>
      </c>
      <c r="F105" t="s">
        <v>5964</v>
      </c>
      <c r="G105" t="s">
        <v>5964</v>
      </c>
      <c r="H105" t="s">
        <v>5964</v>
      </c>
      <c r="I105" t="s">
        <v>5967</v>
      </c>
      <c r="J105" t="s">
        <v>5964</v>
      </c>
      <c r="L105" t="s">
        <v>5964</v>
      </c>
      <c r="M105" t="s">
        <v>5964</v>
      </c>
      <c r="N105" t="s">
        <v>5964</v>
      </c>
      <c r="O105" t="s">
        <v>5967</v>
      </c>
      <c r="P105" t="s">
        <v>5967</v>
      </c>
      <c r="Q105" t="s">
        <v>5964</v>
      </c>
      <c r="R105" t="s">
        <v>5964</v>
      </c>
      <c r="S105" t="s">
        <v>5964</v>
      </c>
      <c r="T105" t="s">
        <v>5964</v>
      </c>
      <c r="U105" t="s">
        <v>5964</v>
      </c>
      <c r="V105" t="s">
        <v>5964</v>
      </c>
      <c r="W105" t="s">
        <v>6066</v>
      </c>
      <c r="X105" t="s">
        <v>5964</v>
      </c>
      <c r="Y105" t="s">
        <v>5964</v>
      </c>
      <c r="Z105" t="s">
        <v>5964</v>
      </c>
      <c r="AA105" t="s">
        <v>5964</v>
      </c>
      <c r="AB105" t="s">
        <v>6066</v>
      </c>
      <c r="AC105" t="s">
        <v>147</v>
      </c>
      <c r="AD105" t="s">
        <v>205</v>
      </c>
      <c r="AF105" t="s">
        <v>360</v>
      </c>
      <c r="AH105" t="s">
        <v>5971</v>
      </c>
      <c r="AI105" t="s">
        <v>6047</v>
      </c>
    </row>
    <row r="106" spans="1:36" x14ac:dyDescent="0.2">
      <c r="A106" t="s">
        <v>202</v>
      </c>
      <c r="B106" t="s">
        <v>196</v>
      </c>
      <c r="C106" t="s">
        <v>5963</v>
      </c>
      <c r="D106" t="s">
        <v>406</v>
      </c>
      <c r="E106" t="s">
        <v>407</v>
      </c>
      <c r="F106" t="s">
        <v>5964</v>
      </c>
      <c r="G106" t="s">
        <v>5964</v>
      </c>
      <c r="H106" t="s">
        <v>6075</v>
      </c>
      <c r="I106" t="s">
        <v>6060</v>
      </c>
      <c r="J106" t="s">
        <v>5964</v>
      </c>
      <c r="L106" t="s">
        <v>5964</v>
      </c>
      <c r="M106" t="s">
        <v>5964</v>
      </c>
      <c r="N106" t="s">
        <v>5964</v>
      </c>
      <c r="O106" t="s">
        <v>5967</v>
      </c>
      <c r="P106" t="s">
        <v>5967</v>
      </c>
      <c r="Q106" t="s">
        <v>5964</v>
      </c>
      <c r="R106" t="s">
        <v>5964</v>
      </c>
      <c r="S106" t="s">
        <v>5964</v>
      </c>
      <c r="T106" t="s">
        <v>5964</v>
      </c>
      <c r="U106" t="s">
        <v>5964</v>
      </c>
      <c r="V106" t="s">
        <v>6026</v>
      </c>
      <c r="W106" t="s">
        <v>6261</v>
      </c>
      <c r="X106" t="s">
        <v>5964</v>
      </c>
      <c r="Y106" t="s">
        <v>5964</v>
      </c>
      <c r="Z106" t="s">
        <v>5964</v>
      </c>
      <c r="AA106" t="s">
        <v>5964</v>
      </c>
      <c r="AB106" t="s">
        <v>6262</v>
      </c>
      <c r="AC106" t="s">
        <v>199</v>
      </c>
      <c r="AD106" t="s">
        <v>200</v>
      </c>
      <c r="AF106" t="s">
        <v>210</v>
      </c>
      <c r="AH106" t="s">
        <v>5971</v>
      </c>
      <c r="AI106" t="s">
        <v>6263</v>
      </c>
      <c r="AJ106" t="s">
        <v>6025</v>
      </c>
    </row>
    <row r="107" spans="1:36" x14ac:dyDescent="0.2">
      <c r="A107" t="s">
        <v>412</v>
      </c>
      <c r="B107" t="s">
        <v>196</v>
      </c>
      <c r="C107" t="s">
        <v>5963</v>
      </c>
      <c r="D107" t="s">
        <v>409</v>
      </c>
      <c r="E107" t="s">
        <v>410</v>
      </c>
      <c r="F107" t="s">
        <v>5964</v>
      </c>
      <c r="G107" t="s">
        <v>5964</v>
      </c>
      <c r="H107" t="s">
        <v>6164</v>
      </c>
      <c r="I107" t="s">
        <v>6033</v>
      </c>
      <c r="J107" t="s">
        <v>5964</v>
      </c>
      <c r="L107" t="s">
        <v>5964</v>
      </c>
      <c r="M107" t="s">
        <v>5964</v>
      </c>
      <c r="N107" t="s">
        <v>5964</v>
      </c>
      <c r="O107" t="s">
        <v>5967</v>
      </c>
      <c r="P107" t="s">
        <v>5967</v>
      </c>
      <c r="Q107" t="s">
        <v>5964</v>
      </c>
      <c r="R107" t="s">
        <v>5964</v>
      </c>
      <c r="S107" t="s">
        <v>5964</v>
      </c>
      <c r="T107" t="s">
        <v>5964</v>
      </c>
      <c r="U107" t="s">
        <v>5964</v>
      </c>
      <c r="V107" t="s">
        <v>6086</v>
      </c>
      <c r="W107" t="s">
        <v>6035</v>
      </c>
      <c r="X107" t="s">
        <v>5964</v>
      </c>
      <c r="Y107" t="s">
        <v>5964</v>
      </c>
      <c r="Z107" t="s">
        <v>5964</v>
      </c>
      <c r="AA107" t="s">
        <v>5964</v>
      </c>
      <c r="AB107" t="s">
        <v>6264</v>
      </c>
      <c r="AC107" t="s">
        <v>199</v>
      </c>
      <c r="AD107" t="s">
        <v>335</v>
      </c>
      <c r="AF107" t="s">
        <v>210</v>
      </c>
      <c r="AH107" t="s">
        <v>5971</v>
      </c>
      <c r="AI107" t="s">
        <v>6098</v>
      </c>
      <c r="AJ107" t="s">
        <v>6164</v>
      </c>
    </row>
    <row r="108" spans="1:36" x14ac:dyDescent="0.2">
      <c r="A108" t="s">
        <v>416</v>
      </c>
      <c r="B108" t="s">
        <v>196</v>
      </c>
      <c r="C108" t="s">
        <v>5963</v>
      </c>
      <c r="D108" t="s">
        <v>413</v>
      </c>
      <c r="E108" t="s">
        <v>414</v>
      </c>
      <c r="F108" t="s">
        <v>5964</v>
      </c>
      <c r="G108" t="s">
        <v>5964</v>
      </c>
      <c r="H108" t="s">
        <v>6265</v>
      </c>
      <c r="I108" t="s">
        <v>6075</v>
      </c>
      <c r="J108" t="s">
        <v>5964</v>
      </c>
      <c r="L108" t="s">
        <v>5964</v>
      </c>
      <c r="M108" t="s">
        <v>5964</v>
      </c>
      <c r="N108" t="s">
        <v>5964</v>
      </c>
      <c r="O108" t="s">
        <v>5967</v>
      </c>
      <c r="P108" t="s">
        <v>5967</v>
      </c>
      <c r="Q108" t="s">
        <v>5964</v>
      </c>
      <c r="R108" t="s">
        <v>5964</v>
      </c>
      <c r="S108" t="s">
        <v>5964</v>
      </c>
      <c r="T108" t="s">
        <v>5964</v>
      </c>
      <c r="U108" t="s">
        <v>5964</v>
      </c>
      <c r="V108" t="s">
        <v>6026</v>
      </c>
      <c r="W108" t="s">
        <v>6266</v>
      </c>
      <c r="X108" t="s">
        <v>5964</v>
      </c>
      <c r="Y108" t="s">
        <v>5964</v>
      </c>
      <c r="Z108" t="s">
        <v>5964</v>
      </c>
      <c r="AA108" t="s">
        <v>5964</v>
      </c>
      <c r="AB108" t="s">
        <v>6100</v>
      </c>
      <c r="AC108" t="s">
        <v>199</v>
      </c>
      <c r="AD108" t="s">
        <v>335</v>
      </c>
      <c r="AF108" t="s">
        <v>210</v>
      </c>
      <c r="AH108" t="s">
        <v>5971</v>
      </c>
      <c r="AI108" t="s">
        <v>6267</v>
      </c>
      <c r="AJ108" t="s">
        <v>6268</v>
      </c>
    </row>
    <row r="109" spans="1:36" x14ac:dyDescent="0.2">
      <c r="A109" t="s">
        <v>412</v>
      </c>
      <c r="B109" t="s">
        <v>196</v>
      </c>
      <c r="C109" t="s">
        <v>5963</v>
      </c>
      <c r="D109" t="s">
        <v>417</v>
      </c>
      <c r="E109" t="s">
        <v>418</v>
      </c>
      <c r="F109" t="s">
        <v>5964</v>
      </c>
      <c r="G109" t="s">
        <v>5964</v>
      </c>
      <c r="H109" t="s">
        <v>5966</v>
      </c>
      <c r="I109" t="s">
        <v>6164</v>
      </c>
      <c r="J109" t="s">
        <v>5964</v>
      </c>
      <c r="L109" t="s">
        <v>5964</v>
      </c>
      <c r="M109" t="s">
        <v>5964</v>
      </c>
      <c r="N109" t="s">
        <v>5964</v>
      </c>
      <c r="O109" t="s">
        <v>5967</v>
      </c>
      <c r="P109" t="s">
        <v>5967</v>
      </c>
      <c r="Q109" t="s">
        <v>5964</v>
      </c>
      <c r="R109" t="s">
        <v>5964</v>
      </c>
      <c r="S109" t="s">
        <v>5964</v>
      </c>
      <c r="T109" t="s">
        <v>5964</v>
      </c>
      <c r="U109" t="s">
        <v>5964</v>
      </c>
      <c r="V109" t="s">
        <v>5969</v>
      </c>
      <c r="W109" t="s">
        <v>6141</v>
      </c>
      <c r="X109" t="s">
        <v>5964</v>
      </c>
      <c r="Y109" t="s">
        <v>5964</v>
      </c>
      <c r="Z109" t="s">
        <v>5964</v>
      </c>
      <c r="AA109" t="s">
        <v>5964</v>
      </c>
      <c r="AB109" t="s">
        <v>6269</v>
      </c>
      <c r="AC109" t="s">
        <v>199</v>
      </c>
      <c r="AD109" t="s">
        <v>335</v>
      </c>
      <c r="AF109" t="s">
        <v>210</v>
      </c>
      <c r="AH109" t="s">
        <v>5971</v>
      </c>
      <c r="AI109" t="s">
        <v>6270</v>
      </c>
      <c r="AJ109" t="s">
        <v>5966</v>
      </c>
    </row>
    <row r="110" spans="1:36" x14ac:dyDescent="0.2">
      <c r="A110" t="s">
        <v>423</v>
      </c>
      <c r="B110" t="s">
        <v>196</v>
      </c>
      <c r="C110" t="s">
        <v>5963</v>
      </c>
      <c r="D110" t="s">
        <v>420</v>
      </c>
      <c r="E110" t="s">
        <v>421</v>
      </c>
      <c r="F110" t="s">
        <v>5964</v>
      </c>
      <c r="G110" t="s">
        <v>5964</v>
      </c>
      <c r="H110" t="s">
        <v>6095</v>
      </c>
      <c r="I110" t="s">
        <v>6268</v>
      </c>
      <c r="J110" t="s">
        <v>5964</v>
      </c>
      <c r="L110" t="s">
        <v>5964</v>
      </c>
      <c r="M110" t="s">
        <v>5964</v>
      </c>
      <c r="N110" t="s">
        <v>5964</v>
      </c>
      <c r="O110" t="s">
        <v>5967</v>
      </c>
      <c r="P110" t="s">
        <v>5967</v>
      </c>
      <c r="Q110" t="s">
        <v>5964</v>
      </c>
      <c r="R110" t="s">
        <v>5964</v>
      </c>
      <c r="S110" t="s">
        <v>5964</v>
      </c>
      <c r="T110" t="s">
        <v>5964</v>
      </c>
      <c r="U110" t="s">
        <v>5964</v>
      </c>
      <c r="V110" t="s">
        <v>6041</v>
      </c>
      <c r="W110" t="s">
        <v>6130</v>
      </c>
      <c r="X110" t="s">
        <v>5964</v>
      </c>
      <c r="Y110" t="s">
        <v>5964</v>
      </c>
      <c r="Z110" t="s">
        <v>5964</v>
      </c>
      <c r="AA110" t="s">
        <v>5964</v>
      </c>
      <c r="AB110" t="s">
        <v>6271</v>
      </c>
      <c r="AC110" t="s">
        <v>199</v>
      </c>
      <c r="AD110" t="s">
        <v>335</v>
      </c>
      <c r="AF110" t="s">
        <v>210</v>
      </c>
      <c r="AH110" t="s">
        <v>5971</v>
      </c>
      <c r="AI110" t="s">
        <v>6272</v>
      </c>
      <c r="AJ110" t="s">
        <v>6095</v>
      </c>
    </row>
    <row r="111" spans="1:36" x14ac:dyDescent="0.2">
      <c r="A111" t="s">
        <v>427</v>
      </c>
      <c r="B111" t="s">
        <v>196</v>
      </c>
      <c r="C111" t="s">
        <v>5963</v>
      </c>
      <c r="D111" t="s">
        <v>424</v>
      </c>
      <c r="E111" t="s">
        <v>425</v>
      </c>
      <c r="F111" t="s">
        <v>5964</v>
      </c>
      <c r="G111" t="s">
        <v>5964</v>
      </c>
      <c r="H111" t="s">
        <v>6080</v>
      </c>
      <c r="I111" t="s">
        <v>5990</v>
      </c>
      <c r="J111" t="s">
        <v>5964</v>
      </c>
      <c r="L111" t="s">
        <v>5964</v>
      </c>
      <c r="M111" t="s">
        <v>5964</v>
      </c>
      <c r="N111" t="s">
        <v>5964</v>
      </c>
      <c r="O111" t="s">
        <v>5967</v>
      </c>
      <c r="P111" t="s">
        <v>5967</v>
      </c>
      <c r="Q111" t="s">
        <v>5964</v>
      </c>
      <c r="R111" t="s">
        <v>5964</v>
      </c>
      <c r="S111" t="s">
        <v>5964</v>
      </c>
      <c r="T111" t="s">
        <v>5964</v>
      </c>
      <c r="U111" t="s">
        <v>5964</v>
      </c>
      <c r="V111" t="s">
        <v>6026</v>
      </c>
      <c r="W111" t="s">
        <v>6273</v>
      </c>
      <c r="X111" t="s">
        <v>5964</v>
      </c>
      <c r="Y111" t="s">
        <v>5964</v>
      </c>
      <c r="Z111" t="s">
        <v>5964</v>
      </c>
      <c r="AA111" t="s">
        <v>5964</v>
      </c>
      <c r="AB111" t="s">
        <v>6274</v>
      </c>
      <c r="AC111" t="s">
        <v>199</v>
      </c>
      <c r="AD111" t="s">
        <v>335</v>
      </c>
      <c r="AF111" t="s">
        <v>210</v>
      </c>
      <c r="AH111" t="s">
        <v>5971</v>
      </c>
      <c r="AI111" t="s">
        <v>6275</v>
      </c>
      <c r="AJ111" t="s">
        <v>6080</v>
      </c>
    </row>
    <row r="112" spans="1:36" x14ac:dyDescent="0.2">
      <c r="A112" t="s">
        <v>5964</v>
      </c>
      <c r="B112" t="s">
        <v>144</v>
      </c>
      <c r="C112" t="s">
        <v>5963</v>
      </c>
      <c r="D112" t="s">
        <v>428</v>
      </c>
      <c r="E112" t="s">
        <v>429</v>
      </c>
      <c r="F112" t="s">
        <v>5964</v>
      </c>
      <c r="G112" t="s">
        <v>5964</v>
      </c>
      <c r="H112" t="s">
        <v>6201</v>
      </c>
      <c r="I112" t="s">
        <v>6066</v>
      </c>
      <c r="J112" t="s">
        <v>5964</v>
      </c>
      <c r="L112" t="s">
        <v>5964</v>
      </c>
      <c r="M112" t="s">
        <v>5964</v>
      </c>
      <c r="N112" t="s">
        <v>5964</v>
      </c>
      <c r="O112" t="s">
        <v>5967</v>
      </c>
      <c r="P112" t="s">
        <v>5967</v>
      </c>
      <c r="Q112" t="s">
        <v>5964</v>
      </c>
      <c r="R112" t="s">
        <v>5964</v>
      </c>
      <c r="S112" t="s">
        <v>5964</v>
      </c>
      <c r="T112" t="s">
        <v>5964</v>
      </c>
      <c r="U112" t="s">
        <v>5964</v>
      </c>
      <c r="V112" t="s">
        <v>5976</v>
      </c>
      <c r="W112" t="s">
        <v>6026</v>
      </c>
      <c r="X112" t="s">
        <v>5964</v>
      </c>
      <c r="Y112" t="s">
        <v>5964</v>
      </c>
      <c r="Z112" t="s">
        <v>5964</v>
      </c>
      <c r="AA112" t="s">
        <v>5964</v>
      </c>
      <c r="AB112" t="s">
        <v>6276</v>
      </c>
      <c r="AC112" t="s">
        <v>147</v>
      </c>
      <c r="AD112" t="s">
        <v>430</v>
      </c>
      <c r="AF112" t="s">
        <v>210</v>
      </c>
      <c r="AH112" t="s">
        <v>5971</v>
      </c>
      <c r="AI112" t="s">
        <v>6190</v>
      </c>
      <c r="AJ112" t="s">
        <v>6277</v>
      </c>
    </row>
    <row r="113" spans="1:36" x14ac:dyDescent="0.2">
      <c r="A113" t="s">
        <v>434</v>
      </c>
      <c r="B113" t="s">
        <v>196</v>
      </c>
      <c r="C113" t="s">
        <v>5963</v>
      </c>
      <c r="D113" t="s">
        <v>431</v>
      </c>
      <c r="E113" t="s">
        <v>432</v>
      </c>
      <c r="F113" t="s">
        <v>5964</v>
      </c>
      <c r="G113" t="s">
        <v>5964</v>
      </c>
      <c r="H113" t="s">
        <v>6039</v>
      </c>
      <c r="I113" t="s">
        <v>5964</v>
      </c>
      <c r="J113" t="s">
        <v>5964</v>
      </c>
      <c r="L113" t="s">
        <v>5964</v>
      </c>
      <c r="M113" t="s">
        <v>5964</v>
      </c>
      <c r="N113" t="s">
        <v>5964</v>
      </c>
      <c r="O113" t="s">
        <v>5967</v>
      </c>
      <c r="P113" t="s">
        <v>5964</v>
      </c>
      <c r="Q113" t="s">
        <v>5964</v>
      </c>
      <c r="R113" t="s">
        <v>5964</v>
      </c>
      <c r="S113" t="s">
        <v>5964</v>
      </c>
      <c r="T113" t="s">
        <v>5964</v>
      </c>
      <c r="U113" t="s">
        <v>5964</v>
      </c>
      <c r="V113" t="s">
        <v>6085</v>
      </c>
      <c r="W113" t="s">
        <v>5964</v>
      </c>
      <c r="X113" t="s">
        <v>5964</v>
      </c>
      <c r="Y113" t="s">
        <v>5964</v>
      </c>
      <c r="Z113" t="s">
        <v>5964</v>
      </c>
      <c r="AA113" t="s">
        <v>5964</v>
      </c>
      <c r="AB113" t="s">
        <v>6085</v>
      </c>
      <c r="AC113" t="s">
        <v>199</v>
      </c>
      <c r="AD113" t="s">
        <v>335</v>
      </c>
      <c r="AF113" t="s">
        <v>178</v>
      </c>
      <c r="AH113" t="s">
        <v>5971</v>
      </c>
      <c r="AI113" t="s">
        <v>6217</v>
      </c>
      <c r="AJ113" t="s">
        <v>6039</v>
      </c>
    </row>
    <row r="114" spans="1:36" x14ac:dyDescent="0.2">
      <c r="A114" t="s">
        <v>438</v>
      </c>
      <c r="B114" t="s">
        <v>196</v>
      </c>
      <c r="C114" t="s">
        <v>5963</v>
      </c>
      <c r="D114" t="s">
        <v>435</v>
      </c>
      <c r="E114" t="s">
        <v>436</v>
      </c>
      <c r="F114" t="s">
        <v>5964</v>
      </c>
      <c r="G114" t="s">
        <v>5964</v>
      </c>
      <c r="H114" t="s">
        <v>6099</v>
      </c>
      <c r="I114" t="s">
        <v>6095</v>
      </c>
      <c r="J114" t="s">
        <v>5964</v>
      </c>
      <c r="L114" t="s">
        <v>5964</v>
      </c>
      <c r="M114" t="s">
        <v>5964</v>
      </c>
      <c r="N114" t="s">
        <v>5964</v>
      </c>
      <c r="O114" t="s">
        <v>5967</v>
      </c>
      <c r="P114" t="s">
        <v>5967</v>
      </c>
      <c r="Q114" t="s">
        <v>5964</v>
      </c>
      <c r="R114" t="s">
        <v>5964</v>
      </c>
      <c r="S114" t="s">
        <v>5964</v>
      </c>
      <c r="T114" t="s">
        <v>5964</v>
      </c>
      <c r="U114" t="s">
        <v>5964</v>
      </c>
      <c r="V114" t="s">
        <v>6133</v>
      </c>
      <c r="W114" t="s">
        <v>6278</v>
      </c>
      <c r="X114" t="s">
        <v>5964</v>
      </c>
      <c r="Y114" t="s">
        <v>5964</v>
      </c>
      <c r="Z114" t="s">
        <v>5964</v>
      </c>
      <c r="AA114" t="s">
        <v>5964</v>
      </c>
      <c r="AB114" t="s">
        <v>5976</v>
      </c>
      <c r="AC114" t="s">
        <v>199</v>
      </c>
      <c r="AD114" t="s">
        <v>335</v>
      </c>
      <c r="AF114" t="s">
        <v>178</v>
      </c>
      <c r="AH114" t="s">
        <v>5971</v>
      </c>
      <c r="AI114" t="s">
        <v>6098</v>
      </c>
      <c r="AJ114" t="s">
        <v>6168</v>
      </c>
    </row>
    <row r="115" spans="1:36" x14ac:dyDescent="0.2">
      <c r="A115" t="s">
        <v>442</v>
      </c>
      <c r="B115" t="s">
        <v>196</v>
      </c>
      <c r="C115" t="s">
        <v>5963</v>
      </c>
      <c r="D115" t="s">
        <v>439</v>
      </c>
      <c r="E115" t="s">
        <v>440</v>
      </c>
      <c r="F115" t="s">
        <v>5964</v>
      </c>
      <c r="G115" t="s">
        <v>5964</v>
      </c>
      <c r="H115" t="s">
        <v>6038</v>
      </c>
      <c r="I115" t="s">
        <v>6181</v>
      </c>
      <c r="J115" t="s">
        <v>5964</v>
      </c>
      <c r="L115" t="s">
        <v>5964</v>
      </c>
      <c r="M115" t="s">
        <v>5964</v>
      </c>
      <c r="N115" t="s">
        <v>5964</v>
      </c>
      <c r="O115" t="s">
        <v>5967</v>
      </c>
      <c r="P115" t="s">
        <v>5967</v>
      </c>
      <c r="Q115" t="s">
        <v>5964</v>
      </c>
      <c r="R115" t="s">
        <v>5964</v>
      </c>
      <c r="S115" t="s">
        <v>5964</v>
      </c>
      <c r="T115" t="s">
        <v>5964</v>
      </c>
      <c r="U115" t="s">
        <v>5964</v>
      </c>
      <c r="V115" t="s">
        <v>6053</v>
      </c>
      <c r="W115" t="s">
        <v>6215</v>
      </c>
      <c r="X115" t="s">
        <v>5964</v>
      </c>
      <c r="Y115" t="s">
        <v>5964</v>
      </c>
      <c r="Z115" t="s">
        <v>5964</v>
      </c>
      <c r="AA115" t="s">
        <v>5964</v>
      </c>
      <c r="AB115" t="s">
        <v>6028</v>
      </c>
      <c r="AC115" t="s">
        <v>199</v>
      </c>
      <c r="AD115" t="s">
        <v>335</v>
      </c>
      <c r="AF115" t="s">
        <v>178</v>
      </c>
      <c r="AH115" t="s">
        <v>5971</v>
      </c>
      <c r="AI115" t="s">
        <v>6118</v>
      </c>
      <c r="AJ115" t="s">
        <v>6032</v>
      </c>
    </row>
    <row r="116" spans="1:36" x14ac:dyDescent="0.2">
      <c r="A116" t="s">
        <v>446</v>
      </c>
      <c r="B116" t="s">
        <v>196</v>
      </c>
      <c r="C116" t="s">
        <v>5963</v>
      </c>
      <c r="D116" t="s">
        <v>443</v>
      </c>
      <c r="E116" t="s">
        <v>444</v>
      </c>
      <c r="F116" t="s">
        <v>5964</v>
      </c>
      <c r="G116" t="s">
        <v>5964</v>
      </c>
      <c r="H116" t="s">
        <v>6168</v>
      </c>
      <c r="I116" t="s">
        <v>6099</v>
      </c>
      <c r="J116" t="s">
        <v>5964</v>
      </c>
      <c r="L116" t="s">
        <v>5964</v>
      </c>
      <c r="M116" t="s">
        <v>5964</v>
      </c>
      <c r="N116" t="s">
        <v>5964</v>
      </c>
      <c r="O116" t="s">
        <v>5967</v>
      </c>
      <c r="P116" t="s">
        <v>5967</v>
      </c>
      <c r="Q116" t="s">
        <v>5964</v>
      </c>
      <c r="R116" t="s">
        <v>5964</v>
      </c>
      <c r="S116" t="s">
        <v>5964</v>
      </c>
      <c r="T116" t="s">
        <v>5964</v>
      </c>
      <c r="U116" t="s">
        <v>5964</v>
      </c>
      <c r="V116" t="s">
        <v>6078</v>
      </c>
      <c r="W116" t="s">
        <v>6258</v>
      </c>
      <c r="X116" t="s">
        <v>5964</v>
      </c>
      <c r="Y116" t="s">
        <v>5964</v>
      </c>
      <c r="Z116" t="s">
        <v>5964</v>
      </c>
      <c r="AA116" t="s">
        <v>5964</v>
      </c>
      <c r="AB116" t="s">
        <v>6279</v>
      </c>
      <c r="AC116" t="s">
        <v>199</v>
      </c>
      <c r="AD116" t="s">
        <v>335</v>
      </c>
      <c r="AF116" t="s">
        <v>178</v>
      </c>
      <c r="AH116" t="s">
        <v>5971</v>
      </c>
      <c r="AI116" t="s">
        <v>6155</v>
      </c>
      <c r="AJ116" t="s">
        <v>5965</v>
      </c>
    </row>
    <row r="117" spans="1:36" x14ac:dyDescent="0.2">
      <c r="A117" t="s">
        <v>434</v>
      </c>
      <c r="B117" t="s">
        <v>196</v>
      </c>
      <c r="C117" t="s">
        <v>5963</v>
      </c>
      <c r="D117" t="s">
        <v>447</v>
      </c>
      <c r="E117" t="s">
        <v>448</v>
      </c>
      <c r="F117" t="s">
        <v>5964</v>
      </c>
      <c r="G117" t="s">
        <v>5964</v>
      </c>
      <c r="H117" t="s">
        <v>6010</v>
      </c>
      <c r="I117" t="s">
        <v>6099</v>
      </c>
      <c r="J117" t="s">
        <v>5964</v>
      </c>
      <c r="L117" t="s">
        <v>5964</v>
      </c>
      <c r="M117" t="s">
        <v>5964</v>
      </c>
      <c r="N117" t="s">
        <v>5964</v>
      </c>
      <c r="O117" t="s">
        <v>5967</v>
      </c>
      <c r="P117" t="s">
        <v>5967</v>
      </c>
      <c r="Q117" t="s">
        <v>5964</v>
      </c>
      <c r="R117" t="s">
        <v>5964</v>
      </c>
      <c r="S117" t="s">
        <v>5964</v>
      </c>
      <c r="T117" t="s">
        <v>5964</v>
      </c>
      <c r="U117" t="s">
        <v>5964</v>
      </c>
      <c r="V117" t="s">
        <v>6280</v>
      </c>
      <c r="W117" t="s">
        <v>6258</v>
      </c>
      <c r="X117" t="s">
        <v>5964</v>
      </c>
      <c r="Y117" t="s">
        <v>5964</v>
      </c>
      <c r="Z117" t="s">
        <v>5964</v>
      </c>
      <c r="AA117" t="s">
        <v>5964</v>
      </c>
      <c r="AB117" t="s">
        <v>6281</v>
      </c>
      <c r="AC117" t="s">
        <v>199</v>
      </c>
      <c r="AD117" t="s">
        <v>335</v>
      </c>
      <c r="AF117" t="s">
        <v>178</v>
      </c>
      <c r="AH117" t="s">
        <v>5971</v>
      </c>
      <c r="AI117" t="s">
        <v>6135</v>
      </c>
      <c r="AJ117" t="s">
        <v>5973</v>
      </c>
    </row>
    <row r="118" spans="1:36" x14ac:dyDescent="0.2">
      <c r="A118" t="s">
        <v>5964</v>
      </c>
      <c r="B118" t="s">
        <v>144</v>
      </c>
      <c r="C118" t="s">
        <v>5963</v>
      </c>
      <c r="D118" t="s">
        <v>450</v>
      </c>
      <c r="E118" t="s">
        <v>6282</v>
      </c>
      <c r="F118" t="s">
        <v>5964</v>
      </c>
      <c r="G118" t="s">
        <v>5964</v>
      </c>
      <c r="H118" t="s">
        <v>6033</v>
      </c>
      <c r="I118" t="s">
        <v>5964</v>
      </c>
      <c r="J118" t="s">
        <v>6033</v>
      </c>
      <c r="K118" t="s">
        <v>6095</v>
      </c>
      <c r="L118" t="s">
        <v>6011</v>
      </c>
      <c r="M118" t="s">
        <v>5964</v>
      </c>
      <c r="N118" t="s">
        <v>5964</v>
      </c>
      <c r="O118" t="s">
        <v>5967</v>
      </c>
      <c r="P118" t="s">
        <v>5964</v>
      </c>
      <c r="Q118" t="s">
        <v>5967</v>
      </c>
      <c r="R118" t="s">
        <v>5967</v>
      </c>
      <c r="S118" t="s">
        <v>5964</v>
      </c>
      <c r="T118" t="s">
        <v>5964</v>
      </c>
      <c r="U118" t="s">
        <v>5964</v>
      </c>
      <c r="V118" t="s">
        <v>6119</v>
      </c>
      <c r="W118" t="s">
        <v>5964</v>
      </c>
      <c r="X118" t="s">
        <v>6119</v>
      </c>
      <c r="Y118" t="s">
        <v>6021</v>
      </c>
      <c r="Z118" t="s">
        <v>5964</v>
      </c>
      <c r="AA118" t="s">
        <v>5964</v>
      </c>
      <c r="AB118" t="s">
        <v>6266</v>
      </c>
      <c r="AC118" t="s">
        <v>147</v>
      </c>
      <c r="AD118" t="s">
        <v>209</v>
      </c>
      <c r="AF118" t="s">
        <v>452</v>
      </c>
      <c r="AH118" t="s">
        <v>5979</v>
      </c>
      <c r="AI118" t="s">
        <v>6136</v>
      </c>
      <c r="AJ118" t="s">
        <v>6003</v>
      </c>
    </row>
    <row r="119" spans="1:36" x14ac:dyDescent="0.2">
      <c r="A119" t="s">
        <v>446</v>
      </c>
      <c r="B119" t="s">
        <v>196</v>
      </c>
      <c r="C119" t="s">
        <v>5963</v>
      </c>
      <c r="D119" t="s">
        <v>453</v>
      </c>
      <c r="E119" t="s">
        <v>454</v>
      </c>
      <c r="F119" t="s">
        <v>5964</v>
      </c>
      <c r="G119" t="s">
        <v>5964</v>
      </c>
      <c r="H119" t="s">
        <v>5983</v>
      </c>
      <c r="I119" t="s">
        <v>6116</v>
      </c>
      <c r="J119" t="s">
        <v>5964</v>
      </c>
      <c r="L119" t="s">
        <v>5964</v>
      </c>
      <c r="M119" t="s">
        <v>5964</v>
      </c>
      <c r="N119" t="s">
        <v>5964</v>
      </c>
      <c r="O119" t="s">
        <v>5967</v>
      </c>
      <c r="P119" t="s">
        <v>5967</v>
      </c>
      <c r="Q119" t="s">
        <v>5964</v>
      </c>
      <c r="R119" t="s">
        <v>5964</v>
      </c>
      <c r="S119" t="s">
        <v>5964</v>
      </c>
      <c r="T119" t="s">
        <v>5964</v>
      </c>
      <c r="U119" t="s">
        <v>5964</v>
      </c>
      <c r="V119" t="s">
        <v>5985</v>
      </c>
      <c r="W119" t="s">
        <v>6133</v>
      </c>
      <c r="X119" t="s">
        <v>5964</v>
      </c>
      <c r="Y119" t="s">
        <v>5964</v>
      </c>
      <c r="Z119" t="s">
        <v>5964</v>
      </c>
      <c r="AA119" t="s">
        <v>5964</v>
      </c>
      <c r="AB119" t="s">
        <v>6006</v>
      </c>
      <c r="AC119" t="s">
        <v>199</v>
      </c>
      <c r="AD119" t="s">
        <v>335</v>
      </c>
      <c r="AF119" t="s">
        <v>452</v>
      </c>
      <c r="AH119" t="s">
        <v>5971</v>
      </c>
      <c r="AI119" t="s">
        <v>6142</v>
      </c>
      <c r="AJ119" t="s">
        <v>5983</v>
      </c>
    </row>
    <row r="120" spans="1:36" x14ac:dyDescent="0.2">
      <c r="A120" t="s">
        <v>446</v>
      </c>
      <c r="B120" t="s">
        <v>196</v>
      </c>
      <c r="C120" t="s">
        <v>5963</v>
      </c>
      <c r="D120" t="s">
        <v>456</v>
      </c>
      <c r="E120" t="s">
        <v>457</v>
      </c>
      <c r="F120" t="s">
        <v>5964</v>
      </c>
      <c r="G120" t="s">
        <v>5964</v>
      </c>
      <c r="H120" t="s">
        <v>6038</v>
      </c>
      <c r="I120" t="s">
        <v>6032</v>
      </c>
      <c r="J120" t="s">
        <v>5964</v>
      </c>
      <c r="L120" t="s">
        <v>5964</v>
      </c>
      <c r="M120" t="s">
        <v>5964</v>
      </c>
      <c r="N120" t="s">
        <v>5964</v>
      </c>
      <c r="O120" t="s">
        <v>5967</v>
      </c>
      <c r="P120" t="s">
        <v>5967</v>
      </c>
      <c r="Q120" t="s">
        <v>5964</v>
      </c>
      <c r="R120" t="s">
        <v>5964</v>
      </c>
      <c r="S120" t="s">
        <v>5964</v>
      </c>
      <c r="T120" t="s">
        <v>5964</v>
      </c>
      <c r="U120" t="s">
        <v>5964</v>
      </c>
      <c r="V120" t="s">
        <v>6053</v>
      </c>
      <c r="W120" t="s">
        <v>6206</v>
      </c>
      <c r="X120" t="s">
        <v>5964</v>
      </c>
      <c r="Y120" t="s">
        <v>5964</v>
      </c>
      <c r="Z120" t="s">
        <v>5964</v>
      </c>
      <c r="AA120" t="s">
        <v>5964</v>
      </c>
      <c r="AB120" t="s">
        <v>6021</v>
      </c>
      <c r="AC120" t="s">
        <v>199</v>
      </c>
      <c r="AD120" t="s">
        <v>335</v>
      </c>
      <c r="AF120" t="s">
        <v>452</v>
      </c>
      <c r="AH120" t="s">
        <v>5971</v>
      </c>
      <c r="AI120" t="s">
        <v>6043</v>
      </c>
      <c r="AJ120" t="s">
        <v>6032</v>
      </c>
    </row>
    <row r="121" spans="1:36" x14ac:dyDescent="0.2">
      <c r="A121" t="s">
        <v>81</v>
      </c>
      <c r="B121" t="s">
        <v>144</v>
      </c>
      <c r="C121" t="s">
        <v>5963</v>
      </c>
      <c r="D121" t="s">
        <v>459</v>
      </c>
      <c r="E121" t="s">
        <v>460</v>
      </c>
      <c r="F121" t="s">
        <v>5964</v>
      </c>
      <c r="G121" t="s">
        <v>5964</v>
      </c>
      <c r="H121" t="s">
        <v>6139</v>
      </c>
      <c r="I121" t="s">
        <v>5964</v>
      </c>
      <c r="J121" t="s">
        <v>6139</v>
      </c>
      <c r="K121" t="s">
        <v>6168</v>
      </c>
      <c r="L121" t="s">
        <v>6005</v>
      </c>
      <c r="M121" t="s">
        <v>6139</v>
      </c>
      <c r="N121" t="s">
        <v>5964</v>
      </c>
      <c r="O121" t="s">
        <v>5967</v>
      </c>
      <c r="P121" t="s">
        <v>5964</v>
      </c>
      <c r="Q121" t="s">
        <v>5967</v>
      </c>
      <c r="R121" t="s">
        <v>5967</v>
      </c>
      <c r="S121" t="s">
        <v>5967</v>
      </c>
      <c r="T121" t="s">
        <v>5967</v>
      </c>
      <c r="U121" t="s">
        <v>5964</v>
      </c>
      <c r="V121" t="s">
        <v>6044</v>
      </c>
      <c r="W121" t="s">
        <v>5964</v>
      </c>
      <c r="X121" t="s">
        <v>6044</v>
      </c>
      <c r="Y121" t="s">
        <v>6007</v>
      </c>
      <c r="Z121" t="s">
        <v>6156</v>
      </c>
      <c r="AA121" t="s">
        <v>5964</v>
      </c>
      <c r="AB121" t="s">
        <v>6062</v>
      </c>
      <c r="AC121" t="s">
        <v>147</v>
      </c>
      <c r="AD121" t="s">
        <v>161</v>
      </c>
      <c r="AF121" t="s">
        <v>149</v>
      </c>
      <c r="AH121" t="s">
        <v>5979</v>
      </c>
      <c r="AI121" t="s">
        <v>6260</v>
      </c>
      <c r="AJ121" t="s">
        <v>6139</v>
      </c>
    </row>
    <row r="122" spans="1:36" x14ac:dyDescent="0.2">
      <c r="A122" t="s">
        <v>464</v>
      </c>
      <c r="B122" t="s">
        <v>196</v>
      </c>
      <c r="C122" t="s">
        <v>5963</v>
      </c>
      <c r="D122" t="s">
        <v>461</v>
      </c>
      <c r="E122" t="s">
        <v>462</v>
      </c>
      <c r="F122" t="s">
        <v>5964</v>
      </c>
      <c r="G122" t="s">
        <v>5964</v>
      </c>
      <c r="H122" t="s">
        <v>6181</v>
      </c>
      <c r="I122" t="s">
        <v>6164</v>
      </c>
      <c r="J122" t="s">
        <v>5964</v>
      </c>
      <c r="L122" t="s">
        <v>5964</v>
      </c>
      <c r="M122" t="s">
        <v>5964</v>
      </c>
      <c r="N122" t="s">
        <v>5964</v>
      </c>
      <c r="O122" t="s">
        <v>5967</v>
      </c>
      <c r="P122" t="s">
        <v>5967</v>
      </c>
      <c r="Q122" t="s">
        <v>5964</v>
      </c>
      <c r="R122" t="s">
        <v>5964</v>
      </c>
      <c r="S122" t="s">
        <v>5964</v>
      </c>
      <c r="T122" t="s">
        <v>5964</v>
      </c>
      <c r="U122" t="s">
        <v>5964</v>
      </c>
      <c r="V122" t="s">
        <v>6283</v>
      </c>
      <c r="W122" t="s">
        <v>6141</v>
      </c>
      <c r="X122" t="s">
        <v>5964</v>
      </c>
      <c r="Y122" t="s">
        <v>5964</v>
      </c>
      <c r="Z122" t="s">
        <v>5964</v>
      </c>
      <c r="AA122" t="s">
        <v>5964</v>
      </c>
      <c r="AB122" t="s">
        <v>6061</v>
      </c>
      <c r="AC122" t="s">
        <v>199</v>
      </c>
      <c r="AD122" t="s">
        <v>335</v>
      </c>
      <c r="AF122" t="s">
        <v>210</v>
      </c>
      <c r="AH122" t="s">
        <v>5971</v>
      </c>
      <c r="AI122" t="s">
        <v>6157</v>
      </c>
      <c r="AJ122" t="s">
        <v>6181</v>
      </c>
    </row>
    <row r="123" spans="1:36" x14ac:dyDescent="0.2">
      <c r="A123" t="s">
        <v>412</v>
      </c>
      <c r="B123" t="s">
        <v>196</v>
      </c>
      <c r="C123" t="s">
        <v>5963</v>
      </c>
      <c r="D123" t="s">
        <v>465</v>
      </c>
      <c r="E123" t="s">
        <v>466</v>
      </c>
      <c r="F123" t="s">
        <v>5964</v>
      </c>
      <c r="G123" t="s">
        <v>5964</v>
      </c>
      <c r="H123" t="s">
        <v>6039</v>
      </c>
      <c r="I123" t="s">
        <v>5964</v>
      </c>
      <c r="J123" t="s">
        <v>5964</v>
      </c>
      <c r="L123" t="s">
        <v>6039</v>
      </c>
      <c r="M123" t="s">
        <v>5964</v>
      </c>
      <c r="N123" t="s">
        <v>5964</v>
      </c>
      <c r="O123" t="s">
        <v>5967</v>
      </c>
      <c r="P123" t="s">
        <v>5964</v>
      </c>
      <c r="Q123" t="s">
        <v>5964</v>
      </c>
      <c r="R123" t="s">
        <v>5967</v>
      </c>
      <c r="S123" t="s">
        <v>5964</v>
      </c>
      <c r="T123" t="s">
        <v>5964</v>
      </c>
      <c r="U123" t="s">
        <v>5964</v>
      </c>
      <c r="V123" t="s">
        <v>6085</v>
      </c>
      <c r="W123" t="s">
        <v>5964</v>
      </c>
      <c r="X123" t="s">
        <v>5964</v>
      </c>
      <c r="Y123" t="s">
        <v>6041</v>
      </c>
      <c r="Z123" t="s">
        <v>5964</v>
      </c>
      <c r="AA123" t="s">
        <v>5964</v>
      </c>
      <c r="AB123" t="s">
        <v>6284</v>
      </c>
      <c r="AC123" t="s">
        <v>199</v>
      </c>
      <c r="AD123" t="s">
        <v>335</v>
      </c>
      <c r="AF123" t="s">
        <v>214</v>
      </c>
      <c r="AH123" t="s">
        <v>5971</v>
      </c>
      <c r="AI123" t="s">
        <v>6217</v>
      </c>
      <c r="AJ123" t="s">
        <v>6039</v>
      </c>
    </row>
    <row r="124" spans="1:36" x14ac:dyDescent="0.2">
      <c r="A124" t="s">
        <v>412</v>
      </c>
      <c r="B124" t="s">
        <v>196</v>
      </c>
      <c r="C124" t="s">
        <v>5963</v>
      </c>
      <c r="D124" t="s">
        <v>467</v>
      </c>
      <c r="E124" t="s">
        <v>468</v>
      </c>
      <c r="F124" t="s">
        <v>5964</v>
      </c>
      <c r="G124" t="s">
        <v>5964</v>
      </c>
      <c r="H124" t="s">
        <v>6032</v>
      </c>
      <c r="I124" t="s">
        <v>6039</v>
      </c>
      <c r="J124" t="s">
        <v>5964</v>
      </c>
      <c r="L124" t="s">
        <v>5964</v>
      </c>
      <c r="M124" t="s">
        <v>5964</v>
      </c>
      <c r="N124" t="s">
        <v>5964</v>
      </c>
      <c r="O124" t="s">
        <v>5967</v>
      </c>
      <c r="P124" t="s">
        <v>5967</v>
      </c>
      <c r="Q124" t="s">
        <v>5964</v>
      </c>
      <c r="R124" t="s">
        <v>5964</v>
      </c>
      <c r="S124" t="s">
        <v>5964</v>
      </c>
      <c r="T124" t="s">
        <v>5964</v>
      </c>
      <c r="U124" t="s">
        <v>5964</v>
      </c>
      <c r="V124" t="s">
        <v>6051</v>
      </c>
      <c r="W124" t="s">
        <v>6041</v>
      </c>
      <c r="X124" t="s">
        <v>5964</v>
      </c>
      <c r="Y124" t="s">
        <v>5964</v>
      </c>
      <c r="Z124" t="s">
        <v>5964</v>
      </c>
      <c r="AA124" t="s">
        <v>5964</v>
      </c>
      <c r="AB124" t="s">
        <v>6007</v>
      </c>
      <c r="AC124" t="s">
        <v>199</v>
      </c>
      <c r="AD124" t="s">
        <v>335</v>
      </c>
      <c r="AF124" t="s">
        <v>354</v>
      </c>
      <c r="AH124" t="s">
        <v>5971</v>
      </c>
      <c r="AI124" t="s">
        <v>6043</v>
      </c>
      <c r="AJ124" t="s">
        <v>6115</v>
      </c>
    </row>
    <row r="125" spans="1:36" x14ac:dyDescent="0.2">
      <c r="A125" t="s">
        <v>412</v>
      </c>
      <c r="B125" t="s">
        <v>196</v>
      </c>
      <c r="C125" t="s">
        <v>5963</v>
      </c>
      <c r="D125" t="s">
        <v>469</v>
      </c>
      <c r="E125" t="s">
        <v>470</v>
      </c>
      <c r="F125" t="s">
        <v>5964</v>
      </c>
      <c r="G125" t="s">
        <v>5964</v>
      </c>
      <c r="H125" t="s">
        <v>6004</v>
      </c>
      <c r="I125" t="s">
        <v>5983</v>
      </c>
      <c r="J125" t="s">
        <v>5964</v>
      </c>
      <c r="L125" t="s">
        <v>5964</v>
      </c>
      <c r="M125" t="s">
        <v>5964</v>
      </c>
      <c r="N125" t="s">
        <v>5964</v>
      </c>
      <c r="O125" t="s">
        <v>5967</v>
      </c>
      <c r="P125" t="s">
        <v>5967</v>
      </c>
      <c r="Q125" t="s">
        <v>5964</v>
      </c>
      <c r="R125" t="s">
        <v>5964</v>
      </c>
      <c r="S125" t="s">
        <v>5964</v>
      </c>
      <c r="T125" t="s">
        <v>5964</v>
      </c>
      <c r="U125" t="s">
        <v>5964</v>
      </c>
      <c r="V125" t="s">
        <v>6179</v>
      </c>
      <c r="W125" t="s">
        <v>6086</v>
      </c>
      <c r="X125" t="s">
        <v>5964</v>
      </c>
      <c r="Y125" t="s">
        <v>5964</v>
      </c>
      <c r="Z125" t="s">
        <v>5964</v>
      </c>
      <c r="AA125" t="s">
        <v>5964</v>
      </c>
      <c r="AB125" t="s">
        <v>6174</v>
      </c>
      <c r="AC125" t="s">
        <v>199</v>
      </c>
      <c r="AD125" t="s">
        <v>335</v>
      </c>
      <c r="AF125" t="s">
        <v>471</v>
      </c>
      <c r="AH125" t="s">
        <v>5971</v>
      </c>
      <c r="AI125" t="s">
        <v>6113</v>
      </c>
      <c r="AJ125" t="s">
        <v>6004</v>
      </c>
    </row>
    <row r="126" spans="1:36" x14ac:dyDescent="0.2">
      <c r="A126" t="s">
        <v>474</v>
      </c>
      <c r="B126" t="s">
        <v>144</v>
      </c>
      <c r="C126" t="s">
        <v>5963</v>
      </c>
      <c r="D126" t="s">
        <v>472</v>
      </c>
      <c r="E126" t="s">
        <v>473</v>
      </c>
      <c r="F126" t="s">
        <v>5964</v>
      </c>
      <c r="G126" t="s">
        <v>5964</v>
      </c>
      <c r="H126" t="s">
        <v>6020</v>
      </c>
      <c r="I126" t="s">
        <v>5964</v>
      </c>
      <c r="J126" t="s">
        <v>5964</v>
      </c>
      <c r="L126" t="s">
        <v>6065</v>
      </c>
      <c r="M126" t="s">
        <v>5964</v>
      </c>
      <c r="N126" t="s">
        <v>5964</v>
      </c>
      <c r="O126" t="s">
        <v>5967</v>
      </c>
      <c r="P126" t="s">
        <v>5964</v>
      </c>
      <c r="Q126" t="s">
        <v>5964</v>
      </c>
      <c r="R126" t="s">
        <v>5967</v>
      </c>
      <c r="S126" t="s">
        <v>5964</v>
      </c>
      <c r="T126" t="s">
        <v>5964</v>
      </c>
      <c r="U126" t="s">
        <v>5964</v>
      </c>
      <c r="V126" t="s">
        <v>6021</v>
      </c>
      <c r="W126" t="s">
        <v>5964</v>
      </c>
      <c r="X126" t="s">
        <v>5964</v>
      </c>
      <c r="Y126" t="s">
        <v>6276</v>
      </c>
      <c r="Z126" t="s">
        <v>5964</v>
      </c>
      <c r="AA126" t="s">
        <v>5964</v>
      </c>
      <c r="AB126" t="s">
        <v>6223</v>
      </c>
      <c r="AC126" t="s">
        <v>147</v>
      </c>
      <c r="AD126" t="s">
        <v>229</v>
      </c>
      <c r="AF126" t="s">
        <v>221</v>
      </c>
      <c r="AH126" t="s">
        <v>5971</v>
      </c>
      <c r="AI126" t="s">
        <v>6030</v>
      </c>
      <c r="AJ126" t="s">
        <v>6076</v>
      </c>
    </row>
    <row r="127" spans="1:36" x14ac:dyDescent="0.2">
      <c r="A127" t="s">
        <v>477</v>
      </c>
      <c r="B127" t="s">
        <v>144</v>
      </c>
      <c r="C127" t="s">
        <v>5963</v>
      </c>
      <c r="D127" t="s">
        <v>475</v>
      </c>
      <c r="E127" t="s">
        <v>476</v>
      </c>
      <c r="F127" t="s">
        <v>5964</v>
      </c>
      <c r="G127" t="s">
        <v>5964</v>
      </c>
      <c r="H127" t="s">
        <v>5964</v>
      </c>
      <c r="I127" t="s">
        <v>5964</v>
      </c>
      <c r="J127" t="s">
        <v>5964</v>
      </c>
      <c r="L127" t="s">
        <v>5964</v>
      </c>
      <c r="M127" t="s">
        <v>5964</v>
      </c>
      <c r="N127" t="s">
        <v>5964</v>
      </c>
      <c r="O127" t="s">
        <v>5967</v>
      </c>
      <c r="P127" t="s">
        <v>5964</v>
      </c>
      <c r="Q127" t="s">
        <v>5964</v>
      </c>
      <c r="R127" t="s">
        <v>5964</v>
      </c>
      <c r="S127" t="s">
        <v>5964</v>
      </c>
      <c r="T127" t="s">
        <v>5964</v>
      </c>
      <c r="U127" t="s">
        <v>5964</v>
      </c>
      <c r="V127" t="s">
        <v>6044</v>
      </c>
      <c r="W127" t="s">
        <v>5964</v>
      </c>
      <c r="X127" t="s">
        <v>5964</v>
      </c>
      <c r="Y127" t="s">
        <v>5964</v>
      </c>
      <c r="Z127" t="s">
        <v>5964</v>
      </c>
      <c r="AA127" t="s">
        <v>5964</v>
      </c>
      <c r="AB127" t="s">
        <v>6044</v>
      </c>
      <c r="AC127" t="s">
        <v>147</v>
      </c>
      <c r="AD127" t="s">
        <v>161</v>
      </c>
      <c r="AF127" t="s">
        <v>188</v>
      </c>
      <c r="AH127" t="s">
        <v>5979</v>
      </c>
      <c r="AI127" t="s">
        <v>6047</v>
      </c>
    </row>
    <row r="128" spans="1:36" x14ac:dyDescent="0.2">
      <c r="A128" t="s">
        <v>3727</v>
      </c>
      <c r="B128" t="s">
        <v>144</v>
      </c>
      <c r="C128" t="s">
        <v>5963</v>
      </c>
      <c r="D128" t="s">
        <v>6285</v>
      </c>
      <c r="E128" t="s">
        <v>6286</v>
      </c>
      <c r="F128" t="s">
        <v>5967</v>
      </c>
      <c r="G128" t="s">
        <v>5964</v>
      </c>
      <c r="H128" t="s">
        <v>5964</v>
      </c>
      <c r="I128" t="s">
        <v>5964</v>
      </c>
      <c r="J128" t="s">
        <v>5964</v>
      </c>
      <c r="L128" t="s">
        <v>5964</v>
      </c>
      <c r="M128" t="s">
        <v>5964</v>
      </c>
      <c r="N128" t="s">
        <v>5964</v>
      </c>
      <c r="O128" t="s">
        <v>5967</v>
      </c>
      <c r="P128" t="s">
        <v>5964</v>
      </c>
      <c r="Q128" t="s">
        <v>5964</v>
      </c>
      <c r="R128" t="s">
        <v>5964</v>
      </c>
      <c r="S128" t="s">
        <v>5964</v>
      </c>
      <c r="T128" t="s">
        <v>5964</v>
      </c>
      <c r="U128" t="s">
        <v>5964</v>
      </c>
      <c r="V128" t="s">
        <v>6044</v>
      </c>
      <c r="W128" t="s">
        <v>5964</v>
      </c>
      <c r="X128" t="s">
        <v>5964</v>
      </c>
      <c r="Y128" t="s">
        <v>5964</v>
      </c>
      <c r="Z128" t="s">
        <v>5964</v>
      </c>
      <c r="AA128" t="s">
        <v>5964</v>
      </c>
      <c r="AB128" t="s">
        <v>6044</v>
      </c>
      <c r="AC128" t="s">
        <v>147</v>
      </c>
      <c r="AD128" t="s">
        <v>430</v>
      </c>
      <c r="AF128" t="s">
        <v>188</v>
      </c>
      <c r="AH128" t="s">
        <v>5971</v>
      </c>
      <c r="AI128" t="s">
        <v>6047</v>
      </c>
    </row>
    <row r="129" spans="1:36" x14ac:dyDescent="0.2">
      <c r="A129" t="s">
        <v>481</v>
      </c>
      <c r="B129" t="s">
        <v>196</v>
      </c>
      <c r="C129" t="s">
        <v>5963</v>
      </c>
      <c r="D129" t="s">
        <v>478</v>
      </c>
      <c r="E129" t="s">
        <v>479</v>
      </c>
      <c r="F129" t="s">
        <v>5964</v>
      </c>
      <c r="G129" t="s">
        <v>5964</v>
      </c>
      <c r="H129" t="s">
        <v>5983</v>
      </c>
      <c r="I129" t="s">
        <v>6004</v>
      </c>
      <c r="J129" t="s">
        <v>5964</v>
      </c>
      <c r="L129" t="s">
        <v>5964</v>
      </c>
      <c r="M129" t="s">
        <v>5964</v>
      </c>
      <c r="N129" t="s">
        <v>5964</v>
      </c>
      <c r="O129" t="s">
        <v>5967</v>
      </c>
      <c r="P129" t="s">
        <v>5967</v>
      </c>
      <c r="Q129" t="s">
        <v>5964</v>
      </c>
      <c r="R129" t="s">
        <v>5964</v>
      </c>
      <c r="S129" t="s">
        <v>5964</v>
      </c>
      <c r="T129" t="s">
        <v>5964</v>
      </c>
      <c r="U129" t="s">
        <v>5964</v>
      </c>
      <c r="V129" t="s">
        <v>5985</v>
      </c>
      <c r="W129" t="s">
        <v>6053</v>
      </c>
      <c r="X129" t="s">
        <v>5964</v>
      </c>
      <c r="Y129" t="s">
        <v>5964</v>
      </c>
      <c r="Z129" t="s">
        <v>5964</v>
      </c>
      <c r="AA129" t="s">
        <v>5964</v>
      </c>
      <c r="AB129" t="s">
        <v>6013</v>
      </c>
      <c r="AC129" t="s">
        <v>199</v>
      </c>
      <c r="AD129" t="s">
        <v>335</v>
      </c>
      <c r="AF129" t="s">
        <v>221</v>
      </c>
      <c r="AH129" t="s">
        <v>5971</v>
      </c>
      <c r="AI129" t="s">
        <v>6221</v>
      </c>
      <c r="AJ129" t="s">
        <v>5983</v>
      </c>
    </row>
    <row r="130" spans="1:36" x14ac:dyDescent="0.2">
      <c r="A130" t="s">
        <v>484</v>
      </c>
      <c r="B130" t="s">
        <v>144</v>
      </c>
      <c r="C130" t="s">
        <v>5963</v>
      </c>
      <c r="D130" t="s">
        <v>482</v>
      </c>
      <c r="E130" t="s">
        <v>483</v>
      </c>
      <c r="F130" t="s">
        <v>5964</v>
      </c>
      <c r="G130" t="s">
        <v>5964</v>
      </c>
      <c r="H130" t="s">
        <v>6164</v>
      </c>
      <c r="I130" t="s">
        <v>6011</v>
      </c>
      <c r="J130" t="s">
        <v>5964</v>
      </c>
      <c r="L130" t="s">
        <v>5964</v>
      </c>
      <c r="M130" t="s">
        <v>5964</v>
      </c>
      <c r="N130" t="s">
        <v>5964</v>
      </c>
      <c r="O130" t="s">
        <v>5967</v>
      </c>
      <c r="P130" t="s">
        <v>5967</v>
      </c>
      <c r="Q130" t="s">
        <v>5964</v>
      </c>
      <c r="R130" t="s">
        <v>5964</v>
      </c>
      <c r="S130" t="s">
        <v>5964</v>
      </c>
      <c r="T130" t="s">
        <v>5964</v>
      </c>
      <c r="U130" t="s">
        <v>5964</v>
      </c>
      <c r="V130" t="s">
        <v>6287</v>
      </c>
      <c r="W130" t="s">
        <v>6021</v>
      </c>
      <c r="X130" t="s">
        <v>5964</v>
      </c>
      <c r="Y130" t="s">
        <v>5964</v>
      </c>
      <c r="Z130" t="s">
        <v>5964</v>
      </c>
      <c r="AA130" t="s">
        <v>5964</v>
      </c>
      <c r="AB130" t="s">
        <v>6288</v>
      </c>
      <c r="AC130" t="s">
        <v>147</v>
      </c>
      <c r="AD130" t="s">
        <v>290</v>
      </c>
      <c r="AF130" t="s">
        <v>210</v>
      </c>
      <c r="AH130" t="s">
        <v>5971</v>
      </c>
      <c r="AI130" t="s">
        <v>6037</v>
      </c>
      <c r="AJ130" t="s">
        <v>6164</v>
      </c>
    </row>
    <row r="131" spans="1:36" x14ac:dyDescent="0.2">
      <c r="A131" t="s">
        <v>434</v>
      </c>
      <c r="B131" t="s">
        <v>196</v>
      </c>
      <c r="C131" t="s">
        <v>5963</v>
      </c>
      <c r="D131" t="s">
        <v>485</v>
      </c>
      <c r="E131" t="s">
        <v>486</v>
      </c>
      <c r="F131" t="s">
        <v>5964</v>
      </c>
      <c r="G131" t="s">
        <v>5964</v>
      </c>
      <c r="H131" t="s">
        <v>6167</v>
      </c>
      <c r="I131" t="s">
        <v>6075</v>
      </c>
      <c r="J131" t="s">
        <v>5964</v>
      </c>
      <c r="L131" t="s">
        <v>5964</v>
      </c>
      <c r="M131" t="s">
        <v>5964</v>
      </c>
      <c r="N131" t="s">
        <v>5964</v>
      </c>
      <c r="O131" t="s">
        <v>5967</v>
      </c>
      <c r="P131" t="s">
        <v>5967</v>
      </c>
      <c r="Q131" t="s">
        <v>5964</v>
      </c>
      <c r="R131" t="s">
        <v>5964</v>
      </c>
      <c r="S131" t="s">
        <v>5964</v>
      </c>
      <c r="T131" t="s">
        <v>5964</v>
      </c>
      <c r="U131" t="s">
        <v>5964</v>
      </c>
      <c r="V131" t="s">
        <v>6026</v>
      </c>
      <c r="W131" t="s">
        <v>6266</v>
      </c>
      <c r="X131" t="s">
        <v>5964</v>
      </c>
      <c r="Y131" t="s">
        <v>5964</v>
      </c>
      <c r="Z131" t="s">
        <v>5964</v>
      </c>
      <c r="AA131" t="s">
        <v>5964</v>
      </c>
      <c r="AB131" t="s">
        <v>6100</v>
      </c>
      <c r="AC131" t="s">
        <v>199</v>
      </c>
      <c r="AD131" t="s">
        <v>200</v>
      </c>
      <c r="AF131" t="s">
        <v>178</v>
      </c>
      <c r="AH131" t="s">
        <v>5971</v>
      </c>
      <c r="AI131" t="s">
        <v>6019</v>
      </c>
      <c r="AJ131" t="s">
        <v>6025</v>
      </c>
    </row>
    <row r="132" spans="1:36" x14ac:dyDescent="0.2">
      <c r="A132" t="s">
        <v>491</v>
      </c>
      <c r="B132" t="s">
        <v>196</v>
      </c>
      <c r="C132" t="s">
        <v>5963</v>
      </c>
      <c r="D132" t="s">
        <v>488</v>
      </c>
      <c r="E132" t="s">
        <v>489</v>
      </c>
      <c r="F132" t="s">
        <v>5964</v>
      </c>
      <c r="G132" t="s">
        <v>5964</v>
      </c>
      <c r="H132" t="s">
        <v>6038</v>
      </c>
      <c r="I132" t="s">
        <v>6039</v>
      </c>
      <c r="J132" t="s">
        <v>5964</v>
      </c>
      <c r="L132" t="s">
        <v>5964</v>
      </c>
      <c r="M132" t="s">
        <v>5964</v>
      </c>
      <c r="N132" t="s">
        <v>5964</v>
      </c>
      <c r="O132" t="s">
        <v>5967</v>
      </c>
      <c r="P132" t="s">
        <v>5967</v>
      </c>
      <c r="Q132" t="s">
        <v>5964</v>
      </c>
      <c r="R132" t="s">
        <v>5964</v>
      </c>
      <c r="S132" t="s">
        <v>5964</v>
      </c>
      <c r="T132" t="s">
        <v>5964</v>
      </c>
      <c r="U132" t="s">
        <v>5964</v>
      </c>
      <c r="V132" t="s">
        <v>6053</v>
      </c>
      <c r="W132" t="s">
        <v>6041</v>
      </c>
      <c r="X132" t="s">
        <v>5964</v>
      </c>
      <c r="Y132" t="s">
        <v>5964</v>
      </c>
      <c r="Z132" t="s">
        <v>5964</v>
      </c>
      <c r="AA132" t="s">
        <v>5964</v>
      </c>
      <c r="AB132" t="s">
        <v>6141</v>
      </c>
      <c r="AC132" t="s">
        <v>199</v>
      </c>
      <c r="AD132" t="s">
        <v>200</v>
      </c>
      <c r="AF132" t="s">
        <v>337</v>
      </c>
      <c r="AH132" t="s">
        <v>5971</v>
      </c>
      <c r="AI132" t="s">
        <v>6157</v>
      </c>
      <c r="AJ132" t="s">
        <v>6038</v>
      </c>
    </row>
    <row r="133" spans="1:36" x14ac:dyDescent="0.2">
      <c r="A133" t="s">
        <v>5964</v>
      </c>
      <c r="B133" t="s">
        <v>196</v>
      </c>
      <c r="C133" t="s">
        <v>5963</v>
      </c>
      <c r="D133" t="s">
        <v>498</v>
      </c>
      <c r="E133" t="s">
        <v>499</v>
      </c>
      <c r="F133" t="s">
        <v>5964</v>
      </c>
      <c r="G133" t="s">
        <v>5964</v>
      </c>
      <c r="H133" t="s">
        <v>6289</v>
      </c>
      <c r="I133" t="s">
        <v>5964</v>
      </c>
      <c r="J133" t="s">
        <v>5964</v>
      </c>
      <c r="L133" t="s">
        <v>6024</v>
      </c>
      <c r="M133" t="s">
        <v>5964</v>
      </c>
      <c r="N133" t="s">
        <v>5964</v>
      </c>
      <c r="O133" t="s">
        <v>5967</v>
      </c>
      <c r="P133" t="s">
        <v>5964</v>
      </c>
      <c r="Q133" t="s">
        <v>5964</v>
      </c>
      <c r="R133" t="s">
        <v>5967</v>
      </c>
      <c r="S133" t="s">
        <v>5967</v>
      </c>
      <c r="T133" t="s">
        <v>5964</v>
      </c>
      <c r="U133" t="s">
        <v>5964</v>
      </c>
      <c r="V133" t="s">
        <v>6290</v>
      </c>
      <c r="W133" t="s">
        <v>5964</v>
      </c>
      <c r="X133" t="s">
        <v>5964</v>
      </c>
      <c r="Y133" t="s">
        <v>6291</v>
      </c>
      <c r="Z133" t="s">
        <v>5964</v>
      </c>
      <c r="AA133" t="s">
        <v>5964</v>
      </c>
      <c r="AB133" t="s">
        <v>6292</v>
      </c>
      <c r="AC133" t="s">
        <v>199</v>
      </c>
      <c r="AD133" t="s">
        <v>500</v>
      </c>
      <c r="AF133" t="s">
        <v>214</v>
      </c>
      <c r="AH133" t="s">
        <v>5971</v>
      </c>
      <c r="AI133" t="s">
        <v>6270</v>
      </c>
      <c r="AJ133" t="s">
        <v>6024</v>
      </c>
    </row>
    <row r="134" spans="1:36" x14ac:dyDescent="0.2">
      <c r="A134" t="s">
        <v>338</v>
      </c>
      <c r="B134" t="s">
        <v>196</v>
      </c>
      <c r="C134" t="s">
        <v>5963</v>
      </c>
      <c r="D134" t="s">
        <v>502</v>
      </c>
      <c r="E134" t="s">
        <v>503</v>
      </c>
      <c r="F134" t="s">
        <v>5964</v>
      </c>
      <c r="G134" t="s">
        <v>5964</v>
      </c>
      <c r="H134" t="s">
        <v>6139</v>
      </c>
      <c r="I134" t="s">
        <v>5964</v>
      </c>
      <c r="J134" t="s">
        <v>5964</v>
      </c>
      <c r="L134" t="s">
        <v>6210</v>
      </c>
      <c r="M134" t="s">
        <v>5964</v>
      </c>
      <c r="N134" t="s">
        <v>5964</v>
      </c>
      <c r="O134" t="s">
        <v>5967</v>
      </c>
      <c r="P134" t="s">
        <v>5964</v>
      </c>
      <c r="Q134" t="s">
        <v>5964</v>
      </c>
      <c r="R134" t="s">
        <v>5967</v>
      </c>
      <c r="S134" t="s">
        <v>5967</v>
      </c>
      <c r="T134" t="s">
        <v>5964</v>
      </c>
      <c r="U134" t="s">
        <v>5964</v>
      </c>
      <c r="V134" t="s">
        <v>6193</v>
      </c>
      <c r="W134" t="s">
        <v>5964</v>
      </c>
      <c r="X134" t="s">
        <v>5964</v>
      </c>
      <c r="Y134" t="s">
        <v>6293</v>
      </c>
      <c r="Z134" t="s">
        <v>5964</v>
      </c>
      <c r="AA134" t="s">
        <v>5964</v>
      </c>
      <c r="AB134" t="s">
        <v>6294</v>
      </c>
      <c r="AC134" t="s">
        <v>199</v>
      </c>
      <c r="AD134" t="s">
        <v>500</v>
      </c>
      <c r="AF134" t="s">
        <v>214</v>
      </c>
      <c r="AH134" t="s">
        <v>5971</v>
      </c>
      <c r="AI134" t="s">
        <v>6260</v>
      </c>
      <c r="AJ134" t="s">
        <v>6024</v>
      </c>
    </row>
    <row r="135" spans="1:36" x14ac:dyDescent="0.2">
      <c r="A135" t="s">
        <v>338</v>
      </c>
      <c r="B135" t="s">
        <v>196</v>
      </c>
      <c r="C135" t="s">
        <v>5963</v>
      </c>
      <c r="D135" t="s">
        <v>505</v>
      </c>
      <c r="E135" t="s">
        <v>506</v>
      </c>
      <c r="F135" t="s">
        <v>5964</v>
      </c>
      <c r="G135" t="s">
        <v>5964</v>
      </c>
      <c r="H135" t="s">
        <v>5966</v>
      </c>
      <c r="I135" t="s">
        <v>6168</v>
      </c>
      <c r="J135" t="s">
        <v>5964</v>
      </c>
      <c r="L135" t="s">
        <v>5964</v>
      </c>
      <c r="M135" t="s">
        <v>5964</v>
      </c>
      <c r="N135" t="s">
        <v>5964</v>
      </c>
      <c r="O135" t="s">
        <v>5967</v>
      </c>
      <c r="P135" t="s">
        <v>5967</v>
      </c>
      <c r="Q135" t="s">
        <v>5964</v>
      </c>
      <c r="R135" t="s">
        <v>5964</v>
      </c>
      <c r="S135" t="s">
        <v>5967</v>
      </c>
      <c r="T135" t="s">
        <v>5964</v>
      </c>
      <c r="U135" t="s">
        <v>5964</v>
      </c>
      <c r="V135" t="s">
        <v>6193</v>
      </c>
      <c r="W135" t="s">
        <v>6295</v>
      </c>
      <c r="X135" t="s">
        <v>5964</v>
      </c>
      <c r="Y135" t="s">
        <v>5964</v>
      </c>
      <c r="Z135" t="s">
        <v>5964</v>
      </c>
      <c r="AA135" t="s">
        <v>5964</v>
      </c>
      <c r="AB135" t="s">
        <v>6296</v>
      </c>
      <c r="AC135" t="s">
        <v>199</v>
      </c>
      <c r="AD135" t="s">
        <v>507</v>
      </c>
      <c r="AF135" t="s">
        <v>178</v>
      </c>
      <c r="AH135" t="s">
        <v>5971</v>
      </c>
      <c r="AI135" t="s">
        <v>5972</v>
      </c>
      <c r="AJ135" t="s">
        <v>6139</v>
      </c>
    </row>
    <row r="136" spans="1:36" x14ac:dyDescent="0.2">
      <c r="A136" t="s">
        <v>338</v>
      </c>
      <c r="B136" t="s">
        <v>196</v>
      </c>
      <c r="C136" t="s">
        <v>5963</v>
      </c>
      <c r="D136" t="s">
        <v>509</v>
      </c>
      <c r="E136" t="s">
        <v>510</v>
      </c>
      <c r="F136" t="s">
        <v>5964</v>
      </c>
      <c r="G136" t="s">
        <v>5964</v>
      </c>
      <c r="H136" t="s">
        <v>6095</v>
      </c>
      <c r="I136" t="s">
        <v>6004</v>
      </c>
      <c r="J136" t="s">
        <v>5964</v>
      </c>
      <c r="L136" t="s">
        <v>5964</v>
      </c>
      <c r="M136" t="s">
        <v>5964</v>
      </c>
      <c r="N136" t="s">
        <v>5964</v>
      </c>
      <c r="O136" t="s">
        <v>5967</v>
      </c>
      <c r="P136" t="s">
        <v>5967</v>
      </c>
      <c r="Q136" t="s">
        <v>5964</v>
      </c>
      <c r="R136" t="s">
        <v>5964</v>
      </c>
      <c r="S136" t="s">
        <v>5967</v>
      </c>
      <c r="T136" t="s">
        <v>5964</v>
      </c>
      <c r="U136" t="s">
        <v>5964</v>
      </c>
      <c r="V136" t="s">
        <v>6193</v>
      </c>
      <c r="W136" t="s">
        <v>6297</v>
      </c>
      <c r="X136" t="s">
        <v>5964</v>
      </c>
      <c r="Y136" t="s">
        <v>5964</v>
      </c>
      <c r="Z136" t="s">
        <v>5964</v>
      </c>
      <c r="AA136" t="s">
        <v>5964</v>
      </c>
      <c r="AB136" t="s">
        <v>6298</v>
      </c>
      <c r="AC136" t="s">
        <v>199</v>
      </c>
      <c r="AD136" t="s">
        <v>500</v>
      </c>
      <c r="AF136" t="s">
        <v>452</v>
      </c>
      <c r="AH136" t="s">
        <v>5971</v>
      </c>
      <c r="AI136" t="s">
        <v>6272</v>
      </c>
      <c r="AJ136" t="s">
        <v>6095</v>
      </c>
    </row>
    <row r="137" spans="1:36" x14ac:dyDescent="0.2">
      <c r="A137" t="s">
        <v>338</v>
      </c>
      <c r="B137" t="s">
        <v>196</v>
      </c>
      <c r="C137" t="s">
        <v>5963</v>
      </c>
      <c r="D137" t="s">
        <v>512</v>
      </c>
      <c r="E137" t="s">
        <v>513</v>
      </c>
      <c r="F137" t="s">
        <v>5964</v>
      </c>
      <c r="G137" t="s">
        <v>5964</v>
      </c>
      <c r="H137" t="s">
        <v>6105</v>
      </c>
      <c r="I137" t="s">
        <v>6032</v>
      </c>
      <c r="J137" t="s">
        <v>5964</v>
      </c>
      <c r="L137" t="s">
        <v>5964</v>
      </c>
      <c r="M137" t="s">
        <v>5964</v>
      </c>
      <c r="N137" t="s">
        <v>5964</v>
      </c>
      <c r="O137" t="s">
        <v>5967</v>
      </c>
      <c r="P137" t="s">
        <v>5967</v>
      </c>
      <c r="Q137" t="s">
        <v>5964</v>
      </c>
      <c r="R137" t="s">
        <v>5964</v>
      </c>
      <c r="S137" t="s">
        <v>5967</v>
      </c>
      <c r="T137" t="s">
        <v>5964</v>
      </c>
      <c r="U137" t="s">
        <v>5964</v>
      </c>
      <c r="V137" t="s">
        <v>6193</v>
      </c>
      <c r="W137" t="s">
        <v>6156</v>
      </c>
      <c r="X137" t="s">
        <v>5964</v>
      </c>
      <c r="Y137" t="s">
        <v>5964</v>
      </c>
      <c r="Z137" t="s">
        <v>5964</v>
      </c>
      <c r="AA137" t="s">
        <v>5964</v>
      </c>
      <c r="AB137" t="s">
        <v>6299</v>
      </c>
      <c r="AC137" t="s">
        <v>199</v>
      </c>
      <c r="AD137" t="s">
        <v>500</v>
      </c>
      <c r="AF137" t="s">
        <v>452</v>
      </c>
      <c r="AH137" t="s">
        <v>5971</v>
      </c>
      <c r="AI137" t="s">
        <v>6155</v>
      </c>
      <c r="AJ137" t="s">
        <v>6128</v>
      </c>
    </row>
    <row r="138" spans="1:36" x14ac:dyDescent="0.2">
      <c r="A138" t="s">
        <v>338</v>
      </c>
      <c r="B138" t="s">
        <v>196</v>
      </c>
      <c r="C138" t="s">
        <v>5963</v>
      </c>
      <c r="D138" t="s">
        <v>515</v>
      </c>
      <c r="E138" t="s">
        <v>516</v>
      </c>
      <c r="F138" t="s">
        <v>5964</v>
      </c>
      <c r="G138" t="s">
        <v>5964</v>
      </c>
      <c r="H138" t="s">
        <v>6083</v>
      </c>
      <c r="I138" t="s">
        <v>6178</v>
      </c>
      <c r="J138" t="s">
        <v>5964</v>
      </c>
      <c r="L138" t="s">
        <v>5964</v>
      </c>
      <c r="M138" t="s">
        <v>5964</v>
      </c>
      <c r="N138" t="s">
        <v>5964</v>
      </c>
      <c r="O138" t="s">
        <v>5967</v>
      </c>
      <c r="P138" t="s">
        <v>5967</v>
      </c>
      <c r="Q138" t="s">
        <v>5964</v>
      </c>
      <c r="R138" t="s">
        <v>5964</v>
      </c>
      <c r="S138" t="s">
        <v>5967</v>
      </c>
      <c r="T138" t="s">
        <v>5964</v>
      </c>
      <c r="U138" t="s">
        <v>5964</v>
      </c>
      <c r="V138" t="s">
        <v>6193</v>
      </c>
      <c r="W138" t="s">
        <v>6300</v>
      </c>
      <c r="X138" t="s">
        <v>5964</v>
      </c>
      <c r="Y138" t="s">
        <v>5964</v>
      </c>
      <c r="Z138" t="s">
        <v>5964</v>
      </c>
      <c r="AA138" t="s">
        <v>5964</v>
      </c>
      <c r="AB138" t="s">
        <v>6301</v>
      </c>
      <c r="AC138" t="s">
        <v>199</v>
      </c>
      <c r="AD138" t="s">
        <v>200</v>
      </c>
      <c r="AF138" t="s">
        <v>452</v>
      </c>
      <c r="AH138" t="s">
        <v>5971</v>
      </c>
      <c r="AI138" t="s">
        <v>6113</v>
      </c>
      <c r="AJ138" t="s">
        <v>6083</v>
      </c>
    </row>
    <row r="139" spans="1:36" x14ac:dyDescent="0.2">
      <c r="A139" t="s">
        <v>521</v>
      </c>
      <c r="B139" t="s">
        <v>196</v>
      </c>
      <c r="C139" t="s">
        <v>5963</v>
      </c>
      <c r="D139" t="s">
        <v>518</v>
      </c>
      <c r="E139" t="s">
        <v>519</v>
      </c>
      <c r="F139" t="s">
        <v>5964</v>
      </c>
      <c r="G139" t="s">
        <v>5964</v>
      </c>
      <c r="H139" t="s">
        <v>6168</v>
      </c>
      <c r="I139" t="s">
        <v>5964</v>
      </c>
      <c r="J139" t="s">
        <v>5964</v>
      </c>
      <c r="L139" t="s">
        <v>5964</v>
      </c>
      <c r="M139" t="s">
        <v>5964</v>
      </c>
      <c r="N139" t="s">
        <v>5964</v>
      </c>
      <c r="O139" t="s">
        <v>5967</v>
      </c>
      <c r="P139" t="s">
        <v>5964</v>
      </c>
      <c r="Q139" t="s">
        <v>5964</v>
      </c>
      <c r="R139" t="s">
        <v>5964</v>
      </c>
      <c r="S139" t="s">
        <v>5967</v>
      </c>
      <c r="T139" t="s">
        <v>5964</v>
      </c>
      <c r="U139" t="s">
        <v>5964</v>
      </c>
      <c r="V139" t="s">
        <v>6078</v>
      </c>
      <c r="W139" t="s">
        <v>5964</v>
      </c>
      <c r="X139" t="s">
        <v>5964</v>
      </c>
      <c r="Y139" t="s">
        <v>5964</v>
      </c>
      <c r="Z139" t="s">
        <v>5964</v>
      </c>
      <c r="AA139" t="s">
        <v>5964</v>
      </c>
      <c r="AB139" t="s">
        <v>6078</v>
      </c>
      <c r="AC139" t="s">
        <v>199</v>
      </c>
      <c r="AD139" t="s">
        <v>200</v>
      </c>
      <c r="AF139" t="s">
        <v>452</v>
      </c>
      <c r="AH139" t="s">
        <v>5971</v>
      </c>
      <c r="AI139" t="s">
        <v>6109</v>
      </c>
      <c r="AJ139" t="s">
        <v>6128</v>
      </c>
    </row>
    <row r="140" spans="1:36" x14ac:dyDescent="0.2">
      <c r="A140" t="s">
        <v>338</v>
      </c>
      <c r="B140" t="s">
        <v>196</v>
      </c>
      <c r="C140" t="s">
        <v>5963</v>
      </c>
      <c r="D140" t="s">
        <v>522</v>
      </c>
      <c r="E140" t="s">
        <v>523</v>
      </c>
      <c r="F140" t="s">
        <v>5964</v>
      </c>
      <c r="G140" t="s">
        <v>5964</v>
      </c>
      <c r="H140" t="s">
        <v>6032</v>
      </c>
      <c r="I140" t="s">
        <v>6049</v>
      </c>
      <c r="J140" t="s">
        <v>5964</v>
      </c>
      <c r="L140" t="s">
        <v>5964</v>
      </c>
      <c r="M140" t="s">
        <v>5964</v>
      </c>
      <c r="N140" t="s">
        <v>5964</v>
      </c>
      <c r="O140" t="s">
        <v>5967</v>
      </c>
      <c r="P140" t="s">
        <v>5967</v>
      </c>
      <c r="Q140" t="s">
        <v>5964</v>
      </c>
      <c r="R140" t="s">
        <v>5964</v>
      </c>
      <c r="S140" t="s">
        <v>5967</v>
      </c>
      <c r="T140" t="s">
        <v>5964</v>
      </c>
      <c r="U140" t="s">
        <v>5964</v>
      </c>
      <c r="V140" t="s">
        <v>6193</v>
      </c>
      <c r="W140" t="s">
        <v>6302</v>
      </c>
      <c r="X140" t="s">
        <v>5964</v>
      </c>
      <c r="Y140" t="s">
        <v>5964</v>
      </c>
      <c r="Z140" t="s">
        <v>5964</v>
      </c>
      <c r="AA140" t="s">
        <v>5964</v>
      </c>
      <c r="AB140" t="s">
        <v>6303</v>
      </c>
      <c r="AC140" t="s">
        <v>199</v>
      </c>
      <c r="AD140" t="s">
        <v>200</v>
      </c>
      <c r="AF140" t="s">
        <v>452</v>
      </c>
      <c r="AH140" t="s">
        <v>5971</v>
      </c>
      <c r="AI140" t="s">
        <v>6043</v>
      </c>
      <c r="AJ140" t="s">
        <v>6032</v>
      </c>
    </row>
    <row r="141" spans="1:36" x14ac:dyDescent="0.2">
      <c r="A141" t="s">
        <v>5964</v>
      </c>
      <c r="B141" t="s">
        <v>196</v>
      </c>
      <c r="C141" t="s">
        <v>5963</v>
      </c>
      <c r="D141" t="s">
        <v>525</v>
      </c>
      <c r="E141" t="s">
        <v>526</v>
      </c>
      <c r="F141" t="s">
        <v>5964</v>
      </c>
      <c r="G141" t="s">
        <v>5964</v>
      </c>
      <c r="H141" t="s">
        <v>5967</v>
      </c>
      <c r="I141" t="s">
        <v>6083</v>
      </c>
      <c r="J141" t="s">
        <v>5964</v>
      </c>
      <c r="L141" t="s">
        <v>5964</v>
      </c>
      <c r="M141" t="s">
        <v>5964</v>
      </c>
      <c r="N141" t="s">
        <v>5964</v>
      </c>
      <c r="O141" t="s">
        <v>5967</v>
      </c>
      <c r="P141" t="s">
        <v>5967</v>
      </c>
      <c r="Q141" t="s">
        <v>5964</v>
      </c>
      <c r="R141" t="s">
        <v>5964</v>
      </c>
      <c r="S141" t="s">
        <v>5964</v>
      </c>
      <c r="T141" t="s">
        <v>5964</v>
      </c>
      <c r="U141" t="s">
        <v>5964</v>
      </c>
      <c r="V141" t="s">
        <v>6049</v>
      </c>
      <c r="W141" t="s">
        <v>6085</v>
      </c>
      <c r="X141" t="s">
        <v>5964</v>
      </c>
      <c r="Y141" t="s">
        <v>5964</v>
      </c>
      <c r="Z141" t="s">
        <v>5964</v>
      </c>
      <c r="AA141" t="s">
        <v>5964</v>
      </c>
      <c r="AB141" t="s">
        <v>6117</v>
      </c>
      <c r="AC141" t="s">
        <v>199</v>
      </c>
      <c r="AD141" t="s">
        <v>335</v>
      </c>
      <c r="AF141" t="s">
        <v>528</v>
      </c>
      <c r="AH141" t="s">
        <v>5971</v>
      </c>
      <c r="AI141" t="s">
        <v>6067</v>
      </c>
      <c r="AJ141" t="s">
        <v>5967</v>
      </c>
    </row>
    <row r="142" spans="1:36" x14ac:dyDescent="0.2">
      <c r="A142" t="s">
        <v>532</v>
      </c>
      <c r="B142" t="s">
        <v>196</v>
      </c>
      <c r="C142" t="s">
        <v>5963</v>
      </c>
      <c r="D142" t="s">
        <v>529</v>
      </c>
      <c r="E142" t="s">
        <v>530</v>
      </c>
      <c r="F142" t="s">
        <v>5964</v>
      </c>
      <c r="G142" t="s">
        <v>5964</v>
      </c>
      <c r="H142" t="s">
        <v>6083</v>
      </c>
      <c r="I142" t="s">
        <v>6178</v>
      </c>
      <c r="J142" t="s">
        <v>5964</v>
      </c>
      <c r="L142" t="s">
        <v>5964</v>
      </c>
      <c r="M142" t="s">
        <v>5964</v>
      </c>
      <c r="N142" t="s">
        <v>5964</v>
      </c>
      <c r="O142" t="s">
        <v>5967</v>
      </c>
      <c r="P142" t="s">
        <v>5967</v>
      </c>
      <c r="Q142" t="s">
        <v>5964</v>
      </c>
      <c r="R142" t="s">
        <v>5964</v>
      </c>
      <c r="S142" t="s">
        <v>5967</v>
      </c>
      <c r="T142" t="s">
        <v>5964</v>
      </c>
      <c r="U142" t="s">
        <v>5964</v>
      </c>
      <c r="V142" t="s">
        <v>6084</v>
      </c>
      <c r="W142" t="s">
        <v>6304</v>
      </c>
      <c r="X142" t="s">
        <v>5964</v>
      </c>
      <c r="Y142" t="s">
        <v>5964</v>
      </c>
      <c r="Z142" t="s">
        <v>5964</v>
      </c>
      <c r="AA142" t="s">
        <v>5964</v>
      </c>
      <c r="AB142" t="s">
        <v>6086</v>
      </c>
      <c r="AC142" t="s">
        <v>199</v>
      </c>
      <c r="AD142" t="s">
        <v>335</v>
      </c>
      <c r="AF142" t="s">
        <v>191</v>
      </c>
      <c r="AH142" t="s">
        <v>5971</v>
      </c>
      <c r="AI142" t="s">
        <v>6113</v>
      </c>
      <c r="AJ142" t="s">
        <v>6083</v>
      </c>
    </row>
    <row r="143" spans="1:36" x14ac:dyDescent="0.2">
      <c r="A143" t="s">
        <v>536</v>
      </c>
      <c r="B143" t="s">
        <v>196</v>
      </c>
      <c r="C143" t="s">
        <v>5963</v>
      </c>
      <c r="D143" t="s">
        <v>533</v>
      </c>
      <c r="E143" t="s">
        <v>534</v>
      </c>
      <c r="F143" t="s">
        <v>5964</v>
      </c>
      <c r="G143" t="s">
        <v>5964</v>
      </c>
      <c r="H143" t="s">
        <v>6038</v>
      </c>
      <c r="I143" t="s">
        <v>6032</v>
      </c>
      <c r="J143" t="s">
        <v>5964</v>
      </c>
      <c r="L143" t="s">
        <v>5964</v>
      </c>
      <c r="M143" t="s">
        <v>5964</v>
      </c>
      <c r="N143" t="s">
        <v>5964</v>
      </c>
      <c r="O143" t="s">
        <v>5967</v>
      </c>
      <c r="P143" t="s">
        <v>5967</v>
      </c>
      <c r="Q143" t="s">
        <v>5964</v>
      </c>
      <c r="R143" t="s">
        <v>5964</v>
      </c>
      <c r="S143" t="s">
        <v>5964</v>
      </c>
      <c r="T143" t="s">
        <v>5964</v>
      </c>
      <c r="U143" t="s">
        <v>5964</v>
      </c>
      <c r="V143" t="s">
        <v>6053</v>
      </c>
      <c r="W143" t="s">
        <v>6206</v>
      </c>
      <c r="X143" t="s">
        <v>5964</v>
      </c>
      <c r="Y143" t="s">
        <v>5964</v>
      </c>
      <c r="Z143" t="s">
        <v>5964</v>
      </c>
      <c r="AA143" t="s">
        <v>5964</v>
      </c>
      <c r="AB143" t="s">
        <v>6021</v>
      </c>
      <c r="AC143" t="s">
        <v>199</v>
      </c>
      <c r="AD143" t="s">
        <v>335</v>
      </c>
      <c r="AF143" t="s">
        <v>191</v>
      </c>
      <c r="AH143" t="s">
        <v>5971</v>
      </c>
      <c r="AI143" t="s">
        <v>6217</v>
      </c>
      <c r="AJ143" t="s">
        <v>6032</v>
      </c>
    </row>
    <row r="144" spans="1:36" x14ac:dyDescent="0.2">
      <c r="A144" t="s">
        <v>338</v>
      </c>
      <c r="B144" t="s">
        <v>196</v>
      </c>
      <c r="C144" t="s">
        <v>5963</v>
      </c>
      <c r="D144" t="s">
        <v>537</v>
      </c>
      <c r="E144" t="s">
        <v>538</v>
      </c>
      <c r="F144" t="s">
        <v>5964</v>
      </c>
      <c r="G144" t="s">
        <v>5964</v>
      </c>
      <c r="H144" t="s">
        <v>6010</v>
      </c>
      <c r="I144" t="s">
        <v>6095</v>
      </c>
      <c r="J144" t="s">
        <v>5964</v>
      </c>
      <c r="L144" t="s">
        <v>5964</v>
      </c>
      <c r="M144" t="s">
        <v>5964</v>
      </c>
      <c r="N144" t="s">
        <v>5964</v>
      </c>
      <c r="O144" t="s">
        <v>5967</v>
      </c>
      <c r="P144" t="s">
        <v>5967</v>
      </c>
      <c r="Q144" t="s">
        <v>5964</v>
      </c>
      <c r="R144" t="s">
        <v>5964</v>
      </c>
      <c r="S144" t="s">
        <v>5967</v>
      </c>
      <c r="T144" t="s">
        <v>5964</v>
      </c>
      <c r="U144" t="s">
        <v>5964</v>
      </c>
      <c r="V144" t="s">
        <v>6193</v>
      </c>
      <c r="W144" t="s">
        <v>6305</v>
      </c>
      <c r="X144" t="s">
        <v>5964</v>
      </c>
      <c r="Y144" t="s">
        <v>5964</v>
      </c>
      <c r="Z144" t="s">
        <v>5964</v>
      </c>
      <c r="AA144" t="s">
        <v>5964</v>
      </c>
      <c r="AB144" t="s">
        <v>6306</v>
      </c>
      <c r="AC144" t="s">
        <v>199</v>
      </c>
      <c r="AD144" t="s">
        <v>335</v>
      </c>
      <c r="AF144" t="s">
        <v>191</v>
      </c>
      <c r="AH144" t="s">
        <v>5971</v>
      </c>
      <c r="AI144" t="s">
        <v>6015</v>
      </c>
      <c r="AJ144" t="s">
        <v>6010</v>
      </c>
    </row>
    <row r="145" spans="1:36" x14ac:dyDescent="0.2">
      <c r="A145" t="s">
        <v>545</v>
      </c>
      <c r="B145" t="s">
        <v>196</v>
      </c>
      <c r="C145" t="s">
        <v>5963</v>
      </c>
      <c r="D145" t="s">
        <v>540</v>
      </c>
      <c r="E145" t="s">
        <v>541</v>
      </c>
      <c r="F145" t="s">
        <v>5964</v>
      </c>
      <c r="G145" t="s">
        <v>5964</v>
      </c>
      <c r="H145" t="s">
        <v>5964</v>
      </c>
      <c r="I145" t="s">
        <v>6178</v>
      </c>
      <c r="J145" t="s">
        <v>5964</v>
      </c>
      <c r="L145" t="s">
        <v>5964</v>
      </c>
      <c r="M145" t="s">
        <v>5964</v>
      </c>
      <c r="N145" t="s">
        <v>5964</v>
      </c>
      <c r="O145" t="s">
        <v>5967</v>
      </c>
      <c r="P145" t="s">
        <v>5967</v>
      </c>
      <c r="Q145" t="s">
        <v>5964</v>
      </c>
      <c r="R145" t="s">
        <v>5964</v>
      </c>
      <c r="S145" t="s">
        <v>5964</v>
      </c>
      <c r="T145" t="s">
        <v>5964</v>
      </c>
      <c r="U145" t="s">
        <v>5964</v>
      </c>
      <c r="V145" t="s">
        <v>5964</v>
      </c>
      <c r="W145" t="s">
        <v>6304</v>
      </c>
      <c r="X145" t="s">
        <v>5964</v>
      </c>
      <c r="Y145" t="s">
        <v>5964</v>
      </c>
      <c r="Z145" t="s">
        <v>5964</v>
      </c>
      <c r="AA145" t="s">
        <v>5964</v>
      </c>
      <c r="AB145" t="s">
        <v>6304</v>
      </c>
      <c r="AC145" t="s">
        <v>199</v>
      </c>
      <c r="AD145" t="s">
        <v>542</v>
      </c>
      <c r="AF145" t="s">
        <v>544</v>
      </c>
      <c r="AH145" t="s">
        <v>5971</v>
      </c>
      <c r="AI145" t="s">
        <v>6047</v>
      </c>
    </row>
    <row r="146" spans="1:36" x14ac:dyDescent="0.2">
      <c r="A146" t="s">
        <v>5964</v>
      </c>
      <c r="B146" t="s">
        <v>196</v>
      </c>
      <c r="C146" t="s">
        <v>5963</v>
      </c>
      <c r="D146" t="s">
        <v>546</v>
      </c>
      <c r="E146" t="s">
        <v>547</v>
      </c>
      <c r="F146" t="s">
        <v>5964</v>
      </c>
      <c r="G146" t="s">
        <v>5964</v>
      </c>
      <c r="H146" t="s">
        <v>6181</v>
      </c>
      <c r="I146" t="s">
        <v>5964</v>
      </c>
      <c r="J146" t="s">
        <v>5964</v>
      </c>
      <c r="L146" t="s">
        <v>5964</v>
      </c>
      <c r="M146" t="s">
        <v>5964</v>
      </c>
      <c r="N146" t="s">
        <v>5964</v>
      </c>
      <c r="O146" t="s">
        <v>5967</v>
      </c>
      <c r="P146" t="s">
        <v>5964</v>
      </c>
      <c r="Q146" t="s">
        <v>5964</v>
      </c>
      <c r="R146" t="s">
        <v>5964</v>
      </c>
      <c r="S146" t="s">
        <v>5967</v>
      </c>
      <c r="T146" t="s">
        <v>5964</v>
      </c>
      <c r="U146" t="s">
        <v>5964</v>
      </c>
      <c r="V146" t="s">
        <v>6283</v>
      </c>
      <c r="W146" t="s">
        <v>5964</v>
      </c>
      <c r="X146" t="s">
        <v>5964</v>
      </c>
      <c r="Y146" t="s">
        <v>5964</v>
      </c>
      <c r="Z146" t="s">
        <v>5964</v>
      </c>
      <c r="AA146" t="s">
        <v>5964</v>
      </c>
      <c r="AB146" t="s">
        <v>6283</v>
      </c>
      <c r="AC146" t="s">
        <v>199</v>
      </c>
      <c r="AD146" t="s">
        <v>335</v>
      </c>
      <c r="AF146" t="s">
        <v>214</v>
      </c>
      <c r="AH146" t="s">
        <v>5971</v>
      </c>
      <c r="AI146" t="s">
        <v>6157</v>
      </c>
      <c r="AJ146" t="s">
        <v>6038</v>
      </c>
    </row>
    <row r="147" spans="1:36" x14ac:dyDescent="0.2">
      <c r="A147" t="s">
        <v>553</v>
      </c>
      <c r="B147" t="s">
        <v>196</v>
      </c>
      <c r="C147" t="s">
        <v>5963</v>
      </c>
      <c r="D147" t="s">
        <v>549</v>
      </c>
      <c r="E147" t="s">
        <v>550</v>
      </c>
      <c r="F147" t="s">
        <v>5964</v>
      </c>
      <c r="G147" t="s">
        <v>5964</v>
      </c>
      <c r="H147" t="s">
        <v>6083</v>
      </c>
      <c r="I147" t="s">
        <v>6115</v>
      </c>
      <c r="J147" t="s">
        <v>5964</v>
      </c>
      <c r="L147" t="s">
        <v>5964</v>
      </c>
      <c r="M147" t="s">
        <v>5964</v>
      </c>
      <c r="N147" t="s">
        <v>5964</v>
      </c>
      <c r="O147" t="s">
        <v>5967</v>
      </c>
      <c r="P147" t="s">
        <v>5967</v>
      </c>
      <c r="Q147" t="s">
        <v>5964</v>
      </c>
      <c r="R147" t="s">
        <v>5964</v>
      </c>
      <c r="S147" t="s">
        <v>5964</v>
      </c>
      <c r="T147" t="s">
        <v>5964</v>
      </c>
      <c r="U147" t="s">
        <v>5964</v>
      </c>
      <c r="V147" t="s">
        <v>6084</v>
      </c>
      <c r="W147" t="s">
        <v>6044</v>
      </c>
      <c r="X147" t="s">
        <v>5964</v>
      </c>
      <c r="Y147" t="s">
        <v>5964</v>
      </c>
      <c r="Z147" t="s">
        <v>5964</v>
      </c>
      <c r="AA147" t="s">
        <v>5964</v>
      </c>
      <c r="AB147" t="s">
        <v>6028</v>
      </c>
      <c r="AC147" t="s">
        <v>199</v>
      </c>
      <c r="AD147" t="s">
        <v>335</v>
      </c>
      <c r="AF147" t="s">
        <v>552</v>
      </c>
      <c r="AH147" t="s">
        <v>5971</v>
      </c>
      <c r="AI147" t="s">
        <v>6113</v>
      </c>
      <c r="AJ147" t="s">
        <v>6083</v>
      </c>
    </row>
    <row r="148" spans="1:36" x14ac:dyDescent="0.2">
      <c r="A148" t="s">
        <v>5964</v>
      </c>
      <c r="B148" t="s">
        <v>144</v>
      </c>
      <c r="C148" t="s">
        <v>5963</v>
      </c>
      <c r="D148" t="s">
        <v>554</v>
      </c>
      <c r="E148" t="s">
        <v>555</v>
      </c>
      <c r="F148" t="s">
        <v>5964</v>
      </c>
      <c r="G148" t="s">
        <v>5964</v>
      </c>
      <c r="H148" t="s">
        <v>6307</v>
      </c>
      <c r="I148" t="s">
        <v>5964</v>
      </c>
      <c r="J148" t="s">
        <v>6307</v>
      </c>
      <c r="K148" t="s">
        <v>5974</v>
      </c>
      <c r="L148" t="s">
        <v>5964</v>
      </c>
      <c r="M148" t="s">
        <v>5964</v>
      </c>
      <c r="N148" t="s">
        <v>5964</v>
      </c>
      <c r="O148" t="s">
        <v>5967</v>
      </c>
      <c r="P148" t="s">
        <v>5964</v>
      </c>
      <c r="Q148" t="s">
        <v>5967</v>
      </c>
      <c r="R148" t="s">
        <v>5964</v>
      </c>
      <c r="S148" t="s">
        <v>5964</v>
      </c>
      <c r="T148" t="s">
        <v>5964</v>
      </c>
      <c r="U148" t="s">
        <v>5964</v>
      </c>
      <c r="V148" t="s">
        <v>5976</v>
      </c>
      <c r="W148" t="s">
        <v>5964</v>
      </c>
      <c r="X148" t="s">
        <v>6308</v>
      </c>
      <c r="Y148" t="s">
        <v>5964</v>
      </c>
      <c r="Z148" t="s">
        <v>5964</v>
      </c>
      <c r="AA148" t="s">
        <v>5964</v>
      </c>
      <c r="AB148" t="s">
        <v>6309</v>
      </c>
      <c r="AC148" t="s">
        <v>147</v>
      </c>
      <c r="AD148" t="s">
        <v>156</v>
      </c>
      <c r="AF148" t="s">
        <v>556</v>
      </c>
      <c r="AH148" t="s">
        <v>5979</v>
      </c>
      <c r="AI148" t="s">
        <v>6310</v>
      </c>
      <c r="AJ148" t="s">
        <v>6311</v>
      </c>
    </row>
    <row r="149" spans="1:36" x14ac:dyDescent="0.2">
      <c r="A149" t="s">
        <v>559</v>
      </c>
      <c r="B149" t="s">
        <v>196</v>
      </c>
      <c r="C149" t="s">
        <v>5963</v>
      </c>
      <c r="D149" t="s">
        <v>557</v>
      </c>
      <c r="E149" t="s">
        <v>558</v>
      </c>
      <c r="F149" t="s">
        <v>5964</v>
      </c>
      <c r="G149" t="s">
        <v>5964</v>
      </c>
      <c r="H149" t="s">
        <v>6164</v>
      </c>
      <c r="I149" t="s">
        <v>6038</v>
      </c>
      <c r="J149" t="s">
        <v>5964</v>
      </c>
      <c r="L149" t="s">
        <v>5964</v>
      </c>
      <c r="M149" t="s">
        <v>5964</v>
      </c>
      <c r="N149" t="s">
        <v>5964</v>
      </c>
      <c r="O149" t="s">
        <v>5967</v>
      </c>
      <c r="P149" t="s">
        <v>5967</v>
      </c>
      <c r="Q149" t="s">
        <v>5964</v>
      </c>
      <c r="R149" t="s">
        <v>5964</v>
      </c>
      <c r="S149" t="s">
        <v>5967</v>
      </c>
      <c r="T149" t="s">
        <v>5964</v>
      </c>
      <c r="U149" t="s">
        <v>5964</v>
      </c>
      <c r="V149" t="s">
        <v>6086</v>
      </c>
      <c r="W149" t="s">
        <v>6284</v>
      </c>
      <c r="X149" t="s">
        <v>5964</v>
      </c>
      <c r="Y149" t="s">
        <v>5964</v>
      </c>
      <c r="Z149" t="s">
        <v>5964</v>
      </c>
      <c r="AA149" t="s">
        <v>5964</v>
      </c>
      <c r="AB149" t="s">
        <v>6021</v>
      </c>
      <c r="AC149" t="s">
        <v>199</v>
      </c>
      <c r="AD149" t="s">
        <v>335</v>
      </c>
      <c r="AF149" t="s">
        <v>321</v>
      </c>
      <c r="AH149" t="s">
        <v>5971</v>
      </c>
      <c r="AI149" t="s">
        <v>6037</v>
      </c>
      <c r="AJ149" t="s">
        <v>6115</v>
      </c>
    </row>
    <row r="150" spans="1:36" x14ac:dyDescent="0.2">
      <c r="A150" t="s">
        <v>563</v>
      </c>
      <c r="B150" t="s">
        <v>196</v>
      </c>
      <c r="C150" t="s">
        <v>5963</v>
      </c>
      <c r="D150" t="s">
        <v>560</v>
      </c>
      <c r="E150" t="s">
        <v>6312</v>
      </c>
      <c r="F150" t="s">
        <v>5964</v>
      </c>
      <c r="G150" t="s">
        <v>5964</v>
      </c>
      <c r="H150" t="s">
        <v>6181</v>
      </c>
      <c r="I150" t="s">
        <v>5964</v>
      </c>
      <c r="J150" t="s">
        <v>5964</v>
      </c>
      <c r="L150" t="s">
        <v>5964</v>
      </c>
      <c r="M150" t="s">
        <v>5964</v>
      </c>
      <c r="N150" t="s">
        <v>5964</v>
      </c>
      <c r="O150" t="s">
        <v>5967</v>
      </c>
      <c r="P150" t="s">
        <v>5964</v>
      </c>
      <c r="Q150" t="s">
        <v>5964</v>
      </c>
      <c r="R150" t="s">
        <v>5964</v>
      </c>
      <c r="S150" t="s">
        <v>5964</v>
      </c>
      <c r="T150" t="s">
        <v>5964</v>
      </c>
      <c r="U150" t="s">
        <v>5964</v>
      </c>
      <c r="V150" t="s">
        <v>6283</v>
      </c>
      <c r="W150" t="s">
        <v>5964</v>
      </c>
      <c r="X150" t="s">
        <v>5964</v>
      </c>
      <c r="Y150" t="s">
        <v>5964</v>
      </c>
      <c r="Z150" t="s">
        <v>5964</v>
      </c>
      <c r="AA150" t="s">
        <v>5964</v>
      </c>
      <c r="AB150" t="s">
        <v>6283</v>
      </c>
      <c r="AC150" t="s">
        <v>199</v>
      </c>
      <c r="AD150" t="s">
        <v>507</v>
      </c>
      <c r="AF150" t="s">
        <v>230</v>
      </c>
      <c r="AH150" t="s">
        <v>5971</v>
      </c>
      <c r="AI150" t="s">
        <v>6157</v>
      </c>
      <c r="AJ150" t="s">
        <v>6038</v>
      </c>
    </row>
    <row r="151" spans="1:36" x14ac:dyDescent="0.2">
      <c r="A151" t="s">
        <v>563</v>
      </c>
      <c r="B151" t="s">
        <v>196</v>
      </c>
      <c r="C151" t="s">
        <v>5963</v>
      </c>
      <c r="D151" t="s">
        <v>564</v>
      </c>
      <c r="E151" t="s">
        <v>565</v>
      </c>
      <c r="F151" t="s">
        <v>5964</v>
      </c>
      <c r="G151" t="s">
        <v>5964</v>
      </c>
      <c r="H151" t="s">
        <v>6313</v>
      </c>
      <c r="I151" t="s">
        <v>6304</v>
      </c>
      <c r="J151" t="s">
        <v>5964</v>
      </c>
      <c r="L151" t="s">
        <v>5964</v>
      </c>
      <c r="M151" t="s">
        <v>5964</v>
      </c>
      <c r="N151" t="s">
        <v>5964</v>
      </c>
      <c r="O151" t="s">
        <v>5967</v>
      </c>
      <c r="P151" t="s">
        <v>5967</v>
      </c>
      <c r="Q151" t="s">
        <v>5964</v>
      </c>
      <c r="R151" t="s">
        <v>5964</v>
      </c>
      <c r="S151" t="s">
        <v>5964</v>
      </c>
      <c r="T151" t="s">
        <v>5964</v>
      </c>
      <c r="U151" t="s">
        <v>5964</v>
      </c>
      <c r="V151" t="s">
        <v>6026</v>
      </c>
      <c r="W151" t="s">
        <v>6314</v>
      </c>
      <c r="X151" t="s">
        <v>5964</v>
      </c>
      <c r="Y151" t="s">
        <v>5964</v>
      </c>
      <c r="Z151" t="s">
        <v>5964</v>
      </c>
      <c r="AA151" t="s">
        <v>5964</v>
      </c>
      <c r="AB151" t="s">
        <v>6315</v>
      </c>
      <c r="AC151" t="s">
        <v>199</v>
      </c>
      <c r="AD151" t="s">
        <v>507</v>
      </c>
      <c r="AF151" t="s">
        <v>346</v>
      </c>
      <c r="AH151" t="s">
        <v>5971</v>
      </c>
      <c r="AI151" t="s">
        <v>6316</v>
      </c>
      <c r="AJ151" t="s">
        <v>6313</v>
      </c>
    </row>
    <row r="152" spans="1:36" x14ac:dyDescent="0.2">
      <c r="A152" t="s">
        <v>569</v>
      </c>
      <c r="B152" t="s">
        <v>144</v>
      </c>
      <c r="C152" t="s">
        <v>5963</v>
      </c>
      <c r="D152" t="s">
        <v>567</v>
      </c>
      <c r="E152" t="s">
        <v>568</v>
      </c>
      <c r="F152" t="s">
        <v>5964</v>
      </c>
      <c r="G152" t="s">
        <v>5964</v>
      </c>
      <c r="H152" t="s">
        <v>6099</v>
      </c>
      <c r="I152" t="s">
        <v>5964</v>
      </c>
      <c r="J152" t="s">
        <v>5964</v>
      </c>
      <c r="L152" t="s">
        <v>6099</v>
      </c>
      <c r="M152" t="s">
        <v>5964</v>
      </c>
      <c r="N152" t="s">
        <v>5964</v>
      </c>
      <c r="O152" t="s">
        <v>5967</v>
      </c>
      <c r="P152" t="s">
        <v>5964</v>
      </c>
      <c r="Q152" t="s">
        <v>5964</v>
      </c>
      <c r="R152" t="s">
        <v>5967</v>
      </c>
      <c r="S152" t="s">
        <v>5964</v>
      </c>
      <c r="T152" t="s">
        <v>5964</v>
      </c>
      <c r="U152" t="s">
        <v>5964</v>
      </c>
      <c r="V152" t="s">
        <v>6317</v>
      </c>
      <c r="W152" t="s">
        <v>5964</v>
      </c>
      <c r="X152" t="s">
        <v>5964</v>
      </c>
      <c r="Y152" t="s">
        <v>6133</v>
      </c>
      <c r="Z152" t="s">
        <v>5964</v>
      </c>
      <c r="AA152" t="s">
        <v>5964</v>
      </c>
      <c r="AB152" t="s">
        <v>6318</v>
      </c>
      <c r="AC152" t="s">
        <v>147</v>
      </c>
      <c r="AD152" t="s">
        <v>209</v>
      </c>
      <c r="AF152" t="s">
        <v>471</v>
      </c>
      <c r="AH152" t="s">
        <v>5971</v>
      </c>
      <c r="AI152" t="s">
        <v>6319</v>
      </c>
      <c r="AJ152" t="s">
        <v>6099</v>
      </c>
    </row>
    <row r="153" spans="1:36" x14ac:dyDescent="0.2">
      <c r="A153" t="s">
        <v>338</v>
      </c>
      <c r="B153" t="s">
        <v>196</v>
      </c>
      <c r="C153" t="s">
        <v>5963</v>
      </c>
      <c r="D153" t="s">
        <v>570</v>
      </c>
      <c r="E153" t="s">
        <v>571</v>
      </c>
      <c r="F153" t="s">
        <v>5964</v>
      </c>
      <c r="G153" t="s">
        <v>5964</v>
      </c>
      <c r="H153" t="s">
        <v>6074</v>
      </c>
      <c r="I153" t="s">
        <v>5990</v>
      </c>
      <c r="J153" t="s">
        <v>5964</v>
      </c>
      <c r="L153" t="s">
        <v>5964</v>
      </c>
      <c r="M153" t="s">
        <v>5964</v>
      </c>
      <c r="N153" t="s">
        <v>5964</v>
      </c>
      <c r="O153" t="s">
        <v>5967</v>
      </c>
      <c r="P153" t="s">
        <v>5967</v>
      </c>
      <c r="Q153" t="s">
        <v>5964</v>
      </c>
      <c r="R153" t="s">
        <v>5964</v>
      </c>
      <c r="S153" t="s">
        <v>5967</v>
      </c>
      <c r="T153" t="s">
        <v>5964</v>
      </c>
      <c r="U153" t="s">
        <v>5964</v>
      </c>
      <c r="V153" t="s">
        <v>6193</v>
      </c>
      <c r="W153" t="s">
        <v>6320</v>
      </c>
      <c r="X153" t="s">
        <v>5964</v>
      </c>
      <c r="Y153" t="s">
        <v>5964</v>
      </c>
      <c r="Z153" t="s">
        <v>5964</v>
      </c>
      <c r="AA153" t="s">
        <v>5964</v>
      </c>
      <c r="AB153" t="s">
        <v>6321</v>
      </c>
      <c r="AC153" t="s">
        <v>199</v>
      </c>
      <c r="AD153" t="s">
        <v>542</v>
      </c>
      <c r="AF153" t="s">
        <v>214</v>
      </c>
      <c r="AH153" t="s">
        <v>5971</v>
      </c>
      <c r="AI153" t="s">
        <v>6322</v>
      </c>
      <c r="AJ153" t="s">
        <v>6220</v>
      </c>
    </row>
    <row r="154" spans="1:36" x14ac:dyDescent="0.2">
      <c r="A154" t="s">
        <v>576</v>
      </c>
      <c r="B154" t="s">
        <v>196</v>
      </c>
      <c r="C154" t="s">
        <v>5963</v>
      </c>
      <c r="D154" t="s">
        <v>573</v>
      </c>
      <c r="E154" t="s">
        <v>574</v>
      </c>
      <c r="F154" t="s">
        <v>5964</v>
      </c>
      <c r="G154" t="s">
        <v>5964</v>
      </c>
      <c r="H154" t="s">
        <v>6128</v>
      </c>
      <c r="I154" t="s">
        <v>5964</v>
      </c>
      <c r="J154" t="s">
        <v>5964</v>
      </c>
      <c r="L154" t="s">
        <v>6116</v>
      </c>
      <c r="M154" t="s">
        <v>5964</v>
      </c>
      <c r="N154" t="s">
        <v>5964</v>
      </c>
      <c r="O154" t="s">
        <v>5967</v>
      </c>
      <c r="P154" t="s">
        <v>5964</v>
      </c>
      <c r="Q154" t="s">
        <v>5964</v>
      </c>
      <c r="R154" t="s">
        <v>5967</v>
      </c>
      <c r="S154" t="s">
        <v>5964</v>
      </c>
      <c r="T154" t="s">
        <v>5964</v>
      </c>
      <c r="U154" t="s">
        <v>5964</v>
      </c>
      <c r="V154" t="s">
        <v>6284</v>
      </c>
      <c r="W154" t="s">
        <v>5964</v>
      </c>
      <c r="X154" t="s">
        <v>5964</v>
      </c>
      <c r="Y154" t="s">
        <v>6133</v>
      </c>
      <c r="Z154" t="s">
        <v>5964</v>
      </c>
      <c r="AA154" t="s">
        <v>5964</v>
      </c>
      <c r="AB154" t="s">
        <v>6323</v>
      </c>
      <c r="AC154" t="s">
        <v>199</v>
      </c>
      <c r="AD154" t="s">
        <v>500</v>
      </c>
      <c r="AF154" t="s">
        <v>221</v>
      </c>
      <c r="AH154" t="s">
        <v>5971</v>
      </c>
      <c r="AI154" t="s">
        <v>6324</v>
      </c>
      <c r="AJ154" t="s">
        <v>6003</v>
      </c>
    </row>
    <row r="155" spans="1:36" x14ac:dyDescent="0.2">
      <c r="A155" t="s">
        <v>412</v>
      </c>
      <c r="B155" t="s">
        <v>196</v>
      </c>
      <c r="C155" t="s">
        <v>5963</v>
      </c>
      <c r="D155" t="s">
        <v>577</v>
      </c>
      <c r="E155" t="s">
        <v>578</v>
      </c>
      <c r="F155" t="s">
        <v>5964</v>
      </c>
      <c r="G155" t="s">
        <v>5964</v>
      </c>
      <c r="H155" t="s">
        <v>6039</v>
      </c>
      <c r="I155" t="s">
        <v>6164</v>
      </c>
      <c r="J155" t="s">
        <v>5964</v>
      </c>
      <c r="L155" t="s">
        <v>5967</v>
      </c>
      <c r="M155" t="s">
        <v>5964</v>
      </c>
      <c r="N155" t="s">
        <v>5964</v>
      </c>
      <c r="O155" t="s">
        <v>5967</v>
      </c>
      <c r="P155" t="s">
        <v>5967</v>
      </c>
      <c r="Q155" t="s">
        <v>5964</v>
      </c>
      <c r="R155" t="s">
        <v>5967</v>
      </c>
      <c r="S155" t="s">
        <v>5964</v>
      </c>
      <c r="T155" t="s">
        <v>5964</v>
      </c>
      <c r="U155" t="s">
        <v>5964</v>
      </c>
      <c r="V155" t="s">
        <v>6085</v>
      </c>
      <c r="W155" t="s">
        <v>6141</v>
      </c>
      <c r="X155" t="s">
        <v>5964</v>
      </c>
      <c r="Y155" t="s">
        <v>6066</v>
      </c>
      <c r="Z155" t="s">
        <v>5964</v>
      </c>
      <c r="AA155" t="s">
        <v>5964</v>
      </c>
      <c r="AB155" t="s">
        <v>6021</v>
      </c>
      <c r="AC155" t="s">
        <v>199</v>
      </c>
      <c r="AD155" t="s">
        <v>335</v>
      </c>
      <c r="AF155" t="s">
        <v>221</v>
      </c>
      <c r="AH155" t="s">
        <v>5971</v>
      </c>
      <c r="AI155" t="s">
        <v>6217</v>
      </c>
      <c r="AJ155" t="s">
        <v>6039</v>
      </c>
    </row>
    <row r="156" spans="1:36" x14ac:dyDescent="0.2">
      <c r="A156" t="s">
        <v>438</v>
      </c>
      <c r="B156" t="s">
        <v>196</v>
      </c>
      <c r="C156" t="s">
        <v>5963</v>
      </c>
      <c r="D156" t="s">
        <v>580</v>
      </c>
      <c r="E156" t="s">
        <v>581</v>
      </c>
      <c r="F156" t="s">
        <v>5964</v>
      </c>
      <c r="G156" t="s">
        <v>5964</v>
      </c>
      <c r="H156" t="s">
        <v>6178</v>
      </c>
      <c r="I156" t="s">
        <v>5983</v>
      </c>
      <c r="J156" t="s">
        <v>5964</v>
      </c>
      <c r="L156" t="s">
        <v>5964</v>
      </c>
      <c r="M156" t="s">
        <v>5964</v>
      </c>
      <c r="N156" t="s">
        <v>5964</v>
      </c>
      <c r="O156" t="s">
        <v>5967</v>
      </c>
      <c r="P156" t="s">
        <v>5967</v>
      </c>
      <c r="Q156" t="s">
        <v>5964</v>
      </c>
      <c r="R156" t="s">
        <v>5964</v>
      </c>
      <c r="S156" t="s">
        <v>5964</v>
      </c>
      <c r="T156" t="s">
        <v>5964</v>
      </c>
      <c r="U156" t="s">
        <v>5964</v>
      </c>
      <c r="V156" t="s">
        <v>5990</v>
      </c>
      <c r="W156" t="s">
        <v>6086</v>
      </c>
      <c r="X156" t="s">
        <v>5964</v>
      </c>
      <c r="Y156" t="s">
        <v>5964</v>
      </c>
      <c r="Z156" t="s">
        <v>5964</v>
      </c>
      <c r="AA156" t="s">
        <v>5964</v>
      </c>
      <c r="AB156" t="s">
        <v>6013</v>
      </c>
      <c r="AC156" t="s">
        <v>199</v>
      </c>
      <c r="AD156" t="s">
        <v>335</v>
      </c>
      <c r="AF156" t="s">
        <v>178</v>
      </c>
      <c r="AH156" t="s">
        <v>5971</v>
      </c>
      <c r="AI156" t="s">
        <v>6113</v>
      </c>
      <c r="AJ156" t="s">
        <v>6004</v>
      </c>
    </row>
    <row r="157" spans="1:36" x14ac:dyDescent="0.2">
      <c r="A157" t="s">
        <v>76</v>
      </c>
      <c r="B157" t="s">
        <v>144</v>
      </c>
      <c r="C157" t="s">
        <v>5963</v>
      </c>
      <c r="D157" t="s">
        <v>583</v>
      </c>
      <c r="E157" t="s">
        <v>584</v>
      </c>
      <c r="F157" t="s">
        <v>5964</v>
      </c>
      <c r="G157" t="s">
        <v>5964</v>
      </c>
      <c r="H157" t="s">
        <v>6002</v>
      </c>
      <c r="I157" t="s">
        <v>6053</v>
      </c>
      <c r="J157" t="s">
        <v>6002</v>
      </c>
      <c r="K157" t="s">
        <v>6220</v>
      </c>
      <c r="L157" t="s">
        <v>5964</v>
      </c>
      <c r="M157" t="s">
        <v>5964</v>
      </c>
      <c r="N157" t="s">
        <v>5964</v>
      </c>
      <c r="O157" t="s">
        <v>5967</v>
      </c>
      <c r="P157" t="s">
        <v>5967</v>
      </c>
      <c r="Q157" t="s">
        <v>5967</v>
      </c>
      <c r="R157" t="s">
        <v>5964</v>
      </c>
      <c r="S157" t="s">
        <v>5964</v>
      </c>
      <c r="T157" t="s">
        <v>5964</v>
      </c>
      <c r="U157" t="s">
        <v>5964</v>
      </c>
      <c r="V157" t="s">
        <v>5976</v>
      </c>
      <c r="W157" t="s">
        <v>6315</v>
      </c>
      <c r="X157" t="s">
        <v>6261</v>
      </c>
      <c r="Y157" t="s">
        <v>5964</v>
      </c>
      <c r="Z157" t="s">
        <v>5964</v>
      </c>
      <c r="AA157" t="s">
        <v>5964</v>
      </c>
      <c r="AB157" t="s">
        <v>6325</v>
      </c>
      <c r="AC157" t="s">
        <v>147</v>
      </c>
      <c r="AD157" t="s">
        <v>152</v>
      </c>
      <c r="AF157" t="s">
        <v>210</v>
      </c>
      <c r="AH157" t="s">
        <v>5979</v>
      </c>
      <c r="AI157" t="s">
        <v>6326</v>
      </c>
      <c r="AJ157" t="s">
        <v>6327</v>
      </c>
    </row>
    <row r="158" spans="1:36" x14ac:dyDescent="0.2">
      <c r="A158" t="s">
        <v>338</v>
      </c>
      <c r="B158" t="s">
        <v>196</v>
      </c>
      <c r="C158" t="s">
        <v>5963</v>
      </c>
      <c r="D158" t="s">
        <v>585</v>
      </c>
      <c r="E158" t="s">
        <v>586</v>
      </c>
      <c r="F158" t="s">
        <v>5964</v>
      </c>
      <c r="G158" t="s">
        <v>5964</v>
      </c>
      <c r="H158" t="s">
        <v>6039</v>
      </c>
      <c r="I158" t="s">
        <v>6116</v>
      </c>
      <c r="J158" t="s">
        <v>5964</v>
      </c>
      <c r="L158" t="s">
        <v>5964</v>
      </c>
      <c r="M158" t="s">
        <v>5964</v>
      </c>
      <c r="N158" t="s">
        <v>5964</v>
      </c>
      <c r="O158" t="s">
        <v>5967</v>
      </c>
      <c r="P158" t="s">
        <v>5967</v>
      </c>
      <c r="Q158" t="s">
        <v>5964</v>
      </c>
      <c r="R158" t="s">
        <v>5964</v>
      </c>
      <c r="S158" t="s">
        <v>5967</v>
      </c>
      <c r="T158" t="s">
        <v>5964</v>
      </c>
      <c r="U158" t="s">
        <v>5964</v>
      </c>
      <c r="V158" t="s">
        <v>6193</v>
      </c>
      <c r="W158" t="s">
        <v>6328</v>
      </c>
      <c r="X158" t="s">
        <v>5964</v>
      </c>
      <c r="Y158" t="s">
        <v>5964</v>
      </c>
      <c r="Z158" t="s">
        <v>5964</v>
      </c>
      <c r="AA158" t="s">
        <v>5964</v>
      </c>
      <c r="AB158" t="s">
        <v>6329</v>
      </c>
      <c r="AC158" t="s">
        <v>199</v>
      </c>
      <c r="AD158" t="s">
        <v>335</v>
      </c>
      <c r="AF158" t="s">
        <v>188</v>
      </c>
      <c r="AH158" t="s">
        <v>5971</v>
      </c>
      <c r="AI158" t="s">
        <v>6142</v>
      </c>
      <c r="AJ158" t="s">
        <v>6039</v>
      </c>
    </row>
    <row r="159" spans="1:36" x14ac:dyDescent="0.2">
      <c r="A159" t="s">
        <v>591</v>
      </c>
      <c r="B159" t="s">
        <v>196</v>
      </c>
      <c r="C159" t="s">
        <v>5963</v>
      </c>
      <c r="D159" t="s">
        <v>588</v>
      </c>
      <c r="E159" t="s">
        <v>589</v>
      </c>
      <c r="F159" t="s">
        <v>5964</v>
      </c>
      <c r="G159" t="s">
        <v>5964</v>
      </c>
      <c r="H159" t="s">
        <v>6115</v>
      </c>
      <c r="I159" t="s">
        <v>6115</v>
      </c>
      <c r="J159" t="s">
        <v>5964</v>
      </c>
      <c r="L159" t="s">
        <v>5964</v>
      </c>
      <c r="M159" t="s">
        <v>5964</v>
      </c>
      <c r="N159" t="s">
        <v>5964</v>
      </c>
      <c r="O159" t="s">
        <v>5967</v>
      </c>
      <c r="P159" t="s">
        <v>5967</v>
      </c>
      <c r="Q159" t="s">
        <v>5964</v>
      </c>
      <c r="R159" t="s">
        <v>5964</v>
      </c>
      <c r="S159" t="s">
        <v>5964</v>
      </c>
      <c r="T159" t="s">
        <v>5964</v>
      </c>
      <c r="U159" t="s">
        <v>5964</v>
      </c>
      <c r="V159" t="s">
        <v>6156</v>
      </c>
      <c r="W159" t="s">
        <v>6044</v>
      </c>
      <c r="X159" t="s">
        <v>5964</v>
      </c>
      <c r="Y159" t="s">
        <v>5964</v>
      </c>
      <c r="Z159" t="s">
        <v>5964</v>
      </c>
      <c r="AA159" t="s">
        <v>5964</v>
      </c>
      <c r="AB159" t="s">
        <v>6330</v>
      </c>
      <c r="AC159" t="s">
        <v>199</v>
      </c>
      <c r="AD159" t="s">
        <v>335</v>
      </c>
      <c r="AF159" t="s">
        <v>188</v>
      </c>
      <c r="AH159" t="s">
        <v>5971</v>
      </c>
      <c r="AI159" t="s">
        <v>6135</v>
      </c>
      <c r="AJ159" t="s">
        <v>6115</v>
      </c>
    </row>
    <row r="160" spans="1:36" x14ac:dyDescent="0.2">
      <c r="A160" t="s">
        <v>338</v>
      </c>
      <c r="B160" t="s">
        <v>196</v>
      </c>
      <c r="C160" t="s">
        <v>5963</v>
      </c>
      <c r="D160" t="s">
        <v>592</v>
      </c>
      <c r="E160" t="s">
        <v>593</v>
      </c>
      <c r="F160" t="s">
        <v>5964</v>
      </c>
      <c r="G160" t="s">
        <v>5964</v>
      </c>
      <c r="H160" t="s">
        <v>5964</v>
      </c>
      <c r="I160" t="s">
        <v>6083</v>
      </c>
      <c r="J160" t="s">
        <v>5964</v>
      </c>
      <c r="L160" t="s">
        <v>5964</v>
      </c>
      <c r="M160" t="s">
        <v>5964</v>
      </c>
      <c r="N160" t="s">
        <v>5964</v>
      </c>
      <c r="O160" t="s">
        <v>5967</v>
      </c>
      <c r="P160" t="s">
        <v>5967</v>
      </c>
      <c r="Q160" t="s">
        <v>5964</v>
      </c>
      <c r="R160" t="s">
        <v>5964</v>
      </c>
      <c r="S160" t="s">
        <v>5967</v>
      </c>
      <c r="T160" t="s">
        <v>5964</v>
      </c>
      <c r="U160" t="s">
        <v>5964</v>
      </c>
      <c r="V160" t="s">
        <v>6193</v>
      </c>
      <c r="W160" t="s">
        <v>6331</v>
      </c>
      <c r="X160" t="s">
        <v>5964</v>
      </c>
      <c r="Y160" t="s">
        <v>5964</v>
      </c>
      <c r="Z160" t="s">
        <v>5964</v>
      </c>
      <c r="AA160" t="s">
        <v>5964</v>
      </c>
      <c r="AB160" t="s">
        <v>6174</v>
      </c>
      <c r="AC160" t="s">
        <v>199</v>
      </c>
      <c r="AD160" t="s">
        <v>335</v>
      </c>
      <c r="AF160" t="s">
        <v>188</v>
      </c>
      <c r="AH160" t="s">
        <v>5971</v>
      </c>
      <c r="AI160" t="s">
        <v>6047</v>
      </c>
    </row>
    <row r="161" spans="1:36" x14ac:dyDescent="0.2">
      <c r="A161" t="s">
        <v>598</v>
      </c>
      <c r="B161" t="s">
        <v>196</v>
      </c>
      <c r="C161" t="s">
        <v>5963</v>
      </c>
      <c r="D161" t="s">
        <v>595</v>
      </c>
      <c r="E161" t="s">
        <v>596</v>
      </c>
      <c r="F161" t="s">
        <v>5964</v>
      </c>
      <c r="G161" t="s">
        <v>5964</v>
      </c>
      <c r="H161" t="s">
        <v>6039</v>
      </c>
      <c r="I161" t="s">
        <v>6116</v>
      </c>
      <c r="J161" t="s">
        <v>5964</v>
      </c>
      <c r="L161" t="s">
        <v>5964</v>
      </c>
      <c r="M161" t="s">
        <v>5964</v>
      </c>
      <c r="N161" t="s">
        <v>5964</v>
      </c>
      <c r="O161" t="s">
        <v>5967</v>
      </c>
      <c r="P161" t="s">
        <v>5967</v>
      </c>
      <c r="Q161" t="s">
        <v>5964</v>
      </c>
      <c r="R161" t="s">
        <v>5964</v>
      </c>
      <c r="S161" t="s">
        <v>5964</v>
      </c>
      <c r="T161" t="s">
        <v>5964</v>
      </c>
      <c r="U161" t="s">
        <v>5964</v>
      </c>
      <c r="V161" t="s">
        <v>6085</v>
      </c>
      <c r="W161" t="s">
        <v>6133</v>
      </c>
      <c r="X161" t="s">
        <v>5964</v>
      </c>
      <c r="Y161" t="s">
        <v>5964</v>
      </c>
      <c r="Z161" t="s">
        <v>5964</v>
      </c>
      <c r="AA161" t="s">
        <v>5964</v>
      </c>
      <c r="AB161" t="s">
        <v>6206</v>
      </c>
      <c r="AC161" t="s">
        <v>199</v>
      </c>
      <c r="AD161" t="s">
        <v>507</v>
      </c>
      <c r="AF161" t="s">
        <v>452</v>
      </c>
      <c r="AH161" t="s">
        <v>5971</v>
      </c>
      <c r="AI161" t="s">
        <v>6221</v>
      </c>
      <c r="AJ161" t="s">
        <v>6039</v>
      </c>
    </row>
    <row r="162" spans="1:36" x14ac:dyDescent="0.2">
      <c r="A162" t="s">
        <v>601</v>
      </c>
      <c r="B162" t="s">
        <v>144</v>
      </c>
      <c r="C162" t="s">
        <v>5963</v>
      </c>
      <c r="D162" t="s">
        <v>599</v>
      </c>
      <c r="E162" t="s">
        <v>600</v>
      </c>
      <c r="F162" t="s">
        <v>5964</v>
      </c>
      <c r="G162" t="s">
        <v>5964</v>
      </c>
      <c r="H162" t="s">
        <v>6004</v>
      </c>
      <c r="I162" t="s">
        <v>6116</v>
      </c>
      <c r="J162" t="s">
        <v>6004</v>
      </c>
      <c r="K162" t="s">
        <v>6138</v>
      </c>
      <c r="L162" t="s">
        <v>5964</v>
      </c>
      <c r="M162" t="s">
        <v>5964</v>
      </c>
      <c r="N162" t="s">
        <v>5964</v>
      </c>
      <c r="O162" t="s">
        <v>5967</v>
      </c>
      <c r="P162" t="s">
        <v>5967</v>
      </c>
      <c r="Q162" t="s">
        <v>5967</v>
      </c>
      <c r="R162" t="s">
        <v>5964</v>
      </c>
      <c r="S162" t="s">
        <v>5964</v>
      </c>
      <c r="T162" t="s">
        <v>5964</v>
      </c>
      <c r="U162" t="s">
        <v>5964</v>
      </c>
      <c r="V162" t="s">
        <v>6002</v>
      </c>
      <c r="W162" t="s">
        <v>6133</v>
      </c>
      <c r="X162" t="s">
        <v>6080</v>
      </c>
      <c r="Y162" t="s">
        <v>5964</v>
      </c>
      <c r="Z162" t="s">
        <v>5964</v>
      </c>
      <c r="AA162" t="s">
        <v>5964</v>
      </c>
      <c r="AB162" t="s">
        <v>6332</v>
      </c>
      <c r="AC162" t="s">
        <v>147</v>
      </c>
      <c r="AD162" t="s">
        <v>199</v>
      </c>
      <c r="AF162" t="s">
        <v>329</v>
      </c>
      <c r="AH162" t="s">
        <v>5979</v>
      </c>
      <c r="AI162" t="s">
        <v>6113</v>
      </c>
      <c r="AJ162" t="s">
        <v>6004</v>
      </c>
    </row>
    <row r="163" spans="1:36" x14ac:dyDescent="0.2">
      <c r="A163" t="s">
        <v>5964</v>
      </c>
      <c r="B163" t="s">
        <v>196</v>
      </c>
      <c r="C163" t="s">
        <v>5963</v>
      </c>
      <c r="D163" t="s">
        <v>602</v>
      </c>
      <c r="E163" t="s">
        <v>603</v>
      </c>
      <c r="F163" t="s">
        <v>5964</v>
      </c>
      <c r="G163" t="s">
        <v>5964</v>
      </c>
      <c r="H163" t="s">
        <v>6032</v>
      </c>
      <c r="I163" t="s">
        <v>5964</v>
      </c>
      <c r="J163" t="s">
        <v>5964</v>
      </c>
      <c r="L163" t="s">
        <v>6039</v>
      </c>
      <c r="M163" t="s">
        <v>5964</v>
      </c>
      <c r="N163" t="s">
        <v>5964</v>
      </c>
      <c r="O163" t="s">
        <v>5967</v>
      </c>
      <c r="P163" t="s">
        <v>5964</v>
      </c>
      <c r="Q163" t="s">
        <v>5964</v>
      </c>
      <c r="R163" t="s">
        <v>5967</v>
      </c>
      <c r="S163" t="s">
        <v>5964</v>
      </c>
      <c r="T163" t="s">
        <v>5964</v>
      </c>
      <c r="U163" t="s">
        <v>5964</v>
      </c>
      <c r="V163" t="s">
        <v>6051</v>
      </c>
      <c r="W163" t="s">
        <v>5964</v>
      </c>
      <c r="X163" t="s">
        <v>5964</v>
      </c>
      <c r="Y163" t="s">
        <v>6041</v>
      </c>
      <c r="Z163" t="s">
        <v>5964</v>
      </c>
      <c r="AA163" t="s">
        <v>5964</v>
      </c>
      <c r="AB163" t="s">
        <v>6007</v>
      </c>
      <c r="AC163" t="s">
        <v>199</v>
      </c>
      <c r="AD163" t="s">
        <v>507</v>
      </c>
      <c r="AF163" t="s">
        <v>221</v>
      </c>
      <c r="AH163" t="s">
        <v>5971</v>
      </c>
      <c r="AI163" t="s">
        <v>6043</v>
      </c>
      <c r="AJ163" t="s">
        <v>6032</v>
      </c>
    </row>
    <row r="164" spans="1:36" x14ac:dyDescent="0.2">
      <c r="A164" t="s">
        <v>5964</v>
      </c>
      <c r="B164" t="s">
        <v>196</v>
      </c>
      <c r="C164" t="s">
        <v>5963</v>
      </c>
      <c r="D164" t="s">
        <v>605</v>
      </c>
      <c r="E164" t="s">
        <v>606</v>
      </c>
      <c r="F164" t="s">
        <v>5964</v>
      </c>
      <c r="G164" t="s">
        <v>5964</v>
      </c>
      <c r="H164" t="s">
        <v>6032</v>
      </c>
      <c r="I164" t="s">
        <v>5964</v>
      </c>
      <c r="J164" t="s">
        <v>5964</v>
      </c>
      <c r="L164" t="s">
        <v>6032</v>
      </c>
      <c r="M164" t="s">
        <v>5964</v>
      </c>
      <c r="N164" t="s">
        <v>5964</v>
      </c>
      <c r="O164" t="s">
        <v>5967</v>
      </c>
      <c r="P164" t="s">
        <v>5964</v>
      </c>
      <c r="Q164" t="s">
        <v>5964</v>
      </c>
      <c r="R164" t="s">
        <v>5967</v>
      </c>
      <c r="S164" t="s">
        <v>5964</v>
      </c>
      <c r="T164" t="s">
        <v>5964</v>
      </c>
      <c r="U164" t="s">
        <v>5964</v>
      </c>
      <c r="V164" t="s">
        <v>6051</v>
      </c>
      <c r="W164" t="s">
        <v>5964</v>
      </c>
      <c r="X164" t="s">
        <v>5964</v>
      </c>
      <c r="Y164" t="s">
        <v>6206</v>
      </c>
      <c r="Z164" t="s">
        <v>5964</v>
      </c>
      <c r="AA164" t="s">
        <v>5964</v>
      </c>
      <c r="AB164" t="s">
        <v>6061</v>
      </c>
      <c r="AC164" t="s">
        <v>199</v>
      </c>
      <c r="AD164" t="s">
        <v>335</v>
      </c>
      <c r="AF164" t="s">
        <v>221</v>
      </c>
      <c r="AH164" t="s">
        <v>5971</v>
      </c>
      <c r="AI164" t="s">
        <v>6037</v>
      </c>
      <c r="AJ164" t="s">
        <v>6032</v>
      </c>
    </row>
    <row r="165" spans="1:36" x14ac:dyDescent="0.2">
      <c r="A165" t="s">
        <v>5964</v>
      </c>
      <c r="B165" t="s">
        <v>196</v>
      </c>
      <c r="C165" t="s">
        <v>5963</v>
      </c>
      <c r="D165" t="s">
        <v>608</v>
      </c>
      <c r="E165" t="s">
        <v>609</v>
      </c>
      <c r="F165" t="s">
        <v>5964</v>
      </c>
      <c r="G165" t="s">
        <v>5964</v>
      </c>
      <c r="H165" t="s">
        <v>5983</v>
      </c>
      <c r="I165" t="s">
        <v>5964</v>
      </c>
      <c r="J165" t="s">
        <v>5964</v>
      </c>
      <c r="L165" t="s">
        <v>5983</v>
      </c>
      <c r="M165" t="s">
        <v>5964</v>
      </c>
      <c r="N165" t="s">
        <v>5964</v>
      </c>
      <c r="O165" t="s">
        <v>5967</v>
      </c>
      <c r="P165" t="s">
        <v>5964</v>
      </c>
      <c r="Q165" t="s">
        <v>5964</v>
      </c>
      <c r="R165" t="s">
        <v>5967</v>
      </c>
      <c r="S165" t="s">
        <v>5964</v>
      </c>
      <c r="T165" t="s">
        <v>5964</v>
      </c>
      <c r="U165" t="s">
        <v>5964</v>
      </c>
      <c r="V165" t="s">
        <v>5985</v>
      </c>
      <c r="W165" t="s">
        <v>5964</v>
      </c>
      <c r="X165" t="s">
        <v>5964</v>
      </c>
      <c r="Y165" t="s">
        <v>6086</v>
      </c>
      <c r="Z165" t="s">
        <v>5964</v>
      </c>
      <c r="AA165" t="s">
        <v>5964</v>
      </c>
      <c r="AB165" t="s">
        <v>6078</v>
      </c>
      <c r="AC165" t="s">
        <v>199</v>
      </c>
      <c r="AD165" t="s">
        <v>500</v>
      </c>
      <c r="AF165" t="s">
        <v>221</v>
      </c>
      <c r="AH165" t="s">
        <v>5971</v>
      </c>
      <c r="AI165" t="s">
        <v>6221</v>
      </c>
      <c r="AJ165" t="s">
        <v>5983</v>
      </c>
    </row>
    <row r="166" spans="1:36" x14ac:dyDescent="0.2">
      <c r="A166" t="s">
        <v>5964</v>
      </c>
      <c r="B166" t="s">
        <v>196</v>
      </c>
      <c r="C166" t="s">
        <v>5963</v>
      </c>
      <c r="D166" t="s">
        <v>611</v>
      </c>
      <c r="E166" t="s">
        <v>612</v>
      </c>
      <c r="F166" t="s">
        <v>5964</v>
      </c>
      <c r="G166" t="s">
        <v>5964</v>
      </c>
      <c r="H166" t="s">
        <v>6083</v>
      </c>
      <c r="I166" t="s">
        <v>5964</v>
      </c>
      <c r="J166" t="s">
        <v>5964</v>
      </c>
      <c r="L166" t="s">
        <v>6137</v>
      </c>
      <c r="M166" t="s">
        <v>5964</v>
      </c>
      <c r="N166" t="s">
        <v>5964</v>
      </c>
      <c r="O166" t="s">
        <v>5967</v>
      </c>
      <c r="P166" t="s">
        <v>5964</v>
      </c>
      <c r="Q166" t="s">
        <v>5964</v>
      </c>
      <c r="R166" t="s">
        <v>5967</v>
      </c>
      <c r="S166" t="s">
        <v>5964</v>
      </c>
      <c r="T166" t="s">
        <v>5964</v>
      </c>
      <c r="U166" t="s">
        <v>5964</v>
      </c>
      <c r="V166" t="s">
        <v>6084</v>
      </c>
      <c r="W166" t="s">
        <v>5964</v>
      </c>
      <c r="X166" t="s">
        <v>5964</v>
      </c>
      <c r="Y166" t="s">
        <v>6179</v>
      </c>
      <c r="Z166" t="s">
        <v>5964</v>
      </c>
      <c r="AA166" t="s">
        <v>5964</v>
      </c>
      <c r="AB166" t="s">
        <v>6304</v>
      </c>
      <c r="AC166" t="s">
        <v>199</v>
      </c>
      <c r="AD166" t="s">
        <v>507</v>
      </c>
      <c r="AF166" t="s">
        <v>221</v>
      </c>
      <c r="AH166" t="s">
        <v>5971</v>
      </c>
      <c r="AI166" t="s">
        <v>6113</v>
      </c>
      <c r="AJ166" t="s">
        <v>6083</v>
      </c>
    </row>
    <row r="167" spans="1:36" x14ac:dyDescent="0.2">
      <c r="A167" t="s">
        <v>5964</v>
      </c>
      <c r="B167" t="s">
        <v>196</v>
      </c>
      <c r="C167" t="s">
        <v>5963</v>
      </c>
      <c r="D167" t="s">
        <v>614</v>
      </c>
      <c r="E167" t="s">
        <v>615</v>
      </c>
      <c r="F167" t="s">
        <v>5964</v>
      </c>
      <c r="G167" t="s">
        <v>5964</v>
      </c>
      <c r="H167" t="s">
        <v>6004</v>
      </c>
      <c r="I167" t="s">
        <v>5967</v>
      </c>
      <c r="J167" t="s">
        <v>5964</v>
      </c>
      <c r="L167" t="s">
        <v>5964</v>
      </c>
      <c r="M167" t="s">
        <v>5964</v>
      </c>
      <c r="N167" t="s">
        <v>5964</v>
      </c>
      <c r="O167" t="s">
        <v>5967</v>
      </c>
      <c r="P167" t="s">
        <v>5967</v>
      </c>
      <c r="Q167" t="s">
        <v>5964</v>
      </c>
      <c r="R167" t="s">
        <v>5967</v>
      </c>
      <c r="S167" t="s">
        <v>5964</v>
      </c>
      <c r="T167" t="s">
        <v>5964</v>
      </c>
      <c r="U167" t="s">
        <v>5964</v>
      </c>
      <c r="V167" t="s">
        <v>6179</v>
      </c>
      <c r="W167" t="s">
        <v>6066</v>
      </c>
      <c r="X167" t="s">
        <v>5964</v>
      </c>
      <c r="Y167" t="s">
        <v>5964</v>
      </c>
      <c r="Z167" t="s">
        <v>5964</v>
      </c>
      <c r="AA167" t="s">
        <v>5964</v>
      </c>
      <c r="AB167" t="s">
        <v>6085</v>
      </c>
      <c r="AC167" t="s">
        <v>199</v>
      </c>
      <c r="AD167" t="s">
        <v>335</v>
      </c>
      <c r="AF167" t="s">
        <v>221</v>
      </c>
      <c r="AH167" t="s">
        <v>5971</v>
      </c>
      <c r="AI167" t="s">
        <v>6142</v>
      </c>
      <c r="AJ167" t="s">
        <v>6004</v>
      </c>
    </row>
    <row r="168" spans="1:36" x14ac:dyDescent="0.2">
      <c r="A168" t="s">
        <v>5964</v>
      </c>
      <c r="B168" t="s">
        <v>196</v>
      </c>
      <c r="C168" t="s">
        <v>5963</v>
      </c>
      <c r="D168" t="s">
        <v>621</v>
      </c>
      <c r="E168" t="s">
        <v>622</v>
      </c>
      <c r="F168" t="s">
        <v>5964</v>
      </c>
      <c r="G168" t="s">
        <v>5964</v>
      </c>
      <c r="H168" t="s">
        <v>6164</v>
      </c>
      <c r="I168" t="s">
        <v>5964</v>
      </c>
      <c r="J168" t="s">
        <v>5964</v>
      </c>
      <c r="L168" t="s">
        <v>6032</v>
      </c>
      <c r="M168" t="s">
        <v>5964</v>
      </c>
      <c r="N168" t="s">
        <v>5964</v>
      </c>
      <c r="O168" t="s">
        <v>5967</v>
      </c>
      <c r="P168" t="s">
        <v>5964</v>
      </c>
      <c r="Q168" t="s">
        <v>5964</v>
      </c>
      <c r="R168" t="s">
        <v>5967</v>
      </c>
      <c r="S168" t="s">
        <v>5964</v>
      </c>
      <c r="T168" t="s">
        <v>5964</v>
      </c>
      <c r="U168" t="s">
        <v>5964</v>
      </c>
      <c r="V168" t="s">
        <v>6086</v>
      </c>
      <c r="W168" t="s">
        <v>5964</v>
      </c>
      <c r="X168" t="s">
        <v>5964</v>
      </c>
      <c r="Y168" t="s">
        <v>6206</v>
      </c>
      <c r="Z168" t="s">
        <v>5964</v>
      </c>
      <c r="AA168" t="s">
        <v>5964</v>
      </c>
      <c r="AB168" t="s">
        <v>6026</v>
      </c>
      <c r="AC168" t="s">
        <v>199</v>
      </c>
      <c r="AD168" t="s">
        <v>335</v>
      </c>
      <c r="AF168" t="s">
        <v>221</v>
      </c>
      <c r="AH168" t="s">
        <v>5971</v>
      </c>
      <c r="AI168" t="s">
        <v>6098</v>
      </c>
      <c r="AJ168" t="s">
        <v>6115</v>
      </c>
    </row>
    <row r="169" spans="1:36" x14ac:dyDescent="0.2">
      <c r="A169" t="s">
        <v>5964</v>
      </c>
      <c r="B169" t="s">
        <v>196</v>
      </c>
      <c r="C169" t="s">
        <v>5963</v>
      </c>
      <c r="D169" t="s">
        <v>624</v>
      </c>
      <c r="E169" t="s">
        <v>625</v>
      </c>
      <c r="F169" t="s">
        <v>5964</v>
      </c>
      <c r="G169" t="s">
        <v>5964</v>
      </c>
      <c r="H169" t="s">
        <v>5983</v>
      </c>
      <c r="I169" t="s">
        <v>5964</v>
      </c>
      <c r="J169" t="s">
        <v>5964</v>
      </c>
      <c r="L169" t="s">
        <v>6004</v>
      </c>
      <c r="M169" t="s">
        <v>5964</v>
      </c>
      <c r="N169" t="s">
        <v>5964</v>
      </c>
      <c r="O169" t="s">
        <v>5967</v>
      </c>
      <c r="P169" t="s">
        <v>5964</v>
      </c>
      <c r="Q169" t="s">
        <v>5964</v>
      </c>
      <c r="R169" t="s">
        <v>5967</v>
      </c>
      <c r="S169" t="s">
        <v>5964</v>
      </c>
      <c r="T169" t="s">
        <v>5964</v>
      </c>
      <c r="U169" t="s">
        <v>5964</v>
      </c>
      <c r="V169" t="s">
        <v>5985</v>
      </c>
      <c r="W169" t="s">
        <v>5964</v>
      </c>
      <c r="X169" t="s">
        <v>5964</v>
      </c>
      <c r="Y169" t="s">
        <v>6053</v>
      </c>
      <c r="Z169" t="s">
        <v>5964</v>
      </c>
      <c r="AA169" t="s">
        <v>5964</v>
      </c>
      <c r="AB169" t="s">
        <v>6013</v>
      </c>
      <c r="AC169" t="s">
        <v>199</v>
      </c>
      <c r="AD169" t="s">
        <v>500</v>
      </c>
      <c r="AF169" t="s">
        <v>221</v>
      </c>
      <c r="AH169" t="s">
        <v>5971</v>
      </c>
      <c r="AI169" t="s">
        <v>6221</v>
      </c>
      <c r="AJ169" t="s">
        <v>5983</v>
      </c>
    </row>
    <row r="170" spans="1:36" x14ac:dyDescent="0.2">
      <c r="A170" t="s">
        <v>5964</v>
      </c>
      <c r="B170" t="s">
        <v>196</v>
      </c>
      <c r="C170" t="s">
        <v>5963</v>
      </c>
      <c r="D170" t="s">
        <v>627</v>
      </c>
      <c r="E170" t="s">
        <v>628</v>
      </c>
      <c r="F170" t="s">
        <v>5964</v>
      </c>
      <c r="G170" t="s">
        <v>5964</v>
      </c>
      <c r="H170" t="s">
        <v>6138</v>
      </c>
      <c r="I170" t="s">
        <v>5964</v>
      </c>
      <c r="J170" t="s">
        <v>5964</v>
      </c>
      <c r="L170" t="s">
        <v>5967</v>
      </c>
      <c r="M170" t="s">
        <v>5964</v>
      </c>
      <c r="N170" t="s">
        <v>5964</v>
      </c>
      <c r="O170" t="s">
        <v>5967</v>
      </c>
      <c r="P170" t="s">
        <v>5964</v>
      </c>
      <c r="Q170" t="s">
        <v>5964</v>
      </c>
      <c r="R170" t="s">
        <v>5967</v>
      </c>
      <c r="S170" t="s">
        <v>5964</v>
      </c>
      <c r="T170" t="s">
        <v>5964</v>
      </c>
      <c r="U170" t="s">
        <v>5964</v>
      </c>
      <c r="V170" t="s">
        <v>6066</v>
      </c>
      <c r="W170" t="s">
        <v>5964</v>
      </c>
      <c r="X170" t="s">
        <v>5964</v>
      </c>
      <c r="Y170" t="s">
        <v>6066</v>
      </c>
      <c r="Z170" t="s">
        <v>5964</v>
      </c>
      <c r="AA170" t="s">
        <v>5964</v>
      </c>
      <c r="AB170" t="s">
        <v>6084</v>
      </c>
      <c r="AC170" t="s">
        <v>199</v>
      </c>
      <c r="AD170" t="s">
        <v>335</v>
      </c>
      <c r="AF170" t="s">
        <v>221</v>
      </c>
      <c r="AH170" t="s">
        <v>5971</v>
      </c>
      <c r="AI170" t="s">
        <v>6140</v>
      </c>
      <c r="AJ170" t="s">
        <v>6083</v>
      </c>
    </row>
    <row r="171" spans="1:36" x14ac:dyDescent="0.2">
      <c r="A171" t="s">
        <v>633</v>
      </c>
      <c r="B171" t="s">
        <v>196</v>
      </c>
      <c r="C171" t="s">
        <v>5963</v>
      </c>
      <c r="D171" t="s">
        <v>630</v>
      </c>
      <c r="E171" t="s">
        <v>631</v>
      </c>
      <c r="F171" t="s">
        <v>5964</v>
      </c>
      <c r="G171" t="s">
        <v>5964</v>
      </c>
      <c r="H171" t="s">
        <v>6138</v>
      </c>
      <c r="I171" t="s">
        <v>6138</v>
      </c>
      <c r="J171" t="s">
        <v>5964</v>
      </c>
      <c r="L171" t="s">
        <v>5964</v>
      </c>
      <c r="M171" t="s">
        <v>5964</v>
      </c>
      <c r="N171" t="s">
        <v>5964</v>
      </c>
      <c r="O171" t="s">
        <v>5967</v>
      </c>
      <c r="P171" t="s">
        <v>5967</v>
      </c>
      <c r="Q171" t="s">
        <v>5964</v>
      </c>
      <c r="R171" t="s">
        <v>5967</v>
      </c>
      <c r="S171" t="s">
        <v>5964</v>
      </c>
      <c r="T171" t="s">
        <v>5964</v>
      </c>
      <c r="U171" t="s">
        <v>5964</v>
      </c>
      <c r="V171" t="s">
        <v>6066</v>
      </c>
      <c r="W171" t="s">
        <v>6084</v>
      </c>
      <c r="X171" t="s">
        <v>5964</v>
      </c>
      <c r="Y171" t="s">
        <v>5964</v>
      </c>
      <c r="Z171" t="s">
        <v>5964</v>
      </c>
      <c r="AA171" t="s">
        <v>5964</v>
      </c>
      <c r="AB171" t="s">
        <v>6179</v>
      </c>
      <c r="AC171" t="s">
        <v>199</v>
      </c>
      <c r="AD171" t="s">
        <v>200</v>
      </c>
      <c r="AF171" t="s">
        <v>221</v>
      </c>
      <c r="AH171" t="s">
        <v>5971</v>
      </c>
      <c r="AI171" t="s">
        <v>6140</v>
      </c>
      <c r="AJ171" t="s">
        <v>6138</v>
      </c>
    </row>
    <row r="172" spans="1:36" x14ac:dyDescent="0.2">
      <c r="A172" t="s">
        <v>5964</v>
      </c>
      <c r="B172" t="s">
        <v>196</v>
      </c>
      <c r="C172" t="s">
        <v>5963</v>
      </c>
      <c r="D172" t="s">
        <v>634</v>
      </c>
      <c r="E172" t="s">
        <v>635</v>
      </c>
      <c r="F172" t="s">
        <v>5964</v>
      </c>
      <c r="G172" t="s">
        <v>5964</v>
      </c>
      <c r="H172" t="s">
        <v>6137</v>
      </c>
      <c r="I172" t="s">
        <v>5964</v>
      </c>
      <c r="J172" t="s">
        <v>5964</v>
      </c>
      <c r="L172" t="s">
        <v>6137</v>
      </c>
      <c r="M172" t="s">
        <v>5964</v>
      </c>
      <c r="N172" t="s">
        <v>5964</v>
      </c>
      <c r="O172" t="s">
        <v>5967</v>
      </c>
      <c r="P172" t="s">
        <v>5964</v>
      </c>
      <c r="Q172" t="s">
        <v>5964</v>
      </c>
      <c r="R172" t="s">
        <v>5967</v>
      </c>
      <c r="S172" t="s">
        <v>5964</v>
      </c>
      <c r="T172" t="s">
        <v>5964</v>
      </c>
      <c r="U172" t="s">
        <v>5964</v>
      </c>
      <c r="V172" t="s">
        <v>6139</v>
      </c>
      <c r="W172" t="s">
        <v>5964</v>
      </c>
      <c r="X172" t="s">
        <v>5964</v>
      </c>
      <c r="Y172" t="s">
        <v>6179</v>
      </c>
      <c r="Z172" t="s">
        <v>5964</v>
      </c>
      <c r="AA172" t="s">
        <v>5964</v>
      </c>
      <c r="AB172" t="s">
        <v>6117</v>
      </c>
      <c r="AC172" t="s">
        <v>199</v>
      </c>
      <c r="AD172" t="s">
        <v>335</v>
      </c>
      <c r="AF172" t="s">
        <v>221</v>
      </c>
      <c r="AH172" t="s">
        <v>5971</v>
      </c>
      <c r="AI172" t="s">
        <v>6087</v>
      </c>
      <c r="AJ172" t="s">
        <v>6137</v>
      </c>
    </row>
    <row r="173" spans="1:36" x14ac:dyDescent="0.2">
      <c r="A173" t="s">
        <v>60</v>
      </c>
      <c r="B173" t="s">
        <v>144</v>
      </c>
      <c r="C173" t="s">
        <v>5963</v>
      </c>
      <c r="D173" t="s">
        <v>6333</v>
      </c>
      <c r="E173" t="s">
        <v>6334</v>
      </c>
      <c r="F173" t="s">
        <v>5967</v>
      </c>
      <c r="G173" t="s">
        <v>5964</v>
      </c>
      <c r="H173" t="s">
        <v>5964</v>
      </c>
      <c r="I173" t="s">
        <v>6066</v>
      </c>
      <c r="J173" t="s">
        <v>5964</v>
      </c>
      <c r="L173" t="s">
        <v>5964</v>
      </c>
      <c r="M173" t="s">
        <v>5964</v>
      </c>
      <c r="N173" t="s">
        <v>5964</v>
      </c>
      <c r="O173" t="s">
        <v>5967</v>
      </c>
      <c r="P173" t="s">
        <v>5967</v>
      </c>
      <c r="Q173" t="s">
        <v>5964</v>
      </c>
      <c r="R173" t="s">
        <v>5964</v>
      </c>
      <c r="S173" t="s">
        <v>5964</v>
      </c>
      <c r="T173" t="s">
        <v>5964</v>
      </c>
      <c r="U173" t="s">
        <v>5964</v>
      </c>
      <c r="V173" t="s">
        <v>6044</v>
      </c>
      <c r="W173" t="s">
        <v>6026</v>
      </c>
      <c r="X173" t="s">
        <v>5964</v>
      </c>
      <c r="Y173" t="s">
        <v>5964</v>
      </c>
      <c r="Z173" t="s">
        <v>5964</v>
      </c>
      <c r="AA173" t="s">
        <v>5964</v>
      </c>
      <c r="AB173" t="s">
        <v>6257</v>
      </c>
      <c r="AC173" t="s">
        <v>147</v>
      </c>
      <c r="AD173" t="s">
        <v>156</v>
      </c>
      <c r="AF173" t="s">
        <v>188</v>
      </c>
      <c r="AH173" t="s">
        <v>5979</v>
      </c>
      <c r="AI173" t="s">
        <v>6047</v>
      </c>
    </row>
    <row r="174" spans="1:36" x14ac:dyDescent="0.2">
      <c r="A174" t="s">
        <v>5964</v>
      </c>
      <c r="B174" t="s">
        <v>144</v>
      </c>
      <c r="C174" t="s">
        <v>5963</v>
      </c>
      <c r="D174" t="s">
        <v>637</v>
      </c>
      <c r="E174" t="s">
        <v>638</v>
      </c>
      <c r="F174" t="s">
        <v>5964</v>
      </c>
      <c r="G174" t="s">
        <v>5964</v>
      </c>
      <c r="H174" t="s">
        <v>5964</v>
      </c>
      <c r="I174" t="s">
        <v>5964</v>
      </c>
      <c r="J174" t="s">
        <v>5964</v>
      </c>
      <c r="L174" t="s">
        <v>5964</v>
      </c>
      <c r="M174" t="s">
        <v>5964</v>
      </c>
      <c r="N174" t="s">
        <v>5964</v>
      </c>
      <c r="O174" t="s">
        <v>5967</v>
      </c>
      <c r="P174" t="s">
        <v>5964</v>
      </c>
      <c r="Q174" t="s">
        <v>5967</v>
      </c>
      <c r="R174" t="s">
        <v>5964</v>
      </c>
      <c r="S174" t="s">
        <v>5964</v>
      </c>
      <c r="T174" t="s">
        <v>5964</v>
      </c>
      <c r="U174" t="s">
        <v>5964</v>
      </c>
      <c r="V174" t="s">
        <v>5964</v>
      </c>
      <c r="W174" t="s">
        <v>5964</v>
      </c>
      <c r="X174" t="s">
        <v>5964</v>
      </c>
      <c r="Y174" t="s">
        <v>5964</v>
      </c>
      <c r="Z174" t="s">
        <v>5964</v>
      </c>
      <c r="AA174" t="s">
        <v>5964</v>
      </c>
      <c r="AB174" t="s">
        <v>5964</v>
      </c>
      <c r="AC174" t="s">
        <v>147</v>
      </c>
      <c r="AD174" t="s">
        <v>148</v>
      </c>
      <c r="AF174" t="s">
        <v>346</v>
      </c>
      <c r="AH174" t="s">
        <v>5971</v>
      </c>
      <c r="AI174" t="s">
        <v>6047</v>
      </c>
    </row>
    <row r="175" spans="1:36" x14ac:dyDescent="0.2">
      <c r="A175" t="s">
        <v>338</v>
      </c>
      <c r="B175" t="s">
        <v>196</v>
      </c>
      <c r="C175" t="s">
        <v>5963</v>
      </c>
      <c r="D175" t="s">
        <v>639</v>
      </c>
      <c r="E175" t="s">
        <v>640</v>
      </c>
      <c r="F175" t="s">
        <v>5964</v>
      </c>
      <c r="G175" t="s">
        <v>5964</v>
      </c>
      <c r="H175" t="s">
        <v>5996</v>
      </c>
      <c r="I175" t="s">
        <v>6024</v>
      </c>
      <c r="J175" t="s">
        <v>5964</v>
      </c>
      <c r="L175" t="s">
        <v>5964</v>
      </c>
      <c r="M175" t="s">
        <v>5964</v>
      </c>
      <c r="N175" t="s">
        <v>5964</v>
      </c>
      <c r="O175" t="s">
        <v>5967</v>
      </c>
      <c r="P175" t="s">
        <v>5967</v>
      </c>
      <c r="Q175" t="s">
        <v>5964</v>
      </c>
      <c r="R175" t="s">
        <v>5964</v>
      </c>
      <c r="S175" t="s">
        <v>5967</v>
      </c>
      <c r="T175" t="s">
        <v>5964</v>
      </c>
      <c r="U175" t="s">
        <v>5964</v>
      </c>
      <c r="V175" t="s">
        <v>6193</v>
      </c>
      <c r="W175" t="s">
        <v>6335</v>
      </c>
      <c r="X175" t="s">
        <v>5964</v>
      </c>
      <c r="Y175" t="s">
        <v>5964</v>
      </c>
      <c r="Z175" t="s">
        <v>5964</v>
      </c>
      <c r="AA175" t="s">
        <v>5964</v>
      </c>
      <c r="AB175" t="s">
        <v>6336</v>
      </c>
      <c r="AC175" t="s">
        <v>199</v>
      </c>
      <c r="AD175" t="s">
        <v>542</v>
      </c>
      <c r="AF175" t="s">
        <v>354</v>
      </c>
      <c r="AH175" t="s">
        <v>5971</v>
      </c>
      <c r="AI175" t="s">
        <v>6337</v>
      </c>
      <c r="AJ175" t="s">
        <v>5996</v>
      </c>
    </row>
    <row r="176" spans="1:36" x14ac:dyDescent="0.2">
      <c r="A176" t="s">
        <v>338</v>
      </c>
      <c r="B176" t="s">
        <v>196</v>
      </c>
      <c r="C176" t="s">
        <v>5963</v>
      </c>
      <c r="D176" t="s">
        <v>642</v>
      </c>
      <c r="E176" t="s">
        <v>643</v>
      </c>
      <c r="F176" t="s">
        <v>5964</v>
      </c>
      <c r="G176" t="s">
        <v>5964</v>
      </c>
      <c r="H176" t="s">
        <v>6181</v>
      </c>
      <c r="I176" t="s">
        <v>5964</v>
      </c>
      <c r="J176" t="s">
        <v>5964</v>
      </c>
      <c r="L176" t="s">
        <v>6181</v>
      </c>
      <c r="M176" t="s">
        <v>5964</v>
      </c>
      <c r="N176" t="s">
        <v>5964</v>
      </c>
      <c r="O176" t="s">
        <v>5967</v>
      </c>
      <c r="P176" t="s">
        <v>5964</v>
      </c>
      <c r="Q176" t="s">
        <v>5964</v>
      </c>
      <c r="R176" t="s">
        <v>5967</v>
      </c>
      <c r="S176" t="s">
        <v>5967</v>
      </c>
      <c r="T176" t="s">
        <v>5964</v>
      </c>
      <c r="U176" t="s">
        <v>5964</v>
      </c>
      <c r="V176" t="s">
        <v>6193</v>
      </c>
      <c r="W176" t="s">
        <v>5964</v>
      </c>
      <c r="X176" t="s">
        <v>5964</v>
      </c>
      <c r="Y176" t="s">
        <v>6338</v>
      </c>
      <c r="Z176" t="s">
        <v>5964</v>
      </c>
      <c r="AA176" t="s">
        <v>5964</v>
      </c>
      <c r="AB176" t="s">
        <v>6339</v>
      </c>
      <c r="AC176" t="s">
        <v>199</v>
      </c>
      <c r="AD176" t="s">
        <v>644</v>
      </c>
      <c r="AF176" t="s">
        <v>357</v>
      </c>
      <c r="AH176" t="s">
        <v>5971</v>
      </c>
      <c r="AI176" t="s">
        <v>6157</v>
      </c>
      <c r="AJ176" t="s">
        <v>6181</v>
      </c>
    </row>
    <row r="177" spans="1:36" x14ac:dyDescent="0.2">
      <c r="A177" t="s">
        <v>5964</v>
      </c>
      <c r="B177" t="s">
        <v>196</v>
      </c>
      <c r="C177" t="s">
        <v>5963</v>
      </c>
      <c r="D177" t="s">
        <v>646</v>
      </c>
      <c r="E177" t="s">
        <v>647</v>
      </c>
      <c r="F177" t="s">
        <v>5964</v>
      </c>
      <c r="G177" t="s">
        <v>5964</v>
      </c>
      <c r="H177" t="s">
        <v>6049</v>
      </c>
      <c r="I177" t="s">
        <v>6116</v>
      </c>
      <c r="J177" t="s">
        <v>5964</v>
      </c>
      <c r="L177" t="s">
        <v>5964</v>
      </c>
      <c r="M177" t="s">
        <v>5964</v>
      </c>
      <c r="N177" t="s">
        <v>5964</v>
      </c>
      <c r="O177" t="s">
        <v>5967</v>
      </c>
      <c r="P177" t="s">
        <v>5967</v>
      </c>
      <c r="Q177" t="s">
        <v>5964</v>
      </c>
      <c r="R177" t="s">
        <v>5964</v>
      </c>
      <c r="S177" t="s">
        <v>5964</v>
      </c>
      <c r="T177" t="s">
        <v>5964</v>
      </c>
      <c r="U177" t="s">
        <v>5964</v>
      </c>
      <c r="V177" t="s">
        <v>6304</v>
      </c>
      <c r="W177" t="s">
        <v>6133</v>
      </c>
      <c r="X177" t="s">
        <v>5964</v>
      </c>
      <c r="Y177" t="s">
        <v>5964</v>
      </c>
      <c r="Z177" t="s">
        <v>5964</v>
      </c>
      <c r="AA177" t="s">
        <v>5964</v>
      </c>
      <c r="AB177" t="s">
        <v>6141</v>
      </c>
      <c r="AC177" t="s">
        <v>199</v>
      </c>
      <c r="AD177" t="s">
        <v>542</v>
      </c>
      <c r="AF177" t="s">
        <v>221</v>
      </c>
      <c r="AH177" t="s">
        <v>5971</v>
      </c>
      <c r="AI177" t="s">
        <v>6055</v>
      </c>
      <c r="AJ177" t="s">
        <v>6049</v>
      </c>
    </row>
    <row r="178" spans="1:36" x14ac:dyDescent="0.2">
      <c r="A178" t="s">
        <v>5964</v>
      </c>
      <c r="B178" t="s">
        <v>196</v>
      </c>
      <c r="C178" t="s">
        <v>5963</v>
      </c>
      <c r="D178" t="s">
        <v>649</v>
      </c>
      <c r="E178" t="s">
        <v>650</v>
      </c>
      <c r="F178" t="s">
        <v>5964</v>
      </c>
      <c r="G178" t="s">
        <v>5964</v>
      </c>
      <c r="H178" t="s">
        <v>6011</v>
      </c>
      <c r="I178" t="s">
        <v>6138</v>
      </c>
      <c r="J178" t="s">
        <v>5964</v>
      </c>
      <c r="L178" t="s">
        <v>5983</v>
      </c>
      <c r="M178" t="s">
        <v>5964</v>
      </c>
      <c r="N178" t="s">
        <v>5964</v>
      </c>
      <c r="O178" t="s">
        <v>5967</v>
      </c>
      <c r="P178" t="s">
        <v>5967</v>
      </c>
      <c r="Q178" t="s">
        <v>5964</v>
      </c>
      <c r="R178" t="s">
        <v>5967</v>
      </c>
      <c r="S178" t="s">
        <v>5967</v>
      </c>
      <c r="T178" t="s">
        <v>5964</v>
      </c>
      <c r="U178" t="s">
        <v>5964</v>
      </c>
      <c r="V178" t="s">
        <v>6013</v>
      </c>
      <c r="W178" t="s">
        <v>6084</v>
      </c>
      <c r="X178" t="s">
        <v>5964</v>
      </c>
      <c r="Y178" t="s">
        <v>6086</v>
      </c>
      <c r="Z178" t="s">
        <v>5964</v>
      </c>
      <c r="AA178" t="s">
        <v>5964</v>
      </c>
      <c r="AB178" t="s">
        <v>6152</v>
      </c>
      <c r="AC178" t="s">
        <v>199</v>
      </c>
      <c r="AD178" t="s">
        <v>542</v>
      </c>
      <c r="AF178" t="s">
        <v>221</v>
      </c>
      <c r="AH178" t="s">
        <v>5971</v>
      </c>
      <c r="AI178" t="s">
        <v>6155</v>
      </c>
      <c r="AJ178" t="s">
        <v>6011</v>
      </c>
    </row>
    <row r="179" spans="1:36" x14ac:dyDescent="0.2">
      <c r="A179" t="s">
        <v>434</v>
      </c>
      <c r="B179" t="s">
        <v>196</v>
      </c>
      <c r="C179" t="s">
        <v>5963</v>
      </c>
      <c r="D179" t="s">
        <v>652</v>
      </c>
      <c r="E179" t="s">
        <v>653</v>
      </c>
      <c r="F179" t="s">
        <v>5964</v>
      </c>
      <c r="G179" t="s">
        <v>5964</v>
      </c>
      <c r="H179" t="s">
        <v>6210</v>
      </c>
      <c r="I179" t="s">
        <v>5964</v>
      </c>
      <c r="J179" t="s">
        <v>5964</v>
      </c>
      <c r="L179" t="s">
        <v>5964</v>
      </c>
      <c r="M179" t="s">
        <v>5964</v>
      </c>
      <c r="N179" t="s">
        <v>5964</v>
      </c>
      <c r="O179" t="s">
        <v>5967</v>
      </c>
      <c r="P179" t="s">
        <v>5964</v>
      </c>
      <c r="Q179" t="s">
        <v>5964</v>
      </c>
      <c r="R179" t="s">
        <v>5964</v>
      </c>
      <c r="S179" t="s">
        <v>5967</v>
      </c>
      <c r="T179" t="s">
        <v>5964</v>
      </c>
      <c r="U179" t="s">
        <v>5964</v>
      </c>
      <c r="V179" t="s">
        <v>6332</v>
      </c>
      <c r="W179" t="s">
        <v>5964</v>
      </c>
      <c r="X179" t="s">
        <v>5964</v>
      </c>
      <c r="Y179" t="s">
        <v>5964</v>
      </c>
      <c r="Z179" t="s">
        <v>5964</v>
      </c>
      <c r="AA179" t="s">
        <v>5964</v>
      </c>
      <c r="AB179" t="s">
        <v>6332</v>
      </c>
      <c r="AC179" t="s">
        <v>199</v>
      </c>
      <c r="AD179" t="s">
        <v>542</v>
      </c>
      <c r="AF179" t="s">
        <v>655</v>
      </c>
      <c r="AH179" t="s">
        <v>5971</v>
      </c>
      <c r="AI179" t="s">
        <v>6340</v>
      </c>
      <c r="AJ179" t="s">
        <v>6024</v>
      </c>
    </row>
    <row r="180" spans="1:36" x14ac:dyDescent="0.2">
      <c r="A180" t="s">
        <v>658</v>
      </c>
      <c r="B180" t="s">
        <v>144</v>
      </c>
      <c r="C180" t="s">
        <v>5963</v>
      </c>
      <c r="D180" t="s">
        <v>656</v>
      </c>
      <c r="E180" t="s">
        <v>657</v>
      </c>
      <c r="F180" t="s">
        <v>5964</v>
      </c>
      <c r="G180" t="s">
        <v>5964</v>
      </c>
      <c r="H180" t="s">
        <v>6011</v>
      </c>
      <c r="I180" t="s">
        <v>5964</v>
      </c>
      <c r="J180" t="s">
        <v>6011</v>
      </c>
      <c r="K180" t="s">
        <v>6010</v>
      </c>
      <c r="L180" t="s">
        <v>6066</v>
      </c>
      <c r="M180" t="s">
        <v>5964</v>
      </c>
      <c r="N180" t="s">
        <v>5964</v>
      </c>
      <c r="O180" t="s">
        <v>5967</v>
      </c>
      <c r="P180" t="s">
        <v>5964</v>
      </c>
      <c r="Q180" t="s">
        <v>5967</v>
      </c>
      <c r="R180" t="s">
        <v>5967</v>
      </c>
      <c r="S180" t="s">
        <v>5964</v>
      </c>
      <c r="T180" t="s">
        <v>5964</v>
      </c>
      <c r="U180" t="s">
        <v>5964</v>
      </c>
      <c r="V180" t="s">
        <v>6013</v>
      </c>
      <c r="W180" t="s">
        <v>5964</v>
      </c>
      <c r="X180" t="s">
        <v>6013</v>
      </c>
      <c r="Y180" t="s">
        <v>6026</v>
      </c>
      <c r="Z180" t="s">
        <v>5964</v>
      </c>
      <c r="AA180" t="s">
        <v>5964</v>
      </c>
      <c r="AB180" t="s">
        <v>6261</v>
      </c>
      <c r="AC180" t="s">
        <v>147</v>
      </c>
      <c r="AD180" t="s">
        <v>161</v>
      </c>
      <c r="AF180" t="s">
        <v>452</v>
      </c>
      <c r="AH180" t="s">
        <v>5979</v>
      </c>
      <c r="AI180" t="s">
        <v>6272</v>
      </c>
      <c r="AJ180" t="s">
        <v>6105</v>
      </c>
    </row>
    <row r="181" spans="1:36" x14ac:dyDescent="0.2">
      <c r="A181" t="s">
        <v>661</v>
      </c>
      <c r="B181" t="s">
        <v>144</v>
      </c>
      <c r="C181" t="s">
        <v>5963</v>
      </c>
      <c r="D181" t="s">
        <v>659</v>
      </c>
      <c r="E181" t="s">
        <v>660</v>
      </c>
      <c r="F181" t="s">
        <v>5964</v>
      </c>
      <c r="G181" t="s">
        <v>5964</v>
      </c>
      <c r="H181" t="s">
        <v>5967</v>
      </c>
      <c r="I181" t="s">
        <v>6138</v>
      </c>
      <c r="J181" t="s">
        <v>5964</v>
      </c>
      <c r="L181" t="s">
        <v>5964</v>
      </c>
      <c r="M181" t="s">
        <v>5964</v>
      </c>
      <c r="N181" t="s">
        <v>5964</v>
      </c>
      <c r="O181" t="s">
        <v>5967</v>
      </c>
      <c r="P181" t="s">
        <v>5967</v>
      </c>
      <c r="Q181" t="s">
        <v>5964</v>
      </c>
      <c r="R181" t="s">
        <v>5964</v>
      </c>
      <c r="S181" t="s">
        <v>5964</v>
      </c>
      <c r="T181" t="s">
        <v>5964</v>
      </c>
      <c r="U181" t="s">
        <v>5964</v>
      </c>
      <c r="V181" t="s">
        <v>6038</v>
      </c>
      <c r="W181" t="s">
        <v>6084</v>
      </c>
      <c r="X181" t="s">
        <v>5964</v>
      </c>
      <c r="Y181" t="s">
        <v>5964</v>
      </c>
      <c r="Z181" t="s">
        <v>5964</v>
      </c>
      <c r="AA181" t="s">
        <v>5964</v>
      </c>
      <c r="AB181" t="s">
        <v>5995</v>
      </c>
      <c r="AC181" t="s">
        <v>147</v>
      </c>
      <c r="AD181" t="s">
        <v>195</v>
      </c>
      <c r="AF181" t="s">
        <v>360</v>
      </c>
      <c r="AH181" t="s">
        <v>5971</v>
      </c>
      <c r="AI181" t="s">
        <v>6067</v>
      </c>
      <c r="AJ181" t="s">
        <v>5967</v>
      </c>
    </row>
    <row r="182" spans="1:36" x14ac:dyDescent="0.2">
      <c r="A182" t="s">
        <v>2090</v>
      </c>
      <c r="B182" t="s">
        <v>144</v>
      </c>
      <c r="C182" t="s">
        <v>5963</v>
      </c>
      <c r="D182" t="s">
        <v>6341</v>
      </c>
      <c r="E182" t="s">
        <v>6342</v>
      </c>
      <c r="F182" t="s">
        <v>5967</v>
      </c>
      <c r="G182" t="s">
        <v>5964</v>
      </c>
      <c r="H182" t="s">
        <v>5964</v>
      </c>
      <c r="I182" t="s">
        <v>5964</v>
      </c>
      <c r="J182" t="s">
        <v>5964</v>
      </c>
      <c r="L182" t="s">
        <v>5964</v>
      </c>
      <c r="M182" t="s">
        <v>5964</v>
      </c>
      <c r="N182" t="s">
        <v>5964</v>
      </c>
      <c r="O182" t="s">
        <v>5967</v>
      </c>
      <c r="P182" t="s">
        <v>5964</v>
      </c>
      <c r="Q182" t="s">
        <v>5964</v>
      </c>
      <c r="R182" t="s">
        <v>5964</v>
      </c>
      <c r="S182" t="s">
        <v>5964</v>
      </c>
      <c r="T182" t="s">
        <v>5964</v>
      </c>
      <c r="U182" t="s">
        <v>5964</v>
      </c>
      <c r="V182" t="s">
        <v>6044</v>
      </c>
      <c r="W182" t="s">
        <v>5964</v>
      </c>
      <c r="X182" t="s">
        <v>5964</v>
      </c>
      <c r="Y182" t="s">
        <v>5964</v>
      </c>
      <c r="Z182" t="s">
        <v>5964</v>
      </c>
      <c r="AA182" t="s">
        <v>5964</v>
      </c>
      <c r="AB182" t="s">
        <v>6044</v>
      </c>
      <c r="AC182" t="s">
        <v>147</v>
      </c>
      <c r="AD182" t="s">
        <v>263</v>
      </c>
      <c r="AF182" t="s">
        <v>188</v>
      </c>
      <c r="AH182" t="s">
        <v>5971</v>
      </c>
      <c r="AI182" t="s">
        <v>6047</v>
      </c>
    </row>
    <row r="183" spans="1:36" x14ac:dyDescent="0.2">
      <c r="A183" t="s">
        <v>664</v>
      </c>
      <c r="B183" t="s">
        <v>144</v>
      </c>
      <c r="C183" t="s">
        <v>5963</v>
      </c>
      <c r="D183" t="s">
        <v>662</v>
      </c>
      <c r="E183" t="s">
        <v>663</v>
      </c>
      <c r="F183" t="s">
        <v>5964</v>
      </c>
      <c r="G183" t="s">
        <v>5964</v>
      </c>
      <c r="H183" t="s">
        <v>5964</v>
      </c>
      <c r="I183" t="s">
        <v>5964</v>
      </c>
      <c r="J183" t="s">
        <v>5964</v>
      </c>
      <c r="L183" t="s">
        <v>5964</v>
      </c>
      <c r="M183" t="s">
        <v>5964</v>
      </c>
      <c r="N183" t="s">
        <v>5964</v>
      </c>
      <c r="O183" t="s">
        <v>5967</v>
      </c>
      <c r="P183" t="s">
        <v>5964</v>
      </c>
      <c r="Q183" t="s">
        <v>5964</v>
      </c>
      <c r="R183" t="s">
        <v>5964</v>
      </c>
      <c r="S183" t="s">
        <v>5964</v>
      </c>
      <c r="T183" t="s">
        <v>5964</v>
      </c>
      <c r="U183" t="s">
        <v>5964</v>
      </c>
      <c r="V183" t="s">
        <v>6044</v>
      </c>
      <c r="W183" t="s">
        <v>5964</v>
      </c>
      <c r="X183" t="s">
        <v>5964</v>
      </c>
      <c r="Y183" t="s">
        <v>5964</v>
      </c>
      <c r="Z183" t="s">
        <v>5964</v>
      </c>
      <c r="AA183" t="s">
        <v>5964</v>
      </c>
      <c r="AB183" t="s">
        <v>6044</v>
      </c>
      <c r="AC183" t="s">
        <v>147</v>
      </c>
      <c r="AD183" t="s">
        <v>167</v>
      </c>
      <c r="AF183" t="s">
        <v>188</v>
      </c>
      <c r="AH183" t="s">
        <v>5971</v>
      </c>
      <c r="AI183" t="s">
        <v>6047</v>
      </c>
    </row>
    <row r="184" spans="1:36" x14ac:dyDescent="0.2">
      <c r="A184" t="s">
        <v>6343</v>
      </c>
      <c r="B184" t="s">
        <v>144</v>
      </c>
      <c r="C184" t="s">
        <v>5963</v>
      </c>
      <c r="D184" t="s">
        <v>6344</v>
      </c>
      <c r="E184" t="s">
        <v>6345</v>
      </c>
      <c r="F184" t="s">
        <v>5967</v>
      </c>
      <c r="G184" t="s">
        <v>5964</v>
      </c>
      <c r="H184" t="s">
        <v>5964</v>
      </c>
      <c r="I184" t="s">
        <v>5964</v>
      </c>
      <c r="J184" t="s">
        <v>5964</v>
      </c>
      <c r="L184" t="s">
        <v>5964</v>
      </c>
      <c r="M184" t="s">
        <v>5964</v>
      </c>
      <c r="N184" t="s">
        <v>5964</v>
      </c>
      <c r="O184" t="s">
        <v>5967</v>
      </c>
      <c r="P184" t="s">
        <v>5964</v>
      </c>
      <c r="Q184" t="s">
        <v>5964</v>
      </c>
      <c r="R184" t="s">
        <v>5964</v>
      </c>
      <c r="S184" t="s">
        <v>5967</v>
      </c>
      <c r="T184" t="s">
        <v>5964</v>
      </c>
      <c r="U184" t="s">
        <v>5964</v>
      </c>
      <c r="V184" t="s">
        <v>6044</v>
      </c>
      <c r="W184" t="s">
        <v>5964</v>
      </c>
      <c r="X184" t="s">
        <v>5964</v>
      </c>
      <c r="Y184" t="s">
        <v>5964</v>
      </c>
      <c r="Z184" t="s">
        <v>5964</v>
      </c>
      <c r="AA184" t="s">
        <v>5964</v>
      </c>
      <c r="AB184" t="s">
        <v>6044</v>
      </c>
      <c r="AC184" t="s">
        <v>147</v>
      </c>
      <c r="AD184" t="s">
        <v>1923</v>
      </c>
      <c r="AF184" t="s">
        <v>188</v>
      </c>
      <c r="AH184" t="s">
        <v>5979</v>
      </c>
      <c r="AI184" t="s">
        <v>6047</v>
      </c>
    </row>
    <row r="185" spans="1:36" x14ac:dyDescent="0.2">
      <c r="A185" t="s">
        <v>667</v>
      </c>
      <c r="B185" t="s">
        <v>144</v>
      </c>
      <c r="C185" t="s">
        <v>5963</v>
      </c>
      <c r="D185" t="s">
        <v>665</v>
      </c>
      <c r="E185" t="s">
        <v>666</v>
      </c>
      <c r="F185" t="s">
        <v>5964</v>
      </c>
      <c r="G185" t="s">
        <v>5964</v>
      </c>
      <c r="H185" t="s">
        <v>5964</v>
      </c>
      <c r="I185" t="s">
        <v>6049</v>
      </c>
      <c r="J185" t="s">
        <v>5964</v>
      </c>
      <c r="L185" t="s">
        <v>5964</v>
      </c>
      <c r="M185" t="s">
        <v>5964</v>
      </c>
      <c r="N185" t="s">
        <v>5964</v>
      </c>
      <c r="O185" t="s">
        <v>5967</v>
      </c>
      <c r="P185" t="s">
        <v>5967</v>
      </c>
      <c r="Q185" t="s">
        <v>5967</v>
      </c>
      <c r="R185" t="s">
        <v>5964</v>
      </c>
      <c r="S185" t="s">
        <v>5964</v>
      </c>
      <c r="T185" t="s">
        <v>5967</v>
      </c>
      <c r="U185" t="s">
        <v>5964</v>
      </c>
      <c r="V185" t="s">
        <v>6044</v>
      </c>
      <c r="W185" t="s">
        <v>6174</v>
      </c>
      <c r="X185" t="s">
        <v>5964</v>
      </c>
      <c r="Y185" t="s">
        <v>5964</v>
      </c>
      <c r="Z185" t="s">
        <v>5964</v>
      </c>
      <c r="AA185" t="s">
        <v>5964</v>
      </c>
      <c r="AB185" t="s">
        <v>5976</v>
      </c>
      <c r="AC185" t="s">
        <v>147</v>
      </c>
      <c r="AD185" t="s">
        <v>156</v>
      </c>
      <c r="AF185" t="s">
        <v>188</v>
      </c>
      <c r="AH185" t="s">
        <v>5979</v>
      </c>
      <c r="AI185" t="s">
        <v>6047</v>
      </c>
    </row>
    <row r="186" spans="1:36" x14ac:dyDescent="0.2">
      <c r="A186" t="s">
        <v>670</v>
      </c>
      <c r="B186" t="s">
        <v>144</v>
      </c>
      <c r="C186" t="s">
        <v>5963</v>
      </c>
      <c r="D186" t="s">
        <v>6346</v>
      </c>
      <c r="E186" t="s">
        <v>6347</v>
      </c>
      <c r="F186" t="s">
        <v>5967</v>
      </c>
      <c r="G186" t="s">
        <v>5964</v>
      </c>
      <c r="H186" t="s">
        <v>5964</v>
      </c>
      <c r="I186" t="s">
        <v>6011</v>
      </c>
      <c r="J186" t="s">
        <v>5964</v>
      </c>
      <c r="L186" t="s">
        <v>5964</v>
      </c>
      <c r="M186" t="s">
        <v>5964</v>
      </c>
      <c r="N186" t="s">
        <v>5964</v>
      </c>
      <c r="O186" t="s">
        <v>5967</v>
      </c>
      <c r="P186" t="s">
        <v>5967</v>
      </c>
      <c r="Q186" t="s">
        <v>5967</v>
      </c>
      <c r="R186" t="s">
        <v>5964</v>
      </c>
      <c r="S186" t="s">
        <v>5964</v>
      </c>
      <c r="T186" t="s">
        <v>5967</v>
      </c>
      <c r="U186" t="s">
        <v>5964</v>
      </c>
      <c r="V186" t="s">
        <v>6044</v>
      </c>
      <c r="W186" t="s">
        <v>6021</v>
      </c>
      <c r="X186" t="s">
        <v>5964</v>
      </c>
      <c r="Y186" t="s">
        <v>5964</v>
      </c>
      <c r="Z186" t="s">
        <v>5964</v>
      </c>
      <c r="AA186" t="s">
        <v>5964</v>
      </c>
      <c r="AB186" t="s">
        <v>6291</v>
      </c>
      <c r="AC186" t="s">
        <v>147</v>
      </c>
      <c r="AD186" t="s">
        <v>240</v>
      </c>
      <c r="AF186" t="s">
        <v>552</v>
      </c>
      <c r="AH186" t="s">
        <v>5979</v>
      </c>
      <c r="AI186" t="s">
        <v>6047</v>
      </c>
    </row>
    <row r="187" spans="1:36" x14ac:dyDescent="0.2">
      <c r="A187" t="s">
        <v>670</v>
      </c>
      <c r="B187" t="s">
        <v>144</v>
      </c>
      <c r="C187" t="s">
        <v>5963</v>
      </c>
      <c r="D187" t="s">
        <v>6348</v>
      </c>
      <c r="E187" t="s">
        <v>6349</v>
      </c>
      <c r="F187" t="s">
        <v>5967</v>
      </c>
      <c r="G187" t="s">
        <v>5964</v>
      </c>
      <c r="H187" t="s">
        <v>5964</v>
      </c>
      <c r="I187" t="s">
        <v>6011</v>
      </c>
      <c r="J187" t="s">
        <v>5964</v>
      </c>
      <c r="L187" t="s">
        <v>5964</v>
      </c>
      <c r="M187" t="s">
        <v>5964</v>
      </c>
      <c r="N187" t="s">
        <v>5964</v>
      </c>
      <c r="O187" t="s">
        <v>5967</v>
      </c>
      <c r="P187" t="s">
        <v>5967</v>
      </c>
      <c r="Q187" t="s">
        <v>5967</v>
      </c>
      <c r="R187" t="s">
        <v>5964</v>
      </c>
      <c r="S187" t="s">
        <v>5964</v>
      </c>
      <c r="T187" t="s">
        <v>5967</v>
      </c>
      <c r="U187" t="s">
        <v>5964</v>
      </c>
      <c r="V187" t="s">
        <v>6044</v>
      </c>
      <c r="W187" t="s">
        <v>6021</v>
      </c>
      <c r="X187" t="s">
        <v>5964</v>
      </c>
      <c r="Y187" t="s">
        <v>5964</v>
      </c>
      <c r="Z187" t="s">
        <v>5964</v>
      </c>
      <c r="AA187" t="s">
        <v>5964</v>
      </c>
      <c r="AB187" t="s">
        <v>6291</v>
      </c>
      <c r="AC187" t="s">
        <v>147</v>
      </c>
      <c r="AD187" t="s">
        <v>233</v>
      </c>
      <c r="AF187" t="s">
        <v>552</v>
      </c>
      <c r="AH187" t="s">
        <v>5979</v>
      </c>
      <c r="AI187" t="s">
        <v>6047</v>
      </c>
    </row>
    <row r="188" spans="1:36" x14ac:dyDescent="0.2">
      <c r="A188" t="s">
        <v>670</v>
      </c>
      <c r="B188" t="s">
        <v>144</v>
      </c>
      <c r="C188" t="s">
        <v>5963</v>
      </c>
      <c r="D188" t="s">
        <v>6350</v>
      </c>
      <c r="E188" t="s">
        <v>6351</v>
      </c>
      <c r="F188" t="s">
        <v>5967</v>
      </c>
      <c r="G188" t="s">
        <v>5964</v>
      </c>
      <c r="H188" t="s">
        <v>5964</v>
      </c>
      <c r="I188" t="s">
        <v>6128</v>
      </c>
      <c r="J188" t="s">
        <v>5964</v>
      </c>
      <c r="L188" t="s">
        <v>5964</v>
      </c>
      <c r="M188" t="s">
        <v>5964</v>
      </c>
      <c r="N188" t="s">
        <v>5964</v>
      </c>
      <c r="O188" t="s">
        <v>5967</v>
      </c>
      <c r="P188" t="s">
        <v>5967</v>
      </c>
      <c r="Q188" t="s">
        <v>5967</v>
      </c>
      <c r="R188" t="s">
        <v>5964</v>
      </c>
      <c r="S188" t="s">
        <v>5964</v>
      </c>
      <c r="T188" t="s">
        <v>5967</v>
      </c>
      <c r="U188" t="s">
        <v>5964</v>
      </c>
      <c r="V188" t="s">
        <v>6044</v>
      </c>
      <c r="W188" t="s">
        <v>6129</v>
      </c>
      <c r="X188" t="s">
        <v>5964</v>
      </c>
      <c r="Y188" t="s">
        <v>5964</v>
      </c>
      <c r="Z188" t="s">
        <v>5964</v>
      </c>
      <c r="AA188" t="s">
        <v>5964</v>
      </c>
      <c r="AB188" t="s">
        <v>6261</v>
      </c>
      <c r="AC188" t="s">
        <v>147</v>
      </c>
      <c r="AD188" t="s">
        <v>233</v>
      </c>
      <c r="AF188" t="s">
        <v>188</v>
      </c>
      <c r="AH188" t="s">
        <v>5979</v>
      </c>
      <c r="AI188" t="s">
        <v>6047</v>
      </c>
    </row>
    <row r="189" spans="1:36" x14ac:dyDescent="0.2">
      <c r="A189" t="s">
        <v>670</v>
      </c>
      <c r="B189" t="s">
        <v>144</v>
      </c>
      <c r="C189" t="s">
        <v>5963</v>
      </c>
      <c r="D189" t="s">
        <v>668</v>
      </c>
      <c r="E189" t="s">
        <v>669</v>
      </c>
      <c r="F189" t="s">
        <v>5964</v>
      </c>
      <c r="G189" t="s">
        <v>5964</v>
      </c>
      <c r="H189" t="s">
        <v>5964</v>
      </c>
      <c r="I189" t="s">
        <v>6005</v>
      </c>
      <c r="J189" t="s">
        <v>5964</v>
      </c>
      <c r="L189" t="s">
        <v>5964</v>
      </c>
      <c r="M189" t="s">
        <v>5964</v>
      </c>
      <c r="N189" t="s">
        <v>5964</v>
      </c>
      <c r="O189" t="s">
        <v>5967</v>
      </c>
      <c r="P189" t="s">
        <v>5967</v>
      </c>
      <c r="Q189" t="s">
        <v>5967</v>
      </c>
      <c r="R189" t="s">
        <v>5964</v>
      </c>
      <c r="S189" t="s">
        <v>5964</v>
      </c>
      <c r="T189" t="s">
        <v>5967</v>
      </c>
      <c r="U189" t="s">
        <v>5964</v>
      </c>
      <c r="V189" t="s">
        <v>6044</v>
      </c>
      <c r="W189" t="s">
        <v>6071</v>
      </c>
      <c r="X189" t="s">
        <v>5964</v>
      </c>
      <c r="Y189" t="s">
        <v>5964</v>
      </c>
      <c r="Z189" t="s">
        <v>5964</v>
      </c>
      <c r="AA189" t="s">
        <v>5964</v>
      </c>
      <c r="AB189" t="s">
        <v>6022</v>
      </c>
      <c r="AC189" t="s">
        <v>147</v>
      </c>
      <c r="AD189" t="s">
        <v>240</v>
      </c>
      <c r="AF189" t="s">
        <v>188</v>
      </c>
      <c r="AH189" t="s">
        <v>5979</v>
      </c>
      <c r="AI189" t="s">
        <v>6047</v>
      </c>
    </row>
    <row r="190" spans="1:36" x14ac:dyDescent="0.2">
      <c r="A190" t="s">
        <v>70</v>
      </c>
      <c r="B190" t="s">
        <v>144</v>
      </c>
      <c r="C190" t="s">
        <v>5963</v>
      </c>
      <c r="D190" t="s">
        <v>671</v>
      </c>
      <c r="E190" t="s">
        <v>672</v>
      </c>
      <c r="F190" t="s">
        <v>5964</v>
      </c>
      <c r="G190" t="s">
        <v>5964</v>
      </c>
      <c r="H190" t="s">
        <v>6099</v>
      </c>
      <c r="I190" t="s">
        <v>6005</v>
      </c>
      <c r="J190" t="s">
        <v>6099</v>
      </c>
      <c r="K190" t="s">
        <v>6099</v>
      </c>
      <c r="L190" t="s">
        <v>5964</v>
      </c>
      <c r="M190" t="s">
        <v>5964</v>
      </c>
      <c r="N190" t="s">
        <v>5964</v>
      </c>
      <c r="O190" t="s">
        <v>5967</v>
      </c>
      <c r="P190" t="s">
        <v>5967</v>
      </c>
      <c r="Q190" t="s">
        <v>5967</v>
      </c>
      <c r="R190" t="s">
        <v>5964</v>
      </c>
      <c r="S190" t="s">
        <v>5967</v>
      </c>
      <c r="T190" t="s">
        <v>5964</v>
      </c>
      <c r="U190" t="s">
        <v>5964</v>
      </c>
      <c r="V190" t="s">
        <v>6133</v>
      </c>
      <c r="W190" t="s">
        <v>6071</v>
      </c>
      <c r="X190" t="s">
        <v>6133</v>
      </c>
      <c r="Y190" t="s">
        <v>5964</v>
      </c>
      <c r="Z190" t="s">
        <v>5964</v>
      </c>
      <c r="AA190" t="s">
        <v>5964</v>
      </c>
      <c r="AB190" t="s">
        <v>6018</v>
      </c>
      <c r="AC190" t="s">
        <v>147</v>
      </c>
      <c r="AD190" t="s">
        <v>209</v>
      </c>
      <c r="AF190" t="s">
        <v>321</v>
      </c>
      <c r="AH190" t="s">
        <v>5979</v>
      </c>
      <c r="AI190" t="s">
        <v>6319</v>
      </c>
      <c r="AJ190" t="s">
        <v>6099</v>
      </c>
    </row>
    <row r="191" spans="1:36" x14ac:dyDescent="0.2">
      <c r="A191" t="s">
        <v>676</v>
      </c>
      <c r="B191" t="s">
        <v>196</v>
      </c>
      <c r="C191" t="s">
        <v>5963</v>
      </c>
      <c r="D191" t="s">
        <v>673</v>
      </c>
      <c r="E191" t="s">
        <v>674</v>
      </c>
      <c r="F191" t="s">
        <v>5964</v>
      </c>
      <c r="G191" t="s">
        <v>5964</v>
      </c>
      <c r="H191" t="s">
        <v>6049</v>
      </c>
      <c r="I191" t="s">
        <v>5964</v>
      </c>
      <c r="J191" t="s">
        <v>5964</v>
      </c>
      <c r="L191" t="s">
        <v>5964</v>
      </c>
      <c r="M191" t="s">
        <v>5964</v>
      </c>
      <c r="N191" t="s">
        <v>5964</v>
      </c>
      <c r="O191" t="s">
        <v>5967</v>
      </c>
      <c r="P191" t="s">
        <v>5964</v>
      </c>
      <c r="Q191" t="s">
        <v>5964</v>
      </c>
      <c r="R191" t="s">
        <v>5964</v>
      </c>
      <c r="S191" t="s">
        <v>5964</v>
      </c>
      <c r="T191" t="s">
        <v>5964</v>
      </c>
      <c r="U191" t="s">
        <v>5964</v>
      </c>
      <c r="V191" t="s">
        <v>6304</v>
      </c>
      <c r="W191" t="s">
        <v>5964</v>
      </c>
      <c r="X191" t="s">
        <v>5964</v>
      </c>
      <c r="Y191" t="s">
        <v>5964</v>
      </c>
      <c r="Z191" t="s">
        <v>5964</v>
      </c>
      <c r="AA191" t="s">
        <v>5964</v>
      </c>
      <c r="AB191" t="s">
        <v>6304</v>
      </c>
      <c r="AC191" t="s">
        <v>199</v>
      </c>
      <c r="AD191" t="s">
        <v>335</v>
      </c>
      <c r="AF191" t="s">
        <v>544</v>
      </c>
      <c r="AH191" t="s">
        <v>5971</v>
      </c>
      <c r="AI191" t="s">
        <v>6118</v>
      </c>
      <c r="AJ191" t="s">
        <v>6038</v>
      </c>
    </row>
    <row r="192" spans="1:36" x14ac:dyDescent="0.2">
      <c r="A192" t="s">
        <v>676</v>
      </c>
      <c r="B192" t="s">
        <v>196</v>
      </c>
      <c r="C192" t="s">
        <v>5963</v>
      </c>
      <c r="D192" t="s">
        <v>677</v>
      </c>
      <c r="E192" t="s">
        <v>678</v>
      </c>
      <c r="F192" t="s">
        <v>5964</v>
      </c>
      <c r="G192" t="s">
        <v>5964</v>
      </c>
      <c r="H192" t="s">
        <v>6099</v>
      </c>
      <c r="I192" t="s">
        <v>5964</v>
      </c>
      <c r="J192" t="s">
        <v>5964</v>
      </c>
      <c r="L192" t="s">
        <v>5964</v>
      </c>
      <c r="M192" t="s">
        <v>5964</v>
      </c>
      <c r="N192" t="s">
        <v>5964</v>
      </c>
      <c r="O192" t="s">
        <v>5967</v>
      </c>
      <c r="P192" t="s">
        <v>5964</v>
      </c>
      <c r="Q192" t="s">
        <v>5964</v>
      </c>
      <c r="R192" t="s">
        <v>5964</v>
      </c>
      <c r="S192" t="s">
        <v>5964</v>
      </c>
      <c r="T192" t="s">
        <v>5964</v>
      </c>
      <c r="U192" t="s">
        <v>5964</v>
      </c>
      <c r="V192" t="s">
        <v>6133</v>
      </c>
      <c r="W192" t="s">
        <v>5964</v>
      </c>
      <c r="X192" t="s">
        <v>5964</v>
      </c>
      <c r="Y192" t="s">
        <v>5964</v>
      </c>
      <c r="Z192" t="s">
        <v>5964</v>
      </c>
      <c r="AA192" t="s">
        <v>5964</v>
      </c>
      <c r="AB192" t="s">
        <v>6133</v>
      </c>
      <c r="AC192" t="s">
        <v>199</v>
      </c>
      <c r="AD192" t="s">
        <v>335</v>
      </c>
      <c r="AF192" t="s">
        <v>544</v>
      </c>
      <c r="AH192" t="s">
        <v>5971</v>
      </c>
      <c r="AI192" t="s">
        <v>6319</v>
      </c>
      <c r="AJ192" t="s">
        <v>6099</v>
      </c>
    </row>
    <row r="193" spans="1:36" x14ac:dyDescent="0.2">
      <c r="A193" t="s">
        <v>676</v>
      </c>
      <c r="B193" t="s">
        <v>196</v>
      </c>
      <c r="C193" t="s">
        <v>5963</v>
      </c>
      <c r="D193" t="s">
        <v>680</v>
      </c>
      <c r="E193" t="s">
        <v>681</v>
      </c>
      <c r="F193" t="s">
        <v>5964</v>
      </c>
      <c r="G193" t="s">
        <v>5964</v>
      </c>
      <c r="H193" t="s">
        <v>6115</v>
      </c>
      <c r="I193" t="s">
        <v>5964</v>
      </c>
      <c r="J193" t="s">
        <v>5964</v>
      </c>
      <c r="L193" t="s">
        <v>5964</v>
      </c>
      <c r="M193" t="s">
        <v>5964</v>
      </c>
      <c r="N193" t="s">
        <v>5964</v>
      </c>
      <c r="O193" t="s">
        <v>5967</v>
      </c>
      <c r="P193" t="s">
        <v>5964</v>
      </c>
      <c r="Q193" t="s">
        <v>5964</v>
      </c>
      <c r="R193" t="s">
        <v>5964</v>
      </c>
      <c r="S193" t="s">
        <v>5967</v>
      </c>
      <c r="T193" t="s">
        <v>5964</v>
      </c>
      <c r="U193" t="s">
        <v>5964</v>
      </c>
      <c r="V193" t="s">
        <v>6156</v>
      </c>
      <c r="W193" t="s">
        <v>5964</v>
      </c>
      <c r="X193" t="s">
        <v>5964</v>
      </c>
      <c r="Y193" t="s">
        <v>5964</v>
      </c>
      <c r="Z193" t="s">
        <v>5964</v>
      </c>
      <c r="AA193" t="s">
        <v>5964</v>
      </c>
      <c r="AB193" t="s">
        <v>6156</v>
      </c>
      <c r="AC193" t="s">
        <v>199</v>
      </c>
      <c r="AD193" t="s">
        <v>335</v>
      </c>
      <c r="AF193" t="s">
        <v>544</v>
      </c>
      <c r="AH193" t="s">
        <v>5971</v>
      </c>
      <c r="AI193" t="s">
        <v>6157</v>
      </c>
      <c r="AJ193" t="s">
        <v>6010</v>
      </c>
    </row>
    <row r="194" spans="1:36" x14ac:dyDescent="0.2">
      <c r="A194" t="s">
        <v>5964</v>
      </c>
      <c r="B194" t="s">
        <v>144</v>
      </c>
      <c r="C194" t="s">
        <v>5963</v>
      </c>
      <c r="D194" t="s">
        <v>6352</v>
      </c>
      <c r="E194" t="s">
        <v>6353</v>
      </c>
      <c r="F194" t="s">
        <v>5967</v>
      </c>
      <c r="G194" t="s">
        <v>5964</v>
      </c>
      <c r="H194" t="s">
        <v>5964</v>
      </c>
      <c r="I194" t="s">
        <v>5964</v>
      </c>
      <c r="J194" t="s">
        <v>5964</v>
      </c>
      <c r="L194" t="s">
        <v>5964</v>
      </c>
      <c r="M194" t="s">
        <v>5964</v>
      </c>
      <c r="N194" t="s">
        <v>5964</v>
      </c>
      <c r="O194" t="s">
        <v>5967</v>
      </c>
      <c r="P194" t="s">
        <v>5964</v>
      </c>
      <c r="Q194" t="s">
        <v>5964</v>
      </c>
      <c r="R194" t="s">
        <v>5964</v>
      </c>
      <c r="S194" t="s">
        <v>5964</v>
      </c>
      <c r="T194" t="s">
        <v>5964</v>
      </c>
      <c r="U194" t="s">
        <v>5964</v>
      </c>
      <c r="V194" t="s">
        <v>6044</v>
      </c>
      <c r="W194" t="s">
        <v>5964</v>
      </c>
      <c r="X194" t="s">
        <v>5964</v>
      </c>
      <c r="Y194" t="s">
        <v>5964</v>
      </c>
      <c r="Z194" t="s">
        <v>5964</v>
      </c>
      <c r="AA194" t="s">
        <v>5964</v>
      </c>
      <c r="AB194" t="s">
        <v>6044</v>
      </c>
      <c r="AC194" t="s">
        <v>147</v>
      </c>
      <c r="AD194" t="s">
        <v>287</v>
      </c>
      <c r="AF194" t="s">
        <v>552</v>
      </c>
      <c r="AH194" t="s">
        <v>5979</v>
      </c>
      <c r="AI194" t="s">
        <v>6047</v>
      </c>
    </row>
    <row r="195" spans="1:36" x14ac:dyDescent="0.2">
      <c r="A195" t="s">
        <v>685</v>
      </c>
      <c r="B195" t="s">
        <v>144</v>
      </c>
      <c r="C195" t="s">
        <v>5963</v>
      </c>
      <c r="D195" t="s">
        <v>683</v>
      </c>
      <c r="E195" t="s">
        <v>684</v>
      </c>
      <c r="F195" t="s">
        <v>5964</v>
      </c>
      <c r="G195" t="s">
        <v>5964</v>
      </c>
      <c r="H195" t="s">
        <v>6151</v>
      </c>
      <c r="I195" t="s">
        <v>6065</v>
      </c>
      <c r="J195" t="s">
        <v>6151</v>
      </c>
      <c r="K195" t="s">
        <v>6210</v>
      </c>
      <c r="L195" t="s">
        <v>5964</v>
      </c>
      <c r="M195" t="s">
        <v>6151</v>
      </c>
      <c r="N195" t="s">
        <v>5964</v>
      </c>
      <c r="O195" t="s">
        <v>5967</v>
      </c>
      <c r="P195" t="s">
        <v>5967</v>
      </c>
      <c r="Q195" t="s">
        <v>5967</v>
      </c>
      <c r="R195" t="s">
        <v>5964</v>
      </c>
      <c r="S195" t="s">
        <v>5964</v>
      </c>
      <c r="T195" t="s">
        <v>5967</v>
      </c>
      <c r="U195" t="s">
        <v>5964</v>
      </c>
      <c r="V195" t="s">
        <v>6026</v>
      </c>
      <c r="W195" t="s">
        <v>6276</v>
      </c>
      <c r="X195" t="s">
        <v>6152</v>
      </c>
      <c r="Y195" t="s">
        <v>5964</v>
      </c>
      <c r="Z195" t="s">
        <v>6170</v>
      </c>
      <c r="AA195" t="s">
        <v>5964</v>
      </c>
      <c r="AB195" t="s">
        <v>6354</v>
      </c>
      <c r="AC195" t="s">
        <v>147</v>
      </c>
      <c r="AD195" t="s">
        <v>267</v>
      </c>
      <c r="AF195" t="s">
        <v>178</v>
      </c>
      <c r="AH195" t="s">
        <v>5979</v>
      </c>
      <c r="AI195" t="s">
        <v>6340</v>
      </c>
      <c r="AJ195" t="s">
        <v>6020</v>
      </c>
    </row>
    <row r="196" spans="1:36" x14ac:dyDescent="0.2">
      <c r="A196" t="s">
        <v>6355</v>
      </c>
      <c r="B196" t="s">
        <v>144</v>
      </c>
      <c r="C196" t="s">
        <v>5963</v>
      </c>
      <c r="D196" t="s">
        <v>6356</v>
      </c>
      <c r="E196" t="s">
        <v>6357</v>
      </c>
      <c r="F196" t="s">
        <v>5967</v>
      </c>
      <c r="G196" t="s">
        <v>5964</v>
      </c>
      <c r="H196" t="s">
        <v>5964</v>
      </c>
      <c r="I196" t="s">
        <v>5964</v>
      </c>
      <c r="J196" t="s">
        <v>5964</v>
      </c>
      <c r="L196" t="s">
        <v>5964</v>
      </c>
      <c r="M196" t="s">
        <v>5964</v>
      </c>
      <c r="N196" t="s">
        <v>5964</v>
      </c>
      <c r="O196" t="s">
        <v>5967</v>
      </c>
      <c r="P196" t="s">
        <v>5964</v>
      </c>
      <c r="Q196" t="s">
        <v>5964</v>
      </c>
      <c r="R196" t="s">
        <v>5964</v>
      </c>
      <c r="S196" t="s">
        <v>5964</v>
      </c>
      <c r="T196" t="s">
        <v>5964</v>
      </c>
      <c r="U196" t="s">
        <v>5964</v>
      </c>
      <c r="V196" t="s">
        <v>6044</v>
      </c>
      <c r="W196" t="s">
        <v>5964</v>
      </c>
      <c r="X196" t="s">
        <v>5964</v>
      </c>
      <c r="Y196" t="s">
        <v>5964</v>
      </c>
      <c r="Z196" t="s">
        <v>5964</v>
      </c>
      <c r="AA196" t="s">
        <v>5964</v>
      </c>
      <c r="AB196" t="s">
        <v>6044</v>
      </c>
      <c r="AC196" t="s">
        <v>147</v>
      </c>
      <c r="AD196" t="s">
        <v>205</v>
      </c>
      <c r="AF196" t="s">
        <v>188</v>
      </c>
      <c r="AH196" t="s">
        <v>5971</v>
      </c>
      <c r="AI196" t="s">
        <v>6047</v>
      </c>
    </row>
    <row r="197" spans="1:36" x14ac:dyDescent="0.2">
      <c r="A197" t="s">
        <v>688</v>
      </c>
      <c r="B197" t="s">
        <v>144</v>
      </c>
      <c r="C197" t="s">
        <v>5963</v>
      </c>
      <c r="D197" t="s">
        <v>686</v>
      </c>
      <c r="E197" t="s">
        <v>687</v>
      </c>
      <c r="F197" t="s">
        <v>5964</v>
      </c>
      <c r="G197" t="s">
        <v>5964</v>
      </c>
      <c r="H197" t="s">
        <v>6039</v>
      </c>
      <c r="I197" t="s">
        <v>6004</v>
      </c>
      <c r="J197" t="s">
        <v>5964</v>
      </c>
      <c r="L197" t="s">
        <v>5964</v>
      </c>
      <c r="M197" t="s">
        <v>6039</v>
      </c>
      <c r="N197" t="s">
        <v>5964</v>
      </c>
      <c r="O197" t="s">
        <v>5967</v>
      </c>
      <c r="P197" t="s">
        <v>5967</v>
      </c>
      <c r="Q197" t="s">
        <v>5964</v>
      </c>
      <c r="R197" t="s">
        <v>5964</v>
      </c>
      <c r="S197" t="s">
        <v>5964</v>
      </c>
      <c r="T197" t="s">
        <v>5967</v>
      </c>
      <c r="U197" t="s">
        <v>5964</v>
      </c>
      <c r="V197" t="s">
        <v>6044</v>
      </c>
      <c r="W197" t="s">
        <v>6053</v>
      </c>
      <c r="X197" t="s">
        <v>5964</v>
      </c>
      <c r="Y197" t="s">
        <v>5964</v>
      </c>
      <c r="Z197" t="s">
        <v>6084</v>
      </c>
      <c r="AA197" t="s">
        <v>5964</v>
      </c>
      <c r="AB197" t="s">
        <v>6035</v>
      </c>
      <c r="AC197" t="s">
        <v>147</v>
      </c>
      <c r="AD197" t="s">
        <v>217</v>
      </c>
      <c r="AF197" t="s">
        <v>188</v>
      </c>
      <c r="AH197" t="s">
        <v>5971</v>
      </c>
      <c r="AI197" t="s">
        <v>6221</v>
      </c>
      <c r="AJ197" t="s">
        <v>6039</v>
      </c>
    </row>
    <row r="198" spans="1:36" x14ac:dyDescent="0.2">
      <c r="A198" t="s">
        <v>691</v>
      </c>
      <c r="B198" t="s">
        <v>144</v>
      </c>
      <c r="C198" t="s">
        <v>5963</v>
      </c>
      <c r="D198" t="s">
        <v>689</v>
      </c>
      <c r="E198" t="s">
        <v>690</v>
      </c>
      <c r="F198" t="s">
        <v>5964</v>
      </c>
      <c r="G198" t="s">
        <v>5964</v>
      </c>
      <c r="H198" t="s">
        <v>5964</v>
      </c>
      <c r="I198" t="s">
        <v>5964</v>
      </c>
      <c r="J198" t="s">
        <v>5964</v>
      </c>
      <c r="L198" t="s">
        <v>5964</v>
      </c>
      <c r="M198" t="s">
        <v>5964</v>
      </c>
      <c r="N198" t="s">
        <v>5964</v>
      </c>
      <c r="O198" t="s">
        <v>5967</v>
      </c>
      <c r="P198" t="s">
        <v>5964</v>
      </c>
      <c r="Q198" t="s">
        <v>5964</v>
      </c>
      <c r="R198" t="s">
        <v>5964</v>
      </c>
      <c r="S198" t="s">
        <v>5964</v>
      </c>
      <c r="T198" t="s">
        <v>5964</v>
      </c>
      <c r="U198" t="s">
        <v>5964</v>
      </c>
      <c r="V198" t="s">
        <v>6044</v>
      </c>
      <c r="W198" t="s">
        <v>5964</v>
      </c>
      <c r="X198" t="s">
        <v>5964</v>
      </c>
      <c r="Y198" t="s">
        <v>5964</v>
      </c>
      <c r="Z198" t="s">
        <v>5964</v>
      </c>
      <c r="AA198" t="s">
        <v>5964</v>
      </c>
      <c r="AB198" t="s">
        <v>6044</v>
      </c>
      <c r="AC198" t="s">
        <v>147</v>
      </c>
      <c r="AD198" t="s">
        <v>263</v>
      </c>
      <c r="AF198" t="s">
        <v>188</v>
      </c>
      <c r="AH198" t="s">
        <v>5971</v>
      </c>
      <c r="AI198" t="s">
        <v>6047</v>
      </c>
    </row>
    <row r="199" spans="1:36" x14ac:dyDescent="0.2">
      <c r="A199" t="s">
        <v>6358</v>
      </c>
      <c r="B199" t="s">
        <v>144</v>
      </c>
      <c r="C199" t="s">
        <v>5963</v>
      </c>
      <c r="D199" t="s">
        <v>6359</v>
      </c>
      <c r="E199" t="s">
        <v>6360</v>
      </c>
      <c r="F199" t="s">
        <v>5967</v>
      </c>
      <c r="G199" t="s">
        <v>5964</v>
      </c>
      <c r="H199" t="s">
        <v>5964</v>
      </c>
      <c r="I199" t="s">
        <v>5964</v>
      </c>
      <c r="J199" t="s">
        <v>5964</v>
      </c>
      <c r="L199" t="s">
        <v>5964</v>
      </c>
      <c r="M199" t="s">
        <v>5964</v>
      </c>
      <c r="N199" t="s">
        <v>5964</v>
      </c>
      <c r="O199" t="s">
        <v>5967</v>
      </c>
      <c r="P199" t="s">
        <v>5964</v>
      </c>
      <c r="Q199" t="s">
        <v>5964</v>
      </c>
      <c r="R199" t="s">
        <v>5964</v>
      </c>
      <c r="S199" t="s">
        <v>5964</v>
      </c>
      <c r="T199" t="s">
        <v>5964</v>
      </c>
      <c r="U199" t="s">
        <v>5964</v>
      </c>
      <c r="V199" t="s">
        <v>6044</v>
      </c>
      <c r="W199" t="s">
        <v>5964</v>
      </c>
      <c r="X199" t="s">
        <v>5964</v>
      </c>
      <c r="Y199" t="s">
        <v>5964</v>
      </c>
      <c r="Z199" t="s">
        <v>5964</v>
      </c>
      <c r="AA199" t="s">
        <v>5964</v>
      </c>
      <c r="AB199" t="s">
        <v>6044</v>
      </c>
      <c r="AC199" t="s">
        <v>147</v>
      </c>
      <c r="AD199" t="s">
        <v>263</v>
      </c>
      <c r="AF199" t="s">
        <v>188</v>
      </c>
      <c r="AH199" t="s">
        <v>5971</v>
      </c>
      <c r="AI199" t="s">
        <v>6047</v>
      </c>
    </row>
    <row r="200" spans="1:36" x14ac:dyDescent="0.2">
      <c r="A200" t="s">
        <v>6358</v>
      </c>
      <c r="B200" t="s">
        <v>144</v>
      </c>
      <c r="C200" t="s">
        <v>5963</v>
      </c>
      <c r="D200" t="s">
        <v>6361</v>
      </c>
      <c r="E200" t="s">
        <v>6362</v>
      </c>
      <c r="F200" t="s">
        <v>5967</v>
      </c>
      <c r="G200" t="s">
        <v>5964</v>
      </c>
      <c r="H200" t="s">
        <v>5964</v>
      </c>
      <c r="I200" t="s">
        <v>5964</v>
      </c>
      <c r="J200" t="s">
        <v>5964</v>
      </c>
      <c r="L200" t="s">
        <v>5964</v>
      </c>
      <c r="M200" t="s">
        <v>5964</v>
      </c>
      <c r="N200" t="s">
        <v>5964</v>
      </c>
      <c r="O200" t="s">
        <v>5967</v>
      </c>
      <c r="P200" t="s">
        <v>5964</v>
      </c>
      <c r="Q200" t="s">
        <v>5964</v>
      </c>
      <c r="R200" t="s">
        <v>5964</v>
      </c>
      <c r="S200" t="s">
        <v>5964</v>
      </c>
      <c r="T200" t="s">
        <v>5964</v>
      </c>
      <c r="U200" t="s">
        <v>5964</v>
      </c>
      <c r="V200" t="s">
        <v>6044</v>
      </c>
      <c r="W200" t="s">
        <v>5964</v>
      </c>
      <c r="X200" t="s">
        <v>5964</v>
      </c>
      <c r="Y200" t="s">
        <v>5964</v>
      </c>
      <c r="Z200" t="s">
        <v>5964</v>
      </c>
      <c r="AA200" t="s">
        <v>5964</v>
      </c>
      <c r="AB200" t="s">
        <v>6044</v>
      </c>
      <c r="AC200" t="s">
        <v>147</v>
      </c>
      <c r="AD200" t="s">
        <v>263</v>
      </c>
      <c r="AF200" t="s">
        <v>552</v>
      </c>
      <c r="AH200" t="s">
        <v>5971</v>
      </c>
      <c r="AI200" t="s">
        <v>6047</v>
      </c>
    </row>
    <row r="201" spans="1:36" x14ac:dyDescent="0.2">
      <c r="A201" t="s">
        <v>6358</v>
      </c>
      <c r="B201" t="s">
        <v>144</v>
      </c>
      <c r="C201" t="s">
        <v>5963</v>
      </c>
      <c r="D201" t="s">
        <v>6363</v>
      </c>
      <c r="E201" t="s">
        <v>6364</v>
      </c>
      <c r="F201" t="s">
        <v>5967</v>
      </c>
      <c r="G201" t="s">
        <v>5964</v>
      </c>
      <c r="H201" t="s">
        <v>5964</v>
      </c>
      <c r="I201" t="s">
        <v>5964</v>
      </c>
      <c r="J201" t="s">
        <v>5964</v>
      </c>
      <c r="L201" t="s">
        <v>5964</v>
      </c>
      <c r="M201" t="s">
        <v>5964</v>
      </c>
      <c r="N201" t="s">
        <v>5964</v>
      </c>
      <c r="O201" t="s">
        <v>5967</v>
      </c>
      <c r="P201" t="s">
        <v>5964</v>
      </c>
      <c r="Q201" t="s">
        <v>5964</v>
      </c>
      <c r="R201" t="s">
        <v>5964</v>
      </c>
      <c r="S201" t="s">
        <v>5964</v>
      </c>
      <c r="T201" t="s">
        <v>5964</v>
      </c>
      <c r="U201" t="s">
        <v>5964</v>
      </c>
      <c r="V201" t="s">
        <v>6044</v>
      </c>
      <c r="W201" t="s">
        <v>5964</v>
      </c>
      <c r="X201" t="s">
        <v>5964</v>
      </c>
      <c r="Y201" t="s">
        <v>5964</v>
      </c>
      <c r="Z201" t="s">
        <v>5964</v>
      </c>
      <c r="AA201" t="s">
        <v>5964</v>
      </c>
      <c r="AB201" t="s">
        <v>6044</v>
      </c>
      <c r="AC201" t="s">
        <v>147</v>
      </c>
      <c r="AD201" t="s">
        <v>263</v>
      </c>
      <c r="AF201" t="s">
        <v>552</v>
      </c>
      <c r="AH201" t="s">
        <v>5971</v>
      </c>
      <c r="AI201" t="s">
        <v>6047</v>
      </c>
    </row>
    <row r="202" spans="1:36" x14ac:dyDescent="0.2">
      <c r="A202" t="s">
        <v>79</v>
      </c>
      <c r="B202" t="s">
        <v>144</v>
      </c>
      <c r="C202" t="s">
        <v>5963</v>
      </c>
      <c r="D202" t="s">
        <v>6365</v>
      </c>
      <c r="E202" t="s">
        <v>6366</v>
      </c>
      <c r="F202" t="s">
        <v>5967</v>
      </c>
      <c r="G202" t="s">
        <v>5964</v>
      </c>
      <c r="H202" t="s">
        <v>5964</v>
      </c>
      <c r="I202" t="s">
        <v>5964</v>
      </c>
      <c r="J202" t="s">
        <v>5964</v>
      </c>
      <c r="L202" t="s">
        <v>5964</v>
      </c>
      <c r="M202" t="s">
        <v>5964</v>
      </c>
      <c r="N202" t="s">
        <v>5964</v>
      </c>
      <c r="O202" t="s">
        <v>5967</v>
      </c>
      <c r="P202" t="s">
        <v>5964</v>
      </c>
      <c r="Q202" t="s">
        <v>5964</v>
      </c>
      <c r="R202" t="s">
        <v>5964</v>
      </c>
      <c r="S202" t="s">
        <v>5964</v>
      </c>
      <c r="T202" t="s">
        <v>5964</v>
      </c>
      <c r="U202" t="s">
        <v>5964</v>
      </c>
      <c r="V202" t="s">
        <v>6044</v>
      </c>
      <c r="W202" t="s">
        <v>5964</v>
      </c>
      <c r="X202" t="s">
        <v>5964</v>
      </c>
      <c r="Y202" t="s">
        <v>5964</v>
      </c>
      <c r="Z202" t="s">
        <v>5964</v>
      </c>
      <c r="AA202" t="s">
        <v>5964</v>
      </c>
      <c r="AB202" t="s">
        <v>6044</v>
      </c>
      <c r="AC202" t="s">
        <v>147</v>
      </c>
      <c r="AD202" t="s">
        <v>263</v>
      </c>
      <c r="AF202" t="s">
        <v>188</v>
      </c>
      <c r="AH202" t="s">
        <v>5971</v>
      </c>
      <c r="AI202" t="s">
        <v>6047</v>
      </c>
    </row>
    <row r="203" spans="1:36" x14ac:dyDescent="0.2">
      <c r="A203" t="s">
        <v>256</v>
      </c>
      <c r="B203" t="s">
        <v>144</v>
      </c>
      <c r="C203" t="s">
        <v>5963</v>
      </c>
      <c r="D203" t="s">
        <v>6367</v>
      </c>
      <c r="E203" t="s">
        <v>6368</v>
      </c>
      <c r="F203" t="s">
        <v>5967</v>
      </c>
      <c r="G203" t="s">
        <v>5964</v>
      </c>
      <c r="H203" t="s">
        <v>5964</v>
      </c>
      <c r="I203" t="s">
        <v>5964</v>
      </c>
      <c r="J203" t="s">
        <v>5964</v>
      </c>
      <c r="L203" t="s">
        <v>5964</v>
      </c>
      <c r="M203" t="s">
        <v>5964</v>
      </c>
      <c r="N203" t="s">
        <v>5964</v>
      </c>
      <c r="O203" t="s">
        <v>5967</v>
      </c>
      <c r="P203" t="s">
        <v>5964</v>
      </c>
      <c r="Q203" t="s">
        <v>5964</v>
      </c>
      <c r="R203" t="s">
        <v>5964</v>
      </c>
      <c r="S203" t="s">
        <v>5964</v>
      </c>
      <c r="T203" t="s">
        <v>5964</v>
      </c>
      <c r="U203" t="s">
        <v>5964</v>
      </c>
      <c r="V203" t="s">
        <v>6044</v>
      </c>
      <c r="W203" t="s">
        <v>5964</v>
      </c>
      <c r="X203" t="s">
        <v>5964</v>
      </c>
      <c r="Y203" t="s">
        <v>5964</v>
      </c>
      <c r="Z203" t="s">
        <v>5964</v>
      </c>
      <c r="AA203" t="s">
        <v>5964</v>
      </c>
      <c r="AB203" t="s">
        <v>6044</v>
      </c>
      <c r="AC203" t="s">
        <v>147</v>
      </c>
      <c r="AD203" t="s">
        <v>205</v>
      </c>
      <c r="AF203" t="s">
        <v>188</v>
      </c>
      <c r="AH203" t="s">
        <v>5979</v>
      </c>
      <c r="AI203" t="s">
        <v>6047</v>
      </c>
    </row>
    <row r="204" spans="1:36" x14ac:dyDescent="0.2">
      <c r="A204" t="s">
        <v>694</v>
      </c>
      <c r="B204" t="s">
        <v>144</v>
      </c>
      <c r="C204" t="s">
        <v>5963</v>
      </c>
      <c r="D204" t="s">
        <v>692</v>
      </c>
      <c r="E204" t="s">
        <v>693</v>
      </c>
      <c r="F204" t="s">
        <v>5964</v>
      </c>
      <c r="G204" t="s">
        <v>5964</v>
      </c>
      <c r="H204" t="s">
        <v>5964</v>
      </c>
      <c r="I204" t="s">
        <v>5964</v>
      </c>
      <c r="J204" t="s">
        <v>5964</v>
      </c>
      <c r="L204" t="s">
        <v>5964</v>
      </c>
      <c r="M204" t="s">
        <v>5964</v>
      </c>
      <c r="N204" t="s">
        <v>5964</v>
      </c>
      <c r="O204" t="s">
        <v>5967</v>
      </c>
      <c r="P204" t="s">
        <v>5964</v>
      </c>
      <c r="Q204" t="s">
        <v>5964</v>
      </c>
      <c r="R204" t="s">
        <v>5964</v>
      </c>
      <c r="S204" t="s">
        <v>5964</v>
      </c>
      <c r="T204" t="s">
        <v>5967</v>
      </c>
      <c r="U204" t="s">
        <v>5964</v>
      </c>
      <c r="V204" t="s">
        <v>6044</v>
      </c>
      <c r="W204" t="s">
        <v>5964</v>
      </c>
      <c r="X204" t="s">
        <v>5964</v>
      </c>
      <c r="Y204" t="s">
        <v>5964</v>
      </c>
      <c r="Z204" t="s">
        <v>5964</v>
      </c>
      <c r="AA204" t="s">
        <v>5964</v>
      </c>
      <c r="AB204" t="s">
        <v>6044</v>
      </c>
      <c r="AC204" t="s">
        <v>147</v>
      </c>
      <c r="AD204" t="s">
        <v>263</v>
      </c>
      <c r="AF204" t="s">
        <v>188</v>
      </c>
      <c r="AH204" t="s">
        <v>5979</v>
      </c>
      <c r="AI204" t="s">
        <v>6047</v>
      </c>
    </row>
    <row r="205" spans="1:36" x14ac:dyDescent="0.2">
      <c r="A205" t="s">
        <v>264</v>
      </c>
      <c r="B205" t="s">
        <v>144</v>
      </c>
      <c r="C205" t="s">
        <v>5963</v>
      </c>
      <c r="D205" t="s">
        <v>695</v>
      </c>
      <c r="E205" t="s">
        <v>696</v>
      </c>
      <c r="F205" t="s">
        <v>5964</v>
      </c>
      <c r="G205" t="s">
        <v>5964</v>
      </c>
      <c r="H205" t="s">
        <v>5964</v>
      </c>
      <c r="I205" t="s">
        <v>6095</v>
      </c>
      <c r="J205" t="s">
        <v>5964</v>
      </c>
      <c r="L205" t="s">
        <v>5964</v>
      </c>
      <c r="M205" t="s">
        <v>5964</v>
      </c>
      <c r="N205" t="s">
        <v>5964</v>
      </c>
      <c r="O205" t="s">
        <v>5967</v>
      </c>
      <c r="P205" t="s">
        <v>5967</v>
      </c>
      <c r="Q205" t="s">
        <v>5964</v>
      </c>
      <c r="R205" t="s">
        <v>5964</v>
      </c>
      <c r="S205" t="s">
        <v>5964</v>
      </c>
      <c r="T205" t="s">
        <v>5964</v>
      </c>
      <c r="U205" t="s">
        <v>5964</v>
      </c>
      <c r="V205" t="s">
        <v>6044</v>
      </c>
      <c r="W205" t="s">
        <v>6278</v>
      </c>
      <c r="X205" t="s">
        <v>5964</v>
      </c>
      <c r="Y205" t="s">
        <v>5964</v>
      </c>
      <c r="Z205" t="s">
        <v>5964</v>
      </c>
      <c r="AA205" t="s">
        <v>5964</v>
      </c>
      <c r="AB205" t="s">
        <v>6369</v>
      </c>
      <c r="AC205" t="s">
        <v>147</v>
      </c>
      <c r="AD205" t="s">
        <v>263</v>
      </c>
      <c r="AF205" t="s">
        <v>188</v>
      </c>
      <c r="AH205" t="s">
        <v>5971</v>
      </c>
      <c r="AI205" t="s">
        <v>6047</v>
      </c>
    </row>
    <row r="206" spans="1:36" x14ac:dyDescent="0.2">
      <c r="A206" t="s">
        <v>6370</v>
      </c>
      <c r="B206" t="s">
        <v>144</v>
      </c>
      <c r="C206" t="s">
        <v>5963</v>
      </c>
      <c r="D206" t="s">
        <v>6371</v>
      </c>
      <c r="E206" t="s">
        <v>6372</v>
      </c>
      <c r="F206" t="s">
        <v>5967</v>
      </c>
      <c r="G206" t="s">
        <v>5964</v>
      </c>
      <c r="H206" t="s">
        <v>5964</v>
      </c>
      <c r="I206" t="s">
        <v>5964</v>
      </c>
      <c r="J206" t="s">
        <v>5964</v>
      </c>
      <c r="L206" t="s">
        <v>5964</v>
      </c>
      <c r="M206" t="s">
        <v>5964</v>
      </c>
      <c r="N206" t="s">
        <v>5964</v>
      </c>
      <c r="O206" t="s">
        <v>5967</v>
      </c>
      <c r="P206" t="s">
        <v>5964</v>
      </c>
      <c r="Q206" t="s">
        <v>5964</v>
      </c>
      <c r="R206" t="s">
        <v>5964</v>
      </c>
      <c r="S206" t="s">
        <v>5964</v>
      </c>
      <c r="T206" t="s">
        <v>5964</v>
      </c>
      <c r="U206" t="s">
        <v>5964</v>
      </c>
      <c r="V206" t="s">
        <v>6044</v>
      </c>
      <c r="W206" t="s">
        <v>5964</v>
      </c>
      <c r="X206" t="s">
        <v>5964</v>
      </c>
      <c r="Y206" t="s">
        <v>5964</v>
      </c>
      <c r="Z206" t="s">
        <v>5964</v>
      </c>
      <c r="AA206" t="s">
        <v>5964</v>
      </c>
      <c r="AB206" t="s">
        <v>6044</v>
      </c>
      <c r="AC206" t="s">
        <v>147</v>
      </c>
      <c r="AD206" t="s">
        <v>220</v>
      </c>
      <c r="AF206" t="s">
        <v>188</v>
      </c>
      <c r="AH206" t="s">
        <v>5971</v>
      </c>
      <c r="AI206" t="s">
        <v>6047</v>
      </c>
    </row>
    <row r="207" spans="1:36" x14ac:dyDescent="0.2">
      <c r="A207" t="s">
        <v>6373</v>
      </c>
      <c r="B207" t="s">
        <v>144</v>
      </c>
      <c r="C207" t="s">
        <v>5963</v>
      </c>
      <c r="D207" t="s">
        <v>6374</v>
      </c>
      <c r="E207" t="s">
        <v>6375</v>
      </c>
      <c r="F207" t="s">
        <v>5967</v>
      </c>
      <c r="G207" t="s">
        <v>5964</v>
      </c>
      <c r="H207" t="s">
        <v>5964</v>
      </c>
      <c r="I207" t="s">
        <v>6066</v>
      </c>
      <c r="J207" t="s">
        <v>5964</v>
      </c>
      <c r="L207" t="s">
        <v>5964</v>
      </c>
      <c r="M207" t="s">
        <v>5964</v>
      </c>
      <c r="N207" t="s">
        <v>5964</v>
      </c>
      <c r="O207" t="s">
        <v>5967</v>
      </c>
      <c r="P207" t="s">
        <v>5967</v>
      </c>
      <c r="Q207" t="s">
        <v>5967</v>
      </c>
      <c r="R207" t="s">
        <v>5964</v>
      </c>
      <c r="S207" t="s">
        <v>5967</v>
      </c>
      <c r="T207" t="s">
        <v>5967</v>
      </c>
      <c r="U207" t="s">
        <v>5964</v>
      </c>
      <c r="V207" t="s">
        <v>6044</v>
      </c>
      <c r="W207" t="s">
        <v>6026</v>
      </c>
      <c r="X207" t="s">
        <v>5964</v>
      </c>
      <c r="Y207" t="s">
        <v>5964</v>
      </c>
      <c r="Z207" t="s">
        <v>5964</v>
      </c>
      <c r="AA207" t="s">
        <v>5964</v>
      </c>
      <c r="AB207" t="s">
        <v>6257</v>
      </c>
      <c r="AC207" t="s">
        <v>147</v>
      </c>
      <c r="AD207" t="s">
        <v>205</v>
      </c>
      <c r="AF207" t="s">
        <v>552</v>
      </c>
      <c r="AH207" t="s">
        <v>5979</v>
      </c>
      <c r="AI207" t="s">
        <v>6047</v>
      </c>
    </row>
    <row r="208" spans="1:36" x14ac:dyDescent="0.2">
      <c r="A208" t="s">
        <v>88</v>
      </c>
      <c r="B208" t="s">
        <v>144</v>
      </c>
      <c r="C208" t="s">
        <v>5963</v>
      </c>
      <c r="D208" t="s">
        <v>697</v>
      </c>
      <c r="E208" t="s">
        <v>698</v>
      </c>
      <c r="F208" t="s">
        <v>5964</v>
      </c>
      <c r="G208" t="s">
        <v>5964</v>
      </c>
      <c r="H208" t="s">
        <v>5964</v>
      </c>
      <c r="I208" t="s">
        <v>5964</v>
      </c>
      <c r="J208" t="s">
        <v>5964</v>
      </c>
      <c r="L208" t="s">
        <v>5964</v>
      </c>
      <c r="M208" t="s">
        <v>5964</v>
      </c>
      <c r="N208" t="s">
        <v>5964</v>
      </c>
      <c r="O208" t="s">
        <v>5967</v>
      </c>
      <c r="P208" t="s">
        <v>5964</v>
      </c>
      <c r="Q208" t="s">
        <v>5964</v>
      </c>
      <c r="R208" t="s">
        <v>5964</v>
      </c>
      <c r="S208" t="s">
        <v>5967</v>
      </c>
      <c r="T208" t="s">
        <v>5964</v>
      </c>
      <c r="U208" t="s">
        <v>5964</v>
      </c>
      <c r="V208" t="s">
        <v>6044</v>
      </c>
      <c r="W208" t="s">
        <v>5964</v>
      </c>
      <c r="X208" t="s">
        <v>5964</v>
      </c>
      <c r="Y208" t="s">
        <v>5964</v>
      </c>
      <c r="Z208" t="s">
        <v>5964</v>
      </c>
      <c r="AA208" t="s">
        <v>5964</v>
      </c>
      <c r="AB208" t="s">
        <v>6044</v>
      </c>
      <c r="AC208" t="s">
        <v>147</v>
      </c>
      <c r="AD208" t="s">
        <v>240</v>
      </c>
      <c r="AF208" t="s">
        <v>188</v>
      </c>
      <c r="AH208" t="s">
        <v>5979</v>
      </c>
      <c r="AI208" t="s">
        <v>6047</v>
      </c>
    </row>
    <row r="209" spans="1:36" x14ac:dyDescent="0.2">
      <c r="A209" t="s">
        <v>68</v>
      </c>
      <c r="B209" t="s">
        <v>144</v>
      </c>
      <c r="C209" t="s">
        <v>5963</v>
      </c>
      <c r="D209" t="s">
        <v>699</v>
      </c>
      <c r="E209" t="s">
        <v>700</v>
      </c>
      <c r="F209" t="s">
        <v>5964</v>
      </c>
      <c r="G209" t="s">
        <v>5964</v>
      </c>
      <c r="H209" t="s">
        <v>6004</v>
      </c>
      <c r="I209" t="s">
        <v>5964</v>
      </c>
      <c r="J209" t="s">
        <v>6004</v>
      </c>
      <c r="K209" t="s">
        <v>6138</v>
      </c>
      <c r="L209" t="s">
        <v>6004</v>
      </c>
      <c r="M209" t="s">
        <v>5964</v>
      </c>
      <c r="N209" t="s">
        <v>5964</v>
      </c>
      <c r="O209" t="s">
        <v>5967</v>
      </c>
      <c r="P209" t="s">
        <v>5964</v>
      </c>
      <c r="Q209" t="s">
        <v>5967</v>
      </c>
      <c r="R209" t="s">
        <v>5967</v>
      </c>
      <c r="S209" t="s">
        <v>5964</v>
      </c>
      <c r="T209" t="s">
        <v>5964</v>
      </c>
      <c r="U209" t="s">
        <v>5964</v>
      </c>
      <c r="V209" t="s">
        <v>6080</v>
      </c>
      <c r="W209" t="s">
        <v>5964</v>
      </c>
      <c r="X209" t="s">
        <v>6089</v>
      </c>
      <c r="Y209" t="s">
        <v>6117</v>
      </c>
      <c r="Z209" t="s">
        <v>5964</v>
      </c>
      <c r="AA209" t="s">
        <v>5964</v>
      </c>
      <c r="AB209" t="s">
        <v>6376</v>
      </c>
      <c r="AC209" t="s">
        <v>147</v>
      </c>
      <c r="AD209" t="s">
        <v>156</v>
      </c>
      <c r="AF209" t="s">
        <v>214</v>
      </c>
      <c r="AH209" t="s">
        <v>5979</v>
      </c>
      <c r="AI209" t="s">
        <v>6142</v>
      </c>
      <c r="AJ209" t="s">
        <v>6004</v>
      </c>
    </row>
    <row r="210" spans="1:36" x14ac:dyDescent="0.2">
      <c r="A210" t="s">
        <v>5933</v>
      </c>
      <c r="B210" t="s">
        <v>144</v>
      </c>
      <c r="C210" t="s">
        <v>5963</v>
      </c>
      <c r="D210" t="s">
        <v>6377</v>
      </c>
      <c r="E210" t="s">
        <v>6378</v>
      </c>
      <c r="F210" t="s">
        <v>5967</v>
      </c>
      <c r="G210" t="s">
        <v>5964</v>
      </c>
      <c r="H210" t="s">
        <v>5964</v>
      </c>
      <c r="I210" t="s">
        <v>5964</v>
      </c>
      <c r="J210" t="s">
        <v>5964</v>
      </c>
      <c r="L210" t="s">
        <v>5964</v>
      </c>
      <c r="M210" t="s">
        <v>5964</v>
      </c>
      <c r="N210" t="s">
        <v>5964</v>
      </c>
      <c r="O210" t="s">
        <v>5967</v>
      </c>
      <c r="P210" t="s">
        <v>5964</v>
      </c>
      <c r="Q210" t="s">
        <v>5964</v>
      </c>
      <c r="R210" t="s">
        <v>5964</v>
      </c>
      <c r="S210" t="s">
        <v>5964</v>
      </c>
      <c r="T210" t="s">
        <v>5964</v>
      </c>
      <c r="U210" t="s">
        <v>5964</v>
      </c>
      <c r="V210" t="s">
        <v>6044</v>
      </c>
      <c r="W210" t="s">
        <v>5964</v>
      </c>
      <c r="X210" t="s">
        <v>5964</v>
      </c>
      <c r="Y210" t="s">
        <v>5964</v>
      </c>
      <c r="Z210" t="s">
        <v>5964</v>
      </c>
      <c r="AA210" t="s">
        <v>5964</v>
      </c>
      <c r="AB210" t="s">
        <v>6044</v>
      </c>
      <c r="AC210" t="s">
        <v>147</v>
      </c>
      <c r="AD210" t="s">
        <v>263</v>
      </c>
      <c r="AF210" t="s">
        <v>188</v>
      </c>
      <c r="AH210" t="s">
        <v>5971</v>
      </c>
      <c r="AI210" t="s">
        <v>6047</v>
      </c>
    </row>
    <row r="211" spans="1:36" x14ac:dyDescent="0.2">
      <c r="A211" t="s">
        <v>5933</v>
      </c>
      <c r="B211" t="s">
        <v>144</v>
      </c>
      <c r="C211" t="s">
        <v>5963</v>
      </c>
      <c r="D211" t="s">
        <v>6379</v>
      </c>
      <c r="E211" t="s">
        <v>6380</v>
      </c>
      <c r="F211" t="s">
        <v>5967</v>
      </c>
      <c r="G211" t="s">
        <v>5964</v>
      </c>
      <c r="H211" t="s">
        <v>5964</v>
      </c>
      <c r="I211" t="s">
        <v>5964</v>
      </c>
      <c r="J211" t="s">
        <v>5964</v>
      </c>
      <c r="L211" t="s">
        <v>5964</v>
      </c>
      <c r="M211" t="s">
        <v>5964</v>
      </c>
      <c r="N211" t="s">
        <v>5964</v>
      </c>
      <c r="O211" t="s">
        <v>5967</v>
      </c>
      <c r="P211" t="s">
        <v>5964</v>
      </c>
      <c r="Q211" t="s">
        <v>5964</v>
      </c>
      <c r="R211" t="s">
        <v>5964</v>
      </c>
      <c r="S211" t="s">
        <v>5964</v>
      </c>
      <c r="T211" t="s">
        <v>5964</v>
      </c>
      <c r="U211" t="s">
        <v>5964</v>
      </c>
      <c r="V211" t="s">
        <v>6044</v>
      </c>
      <c r="W211" t="s">
        <v>5964</v>
      </c>
      <c r="X211" t="s">
        <v>5964</v>
      </c>
      <c r="Y211" t="s">
        <v>5964</v>
      </c>
      <c r="Z211" t="s">
        <v>5964</v>
      </c>
      <c r="AA211" t="s">
        <v>5964</v>
      </c>
      <c r="AB211" t="s">
        <v>6044</v>
      </c>
      <c r="AC211" t="s">
        <v>147</v>
      </c>
      <c r="AD211" t="s">
        <v>263</v>
      </c>
      <c r="AF211" t="s">
        <v>552</v>
      </c>
      <c r="AH211" t="s">
        <v>5971</v>
      </c>
      <c r="AI211" t="s">
        <v>6047</v>
      </c>
    </row>
    <row r="212" spans="1:36" x14ac:dyDescent="0.2">
      <c r="A212" t="s">
        <v>5933</v>
      </c>
      <c r="B212" t="s">
        <v>144</v>
      </c>
      <c r="C212" t="s">
        <v>5963</v>
      </c>
      <c r="D212" t="s">
        <v>6381</v>
      </c>
      <c r="E212" t="s">
        <v>6382</v>
      </c>
      <c r="F212" t="s">
        <v>5967</v>
      </c>
      <c r="G212" t="s">
        <v>5964</v>
      </c>
      <c r="H212" t="s">
        <v>5964</v>
      </c>
      <c r="I212" t="s">
        <v>5964</v>
      </c>
      <c r="J212" t="s">
        <v>5964</v>
      </c>
      <c r="L212" t="s">
        <v>5964</v>
      </c>
      <c r="M212" t="s">
        <v>5964</v>
      </c>
      <c r="N212" t="s">
        <v>5964</v>
      </c>
      <c r="O212" t="s">
        <v>5967</v>
      </c>
      <c r="P212" t="s">
        <v>5964</v>
      </c>
      <c r="Q212" t="s">
        <v>5964</v>
      </c>
      <c r="R212" t="s">
        <v>5964</v>
      </c>
      <c r="S212" t="s">
        <v>5964</v>
      </c>
      <c r="T212" t="s">
        <v>5964</v>
      </c>
      <c r="U212" t="s">
        <v>5964</v>
      </c>
      <c r="V212" t="s">
        <v>6044</v>
      </c>
      <c r="W212" t="s">
        <v>5964</v>
      </c>
      <c r="X212" t="s">
        <v>5964</v>
      </c>
      <c r="Y212" t="s">
        <v>5964</v>
      </c>
      <c r="Z212" t="s">
        <v>5964</v>
      </c>
      <c r="AA212" t="s">
        <v>5964</v>
      </c>
      <c r="AB212" t="s">
        <v>6044</v>
      </c>
      <c r="AC212" t="s">
        <v>147</v>
      </c>
      <c r="AD212" t="s">
        <v>263</v>
      </c>
      <c r="AF212" t="s">
        <v>552</v>
      </c>
      <c r="AH212" t="s">
        <v>5971</v>
      </c>
      <c r="AI212" t="s">
        <v>6047</v>
      </c>
    </row>
    <row r="213" spans="1:36" x14ac:dyDescent="0.2">
      <c r="A213" t="s">
        <v>5933</v>
      </c>
      <c r="B213" t="s">
        <v>144</v>
      </c>
      <c r="C213" t="s">
        <v>5963</v>
      </c>
      <c r="D213" t="s">
        <v>6383</v>
      </c>
      <c r="E213" t="s">
        <v>6384</v>
      </c>
      <c r="F213" t="s">
        <v>5967</v>
      </c>
      <c r="G213" t="s">
        <v>5964</v>
      </c>
      <c r="H213" t="s">
        <v>5964</v>
      </c>
      <c r="I213" t="s">
        <v>5964</v>
      </c>
      <c r="J213" t="s">
        <v>5964</v>
      </c>
      <c r="L213" t="s">
        <v>5964</v>
      </c>
      <c r="M213" t="s">
        <v>5964</v>
      </c>
      <c r="N213" t="s">
        <v>5964</v>
      </c>
      <c r="O213" t="s">
        <v>5967</v>
      </c>
      <c r="P213" t="s">
        <v>5964</v>
      </c>
      <c r="Q213" t="s">
        <v>5964</v>
      </c>
      <c r="R213" t="s">
        <v>5964</v>
      </c>
      <c r="S213" t="s">
        <v>5964</v>
      </c>
      <c r="T213" t="s">
        <v>5964</v>
      </c>
      <c r="U213" t="s">
        <v>5964</v>
      </c>
      <c r="V213" t="s">
        <v>6044</v>
      </c>
      <c r="W213" t="s">
        <v>5964</v>
      </c>
      <c r="X213" t="s">
        <v>5964</v>
      </c>
      <c r="Y213" t="s">
        <v>5964</v>
      </c>
      <c r="Z213" t="s">
        <v>5964</v>
      </c>
      <c r="AA213" t="s">
        <v>5964</v>
      </c>
      <c r="AB213" t="s">
        <v>6044</v>
      </c>
      <c r="AC213" t="s">
        <v>147</v>
      </c>
      <c r="AD213" t="s">
        <v>263</v>
      </c>
      <c r="AF213" t="s">
        <v>188</v>
      </c>
      <c r="AH213" t="s">
        <v>5971</v>
      </c>
      <c r="AI213" t="s">
        <v>6047</v>
      </c>
    </row>
    <row r="214" spans="1:36" x14ac:dyDescent="0.2">
      <c r="A214" t="s">
        <v>703</v>
      </c>
      <c r="B214" t="s">
        <v>144</v>
      </c>
      <c r="C214" t="s">
        <v>5963</v>
      </c>
      <c r="D214" t="s">
        <v>701</v>
      </c>
      <c r="E214" t="s">
        <v>702</v>
      </c>
      <c r="F214" t="s">
        <v>5964</v>
      </c>
      <c r="G214" t="s">
        <v>5964</v>
      </c>
      <c r="H214" t="s">
        <v>6202</v>
      </c>
      <c r="I214" t="s">
        <v>6016</v>
      </c>
      <c r="J214" t="s">
        <v>6202</v>
      </c>
      <c r="K214" t="s">
        <v>6024</v>
      </c>
      <c r="L214" t="s">
        <v>5964</v>
      </c>
      <c r="M214" t="s">
        <v>5964</v>
      </c>
      <c r="N214" t="s">
        <v>5964</v>
      </c>
      <c r="O214" t="s">
        <v>5967</v>
      </c>
      <c r="P214" t="s">
        <v>5967</v>
      </c>
      <c r="Q214" t="s">
        <v>5967</v>
      </c>
      <c r="R214" t="s">
        <v>5964</v>
      </c>
      <c r="S214" t="s">
        <v>5964</v>
      </c>
      <c r="T214" t="s">
        <v>5964</v>
      </c>
      <c r="U214" t="s">
        <v>5964</v>
      </c>
      <c r="V214" t="s">
        <v>6258</v>
      </c>
      <c r="W214" t="s">
        <v>6022</v>
      </c>
      <c r="X214" t="s">
        <v>6258</v>
      </c>
      <c r="Y214" t="s">
        <v>5964</v>
      </c>
      <c r="Z214" t="s">
        <v>5964</v>
      </c>
      <c r="AA214" t="s">
        <v>5964</v>
      </c>
      <c r="AB214" t="s">
        <v>6166</v>
      </c>
      <c r="AC214" t="s">
        <v>147</v>
      </c>
      <c r="AD214" t="s">
        <v>209</v>
      </c>
      <c r="AF214" t="s">
        <v>210</v>
      </c>
      <c r="AH214" t="s">
        <v>5979</v>
      </c>
      <c r="AI214" t="s">
        <v>6150</v>
      </c>
      <c r="AJ214" t="s">
        <v>6016</v>
      </c>
    </row>
    <row r="215" spans="1:36" x14ac:dyDescent="0.2">
      <c r="A215" t="s">
        <v>707</v>
      </c>
      <c r="B215" t="s">
        <v>144</v>
      </c>
      <c r="C215" t="s">
        <v>5963</v>
      </c>
      <c r="D215" t="s">
        <v>704</v>
      </c>
      <c r="E215" t="s">
        <v>705</v>
      </c>
      <c r="F215" t="s">
        <v>5964</v>
      </c>
      <c r="G215" t="s">
        <v>5964</v>
      </c>
      <c r="H215" t="s">
        <v>5964</v>
      </c>
      <c r="I215" t="s">
        <v>5964</v>
      </c>
      <c r="J215" t="s">
        <v>5964</v>
      </c>
      <c r="L215" t="s">
        <v>5964</v>
      </c>
      <c r="M215" t="s">
        <v>5964</v>
      </c>
      <c r="N215" t="s">
        <v>5964</v>
      </c>
      <c r="O215" t="s">
        <v>5967</v>
      </c>
      <c r="P215" t="s">
        <v>5964</v>
      </c>
      <c r="Q215" t="s">
        <v>5964</v>
      </c>
      <c r="R215" t="s">
        <v>5964</v>
      </c>
      <c r="S215" t="s">
        <v>5964</v>
      </c>
      <c r="T215" t="s">
        <v>5967</v>
      </c>
      <c r="U215" t="s">
        <v>5964</v>
      </c>
      <c r="V215" t="s">
        <v>6044</v>
      </c>
      <c r="W215" t="s">
        <v>5964</v>
      </c>
      <c r="X215" t="s">
        <v>5964</v>
      </c>
      <c r="Y215" t="s">
        <v>5964</v>
      </c>
      <c r="Z215" t="s">
        <v>5964</v>
      </c>
      <c r="AA215" t="s">
        <v>5964</v>
      </c>
      <c r="AB215" t="s">
        <v>6044</v>
      </c>
      <c r="AC215" t="s">
        <v>147</v>
      </c>
      <c r="AD215" t="s">
        <v>706</v>
      </c>
      <c r="AF215" t="s">
        <v>188</v>
      </c>
      <c r="AH215" t="s">
        <v>5971</v>
      </c>
      <c r="AI215" t="s">
        <v>6047</v>
      </c>
    </row>
    <row r="216" spans="1:36" x14ac:dyDescent="0.2">
      <c r="A216" t="s">
        <v>707</v>
      </c>
      <c r="B216" t="s">
        <v>144</v>
      </c>
      <c r="C216" t="s">
        <v>5963</v>
      </c>
      <c r="D216" t="s">
        <v>708</v>
      </c>
      <c r="E216" t="s">
        <v>709</v>
      </c>
      <c r="F216" t="s">
        <v>5964</v>
      </c>
      <c r="G216" t="s">
        <v>5964</v>
      </c>
      <c r="H216" t="s">
        <v>5964</v>
      </c>
      <c r="I216" t="s">
        <v>5964</v>
      </c>
      <c r="J216" t="s">
        <v>5964</v>
      </c>
      <c r="L216" t="s">
        <v>5964</v>
      </c>
      <c r="M216" t="s">
        <v>5964</v>
      </c>
      <c r="N216" t="s">
        <v>5964</v>
      </c>
      <c r="O216" t="s">
        <v>5967</v>
      </c>
      <c r="P216" t="s">
        <v>5964</v>
      </c>
      <c r="Q216" t="s">
        <v>5964</v>
      </c>
      <c r="R216" t="s">
        <v>5964</v>
      </c>
      <c r="S216" t="s">
        <v>5964</v>
      </c>
      <c r="T216" t="s">
        <v>5967</v>
      </c>
      <c r="U216" t="s">
        <v>5964</v>
      </c>
      <c r="V216" t="s">
        <v>6044</v>
      </c>
      <c r="W216" t="s">
        <v>5964</v>
      </c>
      <c r="X216" t="s">
        <v>5964</v>
      </c>
      <c r="Y216" t="s">
        <v>5964</v>
      </c>
      <c r="Z216" t="s">
        <v>5964</v>
      </c>
      <c r="AA216" t="s">
        <v>5964</v>
      </c>
      <c r="AB216" t="s">
        <v>6044</v>
      </c>
      <c r="AC216" t="s">
        <v>147</v>
      </c>
      <c r="AD216" t="s">
        <v>706</v>
      </c>
      <c r="AF216" t="s">
        <v>188</v>
      </c>
      <c r="AH216" t="s">
        <v>5971</v>
      </c>
      <c r="AI216" t="s">
        <v>6047</v>
      </c>
    </row>
    <row r="217" spans="1:36" x14ac:dyDescent="0.2">
      <c r="A217" t="s">
        <v>707</v>
      </c>
      <c r="B217" t="s">
        <v>144</v>
      </c>
      <c r="C217" t="s">
        <v>5963</v>
      </c>
      <c r="D217" t="s">
        <v>710</v>
      </c>
      <c r="E217" t="s">
        <v>711</v>
      </c>
      <c r="F217" t="s">
        <v>5964</v>
      </c>
      <c r="G217" t="s">
        <v>5964</v>
      </c>
      <c r="H217" t="s">
        <v>5964</v>
      </c>
      <c r="I217" t="s">
        <v>5964</v>
      </c>
      <c r="J217" t="s">
        <v>5964</v>
      </c>
      <c r="L217" t="s">
        <v>5964</v>
      </c>
      <c r="M217" t="s">
        <v>5964</v>
      </c>
      <c r="N217" t="s">
        <v>5964</v>
      </c>
      <c r="O217" t="s">
        <v>5967</v>
      </c>
      <c r="P217" t="s">
        <v>5964</v>
      </c>
      <c r="Q217" t="s">
        <v>5964</v>
      </c>
      <c r="R217" t="s">
        <v>5964</v>
      </c>
      <c r="S217" t="s">
        <v>5964</v>
      </c>
      <c r="T217" t="s">
        <v>5967</v>
      </c>
      <c r="U217" t="s">
        <v>5964</v>
      </c>
      <c r="V217" t="s">
        <v>6044</v>
      </c>
      <c r="W217" t="s">
        <v>5964</v>
      </c>
      <c r="X217" t="s">
        <v>5964</v>
      </c>
      <c r="Y217" t="s">
        <v>5964</v>
      </c>
      <c r="Z217" t="s">
        <v>5964</v>
      </c>
      <c r="AA217" t="s">
        <v>5964</v>
      </c>
      <c r="AB217" t="s">
        <v>6044</v>
      </c>
      <c r="AC217" t="s">
        <v>147</v>
      </c>
      <c r="AD217" t="s">
        <v>706</v>
      </c>
      <c r="AF217" t="s">
        <v>188</v>
      </c>
      <c r="AH217" t="s">
        <v>5971</v>
      </c>
      <c r="AI217" t="s">
        <v>6047</v>
      </c>
    </row>
    <row r="218" spans="1:36" x14ac:dyDescent="0.2">
      <c r="A218" t="s">
        <v>714</v>
      </c>
      <c r="B218" t="s">
        <v>144</v>
      </c>
      <c r="C218" t="s">
        <v>5963</v>
      </c>
      <c r="D218" t="s">
        <v>712</v>
      </c>
      <c r="E218" t="s">
        <v>713</v>
      </c>
      <c r="F218" t="s">
        <v>5964</v>
      </c>
      <c r="G218" t="s">
        <v>5964</v>
      </c>
      <c r="H218" t="s">
        <v>5964</v>
      </c>
      <c r="I218" t="s">
        <v>5964</v>
      </c>
      <c r="J218" t="s">
        <v>5964</v>
      </c>
      <c r="L218" t="s">
        <v>5964</v>
      </c>
      <c r="M218" t="s">
        <v>5964</v>
      </c>
      <c r="N218" t="s">
        <v>5964</v>
      </c>
      <c r="O218" t="s">
        <v>5967</v>
      </c>
      <c r="P218" t="s">
        <v>5964</v>
      </c>
      <c r="Q218" t="s">
        <v>5964</v>
      </c>
      <c r="R218" t="s">
        <v>5964</v>
      </c>
      <c r="S218" t="s">
        <v>5964</v>
      </c>
      <c r="T218" t="s">
        <v>5967</v>
      </c>
      <c r="U218" t="s">
        <v>5964</v>
      </c>
      <c r="V218" t="s">
        <v>6044</v>
      </c>
      <c r="W218" t="s">
        <v>5964</v>
      </c>
      <c r="X218" t="s">
        <v>5964</v>
      </c>
      <c r="Y218" t="s">
        <v>5964</v>
      </c>
      <c r="Z218" t="s">
        <v>5964</v>
      </c>
      <c r="AA218" t="s">
        <v>5964</v>
      </c>
      <c r="AB218" t="s">
        <v>6044</v>
      </c>
      <c r="AC218" t="s">
        <v>147</v>
      </c>
      <c r="AD218" t="s">
        <v>240</v>
      </c>
      <c r="AF218" t="s">
        <v>188</v>
      </c>
      <c r="AH218" t="s">
        <v>5979</v>
      </c>
      <c r="AI218" t="s">
        <v>6047</v>
      </c>
    </row>
    <row r="219" spans="1:36" x14ac:dyDescent="0.2">
      <c r="A219" t="s">
        <v>234</v>
      </c>
      <c r="B219" t="s">
        <v>144</v>
      </c>
      <c r="C219" t="s">
        <v>5963</v>
      </c>
      <c r="D219" t="s">
        <v>6385</v>
      </c>
      <c r="E219" t="s">
        <v>6386</v>
      </c>
      <c r="F219" t="s">
        <v>5967</v>
      </c>
      <c r="G219" t="s">
        <v>5964</v>
      </c>
      <c r="H219" t="s">
        <v>5964</v>
      </c>
      <c r="I219" t="s">
        <v>5964</v>
      </c>
      <c r="J219" t="s">
        <v>5964</v>
      </c>
      <c r="L219" t="s">
        <v>5964</v>
      </c>
      <c r="M219" t="s">
        <v>5964</v>
      </c>
      <c r="N219" t="s">
        <v>5964</v>
      </c>
      <c r="O219" t="s">
        <v>5967</v>
      </c>
      <c r="P219" t="s">
        <v>5964</v>
      </c>
      <c r="Q219" t="s">
        <v>5964</v>
      </c>
      <c r="R219" t="s">
        <v>5964</v>
      </c>
      <c r="S219" t="s">
        <v>5964</v>
      </c>
      <c r="T219" t="s">
        <v>5964</v>
      </c>
      <c r="U219" t="s">
        <v>5964</v>
      </c>
      <c r="V219" t="s">
        <v>6044</v>
      </c>
      <c r="W219" t="s">
        <v>5964</v>
      </c>
      <c r="X219" t="s">
        <v>5964</v>
      </c>
      <c r="Y219" t="s">
        <v>5964</v>
      </c>
      <c r="Z219" t="s">
        <v>5964</v>
      </c>
      <c r="AA219" t="s">
        <v>5964</v>
      </c>
      <c r="AB219" t="s">
        <v>6044</v>
      </c>
      <c r="AC219" t="s">
        <v>147</v>
      </c>
      <c r="AD219" t="s">
        <v>233</v>
      </c>
      <c r="AF219" t="s">
        <v>188</v>
      </c>
      <c r="AH219" t="s">
        <v>5979</v>
      </c>
      <c r="AI219" t="s">
        <v>6047</v>
      </c>
    </row>
    <row r="220" spans="1:36" x14ac:dyDescent="0.2">
      <c r="A220" t="s">
        <v>5403</v>
      </c>
      <c r="B220" t="s">
        <v>144</v>
      </c>
      <c r="C220" t="s">
        <v>5963</v>
      </c>
      <c r="D220" t="s">
        <v>6387</v>
      </c>
      <c r="E220" t="s">
        <v>6388</v>
      </c>
      <c r="F220" t="s">
        <v>5967</v>
      </c>
      <c r="G220" t="s">
        <v>5964</v>
      </c>
      <c r="H220" t="s">
        <v>5964</v>
      </c>
      <c r="I220" t="s">
        <v>5964</v>
      </c>
      <c r="J220" t="s">
        <v>5964</v>
      </c>
      <c r="L220" t="s">
        <v>5964</v>
      </c>
      <c r="M220" t="s">
        <v>5964</v>
      </c>
      <c r="N220" t="s">
        <v>5964</v>
      </c>
      <c r="O220" t="s">
        <v>5967</v>
      </c>
      <c r="P220" t="s">
        <v>5964</v>
      </c>
      <c r="Q220" t="s">
        <v>5964</v>
      </c>
      <c r="R220" t="s">
        <v>5964</v>
      </c>
      <c r="S220" t="s">
        <v>5964</v>
      </c>
      <c r="T220" t="s">
        <v>5964</v>
      </c>
      <c r="U220" t="s">
        <v>5964</v>
      </c>
      <c r="V220" t="s">
        <v>6044</v>
      </c>
      <c r="W220" t="s">
        <v>5964</v>
      </c>
      <c r="X220" t="s">
        <v>5964</v>
      </c>
      <c r="Y220" t="s">
        <v>5964</v>
      </c>
      <c r="Z220" t="s">
        <v>5964</v>
      </c>
      <c r="AA220" t="s">
        <v>5964</v>
      </c>
      <c r="AB220" t="s">
        <v>6044</v>
      </c>
      <c r="AC220" t="s">
        <v>147</v>
      </c>
      <c r="AD220" t="s">
        <v>1381</v>
      </c>
      <c r="AF220" t="s">
        <v>188</v>
      </c>
      <c r="AH220" t="s">
        <v>5971</v>
      </c>
      <c r="AI220" t="s">
        <v>6047</v>
      </c>
    </row>
    <row r="221" spans="1:36" x14ac:dyDescent="0.2">
      <c r="A221" t="s">
        <v>5942</v>
      </c>
      <c r="B221" t="s">
        <v>144</v>
      </c>
      <c r="C221" t="s">
        <v>5963</v>
      </c>
      <c r="D221" t="s">
        <v>6389</v>
      </c>
      <c r="E221" t="s">
        <v>6390</v>
      </c>
      <c r="F221" t="s">
        <v>5967</v>
      </c>
      <c r="G221" t="s">
        <v>5964</v>
      </c>
      <c r="H221" t="s">
        <v>5964</v>
      </c>
      <c r="I221" t="s">
        <v>5964</v>
      </c>
      <c r="J221" t="s">
        <v>5964</v>
      </c>
      <c r="L221" t="s">
        <v>5964</v>
      </c>
      <c r="M221" t="s">
        <v>5964</v>
      </c>
      <c r="N221" t="s">
        <v>5964</v>
      </c>
      <c r="O221" t="s">
        <v>5967</v>
      </c>
      <c r="P221" t="s">
        <v>5964</v>
      </c>
      <c r="Q221" t="s">
        <v>5964</v>
      </c>
      <c r="R221" t="s">
        <v>5964</v>
      </c>
      <c r="S221" t="s">
        <v>5964</v>
      </c>
      <c r="T221" t="s">
        <v>5964</v>
      </c>
      <c r="U221" t="s">
        <v>5964</v>
      </c>
      <c r="V221" t="s">
        <v>6044</v>
      </c>
      <c r="W221" t="s">
        <v>5964</v>
      </c>
      <c r="X221" t="s">
        <v>5964</v>
      </c>
      <c r="Y221" t="s">
        <v>5964</v>
      </c>
      <c r="Z221" t="s">
        <v>5964</v>
      </c>
      <c r="AA221" t="s">
        <v>5964</v>
      </c>
      <c r="AB221" t="s">
        <v>6044</v>
      </c>
      <c r="AC221" t="s">
        <v>147</v>
      </c>
      <c r="AD221" t="s">
        <v>205</v>
      </c>
      <c r="AF221" t="s">
        <v>552</v>
      </c>
      <c r="AH221" t="s">
        <v>5979</v>
      </c>
      <c r="AI221" t="s">
        <v>6047</v>
      </c>
    </row>
    <row r="222" spans="1:36" x14ac:dyDescent="0.2">
      <c r="A222" t="s">
        <v>717</v>
      </c>
      <c r="B222" t="s">
        <v>144</v>
      </c>
      <c r="C222" t="s">
        <v>5963</v>
      </c>
      <c r="D222" t="s">
        <v>715</v>
      </c>
      <c r="E222" t="s">
        <v>716</v>
      </c>
      <c r="F222" t="s">
        <v>5964</v>
      </c>
      <c r="G222" t="s">
        <v>5964</v>
      </c>
      <c r="H222" t="s">
        <v>5964</v>
      </c>
      <c r="I222" t="s">
        <v>5964</v>
      </c>
      <c r="J222" t="s">
        <v>5964</v>
      </c>
      <c r="L222" t="s">
        <v>5964</v>
      </c>
      <c r="M222" t="s">
        <v>5964</v>
      </c>
      <c r="N222" t="s">
        <v>5964</v>
      </c>
      <c r="O222" t="s">
        <v>5967</v>
      </c>
      <c r="P222" t="s">
        <v>5964</v>
      </c>
      <c r="Q222" t="s">
        <v>5964</v>
      </c>
      <c r="R222" t="s">
        <v>5964</v>
      </c>
      <c r="S222" t="s">
        <v>5964</v>
      </c>
      <c r="T222" t="s">
        <v>5964</v>
      </c>
      <c r="U222" t="s">
        <v>5964</v>
      </c>
      <c r="V222" t="s">
        <v>6044</v>
      </c>
      <c r="W222" t="s">
        <v>5964</v>
      </c>
      <c r="X222" t="s">
        <v>5964</v>
      </c>
      <c r="Y222" t="s">
        <v>5964</v>
      </c>
      <c r="Z222" t="s">
        <v>5964</v>
      </c>
      <c r="AA222" t="s">
        <v>5964</v>
      </c>
      <c r="AB222" t="s">
        <v>6044</v>
      </c>
      <c r="AC222" t="s">
        <v>147</v>
      </c>
      <c r="AD222" t="s">
        <v>233</v>
      </c>
      <c r="AF222" t="s">
        <v>188</v>
      </c>
      <c r="AH222" t="s">
        <v>5979</v>
      </c>
      <c r="AI222" t="s">
        <v>6047</v>
      </c>
    </row>
    <row r="223" spans="1:36" x14ac:dyDescent="0.2">
      <c r="A223" t="s">
        <v>412</v>
      </c>
      <c r="B223" t="s">
        <v>196</v>
      </c>
      <c r="C223" t="s">
        <v>5963</v>
      </c>
      <c r="D223" t="s">
        <v>718</v>
      </c>
      <c r="E223" t="s">
        <v>719</v>
      </c>
      <c r="F223" t="s">
        <v>5964</v>
      </c>
      <c r="G223" t="s">
        <v>5964</v>
      </c>
      <c r="H223" t="s">
        <v>6138</v>
      </c>
      <c r="I223" t="s">
        <v>6137</v>
      </c>
      <c r="J223" t="s">
        <v>5964</v>
      </c>
      <c r="L223" t="s">
        <v>5964</v>
      </c>
      <c r="M223" t="s">
        <v>5964</v>
      </c>
      <c r="N223" t="s">
        <v>5964</v>
      </c>
      <c r="O223" t="s">
        <v>5967</v>
      </c>
      <c r="P223" t="s">
        <v>5967</v>
      </c>
      <c r="Q223" t="s">
        <v>5964</v>
      </c>
      <c r="R223" t="s">
        <v>5964</v>
      </c>
      <c r="S223" t="s">
        <v>5964</v>
      </c>
      <c r="T223" t="s">
        <v>5964</v>
      </c>
      <c r="U223" t="s">
        <v>5964</v>
      </c>
      <c r="V223" t="s">
        <v>6066</v>
      </c>
      <c r="W223" t="s">
        <v>6179</v>
      </c>
      <c r="X223" t="s">
        <v>5964</v>
      </c>
      <c r="Y223" t="s">
        <v>5964</v>
      </c>
      <c r="Z223" t="s">
        <v>5964</v>
      </c>
      <c r="AA223" t="s">
        <v>5964</v>
      </c>
      <c r="AB223" t="s">
        <v>6085</v>
      </c>
      <c r="AC223" t="s">
        <v>199</v>
      </c>
      <c r="AD223" t="s">
        <v>335</v>
      </c>
      <c r="AF223" t="s">
        <v>544</v>
      </c>
      <c r="AH223" t="s">
        <v>5971</v>
      </c>
      <c r="AI223" t="s">
        <v>6140</v>
      </c>
      <c r="AJ223" t="s">
        <v>6138</v>
      </c>
    </row>
    <row r="224" spans="1:36" x14ac:dyDescent="0.2">
      <c r="A224" t="s">
        <v>412</v>
      </c>
      <c r="B224" t="s">
        <v>196</v>
      </c>
      <c r="C224" t="s">
        <v>5963</v>
      </c>
      <c r="D224" t="s">
        <v>721</v>
      </c>
      <c r="E224" t="s">
        <v>722</v>
      </c>
      <c r="F224" t="s">
        <v>5964</v>
      </c>
      <c r="G224" t="s">
        <v>5964</v>
      </c>
      <c r="H224" t="s">
        <v>6031</v>
      </c>
      <c r="I224" t="s">
        <v>5964</v>
      </c>
      <c r="J224" t="s">
        <v>5964</v>
      </c>
      <c r="L224" t="s">
        <v>6075</v>
      </c>
      <c r="M224" t="s">
        <v>5964</v>
      </c>
      <c r="N224" t="s">
        <v>5964</v>
      </c>
      <c r="O224" t="s">
        <v>5967</v>
      </c>
      <c r="P224" t="s">
        <v>5964</v>
      </c>
      <c r="Q224" t="s">
        <v>5964</v>
      </c>
      <c r="R224" t="s">
        <v>5967</v>
      </c>
      <c r="S224" t="s">
        <v>5967</v>
      </c>
      <c r="T224" t="s">
        <v>5964</v>
      </c>
      <c r="U224" t="s">
        <v>5964</v>
      </c>
      <c r="V224" t="s">
        <v>6391</v>
      </c>
      <c r="W224" t="s">
        <v>5964</v>
      </c>
      <c r="X224" t="s">
        <v>5964</v>
      </c>
      <c r="Y224" t="s">
        <v>6266</v>
      </c>
      <c r="Z224" t="s">
        <v>5964</v>
      </c>
      <c r="AA224" t="s">
        <v>5964</v>
      </c>
      <c r="AB224" t="s">
        <v>6188</v>
      </c>
      <c r="AC224" t="s">
        <v>199</v>
      </c>
      <c r="AD224" t="s">
        <v>335</v>
      </c>
      <c r="AF224" t="s">
        <v>221</v>
      </c>
      <c r="AH224" t="s">
        <v>5971</v>
      </c>
      <c r="AI224" t="s">
        <v>6214</v>
      </c>
      <c r="AJ224" t="s">
        <v>6065</v>
      </c>
    </row>
    <row r="225" spans="1:36" x14ac:dyDescent="0.2">
      <c r="A225" t="s">
        <v>412</v>
      </c>
      <c r="B225" t="s">
        <v>196</v>
      </c>
      <c r="C225" t="s">
        <v>5963</v>
      </c>
      <c r="D225" t="s">
        <v>724</v>
      </c>
      <c r="E225" t="s">
        <v>725</v>
      </c>
      <c r="F225" t="s">
        <v>5964</v>
      </c>
      <c r="G225" t="s">
        <v>5964</v>
      </c>
      <c r="H225" t="s">
        <v>6178</v>
      </c>
      <c r="I225" t="s">
        <v>6178</v>
      </c>
      <c r="J225" t="s">
        <v>5964</v>
      </c>
      <c r="L225" t="s">
        <v>5964</v>
      </c>
      <c r="M225" t="s">
        <v>5964</v>
      </c>
      <c r="N225" t="s">
        <v>5964</v>
      </c>
      <c r="O225" t="s">
        <v>5967</v>
      </c>
      <c r="P225" t="s">
        <v>5967</v>
      </c>
      <c r="Q225" t="s">
        <v>5964</v>
      </c>
      <c r="R225" t="s">
        <v>5964</v>
      </c>
      <c r="S225" t="s">
        <v>5964</v>
      </c>
      <c r="T225" t="s">
        <v>5964</v>
      </c>
      <c r="U225" t="s">
        <v>5964</v>
      </c>
      <c r="V225" t="s">
        <v>5990</v>
      </c>
      <c r="W225" t="s">
        <v>6304</v>
      </c>
      <c r="X225" t="s">
        <v>5964</v>
      </c>
      <c r="Y225" t="s">
        <v>5964</v>
      </c>
      <c r="Z225" t="s">
        <v>5964</v>
      </c>
      <c r="AA225" t="s">
        <v>5964</v>
      </c>
      <c r="AB225" t="s">
        <v>6156</v>
      </c>
      <c r="AC225" t="s">
        <v>199</v>
      </c>
      <c r="AD225" t="s">
        <v>335</v>
      </c>
      <c r="AF225" t="s">
        <v>349</v>
      </c>
      <c r="AH225" t="s">
        <v>5971</v>
      </c>
      <c r="AI225" t="s">
        <v>6180</v>
      </c>
      <c r="AJ225" t="s">
        <v>6178</v>
      </c>
    </row>
    <row r="226" spans="1:36" x14ac:dyDescent="0.2">
      <c r="A226" t="s">
        <v>731</v>
      </c>
      <c r="B226" t="s">
        <v>196</v>
      </c>
      <c r="C226" t="s">
        <v>5963</v>
      </c>
      <c r="D226" t="s">
        <v>727</v>
      </c>
      <c r="E226" t="s">
        <v>728</v>
      </c>
      <c r="F226" t="s">
        <v>5964</v>
      </c>
      <c r="G226" t="s">
        <v>5964</v>
      </c>
      <c r="H226" t="s">
        <v>6039</v>
      </c>
      <c r="I226" t="s">
        <v>6116</v>
      </c>
      <c r="J226" t="s">
        <v>5964</v>
      </c>
      <c r="L226" t="s">
        <v>5964</v>
      </c>
      <c r="M226" t="s">
        <v>5964</v>
      </c>
      <c r="N226" t="s">
        <v>5964</v>
      </c>
      <c r="O226" t="s">
        <v>5967</v>
      </c>
      <c r="P226" t="s">
        <v>5967</v>
      </c>
      <c r="Q226" t="s">
        <v>5964</v>
      </c>
      <c r="R226" t="s">
        <v>5964</v>
      </c>
      <c r="S226" t="s">
        <v>5967</v>
      </c>
      <c r="T226" t="s">
        <v>5964</v>
      </c>
      <c r="U226" t="s">
        <v>5964</v>
      </c>
      <c r="V226" t="s">
        <v>6085</v>
      </c>
      <c r="W226" t="s">
        <v>6133</v>
      </c>
      <c r="X226" t="s">
        <v>5964</v>
      </c>
      <c r="Y226" t="s">
        <v>5964</v>
      </c>
      <c r="Z226" t="s">
        <v>5964</v>
      </c>
      <c r="AA226" t="s">
        <v>5964</v>
      </c>
      <c r="AB226" t="s">
        <v>6206</v>
      </c>
      <c r="AC226" t="s">
        <v>199</v>
      </c>
      <c r="AD226" t="s">
        <v>335</v>
      </c>
      <c r="AF226" t="s">
        <v>730</v>
      </c>
      <c r="AH226" t="s">
        <v>5971</v>
      </c>
      <c r="AI226" t="s">
        <v>6221</v>
      </c>
      <c r="AJ226" t="s">
        <v>6116</v>
      </c>
    </row>
    <row r="227" spans="1:36" x14ac:dyDescent="0.2">
      <c r="A227" t="s">
        <v>734</v>
      </c>
      <c r="B227" t="s">
        <v>144</v>
      </c>
      <c r="C227" t="s">
        <v>5963</v>
      </c>
      <c r="D227" t="s">
        <v>732</v>
      </c>
      <c r="E227" t="s">
        <v>733</v>
      </c>
      <c r="F227" t="s">
        <v>5964</v>
      </c>
      <c r="G227" t="s">
        <v>5964</v>
      </c>
      <c r="H227" t="s">
        <v>5964</v>
      </c>
      <c r="I227" t="s">
        <v>5964</v>
      </c>
      <c r="J227" t="s">
        <v>5964</v>
      </c>
      <c r="L227" t="s">
        <v>5964</v>
      </c>
      <c r="M227" t="s">
        <v>5964</v>
      </c>
      <c r="N227" t="s">
        <v>5964</v>
      </c>
      <c r="O227" t="s">
        <v>5967</v>
      </c>
      <c r="P227" t="s">
        <v>5964</v>
      </c>
      <c r="Q227" t="s">
        <v>5964</v>
      </c>
      <c r="R227" t="s">
        <v>5964</v>
      </c>
      <c r="S227" t="s">
        <v>5964</v>
      </c>
      <c r="T227" t="s">
        <v>5964</v>
      </c>
      <c r="U227" t="s">
        <v>5964</v>
      </c>
      <c r="V227" t="s">
        <v>6044</v>
      </c>
      <c r="W227" t="s">
        <v>5964</v>
      </c>
      <c r="X227" t="s">
        <v>5964</v>
      </c>
      <c r="Y227" t="s">
        <v>5964</v>
      </c>
      <c r="Z227" t="s">
        <v>5964</v>
      </c>
      <c r="AA227" t="s">
        <v>5964</v>
      </c>
      <c r="AB227" t="s">
        <v>6044</v>
      </c>
      <c r="AC227" t="s">
        <v>147</v>
      </c>
      <c r="AD227" t="s">
        <v>199</v>
      </c>
      <c r="AF227" t="s">
        <v>188</v>
      </c>
      <c r="AH227" t="s">
        <v>5979</v>
      </c>
      <c r="AI227" t="s">
        <v>6047</v>
      </c>
    </row>
    <row r="228" spans="1:36" x14ac:dyDescent="0.2">
      <c r="A228" t="s">
        <v>737</v>
      </c>
      <c r="B228" t="s">
        <v>144</v>
      </c>
      <c r="C228" t="s">
        <v>5963</v>
      </c>
      <c r="D228" t="s">
        <v>735</v>
      </c>
      <c r="E228" t="s">
        <v>736</v>
      </c>
      <c r="F228" t="s">
        <v>5964</v>
      </c>
      <c r="G228" t="s">
        <v>5964</v>
      </c>
      <c r="H228" t="s">
        <v>6164</v>
      </c>
      <c r="I228" t="s">
        <v>5964</v>
      </c>
      <c r="J228" t="s">
        <v>5964</v>
      </c>
      <c r="L228" t="s">
        <v>5964</v>
      </c>
      <c r="M228" t="s">
        <v>5964</v>
      </c>
      <c r="N228" t="s">
        <v>5964</v>
      </c>
      <c r="O228" t="s">
        <v>5967</v>
      </c>
      <c r="P228" t="s">
        <v>5964</v>
      </c>
      <c r="Q228" t="s">
        <v>5964</v>
      </c>
      <c r="R228" t="s">
        <v>5964</v>
      </c>
      <c r="S228" t="s">
        <v>5964</v>
      </c>
      <c r="T228" t="s">
        <v>5964</v>
      </c>
      <c r="U228" t="s">
        <v>5964</v>
      </c>
      <c r="V228" t="s">
        <v>6392</v>
      </c>
      <c r="W228" t="s">
        <v>5964</v>
      </c>
      <c r="X228" t="s">
        <v>5964</v>
      </c>
      <c r="Y228" t="s">
        <v>5964</v>
      </c>
      <c r="Z228" t="s">
        <v>5964</v>
      </c>
      <c r="AA228" t="s">
        <v>5964</v>
      </c>
      <c r="AB228" t="s">
        <v>6392</v>
      </c>
      <c r="AC228" t="s">
        <v>147</v>
      </c>
      <c r="AD228" t="s">
        <v>229</v>
      </c>
      <c r="AF228" t="s">
        <v>346</v>
      </c>
      <c r="AH228" t="s">
        <v>5971</v>
      </c>
      <c r="AI228" t="s">
        <v>6098</v>
      </c>
      <c r="AJ228" t="s">
        <v>6099</v>
      </c>
    </row>
    <row r="229" spans="1:36" x14ac:dyDescent="0.2">
      <c r="A229" t="s">
        <v>60</v>
      </c>
      <c r="B229" t="s">
        <v>144</v>
      </c>
      <c r="C229" t="s">
        <v>5963</v>
      </c>
      <c r="D229" t="s">
        <v>738</v>
      </c>
      <c r="E229" t="s">
        <v>739</v>
      </c>
      <c r="F229" t="s">
        <v>5964</v>
      </c>
      <c r="G229" t="s">
        <v>5964</v>
      </c>
      <c r="H229" t="s">
        <v>6033</v>
      </c>
      <c r="I229" t="s">
        <v>5966</v>
      </c>
      <c r="J229" t="s">
        <v>6033</v>
      </c>
      <c r="K229" t="s">
        <v>6011</v>
      </c>
      <c r="L229" t="s">
        <v>5964</v>
      </c>
      <c r="M229" t="s">
        <v>5964</v>
      </c>
      <c r="N229" t="s">
        <v>5964</v>
      </c>
      <c r="O229" t="s">
        <v>5967</v>
      </c>
      <c r="P229" t="s">
        <v>5967</v>
      </c>
      <c r="Q229" t="s">
        <v>5967</v>
      </c>
      <c r="R229" t="s">
        <v>5964</v>
      </c>
      <c r="S229" t="s">
        <v>5964</v>
      </c>
      <c r="T229" t="s">
        <v>5964</v>
      </c>
      <c r="U229" t="s">
        <v>5964</v>
      </c>
      <c r="V229" t="s">
        <v>6393</v>
      </c>
      <c r="W229" t="s">
        <v>6394</v>
      </c>
      <c r="X229" t="s">
        <v>6395</v>
      </c>
      <c r="Y229" t="s">
        <v>5964</v>
      </c>
      <c r="Z229" t="s">
        <v>5964</v>
      </c>
      <c r="AA229" t="s">
        <v>5964</v>
      </c>
      <c r="AB229" t="s">
        <v>6396</v>
      </c>
      <c r="AC229" t="s">
        <v>147</v>
      </c>
      <c r="AD229" t="s">
        <v>209</v>
      </c>
      <c r="AF229" t="s">
        <v>183</v>
      </c>
      <c r="AH229" t="s">
        <v>5979</v>
      </c>
      <c r="AI229" t="s">
        <v>6120</v>
      </c>
      <c r="AJ229" t="s">
        <v>6033</v>
      </c>
    </row>
    <row r="230" spans="1:36" x14ac:dyDescent="0.2">
      <c r="A230" t="s">
        <v>60</v>
      </c>
      <c r="B230" t="s">
        <v>144</v>
      </c>
      <c r="C230" t="s">
        <v>5963</v>
      </c>
      <c r="D230" t="s">
        <v>740</v>
      </c>
      <c r="E230" t="s">
        <v>6397</v>
      </c>
      <c r="F230" t="s">
        <v>5964</v>
      </c>
      <c r="G230" t="s">
        <v>5964</v>
      </c>
      <c r="H230" t="s">
        <v>6099</v>
      </c>
      <c r="I230" t="s">
        <v>6066</v>
      </c>
      <c r="J230" t="s">
        <v>5964</v>
      </c>
      <c r="L230" t="s">
        <v>5964</v>
      </c>
      <c r="M230" t="s">
        <v>5964</v>
      </c>
      <c r="N230" t="s">
        <v>5964</v>
      </c>
      <c r="O230" t="s">
        <v>5967</v>
      </c>
      <c r="P230" t="s">
        <v>5967</v>
      </c>
      <c r="Q230" t="s">
        <v>5964</v>
      </c>
      <c r="R230" t="s">
        <v>5964</v>
      </c>
      <c r="S230" t="s">
        <v>5964</v>
      </c>
      <c r="T230" t="s">
        <v>5964</v>
      </c>
      <c r="U230" t="s">
        <v>5964</v>
      </c>
      <c r="V230" t="s">
        <v>6398</v>
      </c>
      <c r="W230" t="s">
        <v>6026</v>
      </c>
      <c r="X230" t="s">
        <v>5964</v>
      </c>
      <c r="Y230" t="s">
        <v>5964</v>
      </c>
      <c r="Z230" t="s">
        <v>5964</v>
      </c>
      <c r="AA230" t="s">
        <v>5964</v>
      </c>
      <c r="AB230" t="s">
        <v>6399</v>
      </c>
      <c r="AC230" t="s">
        <v>147</v>
      </c>
      <c r="AD230" t="s">
        <v>199</v>
      </c>
      <c r="AF230" t="s">
        <v>183</v>
      </c>
      <c r="AH230" t="s">
        <v>5971</v>
      </c>
      <c r="AI230" t="s">
        <v>6319</v>
      </c>
      <c r="AJ230" t="s">
        <v>6099</v>
      </c>
    </row>
    <row r="231" spans="1:36" x14ac:dyDescent="0.2">
      <c r="A231" t="s">
        <v>82</v>
      </c>
      <c r="B231" t="s">
        <v>144</v>
      </c>
      <c r="C231" t="s">
        <v>5963</v>
      </c>
      <c r="D231" t="s">
        <v>742</v>
      </c>
      <c r="E231" t="s">
        <v>743</v>
      </c>
      <c r="F231" t="s">
        <v>5964</v>
      </c>
      <c r="G231" t="s">
        <v>5964</v>
      </c>
      <c r="H231" t="s">
        <v>5964</v>
      </c>
      <c r="I231" t="s">
        <v>5964</v>
      </c>
      <c r="J231" t="s">
        <v>5964</v>
      </c>
      <c r="L231" t="s">
        <v>5964</v>
      </c>
      <c r="M231" t="s">
        <v>5964</v>
      </c>
      <c r="N231" t="s">
        <v>5964</v>
      </c>
      <c r="O231" t="s">
        <v>5967</v>
      </c>
      <c r="P231" t="s">
        <v>5964</v>
      </c>
      <c r="Q231" t="s">
        <v>5964</v>
      </c>
      <c r="R231" t="s">
        <v>5964</v>
      </c>
      <c r="S231" t="s">
        <v>5964</v>
      </c>
      <c r="T231" t="s">
        <v>5964</v>
      </c>
      <c r="U231" t="s">
        <v>5964</v>
      </c>
      <c r="V231" t="s">
        <v>6044</v>
      </c>
      <c r="W231" t="s">
        <v>5964</v>
      </c>
      <c r="X231" t="s">
        <v>5964</v>
      </c>
      <c r="Y231" t="s">
        <v>5964</v>
      </c>
      <c r="Z231" t="s">
        <v>5964</v>
      </c>
      <c r="AA231" t="s">
        <v>5964</v>
      </c>
      <c r="AB231" t="s">
        <v>6044</v>
      </c>
      <c r="AC231" t="s">
        <v>147</v>
      </c>
      <c r="AD231" t="s">
        <v>287</v>
      </c>
      <c r="AF231" t="s">
        <v>188</v>
      </c>
      <c r="AH231" t="s">
        <v>5979</v>
      </c>
      <c r="AI231" t="s">
        <v>6047</v>
      </c>
    </row>
    <row r="232" spans="1:36" x14ac:dyDescent="0.2">
      <c r="A232" t="s">
        <v>82</v>
      </c>
      <c r="B232" t="s">
        <v>144</v>
      </c>
      <c r="C232" t="s">
        <v>5963</v>
      </c>
      <c r="D232" t="s">
        <v>744</v>
      </c>
      <c r="E232" t="s">
        <v>745</v>
      </c>
      <c r="F232" t="s">
        <v>5964</v>
      </c>
      <c r="G232" t="s">
        <v>5964</v>
      </c>
      <c r="H232" t="s">
        <v>5964</v>
      </c>
      <c r="I232" t="s">
        <v>5964</v>
      </c>
      <c r="J232" t="s">
        <v>5964</v>
      </c>
      <c r="L232" t="s">
        <v>5964</v>
      </c>
      <c r="M232" t="s">
        <v>5964</v>
      </c>
      <c r="N232" t="s">
        <v>5964</v>
      </c>
      <c r="O232" t="s">
        <v>5967</v>
      </c>
      <c r="P232" t="s">
        <v>5964</v>
      </c>
      <c r="Q232" t="s">
        <v>5964</v>
      </c>
      <c r="R232" t="s">
        <v>5964</v>
      </c>
      <c r="S232" t="s">
        <v>5964</v>
      </c>
      <c r="T232" t="s">
        <v>5964</v>
      </c>
      <c r="U232" t="s">
        <v>5964</v>
      </c>
      <c r="V232" t="s">
        <v>6044</v>
      </c>
      <c r="W232" t="s">
        <v>5964</v>
      </c>
      <c r="X232" t="s">
        <v>5964</v>
      </c>
      <c r="Y232" t="s">
        <v>5964</v>
      </c>
      <c r="Z232" t="s">
        <v>5964</v>
      </c>
      <c r="AA232" t="s">
        <v>5964</v>
      </c>
      <c r="AB232" t="s">
        <v>6044</v>
      </c>
      <c r="AC232" t="s">
        <v>147</v>
      </c>
      <c r="AD232" t="s">
        <v>287</v>
      </c>
      <c r="AF232" t="s">
        <v>188</v>
      </c>
      <c r="AH232" t="s">
        <v>5979</v>
      </c>
      <c r="AI232" t="s">
        <v>6047</v>
      </c>
    </row>
    <row r="233" spans="1:36" x14ac:dyDescent="0.2">
      <c r="A233" t="s">
        <v>85</v>
      </c>
      <c r="B233" t="s">
        <v>144</v>
      </c>
      <c r="C233" t="s">
        <v>5963</v>
      </c>
      <c r="D233" t="s">
        <v>6400</v>
      </c>
      <c r="E233" t="s">
        <v>6401</v>
      </c>
      <c r="F233" t="s">
        <v>5967</v>
      </c>
      <c r="G233" t="s">
        <v>5964</v>
      </c>
      <c r="H233" t="s">
        <v>5964</v>
      </c>
      <c r="I233" t="s">
        <v>5964</v>
      </c>
      <c r="J233" t="s">
        <v>5964</v>
      </c>
      <c r="L233" t="s">
        <v>5964</v>
      </c>
      <c r="M233" t="s">
        <v>5964</v>
      </c>
      <c r="N233" t="s">
        <v>5964</v>
      </c>
      <c r="O233" t="s">
        <v>5967</v>
      </c>
      <c r="P233" t="s">
        <v>5964</v>
      </c>
      <c r="Q233" t="s">
        <v>5964</v>
      </c>
      <c r="R233" t="s">
        <v>5964</v>
      </c>
      <c r="S233" t="s">
        <v>5964</v>
      </c>
      <c r="T233" t="s">
        <v>5964</v>
      </c>
      <c r="U233" t="s">
        <v>5964</v>
      </c>
      <c r="V233" t="s">
        <v>6044</v>
      </c>
      <c r="W233" t="s">
        <v>5964</v>
      </c>
      <c r="X233" t="s">
        <v>5964</v>
      </c>
      <c r="Y233" t="s">
        <v>5964</v>
      </c>
      <c r="Z233" t="s">
        <v>5964</v>
      </c>
      <c r="AA233" t="s">
        <v>5964</v>
      </c>
      <c r="AB233" t="s">
        <v>6044</v>
      </c>
      <c r="AC233" t="s">
        <v>147</v>
      </c>
      <c r="AD233" t="s">
        <v>156</v>
      </c>
      <c r="AF233" t="s">
        <v>552</v>
      </c>
      <c r="AH233" t="s">
        <v>5979</v>
      </c>
      <c r="AI233" t="s">
        <v>6047</v>
      </c>
    </row>
    <row r="234" spans="1:36" x14ac:dyDescent="0.2">
      <c r="A234" t="s">
        <v>748</v>
      </c>
      <c r="B234" t="s">
        <v>144</v>
      </c>
      <c r="C234" t="s">
        <v>5963</v>
      </c>
      <c r="D234" t="s">
        <v>746</v>
      </c>
      <c r="E234" t="s">
        <v>747</v>
      </c>
      <c r="F234" t="s">
        <v>5964</v>
      </c>
      <c r="G234" t="s">
        <v>5964</v>
      </c>
      <c r="H234" t="s">
        <v>6116</v>
      </c>
      <c r="I234" t="s">
        <v>6116</v>
      </c>
      <c r="J234" t="s">
        <v>6116</v>
      </c>
      <c r="K234" t="s">
        <v>6039</v>
      </c>
      <c r="L234" t="s">
        <v>5964</v>
      </c>
      <c r="M234" t="s">
        <v>5964</v>
      </c>
      <c r="N234" t="s">
        <v>5964</v>
      </c>
      <c r="O234" t="s">
        <v>5967</v>
      </c>
      <c r="P234" t="s">
        <v>5967</v>
      </c>
      <c r="Q234" t="s">
        <v>5967</v>
      </c>
      <c r="R234" t="s">
        <v>5964</v>
      </c>
      <c r="S234" t="s">
        <v>5964</v>
      </c>
      <c r="T234" t="s">
        <v>5964</v>
      </c>
      <c r="U234" t="s">
        <v>5964</v>
      </c>
      <c r="V234" t="s">
        <v>6117</v>
      </c>
      <c r="W234" t="s">
        <v>6133</v>
      </c>
      <c r="X234" t="s">
        <v>6117</v>
      </c>
      <c r="Y234" t="s">
        <v>5964</v>
      </c>
      <c r="Z234" t="s">
        <v>5964</v>
      </c>
      <c r="AA234" t="s">
        <v>5964</v>
      </c>
      <c r="AB234" t="s">
        <v>6258</v>
      </c>
      <c r="AC234" t="s">
        <v>147</v>
      </c>
      <c r="AD234" t="s">
        <v>156</v>
      </c>
      <c r="AF234" t="s">
        <v>360</v>
      </c>
      <c r="AH234" t="s">
        <v>5979</v>
      </c>
      <c r="AI234" t="s">
        <v>6118</v>
      </c>
      <c r="AJ234" t="s">
        <v>6116</v>
      </c>
    </row>
    <row r="235" spans="1:36" x14ac:dyDescent="0.2">
      <c r="A235" t="s">
        <v>3486</v>
      </c>
      <c r="B235" t="s">
        <v>144</v>
      </c>
      <c r="C235" t="s">
        <v>5963</v>
      </c>
      <c r="D235" t="s">
        <v>6402</v>
      </c>
      <c r="E235" t="s">
        <v>6403</v>
      </c>
      <c r="F235" t="s">
        <v>5967</v>
      </c>
      <c r="G235" t="s">
        <v>5964</v>
      </c>
      <c r="H235" t="s">
        <v>5964</v>
      </c>
      <c r="I235" t="s">
        <v>5964</v>
      </c>
      <c r="J235" t="s">
        <v>5964</v>
      </c>
      <c r="L235" t="s">
        <v>5964</v>
      </c>
      <c r="M235" t="s">
        <v>5964</v>
      </c>
      <c r="N235" t="s">
        <v>5964</v>
      </c>
      <c r="O235" t="s">
        <v>5967</v>
      </c>
      <c r="P235" t="s">
        <v>5964</v>
      </c>
      <c r="Q235" t="s">
        <v>5964</v>
      </c>
      <c r="R235" t="s">
        <v>5964</v>
      </c>
      <c r="S235" t="s">
        <v>5964</v>
      </c>
      <c r="T235" t="s">
        <v>5964</v>
      </c>
      <c r="U235" t="s">
        <v>5964</v>
      </c>
      <c r="V235" t="s">
        <v>6044</v>
      </c>
      <c r="W235" t="s">
        <v>5964</v>
      </c>
      <c r="X235" t="s">
        <v>5964</v>
      </c>
      <c r="Y235" t="s">
        <v>5964</v>
      </c>
      <c r="Z235" t="s">
        <v>5964</v>
      </c>
      <c r="AA235" t="s">
        <v>5964</v>
      </c>
      <c r="AB235" t="s">
        <v>6044</v>
      </c>
      <c r="AC235" t="s">
        <v>147</v>
      </c>
      <c r="AD235" t="s">
        <v>161</v>
      </c>
      <c r="AF235" t="s">
        <v>188</v>
      </c>
      <c r="AH235" t="s">
        <v>5979</v>
      </c>
      <c r="AI235" t="s">
        <v>6047</v>
      </c>
    </row>
    <row r="236" spans="1:36" x14ac:dyDescent="0.2">
      <c r="A236" t="s">
        <v>751</v>
      </c>
      <c r="B236" t="s">
        <v>144</v>
      </c>
      <c r="C236" t="s">
        <v>5963</v>
      </c>
      <c r="D236" t="s">
        <v>749</v>
      </c>
      <c r="E236" t="s">
        <v>750</v>
      </c>
      <c r="F236" t="s">
        <v>5964</v>
      </c>
      <c r="G236" t="s">
        <v>5964</v>
      </c>
      <c r="H236" t="s">
        <v>5964</v>
      </c>
      <c r="I236" t="s">
        <v>5964</v>
      </c>
      <c r="J236" t="s">
        <v>5964</v>
      </c>
      <c r="L236" t="s">
        <v>5964</v>
      </c>
      <c r="M236" t="s">
        <v>5964</v>
      </c>
      <c r="N236" t="s">
        <v>5964</v>
      </c>
      <c r="O236" t="s">
        <v>5967</v>
      </c>
      <c r="P236" t="s">
        <v>5964</v>
      </c>
      <c r="Q236" t="s">
        <v>5964</v>
      </c>
      <c r="R236" t="s">
        <v>5964</v>
      </c>
      <c r="S236" t="s">
        <v>5964</v>
      </c>
      <c r="T236" t="s">
        <v>5964</v>
      </c>
      <c r="U236" t="s">
        <v>5964</v>
      </c>
      <c r="V236" t="s">
        <v>6044</v>
      </c>
      <c r="W236" t="s">
        <v>5964</v>
      </c>
      <c r="X236" t="s">
        <v>5964</v>
      </c>
      <c r="Y236" t="s">
        <v>5964</v>
      </c>
      <c r="Z236" t="s">
        <v>5964</v>
      </c>
      <c r="AA236" t="s">
        <v>5964</v>
      </c>
      <c r="AB236" t="s">
        <v>6044</v>
      </c>
      <c r="AC236" t="s">
        <v>147</v>
      </c>
      <c r="AD236" t="s">
        <v>287</v>
      </c>
      <c r="AF236" t="s">
        <v>188</v>
      </c>
      <c r="AH236" t="s">
        <v>5971</v>
      </c>
      <c r="AI236" t="s">
        <v>6047</v>
      </c>
    </row>
    <row r="237" spans="1:36" x14ac:dyDescent="0.2">
      <c r="A237" t="s">
        <v>754</v>
      </c>
      <c r="B237" t="s">
        <v>144</v>
      </c>
      <c r="C237" t="s">
        <v>5963</v>
      </c>
      <c r="D237" t="s">
        <v>6404</v>
      </c>
      <c r="E237" t="s">
        <v>6405</v>
      </c>
      <c r="F237" t="s">
        <v>5967</v>
      </c>
      <c r="G237" t="s">
        <v>5964</v>
      </c>
      <c r="H237" t="s">
        <v>5964</v>
      </c>
      <c r="I237" t="s">
        <v>5964</v>
      </c>
      <c r="J237" t="s">
        <v>5964</v>
      </c>
      <c r="L237" t="s">
        <v>5964</v>
      </c>
      <c r="M237" t="s">
        <v>5964</v>
      </c>
      <c r="N237" t="s">
        <v>5964</v>
      </c>
      <c r="O237" t="s">
        <v>5967</v>
      </c>
      <c r="P237" t="s">
        <v>5964</v>
      </c>
      <c r="Q237" t="s">
        <v>5964</v>
      </c>
      <c r="R237" t="s">
        <v>5964</v>
      </c>
      <c r="S237" t="s">
        <v>5964</v>
      </c>
      <c r="T237" t="s">
        <v>5964</v>
      </c>
      <c r="U237" t="s">
        <v>5964</v>
      </c>
      <c r="V237" t="s">
        <v>6044</v>
      </c>
      <c r="W237" t="s">
        <v>5964</v>
      </c>
      <c r="X237" t="s">
        <v>5964</v>
      </c>
      <c r="Y237" t="s">
        <v>5964</v>
      </c>
      <c r="Z237" t="s">
        <v>5964</v>
      </c>
      <c r="AA237" t="s">
        <v>5964</v>
      </c>
      <c r="AB237" t="s">
        <v>6044</v>
      </c>
      <c r="AC237" t="s">
        <v>147</v>
      </c>
      <c r="AD237" t="s">
        <v>161</v>
      </c>
      <c r="AF237" t="s">
        <v>188</v>
      </c>
      <c r="AH237" t="s">
        <v>5979</v>
      </c>
      <c r="AI237" t="s">
        <v>6047</v>
      </c>
    </row>
    <row r="238" spans="1:36" x14ac:dyDescent="0.2">
      <c r="A238" t="s">
        <v>754</v>
      </c>
      <c r="B238" t="s">
        <v>144</v>
      </c>
      <c r="C238" t="s">
        <v>5963</v>
      </c>
      <c r="D238" t="s">
        <v>752</v>
      </c>
      <c r="E238" t="s">
        <v>753</v>
      </c>
      <c r="F238" t="s">
        <v>5964</v>
      </c>
      <c r="G238" t="s">
        <v>5964</v>
      </c>
      <c r="H238" t="s">
        <v>5964</v>
      </c>
      <c r="I238" t="s">
        <v>6049</v>
      </c>
      <c r="J238" t="s">
        <v>5964</v>
      </c>
      <c r="L238" t="s">
        <v>5964</v>
      </c>
      <c r="M238" t="s">
        <v>5964</v>
      </c>
      <c r="N238" t="s">
        <v>5964</v>
      </c>
      <c r="O238" t="s">
        <v>5967</v>
      </c>
      <c r="P238" t="s">
        <v>5967</v>
      </c>
      <c r="Q238" t="s">
        <v>5967</v>
      </c>
      <c r="R238" t="s">
        <v>5964</v>
      </c>
      <c r="S238" t="s">
        <v>5964</v>
      </c>
      <c r="T238" t="s">
        <v>5967</v>
      </c>
      <c r="U238" t="s">
        <v>5964</v>
      </c>
      <c r="V238" t="s">
        <v>6044</v>
      </c>
      <c r="W238" t="s">
        <v>6174</v>
      </c>
      <c r="X238" t="s">
        <v>5964</v>
      </c>
      <c r="Y238" t="s">
        <v>5964</v>
      </c>
      <c r="Z238" t="s">
        <v>5964</v>
      </c>
      <c r="AA238" t="s">
        <v>5964</v>
      </c>
      <c r="AB238" t="s">
        <v>5976</v>
      </c>
      <c r="AC238" t="s">
        <v>147</v>
      </c>
      <c r="AD238" t="s">
        <v>161</v>
      </c>
      <c r="AF238" t="s">
        <v>188</v>
      </c>
      <c r="AH238" t="s">
        <v>5971</v>
      </c>
      <c r="AI238" t="s">
        <v>6047</v>
      </c>
    </row>
    <row r="239" spans="1:36" x14ac:dyDescent="0.2">
      <c r="A239" t="s">
        <v>3930</v>
      </c>
      <c r="B239" t="s">
        <v>144</v>
      </c>
      <c r="C239" t="s">
        <v>5963</v>
      </c>
      <c r="D239" t="s">
        <v>6406</v>
      </c>
      <c r="E239" t="s">
        <v>6407</v>
      </c>
      <c r="F239" t="s">
        <v>5967</v>
      </c>
      <c r="G239" t="s">
        <v>5964</v>
      </c>
      <c r="H239" t="s">
        <v>5964</v>
      </c>
      <c r="I239" t="s">
        <v>5964</v>
      </c>
      <c r="J239" t="s">
        <v>5964</v>
      </c>
      <c r="L239" t="s">
        <v>5964</v>
      </c>
      <c r="M239" t="s">
        <v>5964</v>
      </c>
      <c r="N239" t="s">
        <v>5964</v>
      </c>
      <c r="O239" t="s">
        <v>5967</v>
      </c>
      <c r="P239" t="s">
        <v>5964</v>
      </c>
      <c r="Q239" t="s">
        <v>5964</v>
      </c>
      <c r="R239" t="s">
        <v>5964</v>
      </c>
      <c r="S239" t="s">
        <v>5964</v>
      </c>
      <c r="T239" t="s">
        <v>5964</v>
      </c>
      <c r="U239" t="s">
        <v>5964</v>
      </c>
      <c r="V239" t="s">
        <v>6044</v>
      </c>
      <c r="W239" t="s">
        <v>5964</v>
      </c>
      <c r="X239" t="s">
        <v>5964</v>
      </c>
      <c r="Y239" t="s">
        <v>5964</v>
      </c>
      <c r="Z239" t="s">
        <v>5964</v>
      </c>
      <c r="AA239" t="s">
        <v>5964</v>
      </c>
      <c r="AB239" t="s">
        <v>6044</v>
      </c>
      <c r="AC239" t="s">
        <v>147</v>
      </c>
      <c r="AD239" t="s">
        <v>161</v>
      </c>
      <c r="AF239" t="s">
        <v>552</v>
      </c>
      <c r="AH239" t="s">
        <v>5979</v>
      </c>
      <c r="AI239" t="s">
        <v>6047</v>
      </c>
    </row>
    <row r="240" spans="1:36" x14ac:dyDescent="0.2">
      <c r="A240" t="s">
        <v>89</v>
      </c>
      <c r="B240" t="s">
        <v>144</v>
      </c>
      <c r="C240" t="s">
        <v>5963</v>
      </c>
      <c r="D240" t="s">
        <v>6408</v>
      </c>
      <c r="E240" t="s">
        <v>6409</v>
      </c>
      <c r="F240" t="s">
        <v>5967</v>
      </c>
      <c r="G240" t="s">
        <v>5964</v>
      </c>
      <c r="H240" t="s">
        <v>5964</v>
      </c>
      <c r="I240" t="s">
        <v>6011</v>
      </c>
      <c r="J240" t="s">
        <v>5964</v>
      </c>
      <c r="L240" t="s">
        <v>5964</v>
      </c>
      <c r="M240" t="s">
        <v>5964</v>
      </c>
      <c r="N240" t="s">
        <v>5964</v>
      </c>
      <c r="O240" t="s">
        <v>5967</v>
      </c>
      <c r="P240" t="s">
        <v>5967</v>
      </c>
      <c r="Q240" t="s">
        <v>5964</v>
      </c>
      <c r="R240" t="s">
        <v>5964</v>
      </c>
      <c r="S240" t="s">
        <v>5964</v>
      </c>
      <c r="T240" t="s">
        <v>5964</v>
      </c>
      <c r="U240" t="s">
        <v>5964</v>
      </c>
      <c r="V240" t="s">
        <v>6044</v>
      </c>
      <c r="W240" t="s">
        <v>6021</v>
      </c>
      <c r="X240" t="s">
        <v>5964</v>
      </c>
      <c r="Y240" t="s">
        <v>5964</v>
      </c>
      <c r="Z240" t="s">
        <v>5964</v>
      </c>
      <c r="AA240" t="s">
        <v>5964</v>
      </c>
      <c r="AB240" t="s">
        <v>6291</v>
      </c>
      <c r="AC240" t="s">
        <v>147</v>
      </c>
      <c r="AD240" t="s">
        <v>167</v>
      </c>
      <c r="AF240" t="s">
        <v>188</v>
      </c>
      <c r="AH240" t="s">
        <v>5971</v>
      </c>
      <c r="AI240" t="s">
        <v>6047</v>
      </c>
    </row>
    <row r="241" spans="1:36" x14ac:dyDescent="0.2">
      <c r="A241" t="s">
        <v>89</v>
      </c>
      <c r="B241" t="s">
        <v>144</v>
      </c>
      <c r="C241" t="s">
        <v>5963</v>
      </c>
      <c r="D241" t="s">
        <v>755</v>
      </c>
      <c r="E241" t="s">
        <v>756</v>
      </c>
      <c r="F241" t="s">
        <v>5964</v>
      </c>
      <c r="G241" t="s">
        <v>5964</v>
      </c>
      <c r="H241" t="s">
        <v>5964</v>
      </c>
      <c r="I241" t="s">
        <v>6005</v>
      </c>
      <c r="J241" t="s">
        <v>5964</v>
      </c>
      <c r="L241" t="s">
        <v>5964</v>
      </c>
      <c r="M241" t="s">
        <v>5964</v>
      </c>
      <c r="N241" t="s">
        <v>5964</v>
      </c>
      <c r="O241" t="s">
        <v>5967</v>
      </c>
      <c r="P241" t="s">
        <v>5967</v>
      </c>
      <c r="Q241" t="s">
        <v>5964</v>
      </c>
      <c r="R241" t="s">
        <v>5964</v>
      </c>
      <c r="S241" t="s">
        <v>5964</v>
      </c>
      <c r="T241" t="s">
        <v>5967</v>
      </c>
      <c r="U241" t="s">
        <v>5964</v>
      </c>
      <c r="V241" t="s">
        <v>6044</v>
      </c>
      <c r="W241" t="s">
        <v>6071</v>
      </c>
      <c r="X241" t="s">
        <v>5964</v>
      </c>
      <c r="Y241" t="s">
        <v>5964</v>
      </c>
      <c r="Z241" t="s">
        <v>5964</v>
      </c>
      <c r="AA241" t="s">
        <v>5964</v>
      </c>
      <c r="AB241" t="s">
        <v>6022</v>
      </c>
      <c r="AC241" t="s">
        <v>147</v>
      </c>
      <c r="AD241" t="s">
        <v>167</v>
      </c>
      <c r="AF241" t="s">
        <v>188</v>
      </c>
      <c r="AH241" t="s">
        <v>5971</v>
      </c>
      <c r="AI241" t="s">
        <v>6047</v>
      </c>
    </row>
    <row r="242" spans="1:36" x14ac:dyDescent="0.2">
      <c r="A242" t="s">
        <v>6410</v>
      </c>
      <c r="B242" t="s">
        <v>144</v>
      </c>
      <c r="C242" t="s">
        <v>5963</v>
      </c>
      <c r="D242" t="s">
        <v>6411</v>
      </c>
      <c r="E242" t="s">
        <v>6412</v>
      </c>
      <c r="F242" t="s">
        <v>5967</v>
      </c>
      <c r="G242" t="s">
        <v>5964</v>
      </c>
      <c r="H242" t="s">
        <v>5964</v>
      </c>
      <c r="I242" t="s">
        <v>5964</v>
      </c>
      <c r="J242" t="s">
        <v>5964</v>
      </c>
      <c r="L242" t="s">
        <v>5964</v>
      </c>
      <c r="M242" t="s">
        <v>5964</v>
      </c>
      <c r="N242" t="s">
        <v>5964</v>
      </c>
      <c r="O242" t="s">
        <v>5967</v>
      </c>
      <c r="P242" t="s">
        <v>5964</v>
      </c>
      <c r="Q242" t="s">
        <v>5964</v>
      </c>
      <c r="R242" t="s">
        <v>5964</v>
      </c>
      <c r="S242" t="s">
        <v>5964</v>
      </c>
      <c r="T242" t="s">
        <v>5964</v>
      </c>
      <c r="U242" t="s">
        <v>5964</v>
      </c>
      <c r="V242" t="s">
        <v>6044</v>
      </c>
      <c r="W242" t="s">
        <v>5964</v>
      </c>
      <c r="X242" t="s">
        <v>5964</v>
      </c>
      <c r="Y242" t="s">
        <v>5964</v>
      </c>
      <c r="Z242" t="s">
        <v>5964</v>
      </c>
      <c r="AA242" t="s">
        <v>5964</v>
      </c>
      <c r="AB242" t="s">
        <v>6044</v>
      </c>
      <c r="AC242" t="s">
        <v>147</v>
      </c>
      <c r="AD242" t="s">
        <v>167</v>
      </c>
      <c r="AF242" t="s">
        <v>188</v>
      </c>
      <c r="AH242" t="s">
        <v>5971</v>
      </c>
      <c r="AI242" t="s">
        <v>6047</v>
      </c>
    </row>
    <row r="243" spans="1:36" x14ac:dyDescent="0.2">
      <c r="A243" t="s">
        <v>3186</v>
      </c>
      <c r="B243" t="s">
        <v>144</v>
      </c>
      <c r="C243" t="s">
        <v>5963</v>
      </c>
      <c r="D243" t="s">
        <v>6413</v>
      </c>
      <c r="E243" t="s">
        <v>6414</v>
      </c>
      <c r="F243" t="s">
        <v>5967</v>
      </c>
      <c r="G243" t="s">
        <v>5964</v>
      </c>
      <c r="H243" t="s">
        <v>5964</v>
      </c>
      <c r="I243" t="s">
        <v>6024</v>
      </c>
      <c r="J243" t="s">
        <v>5964</v>
      </c>
      <c r="L243" t="s">
        <v>5964</v>
      </c>
      <c r="M243" t="s">
        <v>5964</v>
      </c>
      <c r="N243" t="s">
        <v>5964</v>
      </c>
      <c r="O243" t="s">
        <v>5967</v>
      </c>
      <c r="P243" t="s">
        <v>5967</v>
      </c>
      <c r="Q243" t="s">
        <v>5967</v>
      </c>
      <c r="R243" t="s">
        <v>5964</v>
      </c>
      <c r="S243" t="s">
        <v>5964</v>
      </c>
      <c r="T243" t="s">
        <v>5964</v>
      </c>
      <c r="U243" t="s">
        <v>5964</v>
      </c>
      <c r="V243" t="s">
        <v>6044</v>
      </c>
      <c r="W243" t="s">
        <v>6291</v>
      </c>
      <c r="X243" t="s">
        <v>5964</v>
      </c>
      <c r="Y243" t="s">
        <v>5964</v>
      </c>
      <c r="Z243" t="s">
        <v>5964</v>
      </c>
      <c r="AA243" t="s">
        <v>5964</v>
      </c>
      <c r="AB243" t="s">
        <v>6130</v>
      </c>
      <c r="AC243" t="s">
        <v>147</v>
      </c>
      <c r="AD243" t="s">
        <v>287</v>
      </c>
      <c r="AF243" t="s">
        <v>188</v>
      </c>
      <c r="AH243" t="s">
        <v>5979</v>
      </c>
      <c r="AI243" t="s">
        <v>6047</v>
      </c>
    </row>
    <row r="244" spans="1:36" x14ac:dyDescent="0.2">
      <c r="A244" t="s">
        <v>759</v>
      </c>
      <c r="B244" t="s">
        <v>144</v>
      </c>
      <c r="C244" t="s">
        <v>5963</v>
      </c>
      <c r="D244" t="s">
        <v>757</v>
      </c>
      <c r="E244" t="s">
        <v>758</v>
      </c>
      <c r="F244" t="s">
        <v>5964</v>
      </c>
      <c r="G244" t="s">
        <v>5964</v>
      </c>
      <c r="H244" t="s">
        <v>6038</v>
      </c>
      <c r="I244" t="s">
        <v>5964</v>
      </c>
      <c r="J244" t="s">
        <v>5964</v>
      </c>
      <c r="L244" t="s">
        <v>5964</v>
      </c>
      <c r="M244" t="s">
        <v>5964</v>
      </c>
      <c r="N244" t="s">
        <v>5964</v>
      </c>
      <c r="O244" t="s">
        <v>5967</v>
      </c>
      <c r="P244" t="s">
        <v>5964</v>
      </c>
      <c r="Q244" t="s">
        <v>5964</v>
      </c>
      <c r="R244" t="s">
        <v>5964</v>
      </c>
      <c r="S244" t="s">
        <v>5964</v>
      </c>
      <c r="T244" t="s">
        <v>5964</v>
      </c>
      <c r="U244" t="s">
        <v>5964</v>
      </c>
      <c r="V244" t="s">
        <v>6053</v>
      </c>
      <c r="W244" t="s">
        <v>5964</v>
      </c>
      <c r="X244" t="s">
        <v>5964</v>
      </c>
      <c r="Y244" t="s">
        <v>5964</v>
      </c>
      <c r="Z244" t="s">
        <v>5964</v>
      </c>
      <c r="AA244" t="s">
        <v>5964</v>
      </c>
      <c r="AB244" t="s">
        <v>6053</v>
      </c>
      <c r="AC244" t="s">
        <v>147</v>
      </c>
      <c r="AD244" t="s">
        <v>287</v>
      </c>
      <c r="AF244" t="s">
        <v>237</v>
      </c>
      <c r="AH244" t="s">
        <v>5979</v>
      </c>
      <c r="AI244" t="s">
        <v>6043</v>
      </c>
      <c r="AJ244" t="s">
        <v>6038</v>
      </c>
    </row>
    <row r="245" spans="1:36" x14ac:dyDescent="0.2">
      <c r="A245" t="s">
        <v>762</v>
      </c>
      <c r="B245" t="s">
        <v>144</v>
      </c>
      <c r="C245" t="s">
        <v>5963</v>
      </c>
      <c r="D245" t="s">
        <v>760</v>
      </c>
      <c r="E245" t="s">
        <v>761</v>
      </c>
      <c r="F245" t="s">
        <v>5964</v>
      </c>
      <c r="G245" t="s">
        <v>5964</v>
      </c>
      <c r="H245" t="s">
        <v>5964</v>
      </c>
      <c r="I245" t="s">
        <v>5964</v>
      </c>
      <c r="J245" t="s">
        <v>5964</v>
      </c>
      <c r="L245" t="s">
        <v>5964</v>
      </c>
      <c r="M245" t="s">
        <v>5964</v>
      </c>
      <c r="N245" t="s">
        <v>5964</v>
      </c>
      <c r="O245" t="s">
        <v>5967</v>
      </c>
      <c r="P245" t="s">
        <v>5964</v>
      </c>
      <c r="Q245" t="s">
        <v>5964</v>
      </c>
      <c r="R245" t="s">
        <v>5964</v>
      </c>
      <c r="S245" t="s">
        <v>5964</v>
      </c>
      <c r="T245" t="s">
        <v>5964</v>
      </c>
      <c r="U245" t="s">
        <v>5964</v>
      </c>
      <c r="V245" t="s">
        <v>6044</v>
      </c>
      <c r="W245" t="s">
        <v>5964</v>
      </c>
      <c r="X245" t="s">
        <v>5964</v>
      </c>
      <c r="Y245" t="s">
        <v>5964</v>
      </c>
      <c r="Z245" t="s">
        <v>5964</v>
      </c>
      <c r="AA245" t="s">
        <v>5964</v>
      </c>
      <c r="AB245" t="s">
        <v>6044</v>
      </c>
      <c r="AC245" t="s">
        <v>147</v>
      </c>
      <c r="AD245" t="s">
        <v>156</v>
      </c>
      <c r="AF245" t="s">
        <v>188</v>
      </c>
      <c r="AH245" t="s">
        <v>5979</v>
      </c>
      <c r="AI245" t="s">
        <v>6047</v>
      </c>
    </row>
    <row r="246" spans="1:36" x14ac:dyDescent="0.2">
      <c r="A246" t="s">
        <v>762</v>
      </c>
      <c r="B246" t="s">
        <v>144</v>
      </c>
      <c r="C246" t="s">
        <v>5963</v>
      </c>
      <c r="D246" t="s">
        <v>763</v>
      </c>
      <c r="E246" t="s">
        <v>764</v>
      </c>
      <c r="F246" t="s">
        <v>5964</v>
      </c>
      <c r="G246" t="s">
        <v>5964</v>
      </c>
      <c r="H246" t="s">
        <v>5964</v>
      </c>
      <c r="I246" t="s">
        <v>5964</v>
      </c>
      <c r="J246" t="s">
        <v>5964</v>
      </c>
      <c r="L246" t="s">
        <v>5964</v>
      </c>
      <c r="M246" t="s">
        <v>5964</v>
      </c>
      <c r="N246" t="s">
        <v>5964</v>
      </c>
      <c r="O246" t="s">
        <v>5967</v>
      </c>
      <c r="P246" t="s">
        <v>5964</v>
      </c>
      <c r="Q246" t="s">
        <v>5964</v>
      </c>
      <c r="R246" t="s">
        <v>5964</v>
      </c>
      <c r="S246" t="s">
        <v>5964</v>
      </c>
      <c r="T246" t="s">
        <v>5964</v>
      </c>
      <c r="U246" t="s">
        <v>5964</v>
      </c>
      <c r="V246" t="s">
        <v>6044</v>
      </c>
      <c r="W246" t="s">
        <v>5964</v>
      </c>
      <c r="X246" t="s">
        <v>5964</v>
      </c>
      <c r="Y246" t="s">
        <v>5964</v>
      </c>
      <c r="Z246" t="s">
        <v>5964</v>
      </c>
      <c r="AA246" t="s">
        <v>5964</v>
      </c>
      <c r="AB246" t="s">
        <v>6044</v>
      </c>
      <c r="AC246" t="s">
        <v>147</v>
      </c>
      <c r="AD246" t="s">
        <v>287</v>
      </c>
      <c r="AF246" t="s">
        <v>188</v>
      </c>
      <c r="AH246" t="s">
        <v>5979</v>
      </c>
      <c r="AI246" t="s">
        <v>6047</v>
      </c>
    </row>
    <row r="247" spans="1:36" x14ac:dyDescent="0.2">
      <c r="A247" t="s">
        <v>5964</v>
      </c>
      <c r="B247" t="s">
        <v>144</v>
      </c>
      <c r="C247" t="s">
        <v>5963</v>
      </c>
      <c r="D247" t="s">
        <v>765</v>
      </c>
      <c r="E247" t="s">
        <v>766</v>
      </c>
      <c r="F247" t="s">
        <v>5964</v>
      </c>
      <c r="G247" t="s">
        <v>5964</v>
      </c>
      <c r="H247" t="s">
        <v>6039</v>
      </c>
      <c r="I247" t="s">
        <v>5964</v>
      </c>
      <c r="J247" t="s">
        <v>5964</v>
      </c>
      <c r="L247" t="s">
        <v>5964</v>
      </c>
      <c r="M247" t="s">
        <v>5964</v>
      </c>
      <c r="N247" t="s">
        <v>5964</v>
      </c>
      <c r="O247" t="s">
        <v>5967</v>
      </c>
      <c r="P247" t="s">
        <v>5964</v>
      </c>
      <c r="Q247" t="s">
        <v>5964</v>
      </c>
      <c r="R247" t="s">
        <v>5964</v>
      </c>
      <c r="S247" t="s">
        <v>5964</v>
      </c>
      <c r="T247" t="s">
        <v>5964</v>
      </c>
      <c r="U247" t="s">
        <v>5964</v>
      </c>
      <c r="V247" t="s">
        <v>6085</v>
      </c>
      <c r="W247" t="s">
        <v>5964</v>
      </c>
      <c r="X247" t="s">
        <v>5964</v>
      </c>
      <c r="Y247" t="s">
        <v>5964</v>
      </c>
      <c r="Z247" t="s">
        <v>5964</v>
      </c>
      <c r="AA247" t="s">
        <v>5964</v>
      </c>
      <c r="AB247" t="s">
        <v>6085</v>
      </c>
      <c r="AC247" t="s">
        <v>147</v>
      </c>
      <c r="AD247" t="s">
        <v>767</v>
      </c>
      <c r="AF247" t="s">
        <v>237</v>
      </c>
      <c r="AH247" t="s">
        <v>5979</v>
      </c>
      <c r="AI247" t="s">
        <v>6217</v>
      </c>
      <c r="AJ247" t="s">
        <v>6039</v>
      </c>
    </row>
    <row r="248" spans="1:36" x14ac:dyDescent="0.2">
      <c r="A248" t="s">
        <v>6415</v>
      </c>
      <c r="B248" t="s">
        <v>144</v>
      </c>
      <c r="C248" t="s">
        <v>5963</v>
      </c>
      <c r="D248" t="s">
        <v>6416</v>
      </c>
      <c r="E248" t="s">
        <v>6417</v>
      </c>
      <c r="F248" t="s">
        <v>5967</v>
      </c>
      <c r="G248" t="s">
        <v>5964</v>
      </c>
      <c r="H248" t="s">
        <v>5964</v>
      </c>
      <c r="I248" t="s">
        <v>5964</v>
      </c>
      <c r="J248" t="s">
        <v>5964</v>
      </c>
      <c r="L248" t="s">
        <v>5964</v>
      </c>
      <c r="M248" t="s">
        <v>5964</v>
      </c>
      <c r="N248" t="s">
        <v>5964</v>
      </c>
      <c r="O248" t="s">
        <v>5967</v>
      </c>
      <c r="P248" t="s">
        <v>5964</v>
      </c>
      <c r="Q248" t="s">
        <v>5964</v>
      </c>
      <c r="R248" t="s">
        <v>5964</v>
      </c>
      <c r="S248" t="s">
        <v>5964</v>
      </c>
      <c r="T248" t="s">
        <v>5964</v>
      </c>
      <c r="U248" t="s">
        <v>5964</v>
      </c>
      <c r="V248" t="s">
        <v>6044</v>
      </c>
      <c r="W248" t="s">
        <v>5964</v>
      </c>
      <c r="X248" t="s">
        <v>5964</v>
      </c>
      <c r="Y248" t="s">
        <v>5964</v>
      </c>
      <c r="Z248" t="s">
        <v>5964</v>
      </c>
      <c r="AA248" t="s">
        <v>5964</v>
      </c>
      <c r="AB248" t="s">
        <v>6044</v>
      </c>
      <c r="AC248" t="s">
        <v>147</v>
      </c>
      <c r="AD248" t="s">
        <v>167</v>
      </c>
      <c r="AF248" t="s">
        <v>188</v>
      </c>
      <c r="AH248" t="s">
        <v>5971</v>
      </c>
      <c r="AI248" t="s">
        <v>6047</v>
      </c>
    </row>
    <row r="249" spans="1:36" x14ac:dyDescent="0.2">
      <c r="A249" t="s">
        <v>6418</v>
      </c>
      <c r="B249" t="s">
        <v>144</v>
      </c>
      <c r="C249" t="s">
        <v>5963</v>
      </c>
      <c r="D249" t="s">
        <v>6419</v>
      </c>
      <c r="E249" t="s">
        <v>6420</v>
      </c>
      <c r="F249" t="s">
        <v>5967</v>
      </c>
      <c r="G249" t="s">
        <v>5964</v>
      </c>
      <c r="H249" t="s">
        <v>5964</v>
      </c>
      <c r="I249" t="s">
        <v>5964</v>
      </c>
      <c r="J249" t="s">
        <v>5964</v>
      </c>
      <c r="L249" t="s">
        <v>5964</v>
      </c>
      <c r="M249" t="s">
        <v>5964</v>
      </c>
      <c r="N249" t="s">
        <v>5964</v>
      </c>
      <c r="O249" t="s">
        <v>5967</v>
      </c>
      <c r="P249" t="s">
        <v>5964</v>
      </c>
      <c r="Q249" t="s">
        <v>5964</v>
      </c>
      <c r="R249" t="s">
        <v>5964</v>
      </c>
      <c r="S249" t="s">
        <v>5964</v>
      </c>
      <c r="T249" t="s">
        <v>5967</v>
      </c>
      <c r="U249" t="s">
        <v>5964</v>
      </c>
      <c r="V249" t="s">
        <v>6044</v>
      </c>
      <c r="W249" t="s">
        <v>5964</v>
      </c>
      <c r="X249" t="s">
        <v>5964</v>
      </c>
      <c r="Y249" t="s">
        <v>5964</v>
      </c>
      <c r="Z249" t="s">
        <v>5964</v>
      </c>
      <c r="AA249" t="s">
        <v>5964</v>
      </c>
      <c r="AB249" t="s">
        <v>6044</v>
      </c>
      <c r="AC249" t="s">
        <v>147</v>
      </c>
      <c r="AD249" t="s">
        <v>161</v>
      </c>
      <c r="AF249" t="s">
        <v>552</v>
      </c>
      <c r="AH249" t="s">
        <v>5971</v>
      </c>
      <c r="AI249" t="s">
        <v>6047</v>
      </c>
    </row>
    <row r="250" spans="1:36" x14ac:dyDescent="0.2">
      <c r="A250" t="s">
        <v>171</v>
      </c>
      <c r="B250" t="s">
        <v>144</v>
      </c>
      <c r="C250" t="s">
        <v>5963</v>
      </c>
      <c r="D250" t="s">
        <v>768</v>
      </c>
      <c r="E250" t="s">
        <v>769</v>
      </c>
      <c r="F250" t="s">
        <v>5964</v>
      </c>
      <c r="G250" t="s">
        <v>5964</v>
      </c>
      <c r="H250" t="s">
        <v>5964</v>
      </c>
      <c r="I250" t="s">
        <v>5964</v>
      </c>
      <c r="J250" t="s">
        <v>5964</v>
      </c>
      <c r="L250" t="s">
        <v>5964</v>
      </c>
      <c r="M250" t="s">
        <v>5964</v>
      </c>
      <c r="N250" t="s">
        <v>5964</v>
      </c>
      <c r="O250" t="s">
        <v>5967</v>
      </c>
      <c r="P250" t="s">
        <v>5964</v>
      </c>
      <c r="Q250" t="s">
        <v>5964</v>
      </c>
      <c r="R250" t="s">
        <v>5964</v>
      </c>
      <c r="S250" t="s">
        <v>5964</v>
      </c>
      <c r="T250" t="s">
        <v>5967</v>
      </c>
      <c r="U250" t="s">
        <v>5964</v>
      </c>
      <c r="V250" t="s">
        <v>6044</v>
      </c>
      <c r="W250" t="s">
        <v>5964</v>
      </c>
      <c r="X250" t="s">
        <v>5964</v>
      </c>
      <c r="Y250" t="s">
        <v>5964</v>
      </c>
      <c r="Z250" t="s">
        <v>5964</v>
      </c>
      <c r="AA250" t="s">
        <v>5964</v>
      </c>
      <c r="AB250" t="s">
        <v>6044</v>
      </c>
      <c r="AC250" t="s">
        <v>147</v>
      </c>
      <c r="AD250" t="s">
        <v>263</v>
      </c>
      <c r="AF250" t="s">
        <v>188</v>
      </c>
      <c r="AH250" t="s">
        <v>5971</v>
      </c>
      <c r="AI250" t="s">
        <v>6047</v>
      </c>
    </row>
    <row r="251" spans="1:36" x14ac:dyDescent="0.2">
      <c r="A251" t="s">
        <v>171</v>
      </c>
      <c r="B251" t="s">
        <v>144</v>
      </c>
      <c r="C251" t="s">
        <v>5963</v>
      </c>
      <c r="D251" t="s">
        <v>6421</v>
      </c>
      <c r="E251" t="s">
        <v>6422</v>
      </c>
      <c r="F251" t="s">
        <v>5967</v>
      </c>
      <c r="G251" t="s">
        <v>5964</v>
      </c>
      <c r="H251" t="s">
        <v>5964</v>
      </c>
      <c r="I251" t="s">
        <v>5964</v>
      </c>
      <c r="J251" t="s">
        <v>5964</v>
      </c>
      <c r="L251" t="s">
        <v>5964</v>
      </c>
      <c r="M251" t="s">
        <v>5964</v>
      </c>
      <c r="N251" t="s">
        <v>5964</v>
      </c>
      <c r="O251" t="s">
        <v>5967</v>
      </c>
      <c r="P251" t="s">
        <v>5964</v>
      </c>
      <c r="Q251" t="s">
        <v>5964</v>
      </c>
      <c r="R251" t="s">
        <v>5964</v>
      </c>
      <c r="S251" t="s">
        <v>5964</v>
      </c>
      <c r="T251" t="s">
        <v>5964</v>
      </c>
      <c r="U251" t="s">
        <v>5964</v>
      </c>
      <c r="V251" t="s">
        <v>6044</v>
      </c>
      <c r="W251" t="s">
        <v>5964</v>
      </c>
      <c r="X251" t="s">
        <v>5964</v>
      </c>
      <c r="Y251" t="s">
        <v>5964</v>
      </c>
      <c r="Z251" t="s">
        <v>5964</v>
      </c>
      <c r="AA251" t="s">
        <v>5964</v>
      </c>
      <c r="AB251" t="s">
        <v>6044</v>
      </c>
      <c r="AC251" t="s">
        <v>147</v>
      </c>
      <c r="AD251" t="s">
        <v>706</v>
      </c>
      <c r="AF251" t="s">
        <v>188</v>
      </c>
      <c r="AH251" t="s">
        <v>5971</v>
      </c>
      <c r="AI251" t="s">
        <v>6047</v>
      </c>
    </row>
    <row r="252" spans="1:36" x14ac:dyDescent="0.2">
      <c r="A252" t="s">
        <v>171</v>
      </c>
      <c r="B252" t="s">
        <v>144</v>
      </c>
      <c r="C252" t="s">
        <v>5963</v>
      </c>
      <c r="D252" t="s">
        <v>770</v>
      </c>
      <c r="E252" t="s">
        <v>771</v>
      </c>
      <c r="F252" t="s">
        <v>5964</v>
      </c>
      <c r="G252" t="s">
        <v>5964</v>
      </c>
      <c r="H252" t="s">
        <v>5964</v>
      </c>
      <c r="I252" t="s">
        <v>5964</v>
      </c>
      <c r="J252" t="s">
        <v>5964</v>
      </c>
      <c r="L252" t="s">
        <v>5964</v>
      </c>
      <c r="M252" t="s">
        <v>5964</v>
      </c>
      <c r="N252" t="s">
        <v>5964</v>
      </c>
      <c r="O252" t="s">
        <v>5967</v>
      </c>
      <c r="P252" t="s">
        <v>5964</v>
      </c>
      <c r="Q252" t="s">
        <v>5964</v>
      </c>
      <c r="R252" t="s">
        <v>5964</v>
      </c>
      <c r="S252" t="s">
        <v>5964</v>
      </c>
      <c r="T252" t="s">
        <v>5964</v>
      </c>
      <c r="U252" t="s">
        <v>5964</v>
      </c>
      <c r="V252" t="s">
        <v>6044</v>
      </c>
      <c r="W252" t="s">
        <v>5964</v>
      </c>
      <c r="X252" t="s">
        <v>5964</v>
      </c>
      <c r="Y252" t="s">
        <v>5964</v>
      </c>
      <c r="Z252" t="s">
        <v>5964</v>
      </c>
      <c r="AA252" t="s">
        <v>5964</v>
      </c>
      <c r="AB252" t="s">
        <v>6044</v>
      </c>
      <c r="AC252" t="s">
        <v>147</v>
      </c>
      <c r="AD252" t="s">
        <v>706</v>
      </c>
      <c r="AF252" t="s">
        <v>188</v>
      </c>
      <c r="AH252" t="s">
        <v>5971</v>
      </c>
      <c r="AI252" t="s">
        <v>6047</v>
      </c>
    </row>
    <row r="253" spans="1:36" x14ac:dyDescent="0.2">
      <c r="A253" t="s">
        <v>171</v>
      </c>
      <c r="B253" t="s">
        <v>144</v>
      </c>
      <c r="C253" t="s">
        <v>5963</v>
      </c>
      <c r="D253" t="s">
        <v>772</v>
      </c>
      <c r="E253" t="s">
        <v>773</v>
      </c>
      <c r="F253" t="s">
        <v>5964</v>
      </c>
      <c r="G253" t="s">
        <v>5964</v>
      </c>
      <c r="H253" t="s">
        <v>5964</v>
      </c>
      <c r="I253" t="s">
        <v>6033</v>
      </c>
      <c r="J253" t="s">
        <v>5964</v>
      </c>
      <c r="L253" t="s">
        <v>5964</v>
      </c>
      <c r="M253" t="s">
        <v>5964</v>
      </c>
      <c r="N253" t="s">
        <v>5964</v>
      </c>
      <c r="O253" t="s">
        <v>5967</v>
      </c>
      <c r="P253" t="s">
        <v>5967</v>
      </c>
      <c r="Q253" t="s">
        <v>5964</v>
      </c>
      <c r="R253" t="s">
        <v>5964</v>
      </c>
      <c r="S253" t="s">
        <v>5964</v>
      </c>
      <c r="T253" t="s">
        <v>5967</v>
      </c>
      <c r="U253" t="s">
        <v>5964</v>
      </c>
      <c r="V253" t="s">
        <v>6044</v>
      </c>
      <c r="W253" t="s">
        <v>6035</v>
      </c>
      <c r="X253" t="s">
        <v>5964</v>
      </c>
      <c r="Y253" t="s">
        <v>5964</v>
      </c>
      <c r="Z253" t="s">
        <v>5964</v>
      </c>
      <c r="AA253" t="s">
        <v>5964</v>
      </c>
      <c r="AB253" t="s">
        <v>5998</v>
      </c>
      <c r="AC253" t="s">
        <v>147</v>
      </c>
      <c r="AD253" t="s">
        <v>706</v>
      </c>
      <c r="AF253" t="s">
        <v>188</v>
      </c>
      <c r="AH253" t="s">
        <v>5971</v>
      </c>
      <c r="AI253" t="s">
        <v>6047</v>
      </c>
    </row>
    <row r="254" spans="1:36" x14ac:dyDescent="0.2">
      <c r="A254" t="s">
        <v>6423</v>
      </c>
      <c r="B254" t="s">
        <v>144</v>
      </c>
      <c r="C254" t="s">
        <v>5963</v>
      </c>
      <c r="D254" t="s">
        <v>6424</v>
      </c>
      <c r="E254" t="s">
        <v>6425</v>
      </c>
      <c r="F254" t="s">
        <v>5967</v>
      </c>
      <c r="G254" t="s">
        <v>5964</v>
      </c>
      <c r="H254" t="s">
        <v>5964</v>
      </c>
      <c r="I254" t="s">
        <v>6038</v>
      </c>
      <c r="J254" t="s">
        <v>5964</v>
      </c>
      <c r="L254" t="s">
        <v>5964</v>
      </c>
      <c r="M254" t="s">
        <v>5964</v>
      </c>
      <c r="N254" t="s">
        <v>5964</v>
      </c>
      <c r="O254" t="s">
        <v>5967</v>
      </c>
      <c r="P254" t="s">
        <v>5967</v>
      </c>
      <c r="Q254" t="s">
        <v>5964</v>
      </c>
      <c r="R254" t="s">
        <v>5964</v>
      </c>
      <c r="S254" t="s">
        <v>5964</v>
      </c>
      <c r="T254" t="s">
        <v>5967</v>
      </c>
      <c r="U254" t="s">
        <v>5964</v>
      </c>
      <c r="V254" t="s">
        <v>6044</v>
      </c>
      <c r="W254" t="s">
        <v>6284</v>
      </c>
      <c r="X254" t="s">
        <v>5964</v>
      </c>
      <c r="Y254" t="s">
        <v>5964</v>
      </c>
      <c r="Z254" t="s">
        <v>5964</v>
      </c>
      <c r="AA254" t="s">
        <v>5964</v>
      </c>
      <c r="AB254" t="s">
        <v>6394</v>
      </c>
      <c r="AC254" t="s">
        <v>147</v>
      </c>
      <c r="AD254" t="s">
        <v>167</v>
      </c>
      <c r="AF254" t="s">
        <v>188</v>
      </c>
      <c r="AH254" t="s">
        <v>5971</v>
      </c>
      <c r="AI254" t="s">
        <v>6047</v>
      </c>
    </row>
    <row r="255" spans="1:36" x14ac:dyDescent="0.2">
      <c r="A255" t="s">
        <v>6426</v>
      </c>
      <c r="B255" t="s">
        <v>144</v>
      </c>
      <c r="C255" t="s">
        <v>5963</v>
      </c>
      <c r="D255" t="s">
        <v>6427</v>
      </c>
      <c r="E255" t="s">
        <v>6428</v>
      </c>
      <c r="F255" t="s">
        <v>5967</v>
      </c>
      <c r="G255" t="s">
        <v>5964</v>
      </c>
      <c r="H255" t="s">
        <v>5964</v>
      </c>
      <c r="I255" t="s">
        <v>5964</v>
      </c>
      <c r="J255" t="s">
        <v>5964</v>
      </c>
      <c r="L255" t="s">
        <v>5964</v>
      </c>
      <c r="M255" t="s">
        <v>5964</v>
      </c>
      <c r="N255" t="s">
        <v>5964</v>
      </c>
      <c r="O255" t="s">
        <v>5967</v>
      </c>
      <c r="P255" t="s">
        <v>5964</v>
      </c>
      <c r="Q255" t="s">
        <v>5964</v>
      </c>
      <c r="R255" t="s">
        <v>5964</v>
      </c>
      <c r="S255" t="s">
        <v>5964</v>
      </c>
      <c r="T255" t="s">
        <v>5964</v>
      </c>
      <c r="U255" t="s">
        <v>5964</v>
      </c>
      <c r="V255" t="s">
        <v>6044</v>
      </c>
      <c r="W255" t="s">
        <v>5964</v>
      </c>
      <c r="X255" t="s">
        <v>5964</v>
      </c>
      <c r="Y255" t="s">
        <v>5964</v>
      </c>
      <c r="Z255" t="s">
        <v>5964</v>
      </c>
      <c r="AA255" t="s">
        <v>5964</v>
      </c>
      <c r="AB255" t="s">
        <v>6044</v>
      </c>
      <c r="AC255" t="s">
        <v>147</v>
      </c>
      <c r="AD255" t="s">
        <v>161</v>
      </c>
      <c r="AF255" t="s">
        <v>188</v>
      </c>
      <c r="AH255" t="s">
        <v>5971</v>
      </c>
      <c r="AI255" t="s">
        <v>6047</v>
      </c>
    </row>
    <row r="256" spans="1:36" x14ac:dyDescent="0.2">
      <c r="A256" t="s">
        <v>777</v>
      </c>
      <c r="B256" t="s">
        <v>144</v>
      </c>
      <c r="C256" t="s">
        <v>5963</v>
      </c>
      <c r="D256" t="s">
        <v>774</v>
      </c>
      <c r="E256" t="s">
        <v>775</v>
      </c>
      <c r="F256" t="s">
        <v>5964</v>
      </c>
      <c r="G256" t="s">
        <v>5964</v>
      </c>
      <c r="H256" t="s">
        <v>6032</v>
      </c>
      <c r="I256" t="s">
        <v>6010</v>
      </c>
      <c r="J256" t="s">
        <v>6032</v>
      </c>
      <c r="K256" t="s">
        <v>6049</v>
      </c>
      <c r="L256" t="s">
        <v>5964</v>
      </c>
      <c r="M256" t="s">
        <v>5964</v>
      </c>
      <c r="N256" t="s">
        <v>5964</v>
      </c>
      <c r="O256" t="s">
        <v>5967</v>
      </c>
      <c r="P256" t="s">
        <v>5967</v>
      </c>
      <c r="Q256" t="s">
        <v>5967</v>
      </c>
      <c r="R256" t="s">
        <v>5964</v>
      </c>
      <c r="S256" t="s">
        <v>5967</v>
      </c>
      <c r="T256" t="s">
        <v>5964</v>
      </c>
      <c r="U256" t="s">
        <v>5964</v>
      </c>
      <c r="V256" t="s">
        <v>6034</v>
      </c>
      <c r="W256" t="s">
        <v>6028</v>
      </c>
      <c r="X256" t="s">
        <v>6040</v>
      </c>
      <c r="Y256" t="s">
        <v>5964</v>
      </c>
      <c r="Z256" t="s">
        <v>5964</v>
      </c>
      <c r="AA256" t="s">
        <v>5964</v>
      </c>
      <c r="AB256" t="s">
        <v>6429</v>
      </c>
      <c r="AC256" t="s">
        <v>147</v>
      </c>
      <c r="AD256" t="s">
        <v>199</v>
      </c>
      <c r="AF256" t="s">
        <v>776</v>
      </c>
      <c r="AH256" t="s">
        <v>5979</v>
      </c>
      <c r="AI256" t="s">
        <v>6037</v>
      </c>
      <c r="AJ256" t="s">
        <v>6032</v>
      </c>
    </row>
    <row r="257" spans="1:36" x14ac:dyDescent="0.2">
      <c r="A257" t="s">
        <v>536</v>
      </c>
      <c r="B257" t="s">
        <v>196</v>
      </c>
      <c r="C257" t="s">
        <v>5963</v>
      </c>
      <c r="D257" t="s">
        <v>778</v>
      </c>
      <c r="E257" t="s">
        <v>779</v>
      </c>
      <c r="F257" t="s">
        <v>5964</v>
      </c>
      <c r="G257" t="s">
        <v>5964</v>
      </c>
      <c r="H257" t="s">
        <v>6010</v>
      </c>
      <c r="I257" t="s">
        <v>5964</v>
      </c>
      <c r="J257" t="s">
        <v>5964</v>
      </c>
      <c r="L257" t="s">
        <v>6011</v>
      </c>
      <c r="M257" t="s">
        <v>5964</v>
      </c>
      <c r="N257" t="s">
        <v>5964</v>
      </c>
      <c r="O257" t="s">
        <v>5967</v>
      </c>
      <c r="P257" t="s">
        <v>5964</v>
      </c>
      <c r="Q257" t="s">
        <v>5964</v>
      </c>
      <c r="R257" t="s">
        <v>5967</v>
      </c>
      <c r="S257" t="s">
        <v>5967</v>
      </c>
      <c r="T257" t="s">
        <v>5964</v>
      </c>
      <c r="U257" t="s">
        <v>5964</v>
      </c>
      <c r="V257" t="s">
        <v>6280</v>
      </c>
      <c r="W257" t="s">
        <v>5964</v>
      </c>
      <c r="X257" t="s">
        <v>5964</v>
      </c>
      <c r="Y257" t="s">
        <v>6021</v>
      </c>
      <c r="Z257" t="s">
        <v>5964</v>
      </c>
      <c r="AA257" t="s">
        <v>5964</v>
      </c>
      <c r="AB257" t="s">
        <v>6269</v>
      </c>
      <c r="AC257" t="s">
        <v>199</v>
      </c>
      <c r="AD257" t="s">
        <v>335</v>
      </c>
      <c r="AF257" t="s">
        <v>221</v>
      </c>
      <c r="AH257" t="s">
        <v>5971</v>
      </c>
      <c r="AI257" t="s">
        <v>6098</v>
      </c>
      <c r="AJ257" t="s">
        <v>6066</v>
      </c>
    </row>
    <row r="258" spans="1:36" x14ac:dyDescent="0.2">
      <c r="A258" t="s">
        <v>5964</v>
      </c>
      <c r="B258" t="s">
        <v>196</v>
      </c>
      <c r="C258" t="s">
        <v>5963</v>
      </c>
      <c r="D258" t="s">
        <v>781</v>
      </c>
      <c r="E258" t="s">
        <v>782</v>
      </c>
      <c r="F258" t="s">
        <v>5964</v>
      </c>
      <c r="G258" t="s">
        <v>5964</v>
      </c>
      <c r="H258" t="s">
        <v>6164</v>
      </c>
      <c r="I258" t="s">
        <v>6038</v>
      </c>
      <c r="J258" t="s">
        <v>5964</v>
      </c>
      <c r="L258" t="s">
        <v>5964</v>
      </c>
      <c r="M258" t="s">
        <v>5964</v>
      </c>
      <c r="N258" t="s">
        <v>5964</v>
      </c>
      <c r="O258" t="s">
        <v>5967</v>
      </c>
      <c r="P258" t="s">
        <v>5967</v>
      </c>
      <c r="Q258" t="s">
        <v>5964</v>
      </c>
      <c r="R258" t="s">
        <v>5964</v>
      </c>
      <c r="S258" t="s">
        <v>5964</v>
      </c>
      <c r="T258" t="s">
        <v>5964</v>
      </c>
      <c r="U258" t="s">
        <v>5964</v>
      </c>
      <c r="V258" t="s">
        <v>6086</v>
      </c>
      <c r="W258" t="s">
        <v>6284</v>
      </c>
      <c r="X258" t="s">
        <v>5964</v>
      </c>
      <c r="Y258" t="s">
        <v>5964</v>
      </c>
      <c r="Z258" t="s">
        <v>5964</v>
      </c>
      <c r="AA258" t="s">
        <v>5964</v>
      </c>
      <c r="AB258" t="s">
        <v>6021</v>
      </c>
      <c r="AC258" t="s">
        <v>199</v>
      </c>
      <c r="AD258" t="s">
        <v>500</v>
      </c>
      <c r="AF258" t="s">
        <v>221</v>
      </c>
      <c r="AH258" t="s">
        <v>5971</v>
      </c>
      <c r="AI258" t="s">
        <v>6037</v>
      </c>
      <c r="AJ258" t="s">
        <v>6164</v>
      </c>
    </row>
    <row r="259" spans="1:36" x14ac:dyDescent="0.2">
      <c r="A259" t="s">
        <v>786</v>
      </c>
      <c r="B259" t="s">
        <v>144</v>
      </c>
      <c r="C259" t="s">
        <v>5963</v>
      </c>
      <c r="D259" t="s">
        <v>784</v>
      </c>
      <c r="E259" t="s">
        <v>785</v>
      </c>
      <c r="F259" t="s">
        <v>5964</v>
      </c>
      <c r="G259" t="s">
        <v>5964</v>
      </c>
      <c r="H259" t="s">
        <v>6095</v>
      </c>
      <c r="I259" t="s">
        <v>6164</v>
      </c>
      <c r="J259" t="s">
        <v>6095</v>
      </c>
      <c r="K259" t="s">
        <v>6038</v>
      </c>
      <c r="L259" t="s">
        <v>5964</v>
      </c>
      <c r="M259" t="s">
        <v>5964</v>
      </c>
      <c r="N259" t="s">
        <v>5964</v>
      </c>
      <c r="O259" t="s">
        <v>5967</v>
      </c>
      <c r="P259" t="s">
        <v>5967</v>
      </c>
      <c r="Q259" t="s">
        <v>5967</v>
      </c>
      <c r="R259" t="s">
        <v>5964</v>
      </c>
      <c r="S259" t="s">
        <v>5964</v>
      </c>
      <c r="T259" t="s">
        <v>5964</v>
      </c>
      <c r="U259" t="s">
        <v>5964</v>
      </c>
      <c r="V259" t="s">
        <v>6041</v>
      </c>
      <c r="W259" t="s">
        <v>6141</v>
      </c>
      <c r="X259" t="s">
        <v>6041</v>
      </c>
      <c r="Y259" t="s">
        <v>5964</v>
      </c>
      <c r="Z259" t="s">
        <v>5964</v>
      </c>
      <c r="AA259" t="s">
        <v>5964</v>
      </c>
      <c r="AB259" t="s">
        <v>6264</v>
      </c>
      <c r="AC259" t="s">
        <v>147</v>
      </c>
      <c r="AD259" t="s">
        <v>161</v>
      </c>
      <c r="AF259" t="s">
        <v>321</v>
      </c>
      <c r="AH259" t="s">
        <v>5979</v>
      </c>
      <c r="AI259" t="s">
        <v>6272</v>
      </c>
      <c r="AJ259" t="s">
        <v>6095</v>
      </c>
    </row>
    <row r="260" spans="1:36" x14ac:dyDescent="0.2">
      <c r="A260" t="s">
        <v>6430</v>
      </c>
      <c r="B260" t="s">
        <v>144</v>
      </c>
      <c r="C260" t="s">
        <v>5963</v>
      </c>
      <c r="D260" t="s">
        <v>6431</v>
      </c>
      <c r="E260" t="s">
        <v>6432</v>
      </c>
      <c r="F260" t="s">
        <v>5967</v>
      </c>
      <c r="G260" t="s">
        <v>5964</v>
      </c>
      <c r="H260" t="s">
        <v>5964</v>
      </c>
      <c r="I260" t="s">
        <v>5964</v>
      </c>
      <c r="J260" t="s">
        <v>5964</v>
      </c>
      <c r="L260" t="s">
        <v>5964</v>
      </c>
      <c r="M260" t="s">
        <v>5964</v>
      </c>
      <c r="N260" t="s">
        <v>5964</v>
      </c>
      <c r="O260" t="s">
        <v>5967</v>
      </c>
      <c r="P260" t="s">
        <v>5964</v>
      </c>
      <c r="Q260" t="s">
        <v>5964</v>
      </c>
      <c r="R260" t="s">
        <v>5964</v>
      </c>
      <c r="S260" t="s">
        <v>5964</v>
      </c>
      <c r="T260" t="s">
        <v>5964</v>
      </c>
      <c r="U260" t="s">
        <v>5964</v>
      </c>
      <c r="V260" t="s">
        <v>6044</v>
      </c>
      <c r="W260" t="s">
        <v>5964</v>
      </c>
      <c r="X260" t="s">
        <v>5964</v>
      </c>
      <c r="Y260" t="s">
        <v>5964</v>
      </c>
      <c r="Z260" t="s">
        <v>5964</v>
      </c>
      <c r="AA260" t="s">
        <v>5964</v>
      </c>
      <c r="AB260" t="s">
        <v>6044</v>
      </c>
      <c r="AC260" t="s">
        <v>147</v>
      </c>
      <c r="AD260" t="s">
        <v>1142</v>
      </c>
      <c r="AF260" t="s">
        <v>552</v>
      </c>
      <c r="AH260" t="s">
        <v>5971</v>
      </c>
      <c r="AI260" t="s">
        <v>6047</v>
      </c>
    </row>
    <row r="261" spans="1:36" x14ac:dyDescent="0.2">
      <c r="A261" t="s">
        <v>789</v>
      </c>
      <c r="B261" t="s">
        <v>144</v>
      </c>
      <c r="C261" t="s">
        <v>5963</v>
      </c>
      <c r="D261" t="s">
        <v>6433</v>
      </c>
      <c r="E261" t="s">
        <v>6434</v>
      </c>
      <c r="F261" t="s">
        <v>5967</v>
      </c>
      <c r="G261" t="s">
        <v>5964</v>
      </c>
      <c r="H261" t="s">
        <v>5964</v>
      </c>
      <c r="I261" t="s">
        <v>5964</v>
      </c>
      <c r="J261" t="s">
        <v>5964</v>
      </c>
      <c r="L261" t="s">
        <v>5964</v>
      </c>
      <c r="M261" t="s">
        <v>5964</v>
      </c>
      <c r="N261" t="s">
        <v>5964</v>
      </c>
      <c r="O261" t="s">
        <v>5967</v>
      </c>
      <c r="P261" t="s">
        <v>5964</v>
      </c>
      <c r="Q261" t="s">
        <v>5964</v>
      </c>
      <c r="R261" t="s">
        <v>5964</v>
      </c>
      <c r="S261" t="s">
        <v>5964</v>
      </c>
      <c r="T261" t="s">
        <v>5967</v>
      </c>
      <c r="U261" t="s">
        <v>5964</v>
      </c>
      <c r="V261" t="s">
        <v>6044</v>
      </c>
      <c r="W261" t="s">
        <v>5964</v>
      </c>
      <c r="X261" t="s">
        <v>5964</v>
      </c>
      <c r="Y261" t="s">
        <v>5964</v>
      </c>
      <c r="Z261" t="s">
        <v>5964</v>
      </c>
      <c r="AA261" t="s">
        <v>5964</v>
      </c>
      <c r="AB261" t="s">
        <v>6044</v>
      </c>
      <c r="AC261" t="s">
        <v>147</v>
      </c>
      <c r="AD261" t="s">
        <v>182</v>
      </c>
      <c r="AF261" t="s">
        <v>552</v>
      </c>
      <c r="AH261" t="s">
        <v>5971</v>
      </c>
      <c r="AI261" t="s">
        <v>6047</v>
      </c>
    </row>
    <row r="262" spans="1:36" x14ac:dyDescent="0.2">
      <c r="A262" t="s">
        <v>789</v>
      </c>
      <c r="B262" t="s">
        <v>144</v>
      </c>
      <c r="C262" t="s">
        <v>5963</v>
      </c>
      <c r="D262" t="s">
        <v>787</v>
      </c>
      <c r="E262" t="s">
        <v>788</v>
      </c>
      <c r="F262" t="s">
        <v>5964</v>
      </c>
      <c r="G262" t="s">
        <v>5964</v>
      </c>
      <c r="H262" t="s">
        <v>5964</v>
      </c>
      <c r="I262" t="s">
        <v>5964</v>
      </c>
      <c r="J262" t="s">
        <v>5964</v>
      </c>
      <c r="L262" t="s">
        <v>5964</v>
      </c>
      <c r="M262" t="s">
        <v>5964</v>
      </c>
      <c r="N262" t="s">
        <v>5964</v>
      </c>
      <c r="O262" t="s">
        <v>5967</v>
      </c>
      <c r="P262" t="s">
        <v>5964</v>
      </c>
      <c r="Q262" t="s">
        <v>5964</v>
      </c>
      <c r="R262" t="s">
        <v>5964</v>
      </c>
      <c r="S262" t="s">
        <v>5964</v>
      </c>
      <c r="T262" t="s">
        <v>5964</v>
      </c>
      <c r="U262" t="s">
        <v>5964</v>
      </c>
      <c r="V262" t="s">
        <v>6044</v>
      </c>
      <c r="W262" t="s">
        <v>5964</v>
      </c>
      <c r="X262" t="s">
        <v>5964</v>
      </c>
      <c r="Y262" t="s">
        <v>5964</v>
      </c>
      <c r="Z262" t="s">
        <v>5964</v>
      </c>
      <c r="AA262" t="s">
        <v>5964</v>
      </c>
      <c r="AB262" t="s">
        <v>6044</v>
      </c>
      <c r="AC262" t="s">
        <v>147</v>
      </c>
      <c r="AD262" t="s">
        <v>182</v>
      </c>
      <c r="AF262" t="s">
        <v>188</v>
      </c>
      <c r="AH262" t="s">
        <v>5971</v>
      </c>
      <c r="AI262" t="s">
        <v>6047</v>
      </c>
    </row>
    <row r="263" spans="1:36" x14ac:dyDescent="0.2">
      <c r="A263" t="s">
        <v>789</v>
      </c>
      <c r="B263" t="s">
        <v>144</v>
      </c>
      <c r="C263" t="s">
        <v>5963</v>
      </c>
      <c r="D263" t="s">
        <v>6435</v>
      </c>
      <c r="E263" t="s">
        <v>6436</v>
      </c>
      <c r="F263" t="s">
        <v>5967</v>
      </c>
      <c r="G263" t="s">
        <v>5964</v>
      </c>
      <c r="H263" t="s">
        <v>5964</v>
      </c>
      <c r="I263" t="s">
        <v>5964</v>
      </c>
      <c r="J263" t="s">
        <v>5964</v>
      </c>
      <c r="L263" t="s">
        <v>5964</v>
      </c>
      <c r="M263" t="s">
        <v>5964</v>
      </c>
      <c r="N263" t="s">
        <v>5964</v>
      </c>
      <c r="O263" t="s">
        <v>5967</v>
      </c>
      <c r="P263" t="s">
        <v>5964</v>
      </c>
      <c r="Q263" t="s">
        <v>5964</v>
      </c>
      <c r="R263" t="s">
        <v>5964</v>
      </c>
      <c r="S263" t="s">
        <v>5964</v>
      </c>
      <c r="T263" t="s">
        <v>5964</v>
      </c>
      <c r="U263" t="s">
        <v>5964</v>
      </c>
      <c r="V263" t="s">
        <v>6044</v>
      </c>
      <c r="W263" t="s">
        <v>5964</v>
      </c>
      <c r="X263" t="s">
        <v>5964</v>
      </c>
      <c r="Y263" t="s">
        <v>5964</v>
      </c>
      <c r="Z263" t="s">
        <v>5964</v>
      </c>
      <c r="AA263" t="s">
        <v>5964</v>
      </c>
      <c r="AB263" t="s">
        <v>6044</v>
      </c>
      <c r="AC263" t="s">
        <v>147</v>
      </c>
      <c r="AD263" t="s">
        <v>1142</v>
      </c>
      <c r="AF263" t="s">
        <v>188</v>
      </c>
      <c r="AH263" t="s">
        <v>5971</v>
      </c>
      <c r="AI263" t="s">
        <v>6047</v>
      </c>
    </row>
    <row r="264" spans="1:36" x14ac:dyDescent="0.2">
      <c r="A264" t="s">
        <v>77</v>
      </c>
      <c r="B264" t="s">
        <v>144</v>
      </c>
      <c r="C264" t="s">
        <v>5963</v>
      </c>
      <c r="D264" t="s">
        <v>6437</v>
      </c>
      <c r="E264" t="s">
        <v>6438</v>
      </c>
      <c r="F264" t="s">
        <v>5967</v>
      </c>
      <c r="G264" t="s">
        <v>5964</v>
      </c>
      <c r="H264" t="s">
        <v>5964</v>
      </c>
      <c r="I264" t="s">
        <v>5964</v>
      </c>
      <c r="J264" t="s">
        <v>5964</v>
      </c>
      <c r="L264" t="s">
        <v>5964</v>
      </c>
      <c r="M264" t="s">
        <v>5964</v>
      </c>
      <c r="N264" t="s">
        <v>5964</v>
      </c>
      <c r="O264" t="s">
        <v>5967</v>
      </c>
      <c r="P264" t="s">
        <v>5964</v>
      </c>
      <c r="Q264" t="s">
        <v>5964</v>
      </c>
      <c r="R264" t="s">
        <v>5964</v>
      </c>
      <c r="S264" t="s">
        <v>5964</v>
      </c>
      <c r="T264" t="s">
        <v>5964</v>
      </c>
      <c r="U264" t="s">
        <v>5964</v>
      </c>
      <c r="V264" t="s">
        <v>6044</v>
      </c>
      <c r="W264" t="s">
        <v>5964</v>
      </c>
      <c r="X264" t="s">
        <v>5964</v>
      </c>
      <c r="Y264" t="s">
        <v>5964</v>
      </c>
      <c r="Z264" t="s">
        <v>5964</v>
      </c>
      <c r="AA264" t="s">
        <v>5964</v>
      </c>
      <c r="AB264" t="s">
        <v>6044</v>
      </c>
      <c r="AC264" t="s">
        <v>147</v>
      </c>
      <c r="AD264" t="s">
        <v>217</v>
      </c>
      <c r="AF264" t="s">
        <v>552</v>
      </c>
      <c r="AH264" t="s">
        <v>5971</v>
      </c>
      <c r="AI264" t="s">
        <v>6047</v>
      </c>
    </row>
    <row r="265" spans="1:36" x14ac:dyDescent="0.2">
      <c r="A265" t="s">
        <v>5964</v>
      </c>
      <c r="B265" t="s">
        <v>144</v>
      </c>
      <c r="C265" t="s">
        <v>5963</v>
      </c>
      <c r="D265" t="s">
        <v>6439</v>
      </c>
      <c r="E265" t="s">
        <v>6440</v>
      </c>
      <c r="F265" t="s">
        <v>5967</v>
      </c>
      <c r="G265" t="s">
        <v>5964</v>
      </c>
      <c r="H265" t="s">
        <v>5964</v>
      </c>
      <c r="I265" t="s">
        <v>5964</v>
      </c>
      <c r="J265" t="s">
        <v>5964</v>
      </c>
      <c r="L265" t="s">
        <v>5964</v>
      </c>
      <c r="M265" t="s">
        <v>5964</v>
      </c>
      <c r="N265" t="s">
        <v>5964</v>
      </c>
      <c r="O265" t="s">
        <v>5967</v>
      </c>
      <c r="P265" t="s">
        <v>5964</v>
      </c>
      <c r="Q265" t="s">
        <v>5964</v>
      </c>
      <c r="R265" t="s">
        <v>5964</v>
      </c>
      <c r="S265" t="s">
        <v>5964</v>
      </c>
      <c r="T265" t="s">
        <v>5964</v>
      </c>
      <c r="U265" t="s">
        <v>5964</v>
      </c>
      <c r="V265" t="s">
        <v>6044</v>
      </c>
      <c r="W265" t="s">
        <v>5964</v>
      </c>
      <c r="X265" t="s">
        <v>5964</v>
      </c>
      <c r="Y265" t="s">
        <v>5964</v>
      </c>
      <c r="Z265" t="s">
        <v>5964</v>
      </c>
      <c r="AA265" t="s">
        <v>5964</v>
      </c>
      <c r="AB265" t="s">
        <v>6044</v>
      </c>
      <c r="AC265" t="s">
        <v>147</v>
      </c>
      <c r="AD265" t="s">
        <v>217</v>
      </c>
      <c r="AF265" t="s">
        <v>552</v>
      </c>
      <c r="AH265" t="s">
        <v>5971</v>
      </c>
      <c r="AI265" t="s">
        <v>6047</v>
      </c>
    </row>
    <row r="266" spans="1:36" x14ac:dyDescent="0.2">
      <c r="A266" t="s">
        <v>270</v>
      </c>
      <c r="B266" t="s">
        <v>144</v>
      </c>
      <c r="C266" t="s">
        <v>5963</v>
      </c>
      <c r="D266" t="s">
        <v>6441</v>
      </c>
      <c r="E266" t="s">
        <v>6442</v>
      </c>
      <c r="F266" t="s">
        <v>5967</v>
      </c>
      <c r="G266" t="s">
        <v>5964</v>
      </c>
      <c r="H266" t="s">
        <v>5964</v>
      </c>
      <c r="I266" t="s">
        <v>5964</v>
      </c>
      <c r="J266" t="s">
        <v>5964</v>
      </c>
      <c r="L266" t="s">
        <v>5964</v>
      </c>
      <c r="M266" t="s">
        <v>5964</v>
      </c>
      <c r="N266" t="s">
        <v>5964</v>
      </c>
      <c r="O266" t="s">
        <v>5967</v>
      </c>
      <c r="P266" t="s">
        <v>5964</v>
      </c>
      <c r="Q266" t="s">
        <v>5964</v>
      </c>
      <c r="R266" t="s">
        <v>5964</v>
      </c>
      <c r="S266" t="s">
        <v>5964</v>
      </c>
      <c r="T266" t="s">
        <v>5964</v>
      </c>
      <c r="U266" t="s">
        <v>5964</v>
      </c>
      <c r="V266" t="s">
        <v>6044</v>
      </c>
      <c r="W266" t="s">
        <v>5964</v>
      </c>
      <c r="X266" t="s">
        <v>5964</v>
      </c>
      <c r="Y266" t="s">
        <v>5964</v>
      </c>
      <c r="Z266" t="s">
        <v>5964</v>
      </c>
      <c r="AA266" t="s">
        <v>5964</v>
      </c>
      <c r="AB266" t="s">
        <v>6044</v>
      </c>
      <c r="AC266" t="s">
        <v>147</v>
      </c>
      <c r="AD266" t="s">
        <v>290</v>
      </c>
      <c r="AF266" t="s">
        <v>188</v>
      </c>
      <c r="AH266" t="s">
        <v>5971</v>
      </c>
      <c r="AI266" t="s">
        <v>6047</v>
      </c>
    </row>
    <row r="267" spans="1:36" x14ac:dyDescent="0.2">
      <c r="A267" t="s">
        <v>793</v>
      </c>
      <c r="B267" t="s">
        <v>196</v>
      </c>
      <c r="C267" t="s">
        <v>5963</v>
      </c>
      <c r="D267" t="s">
        <v>790</v>
      </c>
      <c r="E267" t="s">
        <v>791</v>
      </c>
      <c r="F267" t="s">
        <v>5964</v>
      </c>
      <c r="G267" t="s">
        <v>5964</v>
      </c>
      <c r="H267" t="s">
        <v>6066</v>
      </c>
      <c r="I267" t="s">
        <v>6010</v>
      </c>
      <c r="J267" t="s">
        <v>5964</v>
      </c>
      <c r="L267" t="s">
        <v>5964</v>
      </c>
      <c r="M267" t="s">
        <v>5964</v>
      </c>
      <c r="N267" t="s">
        <v>5964</v>
      </c>
      <c r="O267" t="s">
        <v>5967</v>
      </c>
      <c r="P267" t="s">
        <v>5967</v>
      </c>
      <c r="Q267" t="s">
        <v>5964</v>
      </c>
      <c r="R267" t="s">
        <v>5964</v>
      </c>
      <c r="S267" t="s">
        <v>5964</v>
      </c>
      <c r="T267" t="s">
        <v>5964</v>
      </c>
      <c r="U267" t="s">
        <v>5964</v>
      </c>
      <c r="V267" t="s">
        <v>6174</v>
      </c>
      <c r="W267" t="s">
        <v>6028</v>
      </c>
      <c r="X267" t="s">
        <v>5964</v>
      </c>
      <c r="Y267" t="s">
        <v>5964</v>
      </c>
      <c r="Z267" t="s">
        <v>5964</v>
      </c>
      <c r="AA267" t="s">
        <v>5964</v>
      </c>
      <c r="AB267" t="s">
        <v>6394</v>
      </c>
      <c r="AC267" t="s">
        <v>199</v>
      </c>
      <c r="AD267" t="s">
        <v>500</v>
      </c>
      <c r="AF267" t="s">
        <v>183</v>
      </c>
      <c r="AH267" t="s">
        <v>5971</v>
      </c>
      <c r="AI267" t="s">
        <v>6109</v>
      </c>
      <c r="AJ267" t="s">
        <v>6105</v>
      </c>
    </row>
    <row r="268" spans="1:36" x14ac:dyDescent="0.2">
      <c r="A268" t="s">
        <v>801</v>
      </c>
      <c r="B268" t="s">
        <v>144</v>
      </c>
      <c r="C268" t="s">
        <v>5963</v>
      </c>
      <c r="D268" t="s">
        <v>798</v>
      </c>
      <c r="E268" t="s">
        <v>799</v>
      </c>
      <c r="F268" t="s">
        <v>5964</v>
      </c>
      <c r="G268" t="s">
        <v>5964</v>
      </c>
      <c r="H268" t="s">
        <v>6105</v>
      </c>
      <c r="I268" t="s">
        <v>5964</v>
      </c>
      <c r="J268" t="s">
        <v>5964</v>
      </c>
      <c r="L268" t="s">
        <v>6011</v>
      </c>
      <c r="M268" t="s">
        <v>5964</v>
      </c>
      <c r="N268" t="s">
        <v>5964</v>
      </c>
      <c r="O268" t="s">
        <v>5967</v>
      </c>
      <c r="P268" t="s">
        <v>5964</v>
      </c>
      <c r="Q268" t="s">
        <v>5964</v>
      </c>
      <c r="R268" t="s">
        <v>5967</v>
      </c>
      <c r="S268" t="s">
        <v>5967</v>
      </c>
      <c r="T268" t="s">
        <v>5964</v>
      </c>
      <c r="U268" t="s">
        <v>5964</v>
      </c>
      <c r="V268" t="s">
        <v>6215</v>
      </c>
      <c r="W268" t="s">
        <v>5964</v>
      </c>
      <c r="X268" t="s">
        <v>5964</v>
      </c>
      <c r="Y268" t="s">
        <v>6021</v>
      </c>
      <c r="Z268" t="s">
        <v>5964</v>
      </c>
      <c r="AA268" t="s">
        <v>5964</v>
      </c>
      <c r="AB268" t="s">
        <v>6264</v>
      </c>
      <c r="AC268" t="s">
        <v>147</v>
      </c>
      <c r="AD268" t="s">
        <v>800</v>
      </c>
      <c r="AF268" t="s">
        <v>237</v>
      </c>
      <c r="AH268" t="s">
        <v>5971</v>
      </c>
      <c r="AI268" t="s">
        <v>6136</v>
      </c>
      <c r="AJ268" t="s">
        <v>6105</v>
      </c>
    </row>
    <row r="269" spans="1:36" x14ac:dyDescent="0.2">
      <c r="A269" t="s">
        <v>804</v>
      </c>
      <c r="B269" t="s">
        <v>144</v>
      </c>
      <c r="C269" t="s">
        <v>5963</v>
      </c>
      <c r="D269" t="s">
        <v>802</v>
      </c>
      <c r="E269" t="s">
        <v>803</v>
      </c>
      <c r="F269" t="s">
        <v>5964</v>
      </c>
      <c r="G269" t="s">
        <v>5964</v>
      </c>
      <c r="H269" t="s">
        <v>6038</v>
      </c>
      <c r="I269" t="s">
        <v>5964</v>
      </c>
      <c r="J269" t="s">
        <v>5964</v>
      </c>
      <c r="L269" t="s">
        <v>6039</v>
      </c>
      <c r="M269" t="s">
        <v>5964</v>
      </c>
      <c r="N269" t="s">
        <v>5964</v>
      </c>
      <c r="O269" t="s">
        <v>5967</v>
      </c>
      <c r="P269" t="s">
        <v>5964</v>
      </c>
      <c r="Q269" t="s">
        <v>5964</v>
      </c>
      <c r="R269" t="s">
        <v>5967</v>
      </c>
      <c r="S269" t="s">
        <v>5964</v>
      </c>
      <c r="T269" t="s">
        <v>5964</v>
      </c>
      <c r="U269" t="s">
        <v>5964</v>
      </c>
      <c r="V269" t="s">
        <v>6053</v>
      </c>
      <c r="W269" t="s">
        <v>5964</v>
      </c>
      <c r="X269" t="s">
        <v>5964</v>
      </c>
      <c r="Y269" t="s">
        <v>6041</v>
      </c>
      <c r="Z269" t="s">
        <v>5964</v>
      </c>
      <c r="AA269" t="s">
        <v>5964</v>
      </c>
      <c r="AB269" t="s">
        <v>6141</v>
      </c>
      <c r="AC269" t="s">
        <v>147</v>
      </c>
      <c r="AD269" t="s">
        <v>209</v>
      </c>
      <c r="AF269" t="s">
        <v>237</v>
      </c>
      <c r="AH269" t="s">
        <v>5971</v>
      </c>
      <c r="AI269" t="s">
        <v>6043</v>
      </c>
      <c r="AJ269" t="s">
        <v>6038</v>
      </c>
    </row>
    <row r="270" spans="1:36" x14ac:dyDescent="0.2">
      <c r="A270" t="s">
        <v>5964</v>
      </c>
      <c r="B270" t="s">
        <v>144</v>
      </c>
      <c r="C270" t="s">
        <v>5963</v>
      </c>
      <c r="D270" t="s">
        <v>805</v>
      </c>
      <c r="E270" t="s">
        <v>806</v>
      </c>
      <c r="F270" t="s">
        <v>5964</v>
      </c>
      <c r="G270" t="s">
        <v>5964</v>
      </c>
      <c r="H270" t="s">
        <v>5983</v>
      </c>
      <c r="I270" t="s">
        <v>5964</v>
      </c>
      <c r="J270" t="s">
        <v>5964</v>
      </c>
      <c r="L270" t="s">
        <v>5964</v>
      </c>
      <c r="M270" t="s">
        <v>5964</v>
      </c>
      <c r="N270" t="s">
        <v>5964</v>
      </c>
      <c r="O270" t="s">
        <v>5967</v>
      </c>
      <c r="P270" t="s">
        <v>5964</v>
      </c>
      <c r="Q270" t="s">
        <v>5964</v>
      </c>
      <c r="R270" t="s">
        <v>5964</v>
      </c>
      <c r="S270" t="s">
        <v>5964</v>
      </c>
      <c r="T270" t="s">
        <v>5964</v>
      </c>
      <c r="U270" t="s">
        <v>5964</v>
      </c>
      <c r="V270" t="s">
        <v>5985</v>
      </c>
      <c r="W270" t="s">
        <v>5964</v>
      </c>
      <c r="X270" t="s">
        <v>5964</v>
      </c>
      <c r="Y270" t="s">
        <v>5964</v>
      </c>
      <c r="Z270" t="s">
        <v>5964</v>
      </c>
      <c r="AA270" t="s">
        <v>5964</v>
      </c>
      <c r="AB270" t="s">
        <v>5985</v>
      </c>
      <c r="AC270" t="s">
        <v>147</v>
      </c>
      <c r="AD270" t="s">
        <v>199</v>
      </c>
      <c r="AF270" t="s">
        <v>237</v>
      </c>
      <c r="AH270" t="s">
        <v>5971</v>
      </c>
      <c r="AI270" t="s">
        <v>6221</v>
      </c>
      <c r="AJ270" t="s">
        <v>5983</v>
      </c>
    </row>
    <row r="271" spans="1:36" x14ac:dyDescent="0.2">
      <c r="A271" t="s">
        <v>83</v>
      </c>
      <c r="B271" t="s">
        <v>144</v>
      </c>
      <c r="C271" t="s">
        <v>5963</v>
      </c>
      <c r="D271" t="s">
        <v>6443</v>
      </c>
      <c r="E271" t="s">
        <v>6444</v>
      </c>
      <c r="F271" t="s">
        <v>5967</v>
      </c>
      <c r="G271" t="s">
        <v>5964</v>
      </c>
      <c r="H271" t="s">
        <v>5964</v>
      </c>
      <c r="I271" t="s">
        <v>5964</v>
      </c>
      <c r="J271" t="s">
        <v>5964</v>
      </c>
      <c r="L271" t="s">
        <v>5964</v>
      </c>
      <c r="M271" t="s">
        <v>5964</v>
      </c>
      <c r="N271" t="s">
        <v>5964</v>
      </c>
      <c r="O271" t="s">
        <v>5967</v>
      </c>
      <c r="P271" t="s">
        <v>5964</v>
      </c>
      <c r="Q271" t="s">
        <v>5964</v>
      </c>
      <c r="R271" t="s">
        <v>5964</v>
      </c>
      <c r="S271" t="s">
        <v>5964</v>
      </c>
      <c r="T271" t="s">
        <v>5964</v>
      </c>
      <c r="U271" t="s">
        <v>5964</v>
      </c>
      <c r="V271" t="s">
        <v>6044</v>
      </c>
      <c r="W271" t="s">
        <v>5964</v>
      </c>
      <c r="X271" t="s">
        <v>5964</v>
      </c>
      <c r="Y271" t="s">
        <v>5964</v>
      </c>
      <c r="Z271" t="s">
        <v>5964</v>
      </c>
      <c r="AA271" t="s">
        <v>5964</v>
      </c>
      <c r="AB271" t="s">
        <v>6044</v>
      </c>
      <c r="AC271" t="s">
        <v>147</v>
      </c>
      <c r="AD271" t="s">
        <v>287</v>
      </c>
      <c r="AF271" t="s">
        <v>188</v>
      </c>
      <c r="AH271" t="s">
        <v>5979</v>
      </c>
      <c r="AI271" t="s">
        <v>6047</v>
      </c>
    </row>
    <row r="272" spans="1:36" x14ac:dyDescent="0.2">
      <c r="A272" t="s">
        <v>809</v>
      </c>
      <c r="B272" t="s">
        <v>144</v>
      </c>
      <c r="C272" t="s">
        <v>5963</v>
      </c>
      <c r="D272" t="s">
        <v>807</v>
      </c>
      <c r="E272" t="s">
        <v>808</v>
      </c>
      <c r="F272" t="s">
        <v>5964</v>
      </c>
      <c r="G272" t="s">
        <v>5964</v>
      </c>
      <c r="H272" t="s">
        <v>5964</v>
      </c>
      <c r="I272" t="s">
        <v>5964</v>
      </c>
      <c r="J272" t="s">
        <v>5964</v>
      </c>
      <c r="L272" t="s">
        <v>5964</v>
      </c>
      <c r="M272" t="s">
        <v>5964</v>
      </c>
      <c r="N272" t="s">
        <v>5967</v>
      </c>
      <c r="O272" t="s">
        <v>5967</v>
      </c>
      <c r="P272" t="s">
        <v>5964</v>
      </c>
      <c r="Q272" t="s">
        <v>5964</v>
      </c>
      <c r="R272" t="s">
        <v>5964</v>
      </c>
      <c r="S272" t="s">
        <v>5967</v>
      </c>
      <c r="T272" t="s">
        <v>5967</v>
      </c>
      <c r="U272" t="s">
        <v>5967</v>
      </c>
      <c r="V272" t="s">
        <v>6044</v>
      </c>
      <c r="W272" t="s">
        <v>5964</v>
      </c>
      <c r="X272" t="s">
        <v>5964</v>
      </c>
      <c r="Y272" t="s">
        <v>5964</v>
      </c>
      <c r="Z272" t="s">
        <v>5964</v>
      </c>
      <c r="AA272" t="s">
        <v>5976</v>
      </c>
      <c r="AB272" t="s">
        <v>6161</v>
      </c>
      <c r="AC272" t="s">
        <v>147</v>
      </c>
      <c r="AD272" t="s">
        <v>177</v>
      </c>
      <c r="AF272" t="s">
        <v>188</v>
      </c>
      <c r="AH272" t="s">
        <v>5971</v>
      </c>
      <c r="AI272" t="s">
        <v>6047</v>
      </c>
    </row>
    <row r="273" spans="1:35" x14ac:dyDescent="0.2">
      <c r="A273" t="s">
        <v>812</v>
      </c>
      <c r="B273" t="s">
        <v>144</v>
      </c>
      <c r="C273" t="s">
        <v>5963</v>
      </c>
      <c r="D273" t="s">
        <v>810</v>
      </c>
      <c r="E273" t="s">
        <v>811</v>
      </c>
      <c r="F273" t="s">
        <v>5964</v>
      </c>
      <c r="G273" t="s">
        <v>5964</v>
      </c>
      <c r="H273" t="s">
        <v>5964</v>
      </c>
      <c r="I273" t="s">
        <v>6005</v>
      </c>
      <c r="J273" t="s">
        <v>5964</v>
      </c>
      <c r="L273" t="s">
        <v>5964</v>
      </c>
      <c r="M273" t="s">
        <v>5964</v>
      </c>
      <c r="N273" t="s">
        <v>5964</v>
      </c>
      <c r="O273" t="s">
        <v>5967</v>
      </c>
      <c r="P273" t="s">
        <v>5967</v>
      </c>
      <c r="Q273" t="s">
        <v>5967</v>
      </c>
      <c r="R273" t="s">
        <v>5964</v>
      </c>
      <c r="S273" t="s">
        <v>5967</v>
      </c>
      <c r="T273" t="s">
        <v>5967</v>
      </c>
      <c r="U273" t="s">
        <v>5964</v>
      </c>
      <c r="V273" t="s">
        <v>6044</v>
      </c>
      <c r="W273" t="s">
        <v>6071</v>
      </c>
      <c r="X273" t="s">
        <v>5964</v>
      </c>
      <c r="Y273" t="s">
        <v>5964</v>
      </c>
      <c r="Z273" t="s">
        <v>5964</v>
      </c>
      <c r="AA273" t="s">
        <v>5964</v>
      </c>
      <c r="AB273" t="s">
        <v>6022</v>
      </c>
      <c r="AC273" t="s">
        <v>147</v>
      </c>
      <c r="AD273" t="s">
        <v>156</v>
      </c>
      <c r="AF273" t="s">
        <v>188</v>
      </c>
      <c r="AH273" t="s">
        <v>5979</v>
      </c>
      <c r="AI273" t="s">
        <v>6047</v>
      </c>
    </row>
    <row r="274" spans="1:35" x14ac:dyDescent="0.2">
      <c r="A274" t="s">
        <v>6445</v>
      </c>
      <c r="B274" t="s">
        <v>144</v>
      </c>
      <c r="C274" t="s">
        <v>5963</v>
      </c>
      <c r="D274" t="s">
        <v>6446</v>
      </c>
      <c r="E274" t="s">
        <v>6447</v>
      </c>
      <c r="F274" t="s">
        <v>5967</v>
      </c>
      <c r="G274" t="s">
        <v>5964</v>
      </c>
      <c r="H274" t="s">
        <v>5964</v>
      </c>
      <c r="I274" t="s">
        <v>5964</v>
      </c>
      <c r="J274" t="s">
        <v>5964</v>
      </c>
      <c r="L274" t="s">
        <v>5964</v>
      </c>
      <c r="M274" t="s">
        <v>5964</v>
      </c>
      <c r="N274" t="s">
        <v>5964</v>
      </c>
      <c r="O274" t="s">
        <v>5967</v>
      </c>
      <c r="P274" t="s">
        <v>5964</v>
      </c>
      <c r="Q274" t="s">
        <v>5964</v>
      </c>
      <c r="R274" t="s">
        <v>5964</v>
      </c>
      <c r="S274" t="s">
        <v>5964</v>
      </c>
      <c r="T274" t="s">
        <v>5964</v>
      </c>
      <c r="U274" t="s">
        <v>5964</v>
      </c>
      <c r="V274" t="s">
        <v>6044</v>
      </c>
      <c r="W274" t="s">
        <v>5964</v>
      </c>
      <c r="X274" t="s">
        <v>5964</v>
      </c>
      <c r="Y274" t="s">
        <v>5964</v>
      </c>
      <c r="Z274" t="s">
        <v>5964</v>
      </c>
      <c r="AA274" t="s">
        <v>5964</v>
      </c>
      <c r="AB274" t="s">
        <v>6044</v>
      </c>
      <c r="AC274" t="s">
        <v>147</v>
      </c>
      <c r="AD274" t="s">
        <v>240</v>
      </c>
      <c r="AF274" t="s">
        <v>188</v>
      </c>
      <c r="AH274" t="s">
        <v>5979</v>
      </c>
      <c r="AI274" t="s">
        <v>6047</v>
      </c>
    </row>
    <row r="275" spans="1:35" x14ac:dyDescent="0.2">
      <c r="A275" t="s">
        <v>815</v>
      </c>
      <c r="B275" t="s">
        <v>144</v>
      </c>
      <c r="C275" t="s">
        <v>5963</v>
      </c>
      <c r="D275" t="s">
        <v>813</v>
      </c>
      <c r="E275" t="s">
        <v>814</v>
      </c>
      <c r="F275" t="s">
        <v>5964</v>
      </c>
      <c r="G275" t="s">
        <v>5964</v>
      </c>
      <c r="H275" t="s">
        <v>5964</v>
      </c>
      <c r="I275" t="s">
        <v>5964</v>
      </c>
      <c r="J275" t="s">
        <v>5964</v>
      </c>
      <c r="L275" t="s">
        <v>5964</v>
      </c>
      <c r="M275" t="s">
        <v>5964</v>
      </c>
      <c r="N275" t="s">
        <v>5964</v>
      </c>
      <c r="O275" t="s">
        <v>5967</v>
      </c>
      <c r="P275" t="s">
        <v>5964</v>
      </c>
      <c r="Q275" t="s">
        <v>5967</v>
      </c>
      <c r="R275" t="s">
        <v>5964</v>
      </c>
      <c r="S275" t="s">
        <v>5967</v>
      </c>
      <c r="T275" t="s">
        <v>5964</v>
      </c>
      <c r="U275" t="s">
        <v>5964</v>
      </c>
      <c r="V275" t="s">
        <v>6044</v>
      </c>
      <c r="W275" t="s">
        <v>5964</v>
      </c>
      <c r="X275" t="s">
        <v>5964</v>
      </c>
      <c r="Y275" t="s">
        <v>5964</v>
      </c>
      <c r="Z275" t="s">
        <v>5964</v>
      </c>
      <c r="AA275" t="s">
        <v>5964</v>
      </c>
      <c r="AB275" t="s">
        <v>6044</v>
      </c>
      <c r="AC275" t="s">
        <v>147</v>
      </c>
      <c r="AD275" t="s">
        <v>287</v>
      </c>
      <c r="AF275" t="s">
        <v>188</v>
      </c>
      <c r="AH275" t="s">
        <v>5979</v>
      </c>
      <c r="AI275" t="s">
        <v>6047</v>
      </c>
    </row>
    <row r="276" spans="1:35" x14ac:dyDescent="0.2">
      <c r="A276" t="s">
        <v>350</v>
      </c>
      <c r="B276" t="s">
        <v>144</v>
      </c>
      <c r="C276" t="s">
        <v>5963</v>
      </c>
      <c r="D276" t="s">
        <v>6448</v>
      </c>
      <c r="E276" t="s">
        <v>6449</v>
      </c>
      <c r="F276" t="s">
        <v>5967</v>
      </c>
      <c r="G276" t="s">
        <v>5964</v>
      </c>
      <c r="H276" t="s">
        <v>5964</v>
      </c>
      <c r="I276" t="s">
        <v>5964</v>
      </c>
      <c r="J276" t="s">
        <v>5964</v>
      </c>
      <c r="L276" t="s">
        <v>5964</v>
      </c>
      <c r="M276" t="s">
        <v>5964</v>
      </c>
      <c r="N276" t="s">
        <v>5964</v>
      </c>
      <c r="O276" t="s">
        <v>5967</v>
      </c>
      <c r="P276" t="s">
        <v>5964</v>
      </c>
      <c r="Q276" t="s">
        <v>5964</v>
      </c>
      <c r="R276" t="s">
        <v>5964</v>
      </c>
      <c r="S276" t="s">
        <v>5964</v>
      </c>
      <c r="T276" t="s">
        <v>5964</v>
      </c>
      <c r="U276" t="s">
        <v>5964</v>
      </c>
      <c r="V276" t="s">
        <v>6044</v>
      </c>
      <c r="W276" t="s">
        <v>5964</v>
      </c>
      <c r="X276" t="s">
        <v>5964</v>
      </c>
      <c r="Y276" t="s">
        <v>5964</v>
      </c>
      <c r="Z276" t="s">
        <v>5964</v>
      </c>
      <c r="AA276" t="s">
        <v>5964</v>
      </c>
      <c r="AB276" t="s">
        <v>6044</v>
      </c>
      <c r="AC276" t="s">
        <v>147</v>
      </c>
      <c r="AD276" t="s">
        <v>161</v>
      </c>
      <c r="AF276" t="s">
        <v>188</v>
      </c>
      <c r="AH276" t="s">
        <v>5979</v>
      </c>
      <c r="AI276" t="s">
        <v>6047</v>
      </c>
    </row>
    <row r="277" spans="1:35" x14ac:dyDescent="0.2">
      <c r="A277" t="s">
        <v>350</v>
      </c>
      <c r="B277" t="s">
        <v>144</v>
      </c>
      <c r="C277" t="s">
        <v>5963</v>
      </c>
      <c r="D277" t="s">
        <v>6450</v>
      </c>
      <c r="E277" t="s">
        <v>6451</v>
      </c>
      <c r="F277" t="s">
        <v>5967</v>
      </c>
      <c r="G277" t="s">
        <v>5964</v>
      </c>
      <c r="H277" t="s">
        <v>5964</v>
      </c>
      <c r="I277" t="s">
        <v>5964</v>
      </c>
      <c r="J277" t="s">
        <v>5964</v>
      </c>
      <c r="L277" t="s">
        <v>5964</v>
      </c>
      <c r="M277" t="s">
        <v>5964</v>
      </c>
      <c r="N277" t="s">
        <v>5964</v>
      </c>
      <c r="O277" t="s">
        <v>5967</v>
      </c>
      <c r="P277" t="s">
        <v>5964</v>
      </c>
      <c r="Q277" t="s">
        <v>5964</v>
      </c>
      <c r="R277" t="s">
        <v>5964</v>
      </c>
      <c r="S277" t="s">
        <v>5964</v>
      </c>
      <c r="T277" t="s">
        <v>5964</v>
      </c>
      <c r="U277" t="s">
        <v>5964</v>
      </c>
      <c r="V277" t="s">
        <v>6044</v>
      </c>
      <c r="W277" t="s">
        <v>5964</v>
      </c>
      <c r="X277" t="s">
        <v>5964</v>
      </c>
      <c r="Y277" t="s">
        <v>5964</v>
      </c>
      <c r="Z277" t="s">
        <v>5964</v>
      </c>
      <c r="AA277" t="s">
        <v>5964</v>
      </c>
      <c r="AB277" t="s">
        <v>6044</v>
      </c>
      <c r="AC277" t="s">
        <v>147</v>
      </c>
      <c r="AD277" t="s">
        <v>156</v>
      </c>
      <c r="AF277" t="s">
        <v>188</v>
      </c>
      <c r="AH277" t="s">
        <v>5979</v>
      </c>
      <c r="AI277" t="s">
        <v>6047</v>
      </c>
    </row>
    <row r="278" spans="1:35" x14ac:dyDescent="0.2">
      <c r="A278" t="s">
        <v>6452</v>
      </c>
      <c r="B278" t="s">
        <v>144</v>
      </c>
      <c r="C278" t="s">
        <v>5963</v>
      </c>
      <c r="D278" t="s">
        <v>6453</v>
      </c>
      <c r="E278" t="s">
        <v>6454</v>
      </c>
      <c r="F278" t="s">
        <v>5967</v>
      </c>
      <c r="G278" t="s">
        <v>5964</v>
      </c>
      <c r="H278" t="s">
        <v>5964</v>
      </c>
      <c r="I278" t="s">
        <v>5964</v>
      </c>
      <c r="J278" t="s">
        <v>5964</v>
      </c>
      <c r="L278" t="s">
        <v>5964</v>
      </c>
      <c r="M278" t="s">
        <v>5964</v>
      </c>
      <c r="N278" t="s">
        <v>5964</v>
      </c>
      <c r="O278" t="s">
        <v>5967</v>
      </c>
      <c r="P278" t="s">
        <v>5964</v>
      </c>
      <c r="Q278" t="s">
        <v>5964</v>
      </c>
      <c r="R278" t="s">
        <v>5964</v>
      </c>
      <c r="S278" t="s">
        <v>5964</v>
      </c>
      <c r="T278" t="s">
        <v>5964</v>
      </c>
      <c r="U278" t="s">
        <v>5964</v>
      </c>
      <c r="V278" t="s">
        <v>6044</v>
      </c>
      <c r="W278" t="s">
        <v>5964</v>
      </c>
      <c r="X278" t="s">
        <v>5964</v>
      </c>
      <c r="Y278" t="s">
        <v>5964</v>
      </c>
      <c r="Z278" t="s">
        <v>5964</v>
      </c>
      <c r="AA278" t="s">
        <v>5964</v>
      </c>
      <c r="AB278" t="s">
        <v>6044</v>
      </c>
      <c r="AC278" t="s">
        <v>147</v>
      </c>
      <c r="AD278" t="s">
        <v>233</v>
      </c>
      <c r="AF278" t="s">
        <v>188</v>
      </c>
      <c r="AH278" t="s">
        <v>5979</v>
      </c>
      <c r="AI278" t="s">
        <v>6047</v>
      </c>
    </row>
    <row r="279" spans="1:35" x14ac:dyDescent="0.2">
      <c r="A279" t="s">
        <v>6452</v>
      </c>
      <c r="B279" t="s">
        <v>144</v>
      </c>
      <c r="C279" t="s">
        <v>5963</v>
      </c>
      <c r="D279" t="s">
        <v>6455</v>
      </c>
      <c r="E279" t="s">
        <v>6456</v>
      </c>
      <c r="F279" t="s">
        <v>5967</v>
      </c>
      <c r="G279" t="s">
        <v>5964</v>
      </c>
      <c r="H279" t="s">
        <v>5964</v>
      </c>
      <c r="I279" t="s">
        <v>5964</v>
      </c>
      <c r="J279" t="s">
        <v>5964</v>
      </c>
      <c r="L279" t="s">
        <v>5964</v>
      </c>
      <c r="M279" t="s">
        <v>5964</v>
      </c>
      <c r="N279" t="s">
        <v>5964</v>
      </c>
      <c r="O279" t="s">
        <v>5967</v>
      </c>
      <c r="P279" t="s">
        <v>5964</v>
      </c>
      <c r="Q279" t="s">
        <v>5964</v>
      </c>
      <c r="R279" t="s">
        <v>5964</v>
      </c>
      <c r="S279" t="s">
        <v>5964</v>
      </c>
      <c r="T279" t="s">
        <v>5964</v>
      </c>
      <c r="U279" t="s">
        <v>5964</v>
      </c>
      <c r="V279" t="s">
        <v>6044</v>
      </c>
      <c r="W279" t="s">
        <v>5964</v>
      </c>
      <c r="X279" t="s">
        <v>5964</v>
      </c>
      <c r="Y279" t="s">
        <v>5964</v>
      </c>
      <c r="Z279" t="s">
        <v>5964</v>
      </c>
      <c r="AA279" t="s">
        <v>5964</v>
      </c>
      <c r="AB279" t="s">
        <v>6044</v>
      </c>
      <c r="AC279" t="s">
        <v>147</v>
      </c>
      <c r="AD279" t="s">
        <v>233</v>
      </c>
      <c r="AF279" t="s">
        <v>188</v>
      </c>
      <c r="AH279" t="s">
        <v>5979</v>
      </c>
      <c r="AI279" t="s">
        <v>6047</v>
      </c>
    </row>
    <row r="280" spans="1:35" x14ac:dyDescent="0.2">
      <c r="A280" t="s">
        <v>5964</v>
      </c>
      <c r="B280" t="s">
        <v>144</v>
      </c>
      <c r="C280" t="s">
        <v>5963</v>
      </c>
      <c r="D280" t="s">
        <v>816</v>
      </c>
      <c r="E280" t="s">
        <v>817</v>
      </c>
      <c r="F280" t="s">
        <v>5964</v>
      </c>
      <c r="G280" t="s">
        <v>5964</v>
      </c>
      <c r="H280" t="s">
        <v>5964</v>
      </c>
      <c r="I280" t="s">
        <v>5964</v>
      </c>
      <c r="J280" t="s">
        <v>5964</v>
      </c>
      <c r="L280" t="s">
        <v>5964</v>
      </c>
      <c r="M280" t="s">
        <v>5964</v>
      </c>
      <c r="N280" t="s">
        <v>5964</v>
      </c>
      <c r="O280" t="s">
        <v>5967</v>
      </c>
      <c r="P280" t="s">
        <v>5964</v>
      </c>
      <c r="Q280" t="s">
        <v>5964</v>
      </c>
      <c r="R280" t="s">
        <v>5964</v>
      </c>
      <c r="S280" t="s">
        <v>5964</v>
      </c>
      <c r="T280" t="s">
        <v>5964</v>
      </c>
      <c r="U280" t="s">
        <v>5964</v>
      </c>
      <c r="V280" t="s">
        <v>6044</v>
      </c>
      <c r="W280" t="s">
        <v>5964</v>
      </c>
      <c r="X280" t="s">
        <v>5964</v>
      </c>
      <c r="Y280" t="s">
        <v>5964</v>
      </c>
      <c r="Z280" t="s">
        <v>5964</v>
      </c>
      <c r="AA280" t="s">
        <v>5964</v>
      </c>
      <c r="AB280" t="s">
        <v>6044</v>
      </c>
      <c r="AC280" t="s">
        <v>147</v>
      </c>
      <c r="AD280" t="s">
        <v>233</v>
      </c>
      <c r="AF280" t="s">
        <v>188</v>
      </c>
      <c r="AH280" t="s">
        <v>5979</v>
      </c>
      <c r="AI280" t="s">
        <v>6047</v>
      </c>
    </row>
    <row r="281" spans="1:35" x14ac:dyDescent="0.2">
      <c r="A281" t="s">
        <v>820</v>
      </c>
      <c r="B281" t="s">
        <v>144</v>
      </c>
      <c r="C281" t="s">
        <v>5963</v>
      </c>
      <c r="D281" t="s">
        <v>818</v>
      </c>
      <c r="E281" t="s">
        <v>819</v>
      </c>
      <c r="F281" t="s">
        <v>5964</v>
      </c>
      <c r="G281" t="s">
        <v>5964</v>
      </c>
      <c r="H281" t="s">
        <v>5964</v>
      </c>
      <c r="I281" t="s">
        <v>5964</v>
      </c>
      <c r="J281" t="s">
        <v>5964</v>
      </c>
      <c r="L281" t="s">
        <v>5964</v>
      </c>
      <c r="M281" t="s">
        <v>5964</v>
      </c>
      <c r="N281" t="s">
        <v>5964</v>
      </c>
      <c r="O281" t="s">
        <v>5967</v>
      </c>
      <c r="P281" t="s">
        <v>5964</v>
      </c>
      <c r="Q281" t="s">
        <v>5964</v>
      </c>
      <c r="R281" t="s">
        <v>5964</v>
      </c>
      <c r="S281" t="s">
        <v>5967</v>
      </c>
      <c r="T281" t="s">
        <v>5964</v>
      </c>
      <c r="U281" t="s">
        <v>5964</v>
      </c>
      <c r="V281" t="s">
        <v>6044</v>
      </c>
      <c r="W281" t="s">
        <v>5964</v>
      </c>
      <c r="X281" t="s">
        <v>5964</v>
      </c>
      <c r="Y281" t="s">
        <v>5964</v>
      </c>
      <c r="Z281" t="s">
        <v>5964</v>
      </c>
      <c r="AA281" t="s">
        <v>5964</v>
      </c>
      <c r="AB281" t="s">
        <v>6044</v>
      </c>
      <c r="AC281" t="s">
        <v>147</v>
      </c>
      <c r="AD281" t="s">
        <v>307</v>
      </c>
      <c r="AF281" t="s">
        <v>188</v>
      </c>
      <c r="AH281" t="s">
        <v>5979</v>
      </c>
      <c r="AI281" t="s">
        <v>6047</v>
      </c>
    </row>
    <row r="282" spans="1:35" x14ac:dyDescent="0.2">
      <c r="A282" t="s">
        <v>6457</v>
      </c>
      <c r="B282" t="s">
        <v>144</v>
      </c>
      <c r="C282" t="s">
        <v>5963</v>
      </c>
      <c r="D282" t="s">
        <v>6458</v>
      </c>
      <c r="E282" t="s">
        <v>6459</v>
      </c>
      <c r="F282" t="s">
        <v>5967</v>
      </c>
      <c r="G282" t="s">
        <v>5964</v>
      </c>
      <c r="H282" t="s">
        <v>5964</v>
      </c>
      <c r="I282" t="s">
        <v>5964</v>
      </c>
      <c r="J282" t="s">
        <v>5964</v>
      </c>
      <c r="L282" t="s">
        <v>5964</v>
      </c>
      <c r="M282" t="s">
        <v>5964</v>
      </c>
      <c r="N282" t="s">
        <v>5964</v>
      </c>
      <c r="O282" t="s">
        <v>5967</v>
      </c>
      <c r="P282" t="s">
        <v>5964</v>
      </c>
      <c r="Q282" t="s">
        <v>5964</v>
      </c>
      <c r="R282" t="s">
        <v>5964</v>
      </c>
      <c r="S282" t="s">
        <v>5964</v>
      </c>
      <c r="T282" t="s">
        <v>5964</v>
      </c>
      <c r="U282" t="s">
        <v>5964</v>
      </c>
      <c r="V282" t="s">
        <v>6044</v>
      </c>
      <c r="W282" t="s">
        <v>5964</v>
      </c>
      <c r="X282" t="s">
        <v>5964</v>
      </c>
      <c r="Y282" t="s">
        <v>5964</v>
      </c>
      <c r="Z282" t="s">
        <v>5964</v>
      </c>
      <c r="AA282" t="s">
        <v>5964</v>
      </c>
      <c r="AB282" t="s">
        <v>6044</v>
      </c>
      <c r="AC282" t="s">
        <v>147</v>
      </c>
      <c r="AD282" t="s">
        <v>287</v>
      </c>
      <c r="AF282" t="s">
        <v>188</v>
      </c>
      <c r="AH282" t="s">
        <v>5979</v>
      </c>
      <c r="AI282" t="s">
        <v>6047</v>
      </c>
    </row>
    <row r="283" spans="1:35" x14ac:dyDescent="0.2">
      <c r="A283" t="s">
        <v>6460</v>
      </c>
      <c r="B283" t="s">
        <v>144</v>
      </c>
      <c r="C283" t="s">
        <v>5963</v>
      </c>
      <c r="D283" t="s">
        <v>6461</v>
      </c>
      <c r="E283" t="s">
        <v>6462</v>
      </c>
      <c r="F283" t="s">
        <v>5967</v>
      </c>
      <c r="G283" t="s">
        <v>5964</v>
      </c>
      <c r="H283" t="s">
        <v>5964</v>
      </c>
      <c r="I283" t="s">
        <v>5964</v>
      </c>
      <c r="J283" t="s">
        <v>5964</v>
      </c>
      <c r="L283" t="s">
        <v>5964</v>
      </c>
      <c r="M283" t="s">
        <v>5964</v>
      </c>
      <c r="N283" t="s">
        <v>5964</v>
      </c>
      <c r="O283" t="s">
        <v>5967</v>
      </c>
      <c r="P283" t="s">
        <v>5964</v>
      </c>
      <c r="Q283" t="s">
        <v>5964</v>
      </c>
      <c r="R283" t="s">
        <v>5964</v>
      </c>
      <c r="S283" t="s">
        <v>5964</v>
      </c>
      <c r="T283" t="s">
        <v>5964</v>
      </c>
      <c r="U283" t="s">
        <v>5964</v>
      </c>
      <c r="V283" t="s">
        <v>6044</v>
      </c>
      <c r="W283" t="s">
        <v>5964</v>
      </c>
      <c r="X283" t="s">
        <v>5964</v>
      </c>
      <c r="Y283" t="s">
        <v>5964</v>
      </c>
      <c r="Z283" t="s">
        <v>5964</v>
      </c>
      <c r="AA283" t="s">
        <v>5964</v>
      </c>
      <c r="AB283" t="s">
        <v>6044</v>
      </c>
      <c r="AC283" t="s">
        <v>147</v>
      </c>
      <c r="AD283" t="s">
        <v>287</v>
      </c>
      <c r="AF283" t="s">
        <v>188</v>
      </c>
      <c r="AH283" t="s">
        <v>5979</v>
      </c>
      <c r="AI283" t="s">
        <v>6047</v>
      </c>
    </row>
    <row r="284" spans="1:35" x14ac:dyDescent="0.2">
      <c r="A284" t="s">
        <v>823</v>
      </c>
      <c r="B284" t="s">
        <v>144</v>
      </c>
      <c r="C284" t="s">
        <v>5963</v>
      </c>
      <c r="D284" t="s">
        <v>821</v>
      </c>
      <c r="E284" t="s">
        <v>822</v>
      </c>
      <c r="F284" t="s">
        <v>5964</v>
      </c>
      <c r="G284" t="s">
        <v>5964</v>
      </c>
      <c r="H284" t="s">
        <v>5964</v>
      </c>
      <c r="I284" t="s">
        <v>6463</v>
      </c>
      <c r="J284" t="s">
        <v>5964</v>
      </c>
      <c r="L284" t="s">
        <v>5964</v>
      </c>
      <c r="M284" t="s">
        <v>5964</v>
      </c>
      <c r="N284" t="s">
        <v>5964</v>
      </c>
      <c r="O284" t="s">
        <v>5967</v>
      </c>
      <c r="P284" t="s">
        <v>5967</v>
      </c>
      <c r="Q284" t="s">
        <v>5967</v>
      </c>
      <c r="R284" t="s">
        <v>5964</v>
      </c>
      <c r="S284" t="s">
        <v>5964</v>
      </c>
      <c r="T284" t="s">
        <v>5964</v>
      </c>
      <c r="U284" t="s">
        <v>5964</v>
      </c>
      <c r="V284" t="s">
        <v>6044</v>
      </c>
      <c r="W284" t="s">
        <v>6464</v>
      </c>
      <c r="X284" t="s">
        <v>5964</v>
      </c>
      <c r="Y284" t="s">
        <v>5964</v>
      </c>
      <c r="Z284" t="s">
        <v>5964</v>
      </c>
      <c r="AA284" t="s">
        <v>5964</v>
      </c>
      <c r="AB284" t="s">
        <v>6052</v>
      </c>
      <c r="AC284" t="s">
        <v>147</v>
      </c>
      <c r="AD284" t="s">
        <v>161</v>
      </c>
      <c r="AF284" t="s">
        <v>188</v>
      </c>
      <c r="AH284" t="s">
        <v>5979</v>
      </c>
      <c r="AI284" t="s">
        <v>6047</v>
      </c>
    </row>
    <row r="285" spans="1:35" x14ac:dyDescent="0.2">
      <c r="A285" t="s">
        <v>6465</v>
      </c>
      <c r="B285" t="s">
        <v>144</v>
      </c>
      <c r="C285" t="s">
        <v>5963</v>
      </c>
      <c r="D285" t="s">
        <v>6466</v>
      </c>
      <c r="E285" t="s">
        <v>6467</v>
      </c>
      <c r="F285" t="s">
        <v>5967</v>
      </c>
      <c r="G285" t="s">
        <v>5964</v>
      </c>
      <c r="H285" t="s">
        <v>5964</v>
      </c>
      <c r="I285" t="s">
        <v>5964</v>
      </c>
      <c r="J285" t="s">
        <v>5964</v>
      </c>
      <c r="L285" t="s">
        <v>5964</v>
      </c>
      <c r="M285" t="s">
        <v>5964</v>
      </c>
      <c r="N285" t="s">
        <v>5964</v>
      </c>
      <c r="O285" t="s">
        <v>5967</v>
      </c>
      <c r="P285" t="s">
        <v>5964</v>
      </c>
      <c r="Q285" t="s">
        <v>5964</v>
      </c>
      <c r="R285" t="s">
        <v>5964</v>
      </c>
      <c r="S285" t="s">
        <v>5967</v>
      </c>
      <c r="T285" t="s">
        <v>5964</v>
      </c>
      <c r="U285" t="s">
        <v>5964</v>
      </c>
      <c r="V285" t="s">
        <v>6044</v>
      </c>
      <c r="W285" t="s">
        <v>5964</v>
      </c>
      <c r="X285" t="s">
        <v>5964</v>
      </c>
      <c r="Y285" t="s">
        <v>5964</v>
      </c>
      <c r="Z285" t="s">
        <v>5964</v>
      </c>
      <c r="AA285" t="s">
        <v>5964</v>
      </c>
      <c r="AB285" t="s">
        <v>6044</v>
      </c>
      <c r="AC285" t="s">
        <v>147</v>
      </c>
      <c r="AD285" t="s">
        <v>152</v>
      </c>
      <c r="AF285" t="s">
        <v>188</v>
      </c>
      <c r="AH285" t="s">
        <v>5979</v>
      </c>
      <c r="AI285" t="s">
        <v>6047</v>
      </c>
    </row>
    <row r="286" spans="1:35" x14ac:dyDescent="0.2">
      <c r="A286" t="s">
        <v>6468</v>
      </c>
      <c r="B286" t="s">
        <v>144</v>
      </c>
      <c r="C286" t="s">
        <v>5963</v>
      </c>
      <c r="D286" t="s">
        <v>6469</v>
      </c>
      <c r="E286" t="s">
        <v>6470</v>
      </c>
      <c r="F286" t="s">
        <v>5967</v>
      </c>
      <c r="G286" t="s">
        <v>5964</v>
      </c>
      <c r="H286" t="s">
        <v>5964</v>
      </c>
      <c r="I286" t="s">
        <v>5964</v>
      </c>
      <c r="J286" t="s">
        <v>5964</v>
      </c>
      <c r="L286" t="s">
        <v>5964</v>
      </c>
      <c r="M286" t="s">
        <v>5964</v>
      </c>
      <c r="N286" t="s">
        <v>5964</v>
      </c>
      <c r="O286" t="s">
        <v>5967</v>
      </c>
      <c r="P286" t="s">
        <v>5964</v>
      </c>
      <c r="Q286" t="s">
        <v>5964</v>
      </c>
      <c r="R286" t="s">
        <v>5964</v>
      </c>
      <c r="S286" t="s">
        <v>5964</v>
      </c>
      <c r="T286" t="s">
        <v>5964</v>
      </c>
      <c r="U286" t="s">
        <v>5964</v>
      </c>
      <c r="V286" t="s">
        <v>6044</v>
      </c>
      <c r="W286" t="s">
        <v>5964</v>
      </c>
      <c r="X286" t="s">
        <v>5964</v>
      </c>
      <c r="Y286" t="s">
        <v>5964</v>
      </c>
      <c r="Z286" t="s">
        <v>5964</v>
      </c>
      <c r="AA286" t="s">
        <v>5964</v>
      </c>
      <c r="AB286" t="s">
        <v>6044</v>
      </c>
      <c r="AC286" t="s">
        <v>147</v>
      </c>
      <c r="AD286" t="s">
        <v>287</v>
      </c>
      <c r="AF286" t="s">
        <v>188</v>
      </c>
      <c r="AH286" t="s">
        <v>5979</v>
      </c>
      <c r="AI286" t="s">
        <v>6047</v>
      </c>
    </row>
    <row r="287" spans="1:35" x14ac:dyDescent="0.2">
      <c r="A287" t="s">
        <v>826</v>
      </c>
      <c r="B287" t="s">
        <v>144</v>
      </c>
      <c r="C287" t="s">
        <v>5963</v>
      </c>
      <c r="D287" t="s">
        <v>824</v>
      </c>
      <c r="E287" t="s">
        <v>825</v>
      </c>
      <c r="F287" t="s">
        <v>5964</v>
      </c>
      <c r="G287" t="s">
        <v>5964</v>
      </c>
      <c r="H287" t="s">
        <v>5964</v>
      </c>
      <c r="I287" t="s">
        <v>6004</v>
      </c>
      <c r="J287" t="s">
        <v>5964</v>
      </c>
      <c r="L287" t="s">
        <v>5964</v>
      </c>
      <c r="M287" t="s">
        <v>5964</v>
      </c>
      <c r="N287" t="s">
        <v>5964</v>
      </c>
      <c r="O287" t="s">
        <v>5967</v>
      </c>
      <c r="P287" t="s">
        <v>5967</v>
      </c>
      <c r="Q287" t="s">
        <v>5964</v>
      </c>
      <c r="R287" t="s">
        <v>5964</v>
      </c>
      <c r="S287" t="s">
        <v>5964</v>
      </c>
      <c r="T287" t="s">
        <v>5967</v>
      </c>
      <c r="U287" t="s">
        <v>5964</v>
      </c>
      <c r="V287" t="s">
        <v>6044</v>
      </c>
      <c r="W287" t="s">
        <v>6053</v>
      </c>
      <c r="X287" t="s">
        <v>5964</v>
      </c>
      <c r="Y287" t="s">
        <v>5964</v>
      </c>
      <c r="Z287" t="s">
        <v>5964</v>
      </c>
      <c r="AA287" t="s">
        <v>5964</v>
      </c>
      <c r="AB287" t="s">
        <v>6323</v>
      </c>
      <c r="AC287" t="s">
        <v>147</v>
      </c>
      <c r="AD287" t="s">
        <v>161</v>
      </c>
      <c r="AF287" t="s">
        <v>188</v>
      </c>
      <c r="AH287" t="s">
        <v>5971</v>
      </c>
      <c r="AI287" t="s">
        <v>6047</v>
      </c>
    </row>
    <row r="288" spans="1:35" x14ac:dyDescent="0.2">
      <c r="A288" t="s">
        <v>823</v>
      </c>
      <c r="B288" t="s">
        <v>144</v>
      </c>
      <c r="C288" t="s">
        <v>5963</v>
      </c>
      <c r="D288" t="s">
        <v>827</v>
      </c>
      <c r="E288" t="s">
        <v>828</v>
      </c>
      <c r="F288" t="s">
        <v>5964</v>
      </c>
      <c r="G288" t="s">
        <v>5964</v>
      </c>
      <c r="H288" t="s">
        <v>5964</v>
      </c>
      <c r="I288" t="s">
        <v>5964</v>
      </c>
      <c r="J288" t="s">
        <v>5964</v>
      </c>
      <c r="L288" t="s">
        <v>5964</v>
      </c>
      <c r="M288" t="s">
        <v>5964</v>
      </c>
      <c r="N288" t="s">
        <v>5964</v>
      </c>
      <c r="O288" t="s">
        <v>5967</v>
      </c>
      <c r="P288" t="s">
        <v>5964</v>
      </c>
      <c r="Q288" t="s">
        <v>5964</v>
      </c>
      <c r="R288" t="s">
        <v>5964</v>
      </c>
      <c r="S288" t="s">
        <v>5964</v>
      </c>
      <c r="T288" t="s">
        <v>5964</v>
      </c>
      <c r="U288" t="s">
        <v>5964</v>
      </c>
      <c r="V288" t="s">
        <v>6044</v>
      </c>
      <c r="W288" t="s">
        <v>5964</v>
      </c>
      <c r="X288" t="s">
        <v>5964</v>
      </c>
      <c r="Y288" t="s">
        <v>5964</v>
      </c>
      <c r="Z288" t="s">
        <v>5964</v>
      </c>
      <c r="AA288" t="s">
        <v>5964</v>
      </c>
      <c r="AB288" t="s">
        <v>6044</v>
      </c>
      <c r="AC288" t="s">
        <v>147</v>
      </c>
      <c r="AD288" t="s">
        <v>161</v>
      </c>
      <c r="AF288" t="s">
        <v>188</v>
      </c>
      <c r="AH288" t="s">
        <v>5979</v>
      </c>
      <c r="AI288" t="s">
        <v>6047</v>
      </c>
    </row>
    <row r="289" spans="1:36" x14ac:dyDescent="0.2">
      <c r="A289" t="s">
        <v>107</v>
      </c>
      <c r="B289" t="s">
        <v>144</v>
      </c>
      <c r="C289" t="s">
        <v>5963</v>
      </c>
      <c r="D289" t="s">
        <v>829</v>
      </c>
      <c r="E289" t="s">
        <v>830</v>
      </c>
      <c r="F289" t="s">
        <v>5964</v>
      </c>
      <c r="G289" t="s">
        <v>5964</v>
      </c>
      <c r="H289" t="s">
        <v>5964</v>
      </c>
      <c r="I289" t="s">
        <v>6099</v>
      </c>
      <c r="J289" t="s">
        <v>5964</v>
      </c>
      <c r="L289" t="s">
        <v>5964</v>
      </c>
      <c r="M289" t="s">
        <v>5964</v>
      </c>
      <c r="N289" t="s">
        <v>5964</v>
      </c>
      <c r="O289" t="s">
        <v>5967</v>
      </c>
      <c r="P289" t="s">
        <v>5967</v>
      </c>
      <c r="Q289" t="s">
        <v>5967</v>
      </c>
      <c r="R289" t="s">
        <v>5964</v>
      </c>
      <c r="S289" t="s">
        <v>5964</v>
      </c>
      <c r="T289" t="s">
        <v>5964</v>
      </c>
      <c r="U289" t="s">
        <v>5964</v>
      </c>
      <c r="V289" t="s">
        <v>6044</v>
      </c>
      <c r="W289" t="s">
        <v>6258</v>
      </c>
      <c r="X289" t="s">
        <v>5964</v>
      </c>
      <c r="Y289" t="s">
        <v>5964</v>
      </c>
      <c r="Z289" t="s">
        <v>5964</v>
      </c>
      <c r="AA289" t="s">
        <v>5964</v>
      </c>
      <c r="AB289" t="s">
        <v>6212</v>
      </c>
      <c r="AC289" t="s">
        <v>147</v>
      </c>
      <c r="AD289" t="s">
        <v>161</v>
      </c>
      <c r="AF289" t="s">
        <v>188</v>
      </c>
      <c r="AH289" t="s">
        <v>5979</v>
      </c>
      <c r="AI289" t="s">
        <v>6047</v>
      </c>
    </row>
    <row r="290" spans="1:36" x14ac:dyDescent="0.2">
      <c r="A290" t="s">
        <v>1404</v>
      </c>
      <c r="B290" t="s">
        <v>144</v>
      </c>
      <c r="C290" t="s">
        <v>5963</v>
      </c>
      <c r="D290" t="s">
        <v>6471</v>
      </c>
      <c r="E290" t="s">
        <v>6472</v>
      </c>
      <c r="F290" t="s">
        <v>5967</v>
      </c>
      <c r="G290" t="s">
        <v>5964</v>
      </c>
      <c r="H290" t="s">
        <v>5964</v>
      </c>
      <c r="I290" t="s">
        <v>5964</v>
      </c>
      <c r="J290" t="s">
        <v>5964</v>
      </c>
      <c r="L290" t="s">
        <v>5964</v>
      </c>
      <c r="M290" t="s">
        <v>5964</v>
      </c>
      <c r="N290" t="s">
        <v>5964</v>
      </c>
      <c r="O290" t="s">
        <v>5967</v>
      </c>
      <c r="P290" t="s">
        <v>5964</v>
      </c>
      <c r="Q290" t="s">
        <v>5967</v>
      </c>
      <c r="R290" t="s">
        <v>5964</v>
      </c>
      <c r="S290" t="s">
        <v>5967</v>
      </c>
      <c r="T290" t="s">
        <v>5964</v>
      </c>
      <c r="U290" t="s">
        <v>5964</v>
      </c>
      <c r="V290" t="s">
        <v>6044</v>
      </c>
      <c r="W290" t="s">
        <v>5964</v>
      </c>
      <c r="X290" t="s">
        <v>5964</v>
      </c>
      <c r="Y290" t="s">
        <v>5964</v>
      </c>
      <c r="Z290" t="s">
        <v>5964</v>
      </c>
      <c r="AA290" t="s">
        <v>5964</v>
      </c>
      <c r="AB290" t="s">
        <v>6044</v>
      </c>
      <c r="AC290" t="s">
        <v>147</v>
      </c>
      <c r="AD290" t="s">
        <v>161</v>
      </c>
      <c r="AF290" t="s">
        <v>552</v>
      </c>
      <c r="AH290" t="s">
        <v>5979</v>
      </c>
      <c r="AI290" t="s">
        <v>6047</v>
      </c>
    </row>
    <row r="291" spans="1:36" x14ac:dyDescent="0.2">
      <c r="A291" t="s">
        <v>823</v>
      </c>
      <c r="B291" t="s">
        <v>144</v>
      </c>
      <c r="C291" t="s">
        <v>5963</v>
      </c>
      <c r="D291" t="s">
        <v>6473</v>
      </c>
      <c r="E291" t="s">
        <v>6474</v>
      </c>
      <c r="F291" t="s">
        <v>5967</v>
      </c>
      <c r="G291" t="s">
        <v>5964</v>
      </c>
      <c r="H291" t="s">
        <v>5964</v>
      </c>
      <c r="I291" t="s">
        <v>5964</v>
      </c>
      <c r="J291" t="s">
        <v>5964</v>
      </c>
      <c r="L291" t="s">
        <v>5964</v>
      </c>
      <c r="M291" t="s">
        <v>5964</v>
      </c>
      <c r="N291" t="s">
        <v>5964</v>
      </c>
      <c r="O291" t="s">
        <v>5967</v>
      </c>
      <c r="P291" t="s">
        <v>5964</v>
      </c>
      <c r="Q291" t="s">
        <v>5964</v>
      </c>
      <c r="R291" t="s">
        <v>5964</v>
      </c>
      <c r="S291" t="s">
        <v>5964</v>
      </c>
      <c r="T291" t="s">
        <v>5964</v>
      </c>
      <c r="U291" t="s">
        <v>5964</v>
      </c>
      <c r="V291" t="s">
        <v>6044</v>
      </c>
      <c r="W291" t="s">
        <v>5964</v>
      </c>
      <c r="X291" t="s">
        <v>5964</v>
      </c>
      <c r="Y291" t="s">
        <v>5964</v>
      </c>
      <c r="Z291" t="s">
        <v>5964</v>
      </c>
      <c r="AA291" t="s">
        <v>5964</v>
      </c>
      <c r="AB291" t="s">
        <v>6044</v>
      </c>
      <c r="AC291" t="s">
        <v>147</v>
      </c>
      <c r="AD291" t="s">
        <v>161</v>
      </c>
      <c r="AF291" t="s">
        <v>552</v>
      </c>
      <c r="AH291" t="s">
        <v>5979</v>
      </c>
      <c r="AI291" t="s">
        <v>6047</v>
      </c>
    </row>
    <row r="292" spans="1:36" x14ac:dyDescent="0.2">
      <c r="A292" t="s">
        <v>833</v>
      </c>
      <c r="B292" t="s">
        <v>144</v>
      </c>
      <c r="C292" t="s">
        <v>5963</v>
      </c>
      <c r="D292" t="s">
        <v>831</v>
      </c>
      <c r="E292" t="s">
        <v>6475</v>
      </c>
      <c r="F292" t="s">
        <v>5964</v>
      </c>
      <c r="G292" t="s">
        <v>5964</v>
      </c>
      <c r="H292" t="s">
        <v>5964</v>
      </c>
      <c r="I292" t="s">
        <v>6128</v>
      </c>
      <c r="J292" t="s">
        <v>5964</v>
      </c>
      <c r="L292" t="s">
        <v>5964</v>
      </c>
      <c r="M292" t="s">
        <v>5964</v>
      </c>
      <c r="N292" t="s">
        <v>5964</v>
      </c>
      <c r="O292" t="s">
        <v>5967</v>
      </c>
      <c r="P292" t="s">
        <v>5967</v>
      </c>
      <c r="Q292" t="s">
        <v>5964</v>
      </c>
      <c r="R292" t="s">
        <v>5964</v>
      </c>
      <c r="S292" t="s">
        <v>5967</v>
      </c>
      <c r="T292" t="s">
        <v>5964</v>
      </c>
      <c r="U292" t="s">
        <v>5964</v>
      </c>
      <c r="V292" t="s">
        <v>6044</v>
      </c>
      <c r="W292" t="s">
        <v>6129</v>
      </c>
      <c r="X292" t="s">
        <v>5964</v>
      </c>
      <c r="Y292" t="s">
        <v>5964</v>
      </c>
      <c r="Z292" t="s">
        <v>5964</v>
      </c>
      <c r="AA292" t="s">
        <v>5964</v>
      </c>
      <c r="AB292" t="s">
        <v>6261</v>
      </c>
      <c r="AC292" t="s">
        <v>147</v>
      </c>
      <c r="AD292" t="s">
        <v>287</v>
      </c>
      <c r="AF292" t="s">
        <v>188</v>
      </c>
      <c r="AH292" t="s">
        <v>5979</v>
      </c>
      <c r="AI292" t="s">
        <v>6047</v>
      </c>
    </row>
    <row r="293" spans="1:36" x14ac:dyDescent="0.2">
      <c r="A293" t="s">
        <v>6476</v>
      </c>
      <c r="B293" t="s">
        <v>144</v>
      </c>
      <c r="C293" t="s">
        <v>5963</v>
      </c>
      <c r="D293" t="s">
        <v>6477</v>
      </c>
      <c r="E293" t="s">
        <v>6478</v>
      </c>
      <c r="F293" t="s">
        <v>5967</v>
      </c>
      <c r="G293" t="s">
        <v>5964</v>
      </c>
      <c r="H293" t="s">
        <v>5964</v>
      </c>
      <c r="I293" t="s">
        <v>5964</v>
      </c>
      <c r="J293" t="s">
        <v>5964</v>
      </c>
      <c r="L293" t="s">
        <v>5964</v>
      </c>
      <c r="M293" t="s">
        <v>5964</v>
      </c>
      <c r="N293" t="s">
        <v>5964</v>
      </c>
      <c r="O293" t="s">
        <v>5967</v>
      </c>
      <c r="P293" t="s">
        <v>5964</v>
      </c>
      <c r="Q293" t="s">
        <v>5964</v>
      </c>
      <c r="R293" t="s">
        <v>5964</v>
      </c>
      <c r="S293" t="s">
        <v>5967</v>
      </c>
      <c r="T293" t="s">
        <v>5964</v>
      </c>
      <c r="U293" t="s">
        <v>5964</v>
      </c>
      <c r="V293" t="s">
        <v>6044</v>
      </c>
      <c r="W293" t="s">
        <v>5964</v>
      </c>
      <c r="X293" t="s">
        <v>5964</v>
      </c>
      <c r="Y293" t="s">
        <v>5964</v>
      </c>
      <c r="Z293" t="s">
        <v>5964</v>
      </c>
      <c r="AA293" t="s">
        <v>5964</v>
      </c>
      <c r="AB293" t="s">
        <v>6044</v>
      </c>
      <c r="AC293" t="s">
        <v>147</v>
      </c>
      <c r="AD293" t="s">
        <v>233</v>
      </c>
      <c r="AF293" t="s">
        <v>188</v>
      </c>
      <c r="AH293" t="s">
        <v>5979</v>
      </c>
      <c r="AI293" t="s">
        <v>6047</v>
      </c>
    </row>
    <row r="294" spans="1:36" x14ac:dyDescent="0.2">
      <c r="A294" t="s">
        <v>836</v>
      </c>
      <c r="B294" t="s">
        <v>144</v>
      </c>
      <c r="C294" t="s">
        <v>5963</v>
      </c>
      <c r="D294" t="s">
        <v>834</v>
      </c>
      <c r="E294" t="s">
        <v>835</v>
      </c>
      <c r="F294" t="s">
        <v>5964</v>
      </c>
      <c r="G294" t="s">
        <v>5964</v>
      </c>
      <c r="H294" t="s">
        <v>5964</v>
      </c>
      <c r="I294" t="s">
        <v>5964</v>
      </c>
      <c r="J294" t="s">
        <v>5964</v>
      </c>
      <c r="L294" t="s">
        <v>5964</v>
      </c>
      <c r="M294" t="s">
        <v>5964</v>
      </c>
      <c r="N294" t="s">
        <v>5964</v>
      </c>
      <c r="O294" t="s">
        <v>5967</v>
      </c>
      <c r="P294" t="s">
        <v>5964</v>
      </c>
      <c r="Q294" t="s">
        <v>5964</v>
      </c>
      <c r="R294" t="s">
        <v>5964</v>
      </c>
      <c r="S294" t="s">
        <v>5964</v>
      </c>
      <c r="T294" t="s">
        <v>5964</v>
      </c>
      <c r="U294" t="s">
        <v>5964</v>
      </c>
      <c r="V294" t="s">
        <v>6044</v>
      </c>
      <c r="W294" t="s">
        <v>5964</v>
      </c>
      <c r="X294" t="s">
        <v>5964</v>
      </c>
      <c r="Y294" t="s">
        <v>5964</v>
      </c>
      <c r="Z294" t="s">
        <v>5964</v>
      </c>
      <c r="AA294" t="s">
        <v>5964</v>
      </c>
      <c r="AB294" t="s">
        <v>6044</v>
      </c>
      <c r="AC294" t="s">
        <v>147</v>
      </c>
      <c r="AD294" t="s">
        <v>287</v>
      </c>
      <c r="AF294" t="s">
        <v>188</v>
      </c>
      <c r="AH294" t="s">
        <v>5971</v>
      </c>
      <c r="AI294" t="s">
        <v>6047</v>
      </c>
    </row>
    <row r="295" spans="1:36" x14ac:dyDescent="0.2">
      <c r="A295" t="s">
        <v>6479</v>
      </c>
      <c r="B295" t="s">
        <v>144</v>
      </c>
      <c r="C295" t="s">
        <v>5963</v>
      </c>
      <c r="D295" t="s">
        <v>6480</v>
      </c>
      <c r="E295" t="s">
        <v>6481</v>
      </c>
      <c r="F295" t="s">
        <v>5967</v>
      </c>
      <c r="G295" t="s">
        <v>5964</v>
      </c>
      <c r="H295" t="s">
        <v>5964</v>
      </c>
      <c r="I295" t="s">
        <v>5964</v>
      </c>
      <c r="J295" t="s">
        <v>5964</v>
      </c>
      <c r="L295" t="s">
        <v>5964</v>
      </c>
      <c r="M295" t="s">
        <v>5964</v>
      </c>
      <c r="N295" t="s">
        <v>5964</v>
      </c>
      <c r="O295" t="s">
        <v>5967</v>
      </c>
      <c r="P295" t="s">
        <v>5964</v>
      </c>
      <c r="Q295" t="s">
        <v>5964</v>
      </c>
      <c r="R295" t="s">
        <v>5964</v>
      </c>
      <c r="S295" t="s">
        <v>5964</v>
      </c>
      <c r="T295" t="s">
        <v>5964</v>
      </c>
      <c r="U295" t="s">
        <v>5964</v>
      </c>
      <c r="V295" t="s">
        <v>6044</v>
      </c>
      <c r="W295" t="s">
        <v>5964</v>
      </c>
      <c r="X295" t="s">
        <v>5964</v>
      </c>
      <c r="Y295" t="s">
        <v>5964</v>
      </c>
      <c r="Z295" t="s">
        <v>5964</v>
      </c>
      <c r="AA295" t="s">
        <v>5964</v>
      </c>
      <c r="AB295" t="s">
        <v>6044</v>
      </c>
      <c r="AC295" t="s">
        <v>147</v>
      </c>
      <c r="AD295" t="s">
        <v>1969</v>
      </c>
      <c r="AF295" t="s">
        <v>188</v>
      </c>
      <c r="AH295" t="s">
        <v>5979</v>
      </c>
      <c r="AI295" t="s">
        <v>6047</v>
      </c>
    </row>
    <row r="296" spans="1:36" x14ac:dyDescent="0.2">
      <c r="A296" t="s">
        <v>839</v>
      </c>
      <c r="B296" t="s">
        <v>144</v>
      </c>
      <c r="C296" t="s">
        <v>5963</v>
      </c>
      <c r="D296" t="s">
        <v>837</v>
      </c>
      <c r="E296" t="s">
        <v>838</v>
      </c>
      <c r="F296" t="s">
        <v>5964</v>
      </c>
      <c r="G296" t="s">
        <v>5964</v>
      </c>
      <c r="H296" t="s">
        <v>5964</v>
      </c>
      <c r="I296" t="s">
        <v>5964</v>
      </c>
      <c r="J296" t="s">
        <v>5964</v>
      </c>
      <c r="L296" t="s">
        <v>5964</v>
      </c>
      <c r="M296" t="s">
        <v>5964</v>
      </c>
      <c r="N296" t="s">
        <v>5964</v>
      </c>
      <c r="O296" t="s">
        <v>5967</v>
      </c>
      <c r="P296" t="s">
        <v>5964</v>
      </c>
      <c r="Q296" t="s">
        <v>5964</v>
      </c>
      <c r="R296" t="s">
        <v>5964</v>
      </c>
      <c r="S296" t="s">
        <v>5964</v>
      </c>
      <c r="T296" t="s">
        <v>5964</v>
      </c>
      <c r="U296" t="s">
        <v>5964</v>
      </c>
      <c r="V296" t="s">
        <v>6044</v>
      </c>
      <c r="W296" t="s">
        <v>5964</v>
      </c>
      <c r="X296" t="s">
        <v>5964</v>
      </c>
      <c r="Y296" t="s">
        <v>5964</v>
      </c>
      <c r="Z296" t="s">
        <v>5964</v>
      </c>
      <c r="AA296" t="s">
        <v>5964</v>
      </c>
      <c r="AB296" t="s">
        <v>6044</v>
      </c>
      <c r="AC296" t="s">
        <v>147</v>
      </c>
      <c r="AD296" t="s">
        <v>287</v>
      </c>
      <c r="AF296" t="s">
        <v>188</v>
      </c>
      <c r="AH296" t="s">
        <v>5979</v>
      </c>
      <c r="AI296" t="s">
        <v>6047</v>
      </c>
    </row>
    <row r="297" spans="1:36" x14ac:dyDescent="0.2">
      <c r="A297" t="s">
        <v>6482</v>
      </c>
      <c r="B297" t="s">
        <v>144</v>
      </c>
      <c r="C297" t="s">
        <v>5963</v>
      </c>
      <c r="D297" t="s">
        <v>6483</v>
      </c>
      <c r="E297" t="s">
        <v>6484</v>
      </c>
      <c r="F297" t="s">
        <v>5967</v>
      </c>
      <c r="G297" t="s">
        <v>5964</v>
      </c>
      <c r="H297" t="s">
        <v>5964</v>
      </c>
      <c r="I297" t="s">
        <v>5964</v>
      </c>
      <c r="J297" t="s">
        <v>5964</v>
      </c>
      <c r="L297" t="s">
        <v>5964</v>
      </c>
      <c r="M297" t="s">
        <v>5964</v>
      </c>
      <c r="N297" t="s">
        <v>5964</v>
      </c>
      <c r="O297" t="s">
        <v>5967</v>
      </c>
      <c r="P297" t="s">
        <v>5964</v>
      </c>
      <c r="Q297" t="s">
        <v>5967</v>
      </c>
      <c r="R297" t="s">
        <v>5964</v>
      </c>
      <c r="S297" t="s">
        <v>5964</v>
      </c>
      <c r="T297" t="s">
        <v>5964</v>
      </c>
      <c r="U297" t="s">
        <v>5964</v>
      </c>
      <c r="V297" t="s">
        <v>6044</v>
      </c>
      <c r="W297" t="s">
        <v>5964</v>
      </c>
      <c r="X297" t="s">
        <v>5964</v>
      </c>
      <c r="Y297" t="s">
        <v>5964</v>
      </c>
      <c r="Z297" t="s">
        <v>5964</v>
      </c>
      <c r="AA297" t="s">
        <v>5964</v>
      </c>
      <c r="AB297" t="s">
        <v>6044</v>
      </c>
      <c r="AC297" t="s">
        <v>147</v>
      </c>
      <c r="AD297" t="s">
        <v>156</v>
      </c>
      <c r="AF297" t="s">
        <v>188</v>
      </c>
      <c r="AH297" t="s">
        <v>5979</v>
      </c>
      <c r="AI297" t="s">
        <v>6047</v>
      </c>
    </row>
    <row r="298" spans="1:36" x14ac:dyDescent="0.2">
      <c r="A298" t="s">
        <v>842</v>
      </c>
      <c r="B298" t="s">
        <v>144</v>
      </c>
      <c r="C298" t="s">
        <v>5963</v>
      </c>
      <c r="D298" t="s">
        <v>840</v>
      </c>
      <c r="E298" t="s">
        <v>841</v>
      </c>
      <c r="F298" t="s">
        <v>5964</v>
      </c>
      <c r="G298" t="s">
        <v>5964</v>
      </c>
      <c r="H298" t="s">
        <v>5964</v>
      </c>
      <c r="I298" t="s">
        <v>6024</v>
      </c>
      <c r="J298" t="s">
        <v>5964</v>
      </c>
      <c r="L298" t="s">
        <v>5964</v>
      </c>
      <c r="M298" t="s">
        <v>5964</v>
      </c>
      <c r="N298" t="s">
        <v>5964</v>
      </c>
      <c r="O298" t="s">
        <v>5967</v>
      </c>
      <c r="P298" t="s">
        <v>5967</v>
      </c>
      <c r="Q298" t="s">
        <v>5964</v>
      </c>
      <c r="R298" t="s">
        <v>5964</v>
      </c>
      <c r="S298" t="s">
        <v>5964</v>
      </c>
      <c r="T298" t="s">
        <v>5964</v>
      </c>
      <c r="U298" t="s">
        <v>5964</v>
      </c>
      <c r="V298" t="s">
        <v>6044</v>
      </c>
      <c r="W298" t="s">
        <v>6291</v>
      </c>
      <c r="X298" t="s">
        <v>5964</v>
      </c>
      <c r="Y298" t="s">
        <v>5964</v>
      </c>
      <c r="Z298" t="s">
        <v>5964</v>
      </c>
      <c r="AA298" t="s">
        <v>5964</v>
      </c>
      <c r="AB298" t="s">
        <v>6130</v>
      </c>
      <c r="AC298" t="s">
        <v>147</v>
      </c>
      <c r="AD298" t="s">
        <v>152</v>
      </c>
      <c r="AF298" t="s">
        <v>188</v>
      </c>
      <c r="AH298" t="s">
        <v>5979</v>
      </c>
      <c r="AI298" t="s">
        <v>6047</v>
      </c>
    </row>
    <row r="299" spans="1:36" x14ac:dyDescent="0.2">
      <c r="A299" t="s">
        <v>6485</v>
      </c>
      <c r="B299" t="s">
        <v>144</v>
      </c>
      <c r="C299" t="s">
        <v>5963</v>
      </c>
      <c r="D299" t="s">
        <v>6486</v>
      </c>
      <c r="E299" t="s">
        <v>6487</v>
      </c>
      <c r="F299" t="s">
        <v>5967</v>
      </c>
      <c r="G299" t="s">
        <v>5964</v>
      </c>
      <c r="H299" t="s">
        <v>5964</v>
      </c>
      <c r="I299" t="s">
        <v>5964</v>
      </c>
      <c r="J299" t="s">
        <v>5964</v>
      </c>
      <c r="L299" t="s">
        <v>5964</v>
      </c>
      <c r="M299" t="s">
        <v>5964</v>
      </c>
      <c r="N299" t="s">
        <v>5964</v>
      </c>
      <c r="O299" t="s">
        <v>5967</v>
      </c>
      <c r="P299" t="s">
        <v>5964</v>
      </c>
      <c r="Q299" t="s">
        <v>5964</v>
      </c>
      <c r="R299" t="s">
        <v>5964</v>
      </c>
      <c r="S299" t="s">
        <v>5964</v>
      </c>
      <c r="T299" t="s">
        <v>5964</v>
      </c>
      <c r="U299" t="s">
        <v>5964</v>
      </c>
      <c r="V299" t="s">
        <v>6044</v>
      </c>
      <c r="W299" t="s">
        <v>5964</v>
      </c>
      <c r="X299" t="s">
        <v>5964</v>
      </c>
      <c r="Y299" t="s">
        <v>5964</v>
      </c>
      <c r="Z299" t="s">
        <v>5964</v>
      </c>
      <c r="AA299" t="s">
        <v>5964</v>
      </c>
      <c r="AB299" t="s">
        <v>6044</v>
      </c>
      <c r="AC299" t="s">
        <v>147</v>
      </c>
      <c r="AD299" t="s">
        <v>233</v>
      </c>
      <c r="AF299" t="s">
        <v>188</v>
      </c>
      <c r="AH299" t="s">
        <v>5971</v>
      </c>
      <c r="AI299" t="s">
        <v>6047</v>
      </c>
    </row>
    <row r="300" spans="1:36" x14ac:dyDescent="0.2">
      <c r="A300" t="s">
        <v>6488</v>
      </c>
      <c r="B300" t="s">
        <v>144</v>
      </c>
      <c r="C300" t="s">
        <v>5963</v>
      </c>
      <c r="D300" t="s">
        <v>6489</v>
      </c>
      <c r="E300" t="s">
        <v>6490</v>
      </c>
      <c r="F300" t="s">
        <v>5967</v>
      </c>
      <c r="G300" t="s">
        <v>5964</v>
      </c>
      <c r="H300" t="s">
        <v>5964</v>
      </c>
      <c r="I300" t="s">
        <v>5964</v>
      </c>
      <c r="J300" t="s">
        <v>5964</v>
      </c>
      <c r="L300" t="s">
        <v>5964</v>
      </c>
      <c r="M300" t="s">
        <v>5964</v>
      </c>
      <c r="N300" t="s">
        <v>5964</v>
      </c>
      <c r="O300" t="s">
        <v>5967</v>
      </c>
      <c r="P300" t="s">
        <v>5964</v>
      </c>
      <c r="Q300" t="s">
        <v>5964</v>
      </c>
      <c r="R300" t="s">
        <v>5964</v>
      </c>
      <c r="S300" t="s">
        <v>5967</v>
      </c>
      <c r="T300" t="s">
        <v>5964</v>
      </c>
      <c r="U300" t="s">
        <v>5964</v>
      </c>
      <c r="V300" t="s">
        <v>6044</v>
      </c>
      <c r="W300" t="s">
        <v>5964</v>
      </c>
      <c r="X300" t="s">
        <v>5964</v>
      </c>
      <c r="Y300" t="s">
        <v>5964</v>
      </c>
      <c r="Z300" t="s">
        <v>5964</v>
      </c>
      <c r="AA300" t="s">
        <v>5964</v>
      </c>
      <c r="AB300" t="s">
        <v>6044</v>
      </c>
      <c r="AC300" t="s">
        <v>147</v>
      </c>
      <c r="AD300" t="s">
        <v>767</v>
      </c>
      <c r="AF300" t="s">
        <v>188</v>
      </c>
      <c r="AH300" t="s">
        <v>5979</v>
      </c>
      <c r="AI300" t="s">
        <v>6047</v>
      </c>
    </row>
    <row r="301" spans="1:36" x14ac:dyDescent="0.2">
      <c r="A301" t="s">
        <v>6491</v>
      </c>
      <c r="B301" t="s">
        <v>144</v>
      </c>
      <c r="C301" t="s">
        <v>5963</v>
      </c>
      <c r="D301" t="s">
        <v>6492</v>
      </c>
      <c r="E301" t="s">
        <v>6493</v>
      </c>
      <c r="F301" t="s">
        <v>5967</v>
      </c>
      <c r="G301" t="s">
        <v>5964</v>
      </c>
      <c r="H301" t="s">
        <v>5964</v>
      </c>
      <c r="I301" t="s">
        <v>5964</v>
      </c>
      <c r="J301" t="s">
        <v>5964</v>
      </c>
      <c r="L301" t="s">
        <v>5964</v>
      </c>
      <c r="M301" t="s">
        <v>5964</v>
      </c>
      <c r="N301" t="s">
        <v>5964</v>
      </c>
      <c r="O301" t="s">
        <v>5967</v>
      </c>
      <c r="P301" t="s">
        <v>5964</v>
      </c>
      <c r="Q301" t="s">
        <v>5964</v>
      </c>
      <c r="R301" t="s">
        <v>5964</v>
      </c>
      <c r="S301" t="s">
        <v>5964</v>
      </c>
      <c r="T301" t="s">
        <v>5964</v>
      </c>
      <c r="U301" t="s">
        <v>5964</v>
      </c>
      <c r="V301" t="s">
        <v>6044</v>
      </c>
      <c r="W301" t="s">
        <v>5964</v>
      </c>
      <c r="X301" t="s">
        <v>5964</v>
      </c>
      <c r="Y301" t="s">
        <v>5964</v>
      </c>
      <c r="Z301" t="s">
        <v>5964</v>
      </c>
      <c r="AA301" t="s">
        <v>5964</v>
      </c>
      <c r="AB301" t="s">
        <v>6044</v>
      </c>
      <c r="AC301" t="s">
        <v>147</v>
      </c>
      <c r="AD301" t="s">
        <v>287</v>
      </c>
      <c r="AF301" t="s">
        <v>188</v>
      </c>
      <c r="AH301" t="s">
        <v>5979</v>
      </c>
      <c r="AI301" t="s">
        <v>6047</v>
      </c>
    </row>
    <row r="302" spans="1:36" x14ac:dyDescent="0.2">
      <c r="A302" t="s">
        <v>6494</v>
      </c>
      <c r="B302" t="s">
        <v>144</v>
      </c>
      <c r="C302" t="s">
        <v>5963</v>
      </c>
      <c r="D302" t="s">
        <v>6495</v>
      </c>
      <c r="E302" t="s">
        <v>6496</v>
      </c>
      <c r="F302" t="s">
        <v>5967</v>
      </c>
      <c r="G302" t="s">
        <v>5964</v>
      </c>
      <c r="H302" t="s">
        <v>5964</v>
      </c>
      <c r="I302" t="s">
        <v>5964</v>
      </c>
      <c r="J302" t="s">
        <v>5964</v>
      </c>
      <c r="L302" t="s">
        <v>5964</v>
      </c>
      <c r="M302" t="s">
        <v>5964</v>
      </c>
      <c r="N302" t="s">
        <v>5964</v>
      </c>
      <c r="O302" t="s">
        <v>5967</v>
      </c>
      <c r="P302" t="s">
        <v>5964</v>
      </c>
      <c r="Q302" t="s">
        <v>5964</v>
      </c>
      <c r="R302" t="s">
        <v>5964</v>
      </c>
      <c r="S302" t="s">
        <v>5964</v>
      </c>
      <c r="T302" t="s">
        <v>5964</v>
      </c>
      <c r="U302" t="s">
        <v>5964</v>
      </c>
      <c r="V302" t="s">
        <v>6044</v>
      </c>
      <c r="W302" t="s">
        <v>5964</v>
      </c>
      <c r="X302" t="s">
        <v>5964</v>
      </c>
      <c r="Y302" t="s">
        <v>5964</v>
      </c>
      <c r="Z302" t="s">
        <v>5964</v>
      </c>
      <c r="AA302" t="s">
        <v>5964</v>
      </c>
      <c r="AB302" t="s">
        <v>6044</v>
      </c>
      <c r="AC302" t="s">
        <v>147</v>
      </c>
      <c r="AD302" t="s">
        <v>152</v>
      </c>
      <c r="AF302" t="s">
        <v>188</v>
      </c>
      <c r="AH302" t="s">
        <v>5979</v>
      </c>
      <c r="AI302" t="s">
        <v>6047</v>
      </c>
    </row>
    <row r="303" spans="1:36" x14ac:dyDescent="0.2">
      <c r="A303" t="s">
        <v>845</v>
      </c>
      <c r="B303" t="s">
        <v>144</v>
      </c>
      <c r="C303" t="s">
        <v>5963</v>
      </c>
      <c r="D303" t="s">
        <v>843</v>
      </c>
      <c r="E303" t="s">
        <v>844</v>
      </c>
      <c r="F303" t="s">
        <v>5964</v>
      </c>
      <c r="G303" t="s">
        <v>5964</v>
      </c>
      <c r="H303" t="s">
        <v>5964</v>
      </c>
      <c r="I303" t="s">
        <v>6168</v>
      </c>
      <c r="J303" t="s">
        <v>5964</v>
      </c>
      <c r="L303" t="s">
        <v>5964</v>
      </c>
      <c r="M303" t="s">
        <v>5964</v>
      </c>
      <c r="N303" t="s">
        <v>5964</v>
      </c>
      <c r="O303" t="s">
        <v>5967</v>
      </c>
      <c r="P303" t="s">
        <v>5967</v>
      </c>
      <c r="Q303" t="s">
        <v>5964</v>
      </c>
      <c r="R303" t="s">
        <v>5964</v>
      </c>
      <c r="S303" t="s">
        <v>5964</v>
      </c>
      <c r="T303" t="s">
        <v>5964</v>
      </c>
      <c r="U303" t="s">
        <v>5964</v>
      </c>
      <c r="V303" t="s">
        <v>6044</v>
      </c>
      <c r="W303" t="s">
        <v>6323</v>
      </c>
      <c r="X303" t="s">
        <v>5964</v>
      </c>
      <c r="Y303" t="s">
        <v>5964</v>
      </c>
      <c r="Z303" t="s">
        <v>5964</v>
      </c>
      <c r="AA303" t="s">
        <v>5964</v>
      </c>
      <c r="AB303" t="s">
        <v>6497</v>
      </c>
      <c r="AC303" t="s">
        <v>147</v>
      </c>
      <c r="AD303" t="s">
        <v>287</v>
      </c>
      <c r="AF303" t="s">
        <v>188</v>
      </c>
      <c r="AH303" t="s">
        <v>5979</v>
      </c>
      <c r="AI303" t="s">
        <v>6047</v>
      </c>
    </row>
    <row r="304" spans="1:36" x14ac:dyDescent="0.2">
      <c r="A304" t="s">
        <v>848</v>
      </c>
      <c r="B304" t="s">
        <v>144</v>
      </c>
      <c r="C304" t="s">
        <v>5963</v>
      </c>
      <c r="D304" t="s">
        <v>846</v>
      </c>
      <c r="E304" t="s">
        <v>847</v>
      </c>
      <c r="F304" t="s">
        <v>5964</v>
      </c>
      <c r="G304" t="s">
        <v>5964</v>
      </c>
      <c r="H304" t="s">
        <v>6083</v>
      </c>
      <c r="I304" t="s">
        <v>6004</v>
      </c>
      <c r="J304" t="s">
        <v>5964</v>
      </c>
      <c r="L304" t="s">
        <v>5964</v>
      </c>
      <c r="M304" t="s">
        <v>5964</v>
      </c>
      <c r="N304" t="s">
        <v>5964</v>
      </c>
      <c r="O304" t="s">
        <v>5967</v>
      </c>
      <c r="P304" t="s">
        <v>5967</v>
      </c>
      <c r="Q304" t="s">
        <v>5964</v>
      </c>
      <c r="R304" t="s">
        <v>5964</v>
      </c>
      <c r="S304" t="s">
        <v>5964</v>
      </c>
      <c r="T304" t="s">
        <v>5964</v>
      </c>
      <c r="U304" t="s">
        <v>5964</v>
      </c>
      <c r="V304" t="s">
        <v>5995</v>
      </c>
      <c r="W304" t="s">
        <v>6053</v>
      </c>
      <c r="X304" t="s">
        <v>5964</v>
      </c>
      <c r="Y304" t="s">
        <v>5964</v>
      </c>
      <c r="Z304" t="s">
        <v>5964</v>
      </c>
      <c r="AA304" t="s">
        <v>5964</v>
      </c>
      <c r="AB304" t="s">
        <v>6498</v>
      </c>
      <c r="AC304" t="s">
        <v>147</v>
      </c>
      <c r="AD304" t="s">
        <v>199</v>
      </c>
      <c r="AF304" t="s">
        <v>183</v>
      </c>
      <c r="AH304" t="s">
        <v>5971</v>
      </c>
      <c r="AI304" t="s">
        <v>6113</v>
      </c>
      <c r="AJ304" t="s">
        <v>6083</v>
      </c>
    </row>
    <row r="305" spans="1:36" x14ac:dyDescent="0.2">
      <c r="A305" t="s">
        <v>851</v>
      </c>
      <c r="B305" t="s">
        <v>144</v>
      </c>
      <c r="C305" t="s">
        <v>5963</v>
      </c>
      <c r="D305" t="s">
        <v>849</v>
      </c>
      <c r="E305" t="s">
        <v>850</v>
      </c>
      <c r="F305" t="s">
        <v>5964</v>
      </c>
      <c r="G305" t="s">
        <v>5964</v>
      </c>
      <c r="H305" t="s">
        <v>5964</v>
      </c>
      <c r="I305" t="s">
        <v>6025</v>
      </c>
      <c r="J305" t="s">
        <v>5964</v>
      </c>
      <c r="L305" t="s">
        <v>5964</v>
      </c>
      <c r="M305" t="s">
        <v>5964</v>
      </c>
      <c r="N305" t="s">
        <v>5967</v>
      </c>
      <c r="O305" t="s">
        <v>5967</v>
      </c>
      <c r="P305" t="s">
        <v>5967</v>
      </c>
      <c r="Q305" t="s">
        <v>5967</v>
      </c>
      <c r="R305" t="s">
        <v>5964</v>
      </c>
      <c r="S305" t="s">
        <v>5967</v>
      </c>
      <c r="T305" t="s">
        <v>5967</v>
      </c>
      <c r="U305" t="s">
        <v>5967</v>
      </c>
      <c r="V305" t="s">
        <v>6044</v>
      </c>
      <c r="W305" t="s">
        <v>6027</v>
      </c>
      <c r="X305" t="s">
        <v>5964</v>
      </c>
      <c r="Y305" t="s">
        <v>5964</v>
      </c>
      <c r="Z305" t="s">
        <v>5964</v>
      </c>
      <c r="AA305" t="s">
        <v>5976</v>
      </c>
      <c r="AB305" t="s">
        <v>6499</v>
      </c>
      <c r="AC305" t="s">
        <v>147</v>
      </c>
      <c r="AD305" t="s">
        <v>240</v>
      </c>
      <c r="AF305" t="s">
        <v>188</v>
      </c>
      <c r="AH305" t="s">
        <v>5979</v>
      </c>
      <c r="AI305" t="s">
        <v>6047</v>
      </c>
    </row>
    <row r="306" spans="1:36" x14ac:dyDescent="0.2">
      <c r="A306" t="s">
        <v>851</v>
      </c>
      <c r="B306" t="s">
        <v>144</v>
      </c>
      <c r="C306" t="s">
        <v>5963</v>
      </c>
      <c r="D306" t="s">
        <v>852</v>
      </c>
      <c r="E306" t="s">
        <v>853</v>
      </c>
      <c r="F306" t="s">
        <v>5964</v>
      </c>
      <c r="G306" t="s">
        <v>5964</v>
      </c>
      <c r="H306" t="s">
        <v>5964</v>
      </c>
      <c r="I306" t="s">
        <v>6089</v>
      </c>
      <c r="J306" t="s">
        <v>5964</v>
      </c>
      <c r="L306" t="s">
        <v>5964</v>
      </c>
      <c r="M306" t="s">
        <v>5964</v>
      </c>
      <c r="N306" t="s">
        <v>5967</v>
      </c>
      <c r="O306" t="s">
        <v>5967</v>
      </c>
      <c r="P306" t="s">
        <v>5967</v>
      </c>
      <c r="Q306" t="s">
        <v>5967</v>
      </c>
      <c r="R306" t="s">
        <v>5964</v>
      </c>
      <c r="S306" t="s">
        <v>5967</v>
      </c>
      <c r="T306" t="s">
        <v>5967</v>
      </c>
      <c r="U306" t="s">
        <v>5967</v>
      </c>
      <c r="V306" t="s">
        <v>6044</v>
      </c>
      <c r="W306" t="s">
        <v>6500</v>
      </c>
      <c r="X306" t="s">
        <v>5964</v>
      </c>
      <c r="Y306" t="s">
        <v>5964</v>
      </c>
      <c r="Z306" t="s">
        <v>5964</v>
      </c>
      <c r="AA306" t="s">
        <v>5976</v>
      </c>
      <c r="AB306" t="s">
        <v>6501</v>
      </c>
      <c r="AC306" t="s">
        <v>147</v>
      </c>
      <c r="AD306" t="s">
        <v>240</v>
      </c>
      <c r="AF306" t="s">
        <v>188</v>
      </c>
      <c r="AH306" t="s">
        <v>5979</v>
      </c>
      <c r="AI306" t="s">
        <v>6047</v>
      </c>
    </row>
    <row r="307" spans="1:36" x14ac:dyDescent="0.2">
      <c r="A307" t="s">
        <v>748</v>
      </c>
      <c r="B307" t="s">
        <v>144</v>
      </c>
      <c r="C307" t="s">
        <v>5963</v>
      </c>
      <c r="D307" t="s">
        <v>854</v>
      </c>
      <c r="E307" t="s">
        <v>855</v>
      </c>
      <c r="F307" t="s">
        <v>5964</v>
      </c>
      <c r="G307" t="s">
        <v>5964</v>
      </c>
      <c r="H307" t="s">
        <v>6137</v>
      </c>
      <c r="I307" t="s">
        <v>5964</v>
      </c>
      <c r="J307" t="s">
        <v>5964</v>
      </c>
      <c r="L307" t="s">
        <v>5964</v>
      </c>
      <c r="M307" t="s">
        <v>5964</v>
      </c>
      <c r="N307" t="s">
        <v>5964</v>
      </c>
      <c r="O307" t="s">
        <v>5967</v>
      </c>
      <c r="P307" t="s">
        <v>5964</v>
      </c>
      <c r="Q307" t="s">
        <v>5964</v>
      </c>
      <c r="R307" t="s">
        <v>5964</v>
      </c>
      <c r="S307" t="s">
        <v>5964</v>
      </c>
      <c r="T307" t="s">
        <v>5964</v>
      </c>
      <c r="U307" t="s">
        <v>5964</v>
      </c>
      <c r="V307" t="s">
        <v>6060</v>
      </c>
      <c r="W307" t="s">
        <v>5964</v>
      </c>
      <c r="X307" t="s">
        <v>5964</v>
      </c>
      <c r="Y307" t="s">
        <v>5964</v>
      </c>
      <c r="Z307" t="s">
        <v>5964</v>
      </c>
      <c r="AA307" t="s">
        <v>5964</v>
      </c>
      <c r="AB307" t="s">
        <v>6060</v>
      </c>
      <c r="AC307" t="s">
        <v>147</v>
      </c>
      <c r="AD307" t="s">
        <v>287</v>
      </c>
      <c r="AF307" t="s">
        <v>346</v>
      </c>
      <c r="AH307" t="s">
        <v>5979</v>
      </c>
      <c r="AI307" t="s">
        <v>6047</v>
      </c>
      <c r="AJ307" t="s">
        <v>6137</v>
      </c>
    </row>
    <row r="308" spans="1:36" x14ac:dyDescent="0.2">
      <c r="A308" t="s">
        <v>748</v>
      </c>
      <c r="B308" t="s">
        <v>144</v>
      </c>
      <c r="C308" t="s">
        <v>5963</v>
      </c>
      <c r="D308" t="s">
        <v>856</v>
      </c>
      <c r="E308" t="s">
        <v>857</v>
      </c>
      <c r="F308" t="s">
        <v>5964</v>
      </c>
      <c r="G308" t="s">
        <v>5964</v>
      </c>
      <c r="H308" t="s">
        <v>5967</v>
      </c>
      <c r="I308" t="s">
        <v>6138</v>
      </c>
      <c r="J308" t="s">
        <v>5967</v>
      </c>
      <c r="L308" t="s">
        <v>5964</v>
      </c>
      <c r="M308" t="s">
        <v>5964</v>
      </c>
      <c r="N308" t="s">
        <v>5964</v>
      </c>
      <c r="O308" t="s">
        <v>5967</v>
      </c>
      <c r="P308" t="s">
        <v>5967</v>
      </c>
      <c r="Q308" t="s">
        <v>5967</v>
      </c>
      <c r="R308" t="s">
        <v>5964</v>
      </c>
      <c r="S308" t="s">
        <v>5964</v>
      </c>
      <c r="T308" t="s">
        <v>5964</v>
      </c>
      <c r="U308" t="s">
        <v>5964</v>
      </c>
      <c r="V308" t="s">
        <v>6049</v>
      </c>
      <c r="W308" t="s">
        <v>6084</v>
      </c>
      <c r="X308" t="s">
        <v>6049</v>
      </c>
      <c r="Y308" t="s">
        <v>5964</v>
      </c>
      <c r="Z308" t="s">
        <v>5964</v>
      </c>
      <c r="AA308" t="s">
        <v>5964</v>
      </c>
      <c r="AB308" t="s">
        <v>6179</v>
      </c>
      <c r="AC308" t="s">
        <v>147</v>
      </c>
      <c r="AD308" t="s">
        <v>156</v>
      </c>
      <c r="AF308" t="s">
        <v>452</v>
      </c>
      <c r="AH308" t="s">
        <v>5979</v>
      </c>
      <c r="AI308" t="s">
        <v>6067</v>
      </c>
      <c r="AJ308" t="s">
        <v>5967</v>
      </c>
    </row>
    <row r="309" spans="1:36" x14ac:dyDescent="0.2">
      <c r="A309" t="s">
        <v>748</v>
      </c>
      <c r="B309" t="s">
        <v>144</v>
      </c>
      <c r="C309" t="s">
        <v>5963</v>
      </c>
      <c r="D309" t="s">
        <v>858</v>
      </c>
      <c r="E309" t="s">
        <v>859</v>
      </c>
      <c r="F309" t="s">
        <v>5964</v>
      </c>
      <c r="G309" t="s">
        <v>5964</v>
      </c>
      <c r="H309" t="s">
        <v>5967</v>
      </c>
      <c r="I309" t="s">
        <v>6138</v>
      </c>
      <c r="J309" t="s">
        <v>5967</v>
      </c>
      <c r="K309" t="s">
        <v>5967</v>
      </c>
      <c r="L309" t="s">
        <v>5964</v>
      </c>
      <c r="M309" t="s">
        <v>5964</v>
      </c>
      <c r="N309" t="s">
        <v>5964</v>
      </c>
      <c r="O309" t="s">
        <v>5967</v>
      </c>
      <c r="P309" t="s">
        <v>5967</v>
      </c>
      <c r="Q309" t="s">
        <v>5967</v>
      </c>
      <c r="R309" t="s">
        <v>5964</v>
      </c>
      <c r="S309" t="s">
        <v>5964</v>
      </c>
      <c r="T309" t="s">
        <v>5964</v>
      </c>
      <c r="U309" t="s">
        <v>5964</v>
      </c>
      <c r="V309" t="s">
        <v>6049</v>
      </c>
      <c r="W309" t="s">
        <v>6066</v>
      </c>
      <c r="X309" t="s">
        <v>6049</v>
      </c>
      <c r="Y309" t="s">
        <v>5964</v>
      </c>
      <c r="Z309" t="s">
        <v>5964</v>
      </c>
      <c r="AA309" t="s">
        <v>5964</v>
      </c>
      <c r="AB309" t="s">
        <v>6084</v>
      </c>
      <c r="AC309" t="s">
        <v>147</v>
      </c>
      <c r="AD309" t="s">
        <v>156</v>
      </c>
      <c r="AF309" t="s">
        <v>471</v>
      </c>
      <c r="AH309" t="s">
        <v>5979</v>
      </c>
      <c r="AI309" t="s">
        <v>6067</v>
      </c>
      <c r="AJ309" t="s">
        <v>5967</v>
      </c>
    </row>
    <row r="310" spans="1:36" x14ac:dyDescent="0.2">
      <c r="A310" t="s">
        <v>748</v>
      </c>
      <c r="B310" t="s">
        <v>144</v>
      </c>
      <c r="C310" t="s">
        <v>5963</v>
      </c>
      <c r="D310" t="s">
        <v>860</v>
      </c>
      <c r="E310" t="s">
        <v>861</v>
      </c>
      <c r="F310" t="s">
        <v>5964</v>
      </c>
      <c r="G310" t="s">
        <v>5964</v>
      </c>
      <c r="H310" t="s">
        <v>6138</v>
      </c>
      <c r="I310" t="s">
        <v>6137</v>
      </c>
      <c r="J310" t="s">
        <v>6138</v>
      </c>
      <c r="K310" t="s">
        <v>6138</v>
      </c>
      <c r="L310" t="s">
        <v>5964</v>
      </c>
      <c r="M310" t="s">
        <v>5964</v>
      </c>
      <c r="N310" t="s">
        <v>5964</v>
      </c>
      <c r="O310" t="s">
        <v>5967</v>
      </c>
      <c r="P310" t="s">
        <v>5967</v>
      </c>
      <c r="Q310" t="s">
        <v>5967</v>
      </c>
      <c r="R310" t="s">
        <v>5964</v>
      </c>
      <c r="S310" t="s">
        <v>5964</v>
      </c>
      <c r="T310" t="s">
        <v>5964</v>
      </c>
      <c r="U310" t="s">
        <v>5964</v>
      </c>
      <c r="V310" t="s">
        <v>5965</v>
      </c>
      <c r="W310" t="s">
        <v>6179</v>
      </c>
      <c r="X310" t="s">
        <v>6128</v>
      </c>
      <c r="Y310" t="s">
        <v>5964</v>
      </c>
      <c r="Z310" t="s">
        <v>5964</v>
      </c>
      <c r="AA310" t="s">
        <v>5964</v>
      </c>
      <c r="AB310" t="s">
        <v>6283</v>
      </c>
      <c r="AC310" t="s">
        <v>147</v>
      </c>
      <c r="AD310" t="s">
        <v>156</v>
      </c>
      <c r="AF310" t="s">
        <v>655</v>
      </c>
      <c r="AH310" t="s">
        <v>5979</v>
      </c>
      <c r="AI310" t="s">
        <v>6140</v>
      </c>
      <c r="AJ310" t="s">
        <v>6138</v>
      </c>
    </row>
    <row r="311" spans="1:36" x14ac:dyDescent="0.2">
      <c r="A311" t="s">
        <v>748</v>
      </c>
      <c r="B311" t="s">
        <v>144</v>
      </c>
      <c r="C311" t="s">
        <v>5963</v>
      </c>
      <c r="D311" t="s">
        <v>862</v>
      </c>
      <c r="E311" t="s">
        <v>863</v>
      </c>
      <c r="F311" t="s">
        <v>5964</v>
      </c>
      <c r="G311" t="s">
        <v>5964</v>
      </c>
      <c r="H311" t="s">
        <v>5967</v>
      </c>
      <c r="I311" t="s">
        <v>5967</v>
      </c>
      <c r="J311" t="s">
        <v>5967</v>
      </c>
      <c r="L311" t="s">
        <v>5964</v>
      </c>
      <c r="M311" t="s">
        <v>5964</v>
      </c>
      <c r="N311" t="s">
        <v>5964</v>
      </c>
      <c r="O311" t="s">
        <v>5967</v>
      </c>
      <c r="P311" t="s">
        <v>5967</v>
      </c>
      <c r="Q311" t="s">
        <v>5967</v>
      </c>
      <c r="R311" t="s">
        <v>5964</v>
      </c>
      <c r="S311" t="s">
        <v>5964</v>
      </c>
      <c r="T311" t="s">
        <v>5964</v>
      </c>
      <c r="U311" t="s">
        <v>5964</v>
      </c>
      <c r="V311" t="s">
        <v>6049</v>
      </c>
      <c r="W311" t="s">
        <v>6066</v>
      </c>
      <c r="X311" t="s">
        <v>6049</v>
      </c>
      <c r="Y311" t="s">
        <v>5964</v>
      </c>
      <c r="Z311" t="s">
        <v>5964</v>
      </c>
      <c r="AA311" t="s">
        <v>5964</v>
      </c>
      <c r="AB311" t="s">
        <v>6084</v>
      </c>
      <c r="AC311" t="s">
        <v>147</v>
      </c>
      <c r="AD311" t="s">
        <v>156</v>
      </c>
      <c r="AF311" t="s">
        <v>360</v>
      </c>
      <c r="AH311" t="s">
        <v>5979</v>
      </c>
      <c r="AI311" t="s">
        <v>6067</v>
      </c>
      <c r="AJ311" t="s">
        <v>5967</v>
      </c>
    </row>
    <row r="312" spans="1:36" x14ac:dyDescent="0.2">
      <c r="A312" t="s">
        <v>748</v>
      </c>
      <c r="B312" t="s">
        <v>144</v>
      </c>
      <c r="C312" t="s">
        <v>5963</v>
      </c>
      <c r="D312" t="s">
        <v>864</v>
      </c>
      <c r="E312" t="s">
        <v>865</v>
      </c>
      <c r="F312" t="s">
        <v>5964</v>
      </c>
      <c r="G312" t="s">
        <v>5964</v>
      </c>
      <c r="H312" t="s">
        <v>6138</v>
      </c>
      <c r="I312" t="s">
        <v>6138</v>
      </c>
      <c r="J312" t="s">
        <v>6138</v>
      </c>
      <c r="K312" t="s">
        <v>6138</v>
      </c>
      <c r="L312" t="s">
        <v>5964</v>
      </c>
      <c r="M312" t="s">
        <v>5964</v>
      </c>
      <c r="N312" t="s">
        <v>5964</v>
      </c>
      <c r="O312" t="s">
        <v>5967</v>
      </c>
      <c r="P312" t="s">
        <v>5967</v>
      </c>
      <c r="Q312" t="s">
        <v>5967</v>
      </c>
      <c r="R312" t="s">
        <v>5964</v>
      </c>
      <c r="S312" t="s">
        <v>5964</v>
      </c>
      <c r="T312" t="s">
        <v>5964</v>
      </c>
      <c r="U312" t="s">
        <v>5964</v>
      </c>
      <c r="V312" t="s">
        <v>5965</v>
      </c>
      <c r="W312" t="s">
        <v>6084</v>
      </c>
      <c r="X312" t="s">
        <v>6128</v>
      </c>
      <c r="Y312" t="s">
        <v>5964</v>
      </c>
      <c r="Z312" t="s">
        <v>5964</v>
      </c>
      <c r="AA312" t="s">
        <v>5964</v>
      </c>
      <c r="AB312" t="s">
        <v>6117</v>
      </c>
      <c r="AC312" t="s">
        <v>147</v>
      </c>
      <c r="AD312" t="s">
        <v>156</v>
      </c>
      <c r="AF312" t="s">
        <v>337</v>
      </c>
      <c r="AH312" t="s">
        <v>5979</v>
      </c>
      <c r="AI312" t="s">
        <v>6140</v>
      </c>
      <c r="AJ312" t="s">
        <v>6138</v>
      </c>
    </row>
    <row r="313" spans="1:36" x14ac:dyDescent="0.2">
      <c r="A313" t="s">
        <v>748</v>
      </c>
      <c r="B313" t="s">
        <v>144</v>
      </c>
      <c r="C313" t="s">
        <v>5963</v>
      </c>
      <c r="D313" t="s">
        <v>866</v>
      </c>
      <c r="E313" t="s">
        <v>867</v>
      </c>
      <c r="F313" t="s">
        <v>5964</v>
      </c>
      <c r="G313" t="s">
        <v>5964</v>
      </c>
      <c r="H313" t="s">
        <v>5967</v>
      </c>
      <c r="I313" t="s">
        <v>5967</v>
      </c>
      <c r="J313" t="s">
        <v>5967</v>
      </c>
      <c r="L313" t="s">
        <v>5964</v>
      </c>
      <c r="M313" t="s">
        <v>5964</v>
      </c>
      <c r="N313" t="s">
        <v>5964</v>
      </c>
      <c r="O313" t="s">
        <v>5967</v>
      </c>
      <c r="P313" t="s">
        <v>5967</v>
      </c>
      <c r="Q313" t="s">
        <v>5967</v>
      </c>
      <c r="R313" t="s">
        <v>5964</v>
      </c>
      <c r="S313" t="s">
        <v>5964</v>
      </c>
      <c r="T313" t="s">
        <v>5964</v>
      </c>
      <c r="U313" t="s">
        <v>5964</v>
      </c>
      <c r="V313" t="s">
        <v>6026</v>
      </c>
      <c r="W313" t="s">
        <v>6066</v>
      </c>
      <c r="X313" t="s">
        <v>6049</v>
      </c>
      <c r="Y313" t="s">
        <v>5964</v>
      </c>
      <c r="Z313" t="s">
        <v>5964</v>
      </c>
      <c r="AA313" t="s">
        <v>5964</v>
      </c>
      <c r="AB313" t="s">
        <v>6165</v>
      </c>
      <c r="AC313" t="s">
        <v>147</v>
      </c>
      <c r="AD313" t="s">
        <v>156</v>
      </c>
      <c r="AF313" t="s">
        <v>178</v>
      </c>
      <c r="AH313" t="s">
        <v>5979</v>
      </c>
      <c r="AI313" t="s">
        <v>6067</v>
      </c>
      <c r="AJ313" t="s">
        <v>5967</v>
      </c>
    </row>
    <row r="314" spans="1:36" x14ac:dyDescent="0.2">
      <c r="A314" t="s">
        <v>748</v>
      </c>
      <c r="B314" t="s">
        <v>144</v>
      </c>
      <c r="C314" t="s">
        <v>5963</v>
      </c>
      <c r="D314" t="s">
        <v>868</v>
      </c>
      <c r="E314" t="s">
        <v>869</v>
      </c>
      <c r="F314" t="s">
        <v>5964</v>
      </c>
      <c r="G314" t="s">
        <v>5964</v>
      </c>
      <c r="H314" t="s">
        <v>5967</v>
      </c>
      <c r="I314" t="s">
        <v>5967</v>
      </c>
      <c r="J314" t="s">
        <v>5967</v>
      </c>
      <c r="K314" t="s">
        <v>5967</v>
      </c>
      <c r="L314" t="s">
        <v>5964</v>
      </c>
      <c r="M314" t="s">
        <v>5964</v>
      </c>
      <c r="N314" t="s">
        <v>5964</v>
      </c>
      <c r="O314" t="s">
        <v>5967</v>
      </c>
      <c r="P314" t="s">
        <v>5967</v>
      </c>
      <c r="Q314" t="s">
        <v>5967</v>
      </c>
      <c r="R314" t="s">
        <v>5964</v>
      </c>
      <c r="S314" t="s">
        <v>5964</v>
      </c>
      <c r="T314" t="s">
        <v>5964</v>
      </c>
      <c r="U314" t="s">
        <v>5964</v>
      </c>
      <c r="V314" t="s">
        <v>6032</v>
      </c>
      <c r="W314" t="s">
        <v>6066</v>
      </c>
      <c r="X314" t="s">
        <v>6038</v>
      </c>
      <c r="Y314" t="s">
        <v>5964</v>
      </c>
      <c r="Z314" t="s">
        <v>5964</v>
      </c>
      <c r="AA314" t="s">
        <v>5964</v>
      </c>
      <c r="AB314" t="s">
        <v>6065</v>
      </c>
      <c r="AC314" t="s">
        <v>147</v>
      </c>
      <c r="AD314" t="s">
        <v>156</v>
      </c>
      <c r="AF314" t="s">
        <v>183</v>
      </c>
      <c r="AH314" t="s">
        <v>5979</v>
      </c>
      <c r="AI314" t="s">
        <v>6067</v>
      </c>
      <c r="AJ314" t="s">
        <v>5967</v>
      </c>
    </row>
    <row r="315" spans="1:36" x14ac:dyDescent="0.2">
      <c r="A315" t="s">
        <v>748</v>
      </c>
      <c r="B315" t="s">
        <v>144</v>
      </c>
      <c r="C315" t="s">
        <v>5963</v>
      </c>
      <c r="D315" t="s">
        <v>870</v>
      </c>
      <c r="E315" t="s">
        <v>871</v>
      </c>
      <c r="F315" t="s">
        <v>5964</v>
      </c>
      <c r="G315" t="s">
        <v>5964</v>
      </c>
      <c r="H315" t="s">
        <v>5967</v>
      </c>
      <c r="I315" t="s">
        <v>5967</v>
      </c>
      <c r="J315" t="s">
        <v>5967</v>
      </c>
      <c r="L315" t="s">
        <v>5964</v>
      </c>
      <c r="M315" t="s">
        <v>5964</v>
      </c>
      <c r="N315" t="s">
        <v>5964</v>
      </c>
      <c r="O315" t="s">
        <v>5967</v>
      </c>
      <c r="P315" t="s">
        <v>5967</v>
      </c>
      <c r="Q315" t="s">
        <v>5967</v>
      </c>
      <c r="R315" t="s">
        <v>5964</v>
      </c>
      <c r="S315" t="s">
        <v>5964</v>
      </c>
      <c r="T315" t="s">
        <v>5964</v>
      </c>
      <c r="U315" t="s">
        <v>5964</v>
      </c>
      <c r="V315" t="s">
        <v>6032</v>
      </c>
      <c r="W315" t="s">
        <v>6066</v>
      </c>
      <c r="X315" t="s">
        <v>6038</v>
      </c>
      <c r="Y315" t="s">
        <v>5964</v>
      </c>
      <c r="Z315" t="s">
        <v>5964</v>
      </c>
      <c r="AA315" t="s">
        <v>5964</v>
      </c>
      <c r="AB315" t="s">
        <v>6065</v>
      </c>
      <c r="AC315" t="s">
        <v>147</v>
      </c>
      <c r="AD315" t="s">
        <v>156</v>
      </c>
      <c r="AF315" t="s">
        <v>349</v>
      </c>
      <c r="AH315" t="s">
        <v>5979</v>
      </c>
      <c r="AI315" t="s">
        <v>6067</v>
      </c>
      <c r="AJ315" t="s">
        <v>5967</v>
      </c>
    </row>
    <row r="316" spans="1:36" x14ac:dyDescent="0.2">
      <c r="A316" t="s">
        <v>748</v>
      </c>
      <c r="B316" t="s">
        <v>144</v>
      </c>
      <c r="C316" t="s">
        <v>5963</v>
      </c>
      <c r="D316" t="s">
        <v>872</v>
      </c>
      <c r="E316" t="s">
        <v>873</v>
      </c>
      <c r="F316" t="s">
        <v>5964</v>
      </c>
      <c r="G316" t="s">
        <v>5964</v>
      </c>
      <c r="H316" t="s">
        <v>6137</v>
      </c>
      <c r="I316" t="s">
        <v>6137</v>
      </c>
      <c r="J316" t="s">
        <v>6137</v>
      </c>
      <c r="K316" t="s">
        <v>6137</v>
      </c>
      <c r="L316" t="s">
        <v>5964</v>
      </c>
      <c r="M316" t="s">
        <v>5964</v>
      </c>
      <c r="N316" t="s">
        <v>5964</v>
      </c>
      <c r="O316" t="s">
        <v>5967</v>
      </c>
      <c r="P316" t="s">
        <v>5967</v>
      </c>
      <c r="Q316" t="s">
        <v>5967</v>
      </c>
      <c r="R316" t="s">
        <v>5964</v>
      </c>
      <c r="S316" t="s">
        <v>5964</v>
      </c>
      <c r="T316" t="s">
        <v>5964</v>
      </c>
      <c r="U316" t="s">
        <v>5964</v>
      </c>
      <c r="V316" t="s">
        <v>6139</v>
      </c>
      <c r="W316" t="s">
        <v>6179</v>
      </c>
      <c r="X316" t="s">
        <v>6139</v>
      </c>
      <c r="Y316" t="s">
        <v>5964</v>
      </c>
      <c r="Z316" t="s">
        <v>5964</v>
      </c>
      <c r="AA316" t="s">
        <v>5964</v>
      </c>
      <c r="AB316" t="s">
        <v>6053</v>
      </c>
      <c r="AC316" t="s">
        <v>147</v>
      </c>
      <c r="AD316" t="s">
        <v>156</v>
      </c>
      <c r="AF316" t="s">
        <v>210</v>
      </c>
      <c r="AH316" t="s">
        <v>5979</v>
      </c>
      <c r="AI316" t="s">
        <v>6087</v>
      </c>
      <c r="AJ316" t="s">
        <v>6137</v>
      </c>
    </row>
    <row r="317" spans="1:36" x14ac:dyDescent="0.2">
      <c r="A317" t="s">
        <v>877</v>
      </c>
      <c r="B317" t="s">
        <v>196</v>
      </c>
      <c r="C317" t="s">
        <v>5963</v>
      </c>
      <c r="D317" t="s">
        <v>874</v>
      </c>
      <c r="E317" t="s">
        <v>875</v>
      </c>
      <c r="F317" t="s">
        <v>5964</v>
      </c>
      <c r="G317" t="s">
        <v>5964</v>
      </c>
      <c r="H317" t="s">
        <v>6038</v>
      </c>
      <c r="I317" t="s">
        <v>6095</v>
      </c>
      <c r="J317" t="s">
        <v>5964</v>
      </c>
      <c r="L317" t="s">
        <v>5964</v>
      </c>
      <c r="M317" t="s">
        <v>5964</v>
      </c>
      <c r="N317" t="s">
        <v>5964</v>
      </c>
      <c r="O317" t="s">
        <v>5967</v>
      </c>
      <c r="P317" t="s">
        <v>5967</v>
      </c>
      <c r="Q317" t="s">
        <v>5964</v>
      </c>
      <c r="R317" t="s">
        <v>5964</v>
      </c>
      <c r="S317" t="s">
        <v>5964</v>
      </c>
      <c r="T317" t="s">
        <v>5964</v>
      </c>
      <c r="U317" t="s">
        <v>5964</v>
      </c>
      <c r="V317" t="s">
        <v>6053</v>
      </c>
      <c r="W317" t="s">
        <v>6278</v>
      </c>
      <c r="X317" t="s">
        <v>5964</v>
      </c>
      <c r="Y317" t="s">
        <v>5964</v>
      </c>
      <c r="Z317" t="s">
        <v>5964</v>
      </c>
      <c r="AA317" t="s">
        <v>5964</v>
      </c>
      <c r="AB317" t="s">
        <v>6017</v>
      </c>
      <c r="AC317" t="s">
        <v>199</v>
      </c>
      <c r="AD317" t="s">
        <v>335</v>
      </c>
      <c r="AF317" t="s">
        <v>237</v>
      </c>
      <c r="AH317" t="s">
        <v>5971</v>
      </c>
      <c r="AI317" t="s">
        <v>6157</v>
      </c>
      <c r="AJ317" t="s">
        <v>6038</v>
      </c>
    </row>
    <row r="318" spans="1:36" x14ac:dyDescent="0.2">
      <c r="A318" t="s">
        <v>5964</v>
      </c>
      <c r="B318" t="s">
        <v>196</v>
      </c>
      <c r="C318" t="s">
        <v>5963</v>
      </c>
      <c r="D318" t="s">
        <v>878</v>
      </c>
      <c r="E318" t="s">
        <v>879</v>
      </c>
      <c r="F318" t="s">
        <v>5964</v>
      </c>
      <c r="G318" t="s">
        <v>5964</v>
      </c>
      <c r="H318" t="s">
        <v>6083</v>
      </c>
      <c r="I318" t="s">
        <v>6178</v>
      </c>
      <c r="J318" t="s">
        <v>5964</v>
      </c>
      <c r="L318" t="s">
        <v>5964</v>
      </c>
      <c r="M318" t="s">
        <v>5964</v>
      </c>
      <c r="N318" t="s">
        <v>5964</v>
      </c>
      <c r="O318" t="s">
        <v>5967</v>
      </c>
      <c r="P318" t="s">
        <v>5967</v>
      </c>
      <c r="Q318" t="s">
        <v>5964</v>
      </c>
      <c r="R318" t="s">
        <v>5964</v>
      </c>
      <c r="S318" t="s">
        <v>5964</v>
      </c>
      <c r="T318" t="s">
        <v>5964</v>
      </c>
      <c r="U318" t="s">
        <v>5964</v>
      </c>
      <c r="V318" t="s">
        <v>6084</v>
      </c>
      <c r="W318" t="s">
        <v>6304</v>
      </c>
      <c r="X318" t="s">
        <v>5964</v>
      </c>
      <c r="Y318" t="s">
        <v>5964</v>
      </c>
      <c r="Z318" t="s">
        <v>5964</v>
      </c>
      <c r="AA318" t="s">
        <v>5964</v>
      </c>
      <c r="AB318" t="s">
        <v>6086</v>
      </c>
      <c r="AC318" t="s">
        <v>199</v>
      </c>
      <c r="AD318" t="s">
        <v>880</v>
      </c>
      <c r="AF318" t="s">
        <v>357</v>
      </c>
      <c r="AH318" t="s">
        <v>5971</v>
      </c>
      <c r="AI318" t="s">
        <v>6113</v>
      </c>
      <c r="AJ318" t="s">
        <v>6083</v>
      </c>
    </row>
    <row r="319" spans="1:36" x14ac:dyDescent="0.2">
      <c r="A319" t="s">
        <v>326</v>
      </c>
      <c r="B319" t="s">
        <v>144</v>
      </c>
      <c r="C319" t="s">
        <v>5963</v>
      </c>
      <c r="D319" t="s">
        <v>882</v>
      </c>
      <c r="E319" t="s">
        <v>883</v>
      </c>
      <c r="F319" t="s">
        <v>5964</v>
      </c>
      <c r="G319" t="s">
        <v>5964</v>
      </c>
      <c r="H319" t="s">
        <v>6137</v>
      </c>
      <c r="I319" t="s">
        <v>6116</v>
      </c>
      <c r="J319" t="s">
        <v>6137</v>
      </c>
      <c r="K319" t="s">
        <v>6178</v>
      </c>
      <c r="L319" t="s">
        <v>5964</v>
      </c>
      <c r="M319" t="s">
        <v>6137</v>
      </c>
      <c r="N319" t="s">
        <v>5964</v>
      </c>
      <c r="O319" t="s">
        <v>5967</v>
      </c>
      <c r="P319" t="s">
        <v>5967</v>
      </c>
      <c r="Q319" t="s">
        <v>5967</v>
      </c>
      <c r="R319" t="s">
        <v>5964</v>
      </c>
      <c r="S319" t="s">
        <v>5964</v>
      </c>
      <c r="T319" t="s">
        <v>5967</v>
      </c>
      <c r="U319" t="s">
        <v>5964</v>
      </c>
      <c r="V319" t="s">
        <v>6060</v>
      </c>
      <c r="W319" t="s">
        <v>6133</v>
      </c>
      <c r="X319" t="s">
        <v>6202</v>
      </c>
      <c r="Y319" t="s">
        <v>5964</v>
      </c>
      <c r="Z319" t="s">
        <v>6115</v>
      </c>
      <c r="AA319" t="s">
        <v>5964</v>
      </c>
      <c r="AB319" t="s">
        <v>5969</v>
      </c>
      <c r="AC319" t="s">
        <v>147</v>
      </c>
      <c r="AD319" t="s">
        <v>267</v>
      </c>
      <c r="AF319" t="s">
        <v>325</v>
      </c>
      <c r="AH319" t="s">
        <v>5979</v>
      </c>
      <c r="AI319" t="s">
        <v>6087</v>
      </c>
      <c r="AJ319" t="s">
        <v>6137</v>
      </c>
    </row>
    <row r="320" spans="1:36" x14ac:dyDescent="0.2">
      <c r="A320" t="s">
        <v>5964</v>
      </c>
      <c r="B320" t="s">
        <v>144</v>
      </c>
      <c r="C320" t="s">
        <v>5963</v>
      </c>
      <c r="D320" t="s">
        <v>884</v>
      </c>
      <c r="E320" t="s">
        <v>885</v>
      </c>
      <c r="F320" t="s">
        <v>5964</v>
      </c>
      <c r="G320" t="s">
        <v>5964</v>
      </c>
      <c r="H320" t="s">
        <v>6178</v>
      </c>
      <c r="I320" t="s">
        <v>5967</v>
      </c>
      <c r="J320" t="s">
        <v>5964</v>
      </c>
      <c r="L320" t="s">
        <v>5964</v>
      </c>
      <c r="M320" t="s">
        <v>5964</v>
      </c>
      <c r="N320" t="s">
        <v>5964</v>
      </c>
      <c r="O320" t="s">
        <v>5967</v>
      </c>
      <c r="P320" t="s">
        <v>5967</v>
      </c>
      <c r="Q320" t="s">
        <v>5964</v>
      </c>
      <c r="R320" t="s">
        <v>5967</v>
      </c>
      <c r="S320" t="s">
        <v>5964</v>
      </c>
      <c r="T320" t="s">
        <v>5964</v>
      </c>
      <c r="U320" t="s">
        <v>5964</v>
      </c>
      <c r="V320" t="s">
        <v>6209</v>
      </c>
      <c r="W320" t="s">
        <v>6066</v>
      </c>
      <c r="X320" t="s">
        <v>5964</v>
      </c>
      <c r="Y320" t="s">
        <v>5964</v>
      </c>
      <c r="Z320" t="s">
        <v>5964</v>
      </c>
      <c r="AA320" t="s">
        <v>5964</v>
      </c>
      <c r="AB320" t="s">
        <v>6502</v>
      </c>
      <c r="AC320" t="s">
        <v>147</v>
      </c>
      <c r="AD320" t="s">
        <v>209</v>
      </c>
      <c r="AF320" t="s">
        <v>346</v>
      </c>
      <c r="AH320" t="s">
        <v>5971</v>
      </c>
      <c r="AI320" t="s">
        <v>6180</v>
      </c>
      <c r="AJ320" t="s">
        <v>6178</v>
      </c>
    </row>
    <row r="321" spans="1:36" x14ac:dyDescent="0.2">
      <c r="A321" t="s">
        <v>5964</v>
      </c>
      <c r="B321" t="s">
        <v>144</v>
      </c>
      <c r="C321" t="s">
        <v>5963</v>
      </c>
      <c r="D321" t="s">
        <v>886</v>
      </c>
      <c r="E321" t="s">
        <v>887</v>
      </c>
      <c r="F321" t="s">
        <v>5964</v>
      </c>
      <c r="G321" t="s">
        <v>5964</v>
      </c>
      <c r="H321" t="s">
        <v>6095</v>
      </c>
      <c r="I321" t="s">
        <v>6010</v>
      </c>
      <c r="J321" t="s">
        <v>5964</v>
      </c>
      <c r="L321" t="s">
        <v>5964</v>
      </c>
      <c r="M321" t="s">
        <v>5964</v>
      </c>
      <c r="N321" t="s">
        <v>5964</v>
      </c>
      <c r="O321" t="s">
        <v>5967</v>
      </c>
      <c r="P321" t="s">
        <v>5967</v>
      </c>
      <c r="Q321" t="s">
        <v>5964</v>
      </c>
      <c r="R321" t="s">
        <v>5964</v>
      </c>
      <c r="S321" t="s">
        <v>5964</v>
      </c>
      <c r="T321" t="s">
        <v>5964</v>
      </c>
      <c r="U321" t="s">
        <v>5964</v>
      </c>
      <c r="V321" t="s">
        <v>6096</v>
      </c>
      <c r="W321" t="s">
        <v>6028</v>
      </c>
      <c r="X321" t="s">
        <v>5964</v>
      </c>
      <c r="Y321" t="s">
        <v>5964</v>
      </c>
      <c r="Z321" t="s">
        <v>5964</v>
      </c>
      <c r="AA321" t="s">
        <v>5964</v>
      </c>
      <c r="AB321" t="s">
        <v>6288</v>
      </c>
      <c r="AC321" t="s">
        <v>147</v>
      </c>
      <c r="AD321" t="s">
        <v>217</v>
      </c>
      <c r="AF321" t="s">
        <v>346</v>
      </c>
      <c r="AH321" t="s">
        <v>5971</v>
      </c>
      <c r="AI321" t="s">
        <v>6272</v>
      </c>
      <c r="AJ321" t="s">
        <v>6095</v>
      </c>
    </row>
    <row r="322" spans="1:36" x14ac:dyDescent="0.2">
      <c r="A322" t="s">
        <v>890</v>
      </c>
      <c r="B322" t="s">
        <v>144</v>
      </c>
      <c r="C322" t="s">
        <v>5963</v>
      </c>
      <c r="D322" t="s">
        <v>888</v>
      </c>
      <c r="E322" t="s">
        <v>889</v>
      </c>
      <c r="F322" t="s">
        <v>5964</v>
      </c>
      <c r="G322" t="s">
        <v>5964</v>
      </c>
      <c r="H322" t="s">
        <v>5964</v>
      </c>
      <c r="I322" t="s">
        <v>5964</v>
      </c>
      <c r="J322" t="s">
        <v>5964</v>
      </c>
      <c r="L322" t="s">
        <v>5964</v>
      </c>
      <c r="M322" t="s">
        <v>5964</v>
      </c>
      <c r="N322" t="s">
        <v>5964</v>
      </c>
      <c r="O322" t="s">
        <v>5967</v>
      </c>
      <c r="P322" t="s">
        <v>5964</v>
      </c>
      <c r="Q322" t="s">
        <v>5964</v>
      </c>
      <c r="R322" t="s">
        <v>5964</v>
      </c>
      <c r="S322" t="s">
        <v>5964</v>
      </c>
      <c r="T322" t="s">
        <v>5964</v>
      </c>
      <c r="U322" t="s">
        <v>5964</v>
      </c>
      <c r="V322" t="s">
        <v>6044</v>
      </c>
      <c r="W322" t="s">
        <v>5964</v>
      </c>
      <c r="X322" t="s">
        <v>5964</v>
      </c>
      <c r="Y322" t="s">
        <v>5964</v>
      </c>
      <c r="Z322" t="s">
        <v>5964</v>
      </c>
      <c r="AA322" t="s">
        <v>5964</v>
      </c>
      <c r="AB322" t="s">
        <v>6044</v>
      </c>
      <c r="AC322" t="s">
        <v>147</v>
      </c>
      <c r="AD322" t="s">
        <v>161</v>
      </c>
      <c r="AF322" t="s">
        <v>188</v>
      </c>
      <c r="AH322" t="s">
        <v>5971</v>
      </c>
      <c r="AI322" t="s">
        <v>6047</v>
      </c>
    </row>
    <row r="323" spans="1:36" x14ac:dyDescent="0.2">
      <c r="A323" t="s">
        <v>5964</v>
      </c>
      <c r="B323" t="s">
        <v>144</v>
      </c>
      <c r="C323" t="s">
        <v>5963</v>
      </c>
      <c r="D323" t="s">
        <v>891</v>
      </c>
      <c r="E323" t="s">
        <v>892</v>
      </c>
      <c r="F323" t="s">
        <v>5964</v>
      </c>
      <c r="G323" t="s">
        <v>5964</v>
      </c>
      <c r="H323" t="s">
        <v>5964</v>
      </c>
      <c r="I323" t="s">
        <v>5964</v>
      </c>
      <c r="J323" t="s">
        <v>5964</v>
      </c>
      <c r="L323" t="s">
        <v>5964</v>
      </c>
      <c r="M323" t="s">
        <v>5964</v>
      </c>
      <c r="N323" t="s">
        <v>5964</v>
      </c>
      <c r="O323" t="s">
        <v>5967</v>
      </c>
      <c r="P323" t="s">
        <v>5964</v>
      </c>
      <c r="Q323" t="s">
        <v>5964</v>
      </c>
      <c r="R323" t="s">
        <v>5964</v>
      </c>
      <c r="S323" t="s">
        <v>5964</v>
      </c>
      <c r="T323" t="s">
        <v>5964</v>
      </c>
      <c r="U323" t="s">
        <v>5964</v>
      </c>
      <c r="V323" t="s">
        <v>6044</v>
      </c>
      <c r="W323" t="s">
        <v>5964</v>
      </c>
      <c r="X323" t="s">
        <v>5964</v>
      </c>
      <c r="Y323" t="s">
        <v>5964</v>
      </c>
      <c r="Z323" t="s">
        <v>5964</v>
      </c>
      <c r="AA323" t="s">
        <v>5964</v>
      </c>
      <c r="AB323" t="s">
        <v>6044</v>
      </c>
      <c r="AC323" t="s">
        <v>147</v>
      </c>
      <c r="AD323" t="s">
        <v>220</v>
      </c>
      <c r="AF323" t="s">
        <v>188</v>
      </c>
      <c r="AH323" t="s">
        <v>5971</v>
      </c>
      <c r="AI323" t="s">
        <v>6047</v>
      </c>
    </row>
    <row r="324" spans="1:36" x14ac:dyDescent="0.2">
      <c r="A324" t="s">
        <v>5964</v>
      </c>
      <c r="B324" t="s">
        <v>144</v>
      </c>
      <c r="C324" t="s">
        <v>5963</v>
      </c>
      <c r="D324" t="s">
        <v>6503</v>
      </c>
      <c r="E324" t="s">
        <v>6504</v>
      </c>
      <c r="F324" t="s">
        <v>5967</v>
      </c>
      <c r="G324" t="s">
        <v>5964</v>
      </c>
      <c r="H324" t="s">
        <v>5964</v>
      </c>
      <c r="I324" t="s">
        <v>5964</v>
      </c>
      <c r="J324" t="s">
        <v>5964</v>
      </c>
      <c r="L324" t="s">
        <v>5964</v>
      </c>
      <c r="M324" t="s">
        <v>5964</v>
      </c>
      <c r="N324" t="s">
        <v>5964</v>
      </c>
      <c r="O324" t="s">
        <v>5967</v>
      </c>
      <c r="P324" t="s">
        <v>5964</v>
      </c>
      <c r="Q324" t="s">
        <v>5964</v>
      </c>
      <c r="R324" t="s">
        <v>5964</v>
      </c>
      <c r="S324" t="s">
        <v>5967</v>
      </c>
      <c r="T324" t="s">
        <v>5964</v>
      </c>
      <c r="U324" t="s">
        <v>5964</v>
      </c>
      <c r="V324" t="s">
        <v>6044</v>
      </c>
      <c r="W324" t="s">
        <v>5964</v>
      </c>
      <c r="X324" t="s">
        <v>5964</v>
      </c>
      <c r="Y324" t="s">
        <v>5964</v>
      </c>
      <c r="Z324" t="s">
        <v>5964</v>
      </c>
      <c r="AA324" t="s">
        <v>5964</v>
      </c>
      <c r="AB324" t="s">
        <v>6044</v>
      </c>
      <c r="AC324" t="s">
        <v>147</v>
      </c>
      <c r="AD324" t="s">
        <v>267</v>
      </c>
      <c r="AF324" t="s">
        <v>552</v>
      </c>
      <c r="AH324" t="s">
        <v>5979</v>
      </c>
      <c r="AI324" t="s">
        <v>6047</v>
      </c>
    </row>
    <row r="325" spans="1:36" x14ac:dyDescent="0.2">
      <c r="A325" t="s">
        <v>2978</v>
      </c>
      <c r="B325" t="s">
        <v>144</v>
      </c>
      <c r="C325" t="s">
        <v>5963</v>
      </c>
      <c r="D325" t="s">
        <v>6505</v>
      </c>
      <c r="E325" t="s">
        <v>6506</v>
      </c>
      <c r="F325" t="s">
        <v>5967</v>
      </c>
      <c r="G325" t="s">
        <v>5964</v>
      </c>
      <c r="H325" t="s">
        <v>5964</v>
      </c>
      <c r="I325" t="s">
        <v>5964</v>
      </c>
      <c r="J325" t="s">
        <v>5964</v>
      </c>
      <c r="L325" t="s">
        <v>5964</v>
      </c>
      <c r="M325" t="s">
        <v>5964</v>
      </c>
      <c r="N325" t="s">
        <v>5964</v>
      </c>
      <c r="O325" t="s">
        <v>5967</v>
      </c>
      <c r="P325" t="s">
        <v>5964</v>
      </c>
      <c r="Q325" t="s">
        <v>5967</v>
      </c>
      <c r="R325" t="s">
        <v>5964</v>
      </c>
      <c r="S325" t="s">
        <v>5964</v>
      </c>
      <c r="T325" t="s">
        <v>5967</v>
      </c>
      <c r="U325" t="s">
        <v>5964</v>
      </c>
      <c r="V325" t="s">
        <v>6044</v>
      </c>
      <c r="W325" t="s">
        <v>5964</v>
      </c>
      <c r="X325" t="s">
        <v>5964</v>
      </c>
      <c r="Y325" t="s">
        <v>5964</v>
      </c>
      <c r="Z325" t="s">
        <v>5964</v>
      </c>
      <c r="AA325" t="s">
        <v>5964</v>
      </c>
      <c r="AB325" t="s">
        <v>6044</v>
      </c>
      <c r="AC325" t="s">
        <v>147</v>
      </c>
      <c r="AD325" t="s">
        <v>199</v>
      </c>
      <c r="AF325" t="s">
        <v>552</v>
      </c>
      <c r="AH325" t="s">
        <v>5979</v>
      </c>
      <c r="AI325" t="s">
        <v>6047</v>
      </c>
    </row>
    <row r="326" spans="1:36" x14ac:dyDescent="0.2">
      <c r="A326" t="s">
        <v>5964</v>
      </c>
      <c r="B326" t="s">
        <v>144</v>
      </c>
      <c r="C326" t="s">
        <v>5963</v>
      </c>
      <c r="D326" t="s">
        <v>6507</v>
      </c>
      <c r="E326" t="s">
        <v>6508</v>
      </c>
      <c r="F326" t="s">
        <v>5967</v>
      </c>
      <c r="G326" t="s">
        <v>5964</v>
      </c>
      <c r="H326" t="s">
        <v>5964</v>
      </c>
      <c r="I326" t="s">
        <v>5964</v>
      </c>
      <c r="J326" t="s">
        <v>5964</v>
      </c>
      <c r="L326" t="s">
        <v>5964</v>
      </c>
      <c r="M326" t="s">
        <v>5964</v>
      </c>
      <c r="N326" t="s">
        <v>5964</v>
      </c>
      <c r="O326" t="s">
        <v>5967</v>
      </c>
      <c r="P326" t="s">
        <v>5964</v>
      </c>
      <c r="Q326" t="s">
        <v>5964</v>
      </c>
      <c r="R326" t="s">
        <v>5964</v>
      </c>
      <c r="S326" t="s">
        <v>5964</v>
      </c>
      <c r="T326" t="s">
        <v>5964</v>
      </c>
      <c r="U326" t="s">
        <v>5964</v>
      </c>
      <c r="V326" t="s">
        <v>6044</v>
      </c>
      <c r="W326" t="s">
        <v>5964</v>
      </c>
      <c r="X326" t="s">
        <v>5964</v>
      </c>
      <c r="Y326" t="s">
        <v>5964</v>
      </c>
      <c r="Z326" t="s">
        <v>5964</v>
      </c>
      <c r="AA326" t="s">
        <v>5964</v>
      </c>
      <c r="AB326" t="s">
        <v>6044</v>
      </c>
      <c r="AC326" t="s">
        <v>147</v>
      </c>
      <c r="AD326" t="s">
        <v>205</v>
      </c>
      <c r="AF326" t="s">
        <v>552</v>
      </c>
      <c r="AH326" t="s">
        <v>5979</v>
      </c>
      <c r="AI326" t="s">
        <v>6047</v>
      </c>
    </row>
    <row r="327" spans="1:36" x14ac:dyDescent="0.2">
      <c r="A327" t="s">
        <v>87</v>
      </c>
      <c r="B327" t="s">
        <v>144</v>
      </c>
      <c r="C327" t="s">
        <v>5963</v>
      </c>
      <c r="D327" t="s">
        <v>893</v>
      </c>
      <c r="E327" t="s">
        <v>6509</v>
      </c>
      <c r="F327" t="s">
        <v>5964</v>
      </c>
      <c r="G327" t="s">
        <v>5964</v>
      </c>
      <c r="H327" t="s">
        <v>5996</v>
      </c>
      <c r="I327" t="s">
        <v>5964</v>
      </c>
      <c r="J327" t="s">
        <v>5964</v>
      </c>
      <c r="L327" t="s">
        <v>6202</v>
      </c>
      <c r="M327" t="s">
        <v>5964</v>
      </c>
      <c r="N327" t="s">
        <v>5964</v>
      </c>
      <c r="O327" t="s">
        <v>5967</v>
      </c>
      <c r="P327" t="s">
        <v>5964</v>
      </c>
      <c r="Q327" t="s">
        <v>5964</v>
      </c>
      <c r="R327" t="s">
        <v>5967</v>
      </c>
      <c r="S327" t="s">
        <v>5964</v>
      </c>
      <c r="T327" t="s">
        <v>5964</v>
      </c>
      <c r="U327" t="s">
        <v>5964</v>
      </c>
      <c r="V327" t="s">
        <v>6278</v>
      </c>
      <c r="W327" t="s">
        <v>5964</v>
      </c>
      <c r="X327" t="s">
        <v>5964</v>
      </c>
      <c r="Y327" t="s">
        <v>6497</v>
      </c>
      <c r="Z327" t="s">
        <v>5964</v>
      </c>
      <c r="AA327" t="s">
        <v>5964</v>
      </c>
      <c r="AB327" t="s">
        <v>6062</v>
      </c>
      <c r="AC327" t="s">
        <v>147</v>
      </c>
      <c r="AD327" t="s">
        <v>209</v>
      </c>
      <c r="AF327" t="s">
        <v>221</v>
      </c>
      <c r="AH327" t="s">
        <v>5979</v>
      </c>
      <c r="AI327" t="s">
        <v>6340</v>
      </c>
      <c r="AJ327" t="s">
        <v>6084</v>
      </c>
    </row>
    <row r="328" spans="1:36" x14ac:dyDescent="0.2">
      <c r="A328" t="s">
        <v>897</v>
      </c>
      <c r="B328" t="s">
        <v>144</v>
      </c>
      <c r="C328" t="s">
        <v>5963</v>
      </c>
      <c r="D328" t="s">
        <v>895</v>
      </c>
      <c r="E328" t="s">
        <v>896</v>
      </c>
      <c r="F328" t="s">
        <v>5964</v>
      </c>
      <c r="G328" t="s">
        <v>5964</v>
      </c>
      <c r="H328" t="s">
        <v>6164</v>
      </c>
      <c r="I328" t="s">
        <v>5964</v>
      </c>
      <c r="J328" t="s">
        <v>5964</v>
      </c>
      <c r="L328" t="s">
        <v>5964</v>
      </c>
      <c r="M328" t="s">
        <v>5964</v>
      </c>
      <c r="N328" t="s">
        <v>5964</v>
      </c>
      <c r="O328" t="s">
        <v>5967</v>
      </c>
      <c r="P328" t="s">
        <v>5964</v>
      </c>
      <c r="Q328" t="s">
        <v>5964</v>
      </c>
      <c r="R328" t="s">
        <v>5964</v>
      </c>
      <c r="S328" t="s">
        <v>5964</v>
      </c>
      <c r="T328" t="s">
        <v>5964</v>
      </c>
      <c r="U328" t="s">
        <v>5964</v>
      </c>
      <c r="V328" t="s">
        <v>6086</v>
      </c>
      <c r="W328" t="s">
        <v>5964</v>
      </c>
      <c r="X328" t="s">
        <v>5964</v>
      </c>
      <c r="Y328" t="s">
        <v>5964</v>
      </c>
      <c r="Z328" t="s">
        <v>5964</v>
      </c>
      <c r="AA328" t="s">
        <v>5964</v>
      </c>
      <c r="AB328" t="s">
        <v>6086</v>
      </c>
      <c r="AC328" t="s">
        <v>147</v>
      </c>
      <c r="AD328" t="s">
        <v>209</v>
      </c>
      <c r="AF328" t="s">
        <v>221</v>
      </c>
      <c r="AH328" t="s">
        <v>5971</v>
      </c>
      <c r="AI328" t="s">
        <v>6098</v>
      </c>
      <c r="AJ328" t="s">
        <v>6164</v>
      </c>
    </row>
    <row r="329" spans="1:36" x14ac:dyDescent="0.2">
      <c r="A329" t="s">
        <v>900</v>
      </c>
      <c r="B329" t="s">
        <v>144</v>
      </c>
      <c r="C329" t="s">
        <v>5963</v>
      </c>
      <c r="D329" t="s">
        <v>898</v>
      </c>
      <c r="E329" t="s">
        <v>899</v>
      </c>
      <c r="F329" t="s">
        <v>5964</v>
      </c>
      <c r="G329" t="s">
        <v>5964</v>
      </c>
      <c r="H329" t="s">
        <v>6132</v>
      </c>
      <c r="I329" t="s">
        <v>5964</v>
      </c>
      <c r="J329" t="s">
        <v>6132</v>
      </c>
      <c r="K329" t="s">
        <v>6151</v>
      </c>
      <c r="L329" t="s">
        <v>6510</v>
      </c>
      <c r="M329" t="s">
        <v>5964</v>
      </c>
      <c r="N329" t="s">
        <v>5964</v>
      </c>
      <c r="O329" t="s">
        <v>5967</v>
      </c>
      <c r="P329" t="s">
        <v>5964</v>
      </c>
      <c r="Q329" t="s">
        <v>5967</v>
      </c>
      <c r="R329" t="s">
        <v>5967</v>
      </c>
      <c r="S329" t="s">
        <v>5964</v>
      </c>
      <c r="T329" t="s">
        <v>5964</v>
      </c>
      <c r="U329" t="s">
        <v>5964</v>
      </c>
      <c r="V329" t="s">
        <v>5976</v>
      </c>
      <c r="W329" t="s">
        <v>5964</v>
      </c>
      <c r="X329" t="s">
        <v>6045</v>
      </c>
      <c r="Y329" t="s">
        <v>6262</v>
      </c>
      <c r="Z329" t="s">
        <v>5964</v>
      </c>
      <c r="AA329" t="s">
        <v>5964</v>
      </c>
      <c r="AB329" t="s">
        <v>6511</v>
      </c>
      <c r="AC329" t="s">
        <v>147</v>
      </c>
      <c r="AD329" t="s">
        <v>209</v>
      </c>
      <c r="AF329" t="s">
        <v>221</v>
      </c>
      <c r="AH329" t="s">
        <v>5979</v>
      </c>
      <c r="AI329" t="s">
        <v>6512</v>
      </c>
      <c r="AJ329" t="s">
        <v>6513</v>
      </c>
    </row>
    <row r="330" spans="1:36" x14ac:dyDescent="0.2">
      <c r="A330" t="s">
        <v>60</v>
      </c>
      <c r="B330" t="s">
        <v>144</v>
      </c>
      <c r="C330" t="s">
        <v>5963</v>
      </c>
      <c r="D330" t="s">
        <v>901</v>
      </c>
      <c r="E330" t="s">
        <v>902</v>
      </c>
      <c r="F330" t="s">
        <v>5964</v>
      </c>
      <c r="G330" t="s">
        <v>5964</v>
      </c>
      <c r="H330" t="s">
        <v>6289</v>
      </c>
      <c r="I330" t="s">
        <v>6265</v>
      </c>
      <c r="J330" t="s">
        <v>6289</v>
      </c>
      <c r="K330" t="s">
        <v>6010</v>
      </c>
      <c r="L330" t="s">
        <v>5964</v>
      </c>
      <c r="M330" t="s">
        <v>5964</v>
      </c>
      <c r="N330" t="s">
        <v>5964</v>
      </c>
      <c r="O330" t="s">
        <v>5967</v>
      </c>
      <c r="P330" t="s">
        <v>5967</v>
      </c>
      <c r="Q330" t="s">
        <v>5967</v>
      </c>
      <c r="R330" t="s">
        <v>5964</v>
      </c>
      <c r="S330" t="s">
        <v>5964</v>
      </c>
      <c r="T330" t="s">
        <v>5964</v>
      </c>
      <c r="U330" t="s">
        <v>5964</v>
      </c>
      <c r="V330" t="s">
        <v>6026</v>
      </c>
      <c r="W330" t="s">
        <v>6514</v>
      </c>
      <c r="X330" t="s">
        <v>6290</v>
      </c>
      <c r="Y330" t="s">
        <v>5964</v>
      </c>
      <c r="Z330" t="s">
        <v>5964</v>
      </c>
      <c r="AA330" t="s">
        <v>5964</v>
      </c>
      <c r="AB330" t="s">
        <v>6515</v>
      </c>
      <c r="AC330" t="s">
        <v>147</v>
      </c>
      <c r="AD330" t="s">
        <v>199</v>
      </c>
      <c r="AF330" t="s">
        <v>178</v>
      </c>
      <c r="AH330" t="s">
        <v>5979</v>
      </c>
      <c r="AI330" t="s">
        <v>6260</v>
      </c>
      <c r="AJ330" t="s">
        <v>6202</v>
      </c>
    </row>
    <row r="331" spans="1:36" x14ac:dyDescent="0.2">
      <c r="A331" t="s">
        <v>5964</v>
      </c>
      <c r="B331" t="s">
        <v>144</v>
      </c>
      <c r="C331" t="s">
        <v>5963</v>
      </c>
      <c r="D331" t="s">
        <v>903</v>
      </c>
      <c r="E331" t="s">
        <v>904</v>
      </c>
      <c r="F331" t="s">
        <v>5964</v>
      </c>
      <c r="G331" t="s">
        <v>5964</v>
      </c>
      <c r="H331" t="s">
        <v>6084</v>
      </c>
      <c r="I331" t="s">
        <v>5964</v>
      </c>
      <c r="J331" t="s">
        <v>5964</v>
      </c>
      <c r="L331" t="s">
        <v>5964</v>
      </c>
      <c r="M331" t="s">
        <v>5964</v>
      </c>
      <c r="N331" t="s">
        <v>5964</v>
      </c>
      <c r="O331" t="s">
        <v>5967</v>
      </c>
      <c r="P331" t="s">
        <v>5964</v>
      </c>
      <c r="Q331" t="s">
        <v>5964</v>
      </c>
      <c r="R331" t="s">
        <v>5964</v>
      </c>
      <c r="S331" t="s">
        <v>5964</v>
      </c>
      <c r="T331" t="s">
        <v>5964</v>
      </c>
      <c r="U331" t="s">
        <v>5964</v>
      </c>
      <c r="V331" t="s">
        <v>6026</v>
      </c>
      <c r="W331" t="s">
        <v>5964</v>
      </c>
      <c r="X331" t="s">
        <v>5964</v>
      </c>
      <c r="Y331" t="s">
        <v>5964</v>
      </c>
      <c r="Z331" t="s">
        <v>5964</v>
      </c>
      <c r="AA331" t="s">
        <v>5964</v>
      </c>
      <c r="AB331" t="s">
        <v>6026</v>
      </c>
      <c r="AC331" t="s">
        <v>147</v>
      </c>
      <c r="AD331" t="s">
        <v>341</v>
      </c>
      <c r="AF331" t="s">
        <v>221</v>
      </c>
      <c r="AH331" t="s">
        <v>5971</v>
      </c>
      <c r="AI331" t="s">
        <v>6337</v>
      </c>
      <c r="AJ331" t="s">
        <v>6154</v>
      </c>
    </row>
    <row r="332" spans="1:36" x14ac:dyDescent="0.2">
      <c r="A332" t="s">
        <v>54</v>
      </c>
      <c r="B332" t="s">
        <v>144</v>
      </c>
      <c r="C332" t="s">
        <v>5963</v>
      </c>
      <c r="D332" t="s">
        <v>905</v>
      </c>
      <c r="E332" t="s">
        <v>6516</v>
      </c>
      <c r="F332" t="s">
        <v>5964</v>
      </c>
      <c r="G332" t="s">
        <v>5964</v>
      </c>
      <c r="H332" t="s">
        <v>5965</v>
      </c>
      <c r="I332" t="s">
        <v>5964</v>
      </c>
      <c r="J332" t="s">
        <v>5965</v>
      </c>
      <c r="K332" t="s">
        <v>6032</v>
      </c>
      <c r="L332" t="s">
        <v>5964</v>
      </c>
      <c r="M332" t="s">
        <v>5964</v>
      </c>
      <c r="N332" t="s">
        <v>5964</v>
      </c>
      <c r="O332" t="s">
        <v>5967</v>
      </c>
      <c r="P332" t="s">
        <v>5964</v>
      </c>
      <c r="Q332" t="s">
        <v>5967</v>
      </c>
      <c r="R332" t="s">
        <v>5964</v>
      </c>
      <c r="S332" t="s">
        <v>5967</v>
      </c>
      <c r="T332" t="s">
        <v>5964</v>
      </c>
      <c r="U332" t="s">
        <v>5964</v>
      </c>
      <c r="V332" t="s">
        <v>6206</v>
      </c>
      <c r="W332" t="s">
        <v>5964</v>
      </c>
      <c r="X332" t="s">
        <v>6206</v>
      </c>
      <c r="Y332" t="s">
        <v>5964</v>
      </c>
      <c r="Z332" t="s">
        <v>5964</v>
      </c>
      <c r="AA332" t="s">
        <v>5964</v>
      </c>
      <c r="AB332" t="s">
        <v>6230</v>
      </c>
      <c r="AC332" t="s">
        <v>147</v>
      </c>
      <c r="AD332" t="s">
        <v>199</v>
      </c>
      <c r="AF332" t="s">
        <v>221</v>
      </c>
      <c r="AH332" t="s">
        <v>5979</v>
      </c>
      <c r="AI332" t="s">
        <v>6517</v>
      </c>
      <c r="AJ332" t="s">
        <v>6005</v>
      </c>
    </row>
    <row r="333" spans="1:36" x14ac:dyDescent="0.2">
      <c r="A333" t="s">
        <v>4772</v>
      </c>
      <c r="B333" t="s">
        <v>144</v>
      </c>
      <c r="C333" t="s">
        <v>5963</v>
      </c>
      <c r="D333" t="s">
        <v>6518</v>
      </c>
      <c r="E333" t="s">
        <v>6519</v>
      </c>
      <c r="F333" t="s">
        <v>5967</v>
      </c>
      <c r="G333" t="s">
        <v>5964</v>
      </c>
      <c r="H333" t="s">
        <v>5964</v>
      </c>
      <c r="I333" t="s">
        <v>5964</v>
      </c>
      <c r="J333" t="s">
        <v>5964</v>
      </c>
      <c r="L333" t="s">
        <v>5964</v>
      </c>
      <c r="M333" t="s">
        <v>5964</v>
      </c>
      <c r="N333" t="s">
        <v>5964</v>
      </c>
      <c r="O333" t="s">
        <v>5967</v>
      </c>
      <c r="P333" t="s">
        <v>5964</v>
      </c>
      <c r="Q333" t="s">
        <v>5964</v>
      </c>
      <c r="R333" t="s">
        <v>5964</v>
      </c>
      <c r="S333" t="s">
        <v>5964</v>
      </c>
      <c r="T333" t="s">
        <v>5964</v>
      </c>
      <c r="U333" t="s">
        <v>5964</v>
      </c>
      <c r="V333" t="s">
        <v>6044</v>
      </c>
      <c r="W333" t="s">
        <v>5964</v>
      </c>
      <c r="X333" t="s">
        <v>5964</v>
      </c>
      <c r="Y333" t="s">
        <v>5964</v>
      </c>
      <c r="Z333" t="s">
        <v>5964</v>
      </c>
      <c r="AA333" t="s">
        <v>5964</v>
      </c>
      <c r="AB333" t="s">
        <v>6044</v>
      </c>
      <c r="AC333" t="s">
        <v>147</v>
      </c>
      <c r="AD333" t="s">
        <v>267</v>
      </c>
      <c r="AF333" t="s">
        <v>188</v>
      </c>
      <c r="AH333" t="s">
        <v>5971</v>
      </c>
      <c r="AI333" t="s">
        <v>6047</v>
      </c>
    </row>
    <row r="334" spans="1:36" x14ac:dyDescent="0.2">
      <c r="A334" t="s">
        <v>909</v>
      </c>
      <c r="B334" t="s">
        <v>144</v>
      </c>
      <c r="C334" t="s">
        <v>5963</v>
      </c>
      <c r="D334" t="s">
        <v>6520</v>
      </c>
      <c r="E334" t="s">
        <v>6521</v>
      </c>
      <c r="F334" t="s">
        <v>5967</v>
      </c>
      <c r="G334" t="s">
        <v>5964</v>
      </c>
      <c r="H334" t="s">
        <v>5964</v>
      </c>
      <c r="I334" t="s">
        <v>6011</v>
      </c>
      <c r="J334" t="s">
        <v>5964</v>
      </c>
      <c r="L334" t="s">
        <v>5964</v>
      </c>
      <c r="M334" t="s">
        <v>5964</v>
      </c>
      <c r="N334" t="s">
        <v>5964</v>
      </c>
      <c r="O334" t="s">
        <v>5967</v>
      </c>
      <c r="P334" t="s">
        <v>5967</v>
      </c>
      <c r="Q334" t="s">
        <v>5964</v>
      </c>
      <c r="R334" t="s">
        <v>5964</v>
      </c>
      <c r="S334" t="s">
        <v>5964</v>
      </c>
      <c r="T334" t="s">
        <v>5967</v>
      </c>
      <c r="U334" t="s">
        <v>5964</v>
      </c>
      <c r="V334" t="s">
        <v>6044</v>
      </c>
      <c r="W334" t="s">
        <v>6021</v>
      </c>
      <c r="X334" t="s">
        <v>5964</v>
      </c>
      <c r="Y334" t="s">
        <v>5964</v>
      </c>
      <c r="Z334" t="s">
        <v>5964</v>
      </c>
      <c r="AA334" t="s">
        <v>5964</v>
      </c>
      <c r="AB334" t="s">
        <v>6291</v>
      </c>
      <c r="AC334" t="s">
        <v>147</v>
      </c>
      <c r="AD334" t="s">
        <v>177</v>
      </c>
      <c r="AF334" t="s">
        <v>188</v>
      </c>
      <c r="AH334" t="s">
        <v>5971</v>
      </c>
      <c r="AI334" t="s">
        <v>6047</v>
      </c>
    </row>
    <row r="335" spans="1:36" x14ac:dyDescent="0.2">
      <c r="A335" t="s">
        <v>909</v>
      </c>
      <c r="B335" t="s">
        <v>144</v>
      </c>
      <c r="C335" t="s">
        <v>5963</v>
      </c>
      <c r="D335" t="s">
        <v>907</v>
      </c>
      <c r="E335" t="s">
        <v>908</v>
      </c>
      <c r="F335" t="s">
        <v>5964</v>
      </c>
      <c r="G335" t="s">
        <v>5964</v>
      </c>
      <c r="H335" t="s">
        <v>6513</v>
      </c>
      <c r="I335" t="s">
        <v>6522</v>
      </c>
      <c r="J335" t="s">
        <v>6513</v>
      </c>
      <c r="K335" t="s">
        <v>6080</v>
      </c>
      <c r="L335" t="s">
        <v>5964</v>
      </c>
      <c r="M335" t="s">
        <v>5964</v>
      </c>
      <c r="N335" t="s">
        <v>5964</v>
      </c>
      <c r="O335" t="s">
        <v>5967</v>
      </c>
      <c r="P335" t="s">
        <v>5967</v>
      </c>
      <c r="Q335" t="s">
        <v>5967</v>
      </c>
      <c r="R335" t="s">
        <v>5964</v>
      </c>
      <c r="S335" t="s">
        <v>5967</v>
      </c>
      <c r="T335" t="s">
        <v>5964</v>
      </c>
      <c r="U335" t="s">
        <v>5964</v>
      </c>
      <c r="V335" t="s">
        <v>5976</v>
      </c>
      <c r="W335" t="s">
        <v>6523</v>
      </c>
      <c r="X335" t="s">
        <v>6524</v>
      </c>
      <c r="Y335" t="s">
        <v>5964</v>
      </c>
      <c r="Z335" t="s">
        <v>5964</v>
      </c>
      <c r="AA335" t="s">
        <v>5964</v>
      </c>
      <c r="AB335" t="s">
        <v>6525</v>
      </c>
      <c r="AC335" t="s">
        <v>147</v>
      </c>
      <c r="AD335" t="s">
        <v>209</v>
      </c>
      <c r="AF335" t="s">
        <v>221</v>
      </c>
      <c r="AH335" t="s">
        <v>5979</v>
      </c>
      <c r="AI335" t="s">
        <v>6030</v>
      </c>
      <c r="AJ335" t="s">
        <v>6117</v>
      </c>
    </row>
    <row r="336" spans="1:36" x14ac:dyDescent="0.2">
      <c r="A336" t="s">
        <v>912</v>
      </c>
      <c r="B336" t="s">
        <v>144</v>
      </c>
      <c r="C336" t="s">
        <v>5963</v>
      </c>
      <c r="D336" t="s">
        <v>910</v>
      </c>
      <c r="E336" t="s">
        <v>911</v>
      </c>
      <c r="F336" t="s">
        <v>5964</v>
      </c>
      <c r="G336" t="s">
        <v>5964</v>
      </c>
      <c r="H336" t="s">
        <v>5964</v>
      </c>
      <c r="I336" t="s">
        <v>5964</v>
      </c>
      <c r="J336" t="s">
        <v>5964</v>
      </c>
      <c r="L336" t="s">
        <v>5964</v>
      </c>
      <c r="M336" t="s">
        <v>5964</v>
      </c>
      <c r="N336" t="s">
        <v>5964</v>
      </c>
      <c r="O336" t="s">
        <v>5967</v>
      </c>
      <c r="P336" t="s">
        <v>5964</v>
      </c>
      <c r="Q336" t="s">
        <v>5967</v>
      </c>
      <c r="R336" t="s">
        <v>5964</v>
      </c>
      <c r="S336" t="s">
        <v>5964</v>
      </c>
      <c r="T336" t="s">
        <v>5964</v>
      </c>
      <c r="U336" t="s">
        <v>5964</v>
      </c>
      <c r="V336" t="s">
        <v>6044</v>
      </c>
      <c r="W336" t="s">
        <v>5964</v>
      </c>
      <c r="X336" t="s">
        <v>5964</v>
      </c>
      <c r="Y336" t="s">
        <v>5964</v>
      </c>
      <c r="Z336" t="s">
        <v>5964</v>
      </c>
      <c r="AA336" t="s">
        <v>5964</v>
      </c>
      <c r="AB336" t="s">
        <v>6044</v>
      </c>
      <c r="AC336" t="s">
        <v>147</v>
      </c>
      <c r="AD336" t="s">
        <v>205</v>
      </c>
      <c r="AF336" t="s">
        <v>188</v>
      </c>
      <c r="AH336" t="s">
        <v>5979</v>
      </c>
      <c r="AI336" t="s">
        <v>6047</v>
      </c>
    </row>
    <row r="337" spans="1:36" x14ac:dyDescent="0.2">
      <c r="A337" t="s">
        <v>75</v>
      </c>
      <c r="B337" t="s">
        <v>144</v>
      </c>
      <c r="C337" t="s">
        <v>5963</v>
      </c>
      <c r="D337" t="s">
        <v>913</v>
      </c>
      <c r="E337" t="s">
        <v>914</v>
      </c>
      <c r="F337" t="s">
        <v>5964</v>
      </c>
      <c r="G337" t="s">
        <v>5964</v>
      </c>
      <c r="H337" t="s">
        <v>6065</v>
      </c>
      <c r="I337" t="s">
        <v>5990</v>
      </c>
      <c r="J337" t="s">
        <v>5964</v>
      </c>
      <c r="L337" t="s">
        <v>5964</v>
      </c>
      <c r="M337" t="s">
        <v>6065</v>
      </c>
      <c r="N337" t="s">
        <v>5964</v>
      </c>
      <c r="O337" t="s">
        <v>5967</v>
      </c>
      <c r="P337" t="s">
        <v>5967</v>
      </c>
      <c r="Q337" t="s">
        <v>5964</v>
      </c>
      <c r="R337" t="s">
        <v>5964</v>
      </c>
      <c r="S337" t="s">
        <v>5964</v>
      </c>
      <c r="T337" t="s">
        <v>5967</v>
      </c>
      <c r="U337" t="s">
        <v>5964</v>
      </c>
      <c r="V337" t="s">
        <v>5976</v>
      </c>
      <c r="W337" t="s">
        <v>6273</v>
      </c>
      <c r="X337" t="s">
        <v>5964</v>
      </c>
      <c r="Y337" t="s">
        <v>5964</v>
      </c>
      <c r="Z337" t="s">
        <v>6526</v>
      </c>
      <c r="AA337" t="s">
        <v>5964</v>
      </c>
      <c r="AB337" t="s">
        <v>6527</v>
      </c>
      <c r="AC337" t="s">
        <v>147</v>
      </c>
      <c r="AD337" t="s">
        <v>213</v>
      </c>
      <c r="AF337" t="s">
        <v>210</v>
      </c>
      <c r="AH337" t="s">
        <v>5971</v>
      </c>
      <c r="AI337" t="s">
        <v>6512</v>
      </c>
      <c r="AJ337" t="s">
        <v>5990</v>
      </c>
    </row>
    <row r="338" spans="1:36" x14ac:dyDescent="0.2">
      <c r="A338" t="s">
        <v>6528</v>
      </c>
      <c r="B338" t="s">
        <v>144</v>
      </c>
      <c r="C338" t="s">
        <v>5963</v>
      </c>
      <c r="D338" t="s">
        <v>6529</v>
      </c>
      <c r="E338" t="s">
        <v>6530</v>
      </c>
      <c r="F338" t="s">
        <v>5967</v>
      </c>
      <c r="G338" t="s">
        <v>5964</v>
      </c>
      <c r="H338" t="s">
        <v>5964</v>
      </c>
      <c r="I338" t="s">
        <v>5964</v>
      </c>
      <c r="J338" t="s">
        <v>5964</v>
      </c>
      <c r="L338" t="s">
        <v>5964</v>
      </c>
      <c r="M338" t="s">
        <v>5964</v>
      </c>
      <c r="N338" t="s">
        <v>5964</v>
      </c>
      <c r="O338" t="s">
        <v>5967</v>
      </c>
      <c r="P338" t="s">
        <v>5964</v>
      </c>
      <c r="Q338" t="s">
        <v>5964</v>
      </c>
      <c r="R338" t="s">
        <v>5964</v>
      </c>
      <c r="S338" t="s">
        <v>5964</v>
      </c>
      <c r="T338" t="s">
        <v>5964</v>
      </c>
      <c r="U338" t="s">
        <v>5964</v>
      </c>
      <c r="V338" t="s">
        <v>6044</v>
      </c>
      <c r="W338" t="s">
        <v>5964</v>
      </c>
      <c r="X338" t="s">
        <v>5964</v>
      </c>
      <c r="Y338" t="s">
        <v>5964</v>
      </c>
      <c r="Z338" t="s">
        <v>5964</v>
      </c>
      <c r="AA338" t="s">
        <v>5964</v>
      </c>
      <c r="AB338" t="s">
        <v>6044</v>
      </c>
      <c r="AC338" t="s">
        <v>147</v>
      </c>
      <c r="AD338" t="s">
        <v>1076</v>
      </c>
      <c r="AF338" t="s">
        <v>188</v>
      </c>
      <c r="AH338" t="s">
        <v>5971</v>
      </c>
      <c r="AI338" t="s">
        <v>6047</v>
      </c>
    </row>
    <row r="339" spans="1:36" x14ac:dyDescent="0.2">
      <c r="A339" t="s">
        <v>304</v>
      </c>
      <c r="B339" t="s">
        <v>144</v>
      </c>
      <c r="C339" t="s">
        <v>5963</v>
      </c>
      <c r="D339" t="s">
        <v>915</v>
      </c>
      <c r="E339" t="s">
        <v>916</v>
      </c>
      <c r="F339" t="s">
        <v>5964</v>
      </c>
      <c r="G339" t="s">
        <v>5964</v>
      </c>
      <c r="H339" t="s">
        <v>5964</v>
      </c>
      <c r="I339" t="s">
        <v>5964</v>
      </c>
      <c r="J339" t="s">
        <v>5964</v>
      </c>
      <c r="L339" t="s">
        <v>5964</v>
      </c>
      <c r="M339" t="s">
        <v>5964</v>
      </c>
      <c r="N339" t="s">
        <v>5964</v>
      </c>
      <c r="O339" t="s">
        <v>5967</v>
      </c>
      <c r="P339" t="s">
        <v>5964</v>
      </c>
      <c r="Q339" t="s">
        <v>5964</v>
      </c>
      <c r="R339" t="s">
        <v>5964</v>
      </c>
      <c r="S339" t="s">
        <v>5964</v>
      </c>
      <c r="T339" t="s">
        <v>5964</v>
      </c>
      <c r="U339" t="s">
        <v>5964</v>
      </c>
      <c r="V339" t="s">
        <v>6044</v>
      </c>
      <c r="W339" t="s">
        <v>5964</v>
      </c>
      <c r="X339" t="s">
        <v>5964</v>
      </c>
      <c r="Y339" t="s">
        <v>5964</v>
      </c>
      <c r="Z339" t="s">
        <v>5964</v>
      </c>
      <c r="AA339" t="s">
        <v>5964</v>
      </c>
      <c r="AB339" t="s">
        <v>6044</v>
      </c>
      <c r="AC339" t="s">
        <v>147</v>
      </c>
      <c r="AD339" t="s">
        <v>167</v>
      </c>
      <c r="AF339" t="s">
        <v>188</v>
      </c>
      <c r="AH339" t="s">
        <v>5971</v>
      </c>
      <c r="AI339" t="s">
        <v>6047</v>
      </c>
    </row>
    <row r="340" spans="1:36" x14ac:dyDescent="0.2">
      <c r="A340" t="s">
        <v>919</v>
      </c>
      <c r="B340" t="s">
        <v>144</v>
      </c>
      <c r="C340" t="s">
        <v>5963</v>
      </c>
      <c r="D340" t="s">
        <v>917</v>
      </c>
      <c r="E340" t="s">
        <v>918</v>
      </c>
      <c r="F340" t="s">
        <v>5964</v>
      </c>
      <c r="G340" t="s">
        <v>5964</v>
      </c>
      <c r="H340" t="s">
        <v>5964</v>
      </c>
      <c r="I340" t="s">
        <v>5964</v>
      </c>
      <c r="J340" t="s">
        <v>5964</v>
      </c>
      <c r="L340" t="s">
        <v>5964</v>
      </c>
      <c r="M340" t="s">
        <v>5964</v>
      </c>
      <c r="N340" t="s">
        <v>5964</v>
      </c>
      <c r="O340" t="s">
        <v>5967</v>
      </c>
      <c r="P340" t="s">
        <v>5964</v>
      </c>
      <c r="Q340" t="s">
        <v>5964</v>
      </c>
      <c r="R340" t="s">
        <v>5964</v>
      </c>
      <c r="S340" t="s">
        <v>5964</v>
      </c>
      <c r="T340" t="s">
        <v>5964</v>
      </c>
      <c r="U340" t="s">
        <v>5964</v>
      </c>
      <c r="V340" t="s">
        <v>6044</v>
      </c>
      <c r="W340" t="s">
        <v>5964</v>
      </c>
      <c r="X340" t="s">
        <v>5964</v>
      </c>
      <c r="Y340" t="s">
        <v>5964</v>
      </c>
      <c r="Z340" t="s">
        <v>5964</v>
      </c>
      <c r="AA340" t="s">
        <v>5964</v>
      </c>
      <c r="AB340" t="s">
        <v>6044</v>
      </c>
      <c r="AC340" t="s">
        <v>147</v>
      </c>
      <c r="AD340" t="s">
        <v>220</v>
      </c>
      <c r="AF340" t="s">
        <v>188</v>
      </c>
      <c r="AH340" t="s">
        <v>5971</v>
      </c>
      <c r="AI340" t="s">
        <v>6047</v>
      </c>
    </row>
    <row r="341" spans="1:36" x14ac:dyDescent="0.2">
      <c r="A341" t="s">
        <v>922</v>
      </c>
      <c r="B341" t="s">
        <v>144</v>
      </c>
      <c r="C341" t="s">
        <v>5963</v>
      </c>
      <c r="D341" t="s">
        <v>920</v>
      </c>
      <c r="E341" t="s">
        <v>921</v>
      </c>
      <c r="F341" t="s">
        <v>5964</v>
      </c>
      <c r="G341" t="s">
        <v>5964</v>
      </c>
      <c r="H341" t="s">
        <v>5964</v>
      </c>
      <c r="I341" t="s">
        <v>5964</v>
      </c>
      <c r="J341" t="s">
        <v>5964</v>
      </c>
      <c r="L341" t="s">
        <v>5964</v>
      </c>
      <c r="M341" t="s">
        <v>5964</v>
      </c>
      <c r="N341" t="s">
        <v>5964</v>
      </c>
      <c r="O341" t="s">
        <v>5967</v>
      </c>
      <c r="P341" t="s">
        <v>5964</v>
      </c>
      <c r="Q341" t="s">
        <v>5964</v>
      </c>
      <c r="R341" t="s">
        <v>5964</v>
      </c>
      <c r="S341" t="s">
        <v>5967</v>
      </c>
      <c r="T341" t="s">
        <v>5964</v>
      </c>
      <c r="U341" t="s">
        <v>5964</v>
      </c>
      <c r="V341" t="s">
        <v>6044</v>
      </c>
      <c r="W341" t="s">
        <v>5964</v>
      </c>
      <c r="X341" t="s">
        <v>5964</v>
      </c>
      <c r="Y341" t="s">
        <v>5964</v>
      </c>
      <c r="Z341" t="s">
        <v>5964</v>
      </c>
      <c r="AA341" t="s">
        <v>5964</v>
      </c>
      <c r="AB341" t="s">
        <v>6044</v>
      </c>
      <c r="AC341" t="s">
        <v>147</v>
      </c>
      <c r="AD341" t="s">
        <v>205</v>
      </c>
      <c r="AF341" t="s">
        <v>188</v>
      </c>
      <c r="AH341" t="s">
        <v>5971</v>
      </c>
      <c r="AI341" t="s">
        <v>6047</v>
      </c>
    </row>
    <row r="342" spans="1:36" x14ac:dyDescent="0.2">
      <c r="A342" t="s">
        <v>925</v>
      </c>
      <c r="B342" t="s">
        <v>144</v>
      </c>
      <c r="C342" t="s">
        <v>5963</v>
      </c>
      <c r="D342" t="s">
        <v>6531</v>
      </c>
      <c r="E342" t="s">
        <v>6532</v>
      </c>
      <c r="F342" t="s">
        <v>5967</v>
      </c>
      <c r="G342" t="s">
        <v>5964</v>
      </c>
      <c r="H342" t="s">
        <v>5964</v>
      </c>
      <c r="I342" t="s">
        <v>5964</v>
      </c>
      <c r="J342" t="s">
        <v>5964</v>
      </c>
      <c r="L342" t="s">
        <v>5964</v>
      </c>
      <c r="M342" t="s">
        <v>5964</v>
      </c>
      <c r="N342" t="s">
        <v>5964</v>
      </c>
      <c r="O342" t="s">
        <v>5967</v>
      </c>
      <c r="P342" t="s">
        <v>5964</v>
      </c>
      <c r="Q342" t="s">
        <v>5964</v>
      </c>
      <c r="R342" t="s">
        <v>5964</v>
      </c>
      <c r="S342" t="s">
        <v>5964</v>
      </c>
      <c r="T342" t="s">
        <v>5967</v>
      </c>
      <c r="U342" t="s">
        <v>5964</v>
      </c>
      <c r="V342" t="s">
        <v>6044</v>
      </c>
      <c r="W342" t="s">
        <v>5964</v>
      </c>
      <c r="X342" t="s">
        <v>5964</v>
      </c>
      <c r="Y342" t="s">
        <v>5964</v>
      </c>
      <c r="Z342" t="s">
        <v>5964</v>
      </c>
      <c r="AA342" t="s">
        <v>5964</v>
      </c>
      <c r="AB342" t="s">
        <v>6044</v>
      </c>
      <c r="AC342" t="s">
        <v>147</v>
      </c>
      <c r="AD342" t="s">
        <v>341</v>
      </c>
      <c r="AF342" t="s">
        <v>188</v>
      </c>
      <c r="AH342" t="s">
        <v>5971</v>
      </c>
      <c r="AI342" t="s">
        <v>6047</v>
      </c>
    </row>
    <row r="343" spans="1:36" x14ac:dyDescent="0.2">
      <c r="A343" t="s">
        <v>925</v>
      </c>
      <c r="B343" t="s">
        <v>144</v>
      </c>
      <c r="C343" t="s">
        <v>5963</v>
      </c>
      <c r="D343" t="s">
        <v>6533</v>
      </c>
      <c r="E343" t="s">
        <v>6534</v>
      </c>
      <c r="F343" t="s">
        <v>5967</v>
      </c>
      <c r="G343" t="s">
        <v>5964</v>
      </c>
      <c r="H343" t="s">
        <v>5964</v>
      </c>
      <c r="I343" t="s">
        <v>5964</v>
      </c>
      <c r="J343" t="s">
        <v>5964</v>
      </c>
      <c r="L343" t="s">
        <v>5964</v>
      </c>
      <c r="M343" t="s">
        <v>5964</v>
      </c>
      <c r="N343" t="s">
        <v>5964</v>
      </c>
      <c r="O343" t="s">
        <v>5967</v>
      </c>
      <c r="P343" t="s">
        <v>5964</v>
      </c>
      <c r="Q343" t="s">
        <v>5964</v>
      </c>
      <c r="R343" t="s">
        <v>5964</v>
      </c>
      <c r="S343" t="s">
        <v>5964</v>
      </c>
      <c r="T343" t="s">
        <v>5964</v>
      </c>
      <c r="U343" t="s">
        <v>5964</v>
      </c>
      <c r="V343" t="s">
        <v>6044</v>
      </c>
      <c r="W343" t="s">
        <v>5964</v>
      </c>
      <c r="X343" t="s">
        <v>5964</v>
      </c>
      <c r="Y343" t="s">
        <v>5964</v>
      </c>
      <c r="Z343" t="s">
        <v>5964</v>
      </c>
      <c r="AA343" t="s">
        <v>5964</v>
      </c>
      <c r="AB343" t="s">
        <v>6044</v>
      </c>
      <c r="AC343" t="s">
        <v>147</v>
      </c>
      <c r="AD343" t="s">
        <v>341</v>
      </c>
      <c r="AF343" t="s">
        <v>188</v>
      </c>
      <c r="AH343" t="s">
        <v>5971</v>
      </c>
      <c r="AI343" t="s">
        <v>6047</v>
      </c>
    </row>
    <row r="344" spans="1:36" x14ac:dyDescent="0.2">
      <c r="A344" t="s">
        <v>925</v>
      </c>
      <c r="B344" t="s">
        <v>144</v>
      </c>
      <c r="C344" t="s">
        <v>5963</v>
      </c>
      <c r="D344" t="s">
        <v>923</v>
      </c>
      <c r="E344" t="s">
        <v>924</v>
      </c>
      <c r="F344" t="s">
        <v>5964</v>
      </c>
      <c r="G344" t="s">
        <v>5964</v>
      </c>
      <c r="H344" t="s">
        <v>5964</v>
      </c>
      <c r="I344" t="s">
        <v>5964</v>
      </c>
      <c r="J344" t="s">
        <v>5964</v>
      </c>
      <c r="L344" t="s">
        <v>5964</v>
      </c>
      <c r="M344" t="s">
        <v>5964</v>
      </c>
      <c r="N344" t="s">
        <v>5964</v>
      </c>
      <c r="O344" t="s">
        <v>5967</v>
      </c>
      <c r="P344" t="s">
        <v>5964</v>
      </c>
      <c r="Q344" t="s">
        <v>5964</v>
      </c>
      <c r="R344" t="s">
        <v>5964</v>
      </c>
      <c r="S344" t="s">
        <v>5964</v>
      </c>
      <c r="T344" t="s">
        <v>5964</v>
      </c>
      <c r="U344" t="s">
        <v>5964</v>
      </c>
      <c r="V344" t="s">
        <v>6044</v>
      </c>
      <c r="W344" t="s">
        <v>5964</v>
      </c>
      <c r="X344" t="s">
        <v>5964</v>
      </c>
      <c r="Y344" t="s">
        <v>5964</v>
      </c>
      <c r="Z344" t="s">
        <v>5964</v>
      </c>
      <c r="AA344" t="s">
        <v>5964</v>
      </c>
      <c r="AB344" t="s">
        <v>6044</v>
      </c>
      <c r="AC344" t="s">
        <v>147</v>
      </c>
      <c r="AD344" t="s">
        <v>341</v>
      </c>
      <c r="AF344" t="s">
        <v>188</v>
      </c>
      <c r="AH344" t="s">
        <v>5971</v>
      </c>
      <c r="AI344" t="s">
        <v>6047</v>
      </c>
    </row>
    <row r="345" spans="1:36" x14ac:dyDescent="0.2">
      <c r="A345" t="s">
        <v>5964</v>
      </c>
      <c r="B345" t="s">
        <v>144</v>
      </c>
      <c r="C345" t="s">
        <v>5963</v>
      </c>
      <c r="D345" t="s">
        <v>6535</v>
      </c>
      <c r="E345" t="s">
        <v>6536</v>
      </c>
      <c r="F345" t="s">
        <v>5967</v>
      </c>
      <c r="G345" t="s">
        <v>5964</v>
      </c>
      <c r="H345" t="s">
        <v>5964</v>
      </c>
      <c r="I345" t="s">
        <v>5964</v>
      </c>
      <c r="J345" t="s">
        <v>5964</v>
      </c>
      <c r="L345" t="s">
        <v>5964</v>
      </c>
      <c r="M345" t="s">
        <v>5964</v>
      </c>
      <c r="N345" t="s">
        <v>5964</v>
      </c>
      <c r="O345" t="s">
        <v>5967</v>
      </c>
      <c r="P345" t="s">
        <v>5964</v>
      </c>
      <c r="Q345" t="s">
        <v>5964</v>
      </c>
      <c r="R345" t="s">
        <v>5964</v>
      </c>
      <c r="S345" t="s">
        <v>5964</v>
      </c>
      <c r="T345" t="s">
        <v>5964</v>
      </c>
      <c r="U345" t="s">
        <v>5964</v>
      </c>
      <c r="V345" t="s">
        <v>6044</v>
      </c>
      <c r="W345" t="s">
        <v>5964</v>
      </c>
      <c r="X345" t="s">
        <v>5964</v>
      </c>
      <c r="Y345" t="s">
        <v>5964</v>
      </c>
      <c r="Z345" t="s">
        <v>5964</v>
      </c>
      <c r="AA345" t="s">
        <v>5964</v>
      </c>
      <c r="AB345" t="s">
        <v>6044</v>
      </c>
      <c r="AC345" t="s">
        <v>147</v>
      </c>
      <c r="AD345" t="s">
        <v>253</v>
      </c>
      <c r="AF345" t="s">
        <v>552</v>
      </c>
      <c r="AH345" t="s">
        <v>5971</v>
      </c>
      <c r="AI345" t="s">
        <v>6047</v>
      </c>
    </row>
    <row r="346" spans="1:36" x14ac:dyDescent="0.2">
      <c r="A346" t="s">
        <v>67</v>
      </c>
      <c r="B346" t="s">
        <v>144</v>
      </c>
      <c r="C346" t="s">
        <v>5963</v>
      </c>
      <c r="D346" t="s">
        <v>6537</v>
      </c>
      <c r="E346" t="s">
        <v>6538</v>
      </c>
      <c r="F346" t="s">
        <v>5967</v>
      </c>
      <c r="G346" t="s">
        <v>5964</v>
      </c>
      <c r="H346" t="s">
        <v>5964</v>
      </c>
      <c r="I346" t="s">
        <v>5964</v>
      </c>
      <c r="J346" t="s">
        <v>5964</v>
      </c>
      <c r="L346" t="s">
        <v>5964</v>
      </c>
      <c r="M346" t="s">
        <v>5964</v>
      </c>
      <c r="N346" t="s">
        <v>5964</v>
      </c>
      <c r="O346" t="s">
        <v>5967</v>
      </c>
      <c r="P346" t="s">
        <v>5964</v>
      </c>
      <c r="Q346" t="s">
        <v>5964</v>
      </c>
      <c r="R346" t="s">
        <v>5964</v>
      </c>
      <c r="S346" t="s">
        <v>5964</v>
      </c>
      <c r="T346" t="s">
        <v>5964</v>
      </c>
      <c r="U346" t="s">
        <v>5964</v>
      </c>
      <c r="V346" t="s">
        <v>6044</v>
      </c>
      <c r="W346" t="s">
        <v>5964</v>
      </c>
      <c r="X346" t="s">
        <v>5964</v>
      </c>
      <c r="Y346" t="s">
        <v>5964</v>
      </c>
      <c r="Z346" t="s">
        <v>5964</v>
      </c>
      <c r="AA346" t="s">
        <v>5964</v>
      </c>
      <c r="AB346" t="s">
        <v>6044</v>
      </c>
      <c r="AC346" t="s">
        <v>147</v>
      </c>
      <c r="AD346" t="s">
        <v>226</v>
      </c>
      <c r="AF346" t="s">
        <v>188</v>
      </c>
      <c r="AH346" t="s">
        <v>5971</v>
      </c>
      <c r="AI346" t="s">
        <v>6047</v>
      </c>
    </row>
    <row r="347" spans="1:36" x14ac:dyDescent="0.2">
      <c r="A347" t="s">
        <v>4225</v>
      </c>
      <c r="B347" t="s">
        <v>144</v>
      </c>
      <c r="C347" t="s">
        <v>5963</v>
      </c>
      <c r="D347" t="s">
        <v>6539</v>
      </c>
      <c r="E347" t="s">
        <v>6540</v>
      </c>
      <c r="F347" t="s">
        <v>5967</v>
      </c>
      <c r="G347" t="s">
        <v>5964</v>
      </c>
      <c r="H347" t="s">
        <v>5964</v>
      </c>
      <c r="I347" t="s">
        <v>5964</v>
      </c>
      <c r="J347" t="s">
        <v>5964</v>
      </c>
      <c r="L347" t="s">
        <v>5964</v>
      </c>
      <c r="M347" t="s">
        <v>5964</v>
      </c>
      <c r="N347" t="s">
        <v>5964</v>
      </c>
      <c r="O347" t="s">
        <v>5967</v>
      </c>
      <c r="P347" t="s">
        <v>5964</v>
      </c>
      <c r="Q347" t="s">
        <v>5964</v>
      </c>
      <c r="R347" t="s">
        <v>5964</v>
      </c>
      <c r="S347" t="s">
        <v>5964</v>
      </c>
      <c r="T347" t="s">
        <v>5964</v>
      </c>
      <c r="U347" t="s">
        <v>5964</v>
      </c>
      <c r="V347" t="s">
        <v>6044</v>
      </c>
      <c r="W347" t="s">
        <v>5964</v>
      </c>
      <c r="X347" t="s">
        <v>5964</v>
      </c>
      <c r="Y347" t="s">
        <v>5964</v>
      </c>
      <c r="Z347" t="s">
        <v>5964</v>
      </c>
      <c r="AA347" t="s">
        <v>5964</v>
      </c>
      <c r="AB347" t="s">
        <v>6044</v>
      </c>
      <c r="AC347" t="s">
        <v>147</v>
      </c>
      <c r="AD347" t="s">
        <v>205</v>
      </c>
      <c r="AF347" t="s">
        <v>552</v>
      </c>
      <c r="AH347" t="s">
        <v>5979</v>
      </c>
      <c r="AI347" t="s">
        <v>6047</v>
      </c>
    </row>
    <row r="348" spans="1:36" x14ac:dyDescent="0.2">
      <c r="A348" t="s">
        <v>4225</v>
      </c>
      <c r="B348" t="s">
        <v>144</v>
      </c>
      <c r="C348" t="s">
        <v>5963</v>
      </c>
      <c r="D348" t="s">
        <v>6541</v>
      </c>
      <c r="E348" t="s">
        <v>6542</v>
      </c>
      <c r="F348" t="s">
        <v>5967</v>
      </c>
      <c r="G348" t="s">
        <v>5964</v>
      </c>
      <c r="H348" t="s">
        <v>5964</v>
      </c>
      <c r="I348" t="s">
        <v>5964</v>
      </c>
      <c r="J348" t="s">
        <v>5964</v>
      </c>
      <c r="L348" t="s">
        <v>5964</v>
      </c>
      <c r="M348" t="s">
        <v>5964</v>
      </c>
      <c r="N348" t="s">
        <v>5964</v>
      </c>
      <c r="O348" t="s">
        <v>5967</v>
      </c>
      <c r="P348" t="s">
        <v>5964</v>
      </c>
      <c r="Q348" t="s">
        <v>5964</v>
      </c>
      <c r="R348" t="s">
        <v>5964</v>
      </c>
      <c r="S348" t="s">
        <v>5964</v>
      </c>
      <c r="T348" t="s">
        <v>5964</v>
      </c>
      <c r="U348" t="s">
        <v>5964</v>
      </c>
      <c r="V348" t="s">
        <v>6044</v>
      </c>
      <c r="W348" t="s">
        <v>5964</v>
      </c>
      <c r="X348" t="s">
        <v>5964</v>
      </c>
      <c r="Y348" t="s">
        <v>5964</v>
      </c>
      <c r="Z348" t="s">
        <v>5964</v>
      </c>
      <c r="AA348" t="s">
        <v>5964</v>
      </c>
      <c r="AB348" t="s">
        <v>6044</v>
      </c>
      <c r="AC348" t="s">
        <v>147</v>
      </c>
      <c r="AD348" t="s">
        <v>341</v>
      </c>
      <c r="AF348" t="s">
        <v>188</v>
      </c>
      <c r="AH348" t="s">
        <v>5971</v>
      </c>
      <c r="AI348" t="s">
        <v>6047</v>
      </c>
    </row>
    <row r="349" spans="1:36" x14ac:dyDescent="0.2">
      <c r="A349" t="s">
        <v>96</v>
      </c>
      <c r="B349" t="s">
        <v>144</v>
      </c>
      <c r="C349" t="s">
        <v>5963</v>
      </c>
      <c r="D349" t="s">
        <v>926</v>
      </c>
      <c r="E349" t="s">
        <v>927</v>
      </c>
      <c r="F349" t="s">
        <v>5964</v>
      </c>
      <c r="G349" t="s">
        <v>5964</v>
      </c>
      <c r="H349" t="s">
        <v>5964</v>
      </c>
      <c r="I349" t="s">
        <v>5964</v>
      </c>
      <c r="J349" t="s">
        <v>5964</v>
      </c>
      <c r="L349" t="s">
        <v>5964</v>
      </c>
      <c r="M349" t="s">
        <v>5964</v>
      </c>
      <c r="N349" t="s">
        <v>5964</v>
      </c>
      <c r="O349" t="s">
        <v>5967</v>
      </c>
      <c r="P349" t="s">
        <v>5964</v>
      </c>
      <c r="Q349" t="s">
        <v>5964</v>
      </c>
      <c r="R349" t="s">
        <v>5964</v>
      </c>
      <c r="S349" t="s">
        <v>5964</v>
      </c>
      <c r="T349" t="s">
        <v>5964</v>
      </c>
      <c r="U349" t="s">
        <v>5964</v>
      </c>
      <c r="V349" t="s">
        <v>6044</v>
      </c>
      <c r="W349" t="s">
        <v>5964</v>
      </c>
      <c r="X349" t="s">
        <v>5964</v>
      </c>
      <c r="Y349" t="s">
        <v>5964</v>
      </c>
      <c r="Z349" t="s">
        <v>5964</v>
      </c>
      <c r="AA349" t="s">
        <v>5964</v>
      </c>
      <c r="AB349" t="s">
        <v>6044</v>
      </c>
      <c r="AC349" t="s">
        <v>147</v>
      </c>
      <c r="AD349" t="s">
        <v>267</v>
      </c>
      <c r="AF349" t="s">
        <v>188</v>
      </c>
      <c r="AH349" t="s">
        <v>5979</v>
      </c>
      <c r="AI349" t="s">
        <v>6047</v>
      </c>
    </row>
    <row r="350" spans="1:36" x14ac:dyDescent="0.2">
      <c r="A350" t="s">
        <v>5964</v>
      </c>
      <c r="B350" t="s">
        <v>144</v>
      </c>
      <c r="C350" t="s">
        <v>5963</v>
      </c>
      <c r="D350" t="s">
        <v>6543</v>
      </c>
      <c r="E350" t="s">
        <v>6544</v>
      </c>
      <c r="F350" t="s">
        <v>5967</v>
      </c>
      <c r="G350" t="s">
        <v>5964</v>
      </c>
      <c r="H350" t="s">
        <v>5964</v>
      </c>
      <c r="I350" t="s">
        <v>5964</v>
      </c>
      <c r="J350" t="s">
        <v>5964</v>
      </c>
      <c r="L350" t="s">
        <v>5964</v>
      </c>
      <c r="M350" t="s">
        <v>5964</v>
      </c>
      <c r="N350" t="s">
        <v>5964</v>
      </c>
      <c r="O350" t="s">
        <v>5967</v>
      </c>
      <c r="P350" t="s">
        <v>5964</v>
      </c>
      <c r="Q350" t="s">
        <v>5964</v>
      </c>
      <c r="R350" t="s">
        <v>5964</v>
      </c>
      <c r="S350" t="s">
        <v>5964</v>
      </c>
      <c r="T350" t="s">
        <v>5964</v>
      </c>
      <c r="U350" t="s">
        <v>5964</v>
      </c>
      <c r="V350" t="s">
        <v>6044</v>
      </c>
      <c r="W350" t="s">
        <v>5964</v>
      </c>
      <c r="X350" t="s">
        <v>5964</v>
      </c>
      <c r="Y350" t="s">
        <v>5964</v>
      </c>
      <c r="Z350" t="s">
        <v>5964</v>
      </c>
      <c r="AA350" t="s">
        <v>5964</v>
      </c>
      <c r="AB350" t="s">
        <v>6044</v>
      </c>
      <c r="AC350" t="s">
        <v>147</v>
      </c>
      <c r="AD350" t="s">
        <v>267</v>
      </c>
      <c r="AF350" t="s">
        <v>188</v>
      </c>
      <c r="AH350" t="s">
        <v>5979</v>
      </c>
      <c r="AI350" t="s">
        <v>6047</v>
      </c>
    </row>
    <row r="351" spans="1:36" x14ac:dyDescent="0.2">
      <c r="A351" t="s">
        <v>54</v>
      </c>
      <c r="B351" t="s">
        <v>144</v>
      </c>
      <c r="C351" t="s">
        <v>5963</v>
      </c>
      <c r="D351" t="s">
        <v>6545</v>
      </c>
      <c r="E351" t="s">
        <v>6546</v>
      </c>
      <c r="F351" t="s">
        <v>5967</v>
      </c>
      <c r="G351" t="s">
        <v>5964</v>
      </c>
      <c r="H351" t="s">
        <v>5964</v>
      </c>
      <c r="I351" t="s">
        <v>5964</v>
      </c>
      <c r="J351" t="s">
        <v>5964</v>
      </c>
      <c r="L351" t="s">
        <v>5964</v>
      </c>
      <c r="M351" t="s">
        <v>5964</v>
      </c>
      <c r="N351" t="s">
        <v>5964</v>
      </c>
      <c r="O351" t="s">
        <v>5967</v>
      </c>
      <c r="P351" t="s">
        <v>5964</v>
      </c>
      <c r="Q351" t="s">
        <v>5964</v>
      </c>
      <c r="R351" t="s">
        <v>5964</v>
      </c>
      <c r="S351" t="s">
        <v>5964</v>
      </c>
      <c r="T351" t="s">
        <v>5964</v>
      </c>
      <c r="U351" t="s">
        <v>5964</v>
      </c>
      <c r="V351" t="s">
        <v>6044</v>
      </c>
      <c r="W351" t="s">
        <v>5964</v>
      </c>
      <c r="X351" t="s">
        <v>5964</v>
      </c>
      <c r="Y351" t="s">
        <v>5964</v>
      </c>
      <c r="Z351" t="s">
        <v>5964</v>
      </c>
      <c r="AA351" t="s">
        <v>5964</v>
      </c>
      <c r="AB351" t="s">
        <v>6044</v>
      </c>
      <c r="AC351" t="s">
        <v>147</v>
      </c>
      <c r="AD351" t="s">
        <v>177</v>
      </c>
      <c r="AF351" t="s">
        <v>188</v>
      </c>
      <c r="AH351" t="s">
        <v>5971</v>
      </c>
      <c r="AI351" t="s">
        <v>6047</v>
      </c>
    </row>
    <row r="352" spans="1:36" x14ac:dyDescent="0.2">
      <c r="A352" t="s">
        <v>54</v>
      </c>
      <c r="B352" t="s">
        <v>144</v>
      </c>
      <c r="C352" t="s">
        <v>5963</v>
      </c>
      <c r="D352" t="s">
        <v>928</v>
      </c>
      <c r="E352" t="s">
        <v>929</v>
      </c>
      <c r="F352" t="s">
        <v>5964</v>
      </c>
      <c r="G352" t="s">
        <v>5964</v>
      </c>
      <c r="H352" t="s">
        <v>5964</v>
      </c>
      <c r="I352" t="s">
        <v>6039</v>
      </c>
      <c r="J352" t="s">
        <v>5964</v>
      </c>
      <c r="L352" t="s">
        <v>5964</v>
      </c>
      <c r="M352" t="s">
        <v>5964</v>
      </c>
      <c r="N352" t="s">
        <v>5964</v>
      </c>
      <c r="O352" t="s">
        <v>5967</v>
      </c>
      <c r="P352" t="s">
        <v>5967</v>
      </c>
      <c r="Q352" t="s">
        <v>5967</v>
      </c>
      <c r="R352" t="s">
        <v>5964</v>
      </c>
      <c r="S352" t="s">
        <v>5964</v>
      </c>
      <c r="T352" t="s">
        <v>5967</v>
      </c>
      <c r="U352" t="s">
        <v>5964</v>
      </c>
      <c r="V352" t="s">
        <v>6044</v>
      </c>
      <c r="W352" t="s">
        <v>6041</v>
      </c>
      <c r="X352" t="s">
        <v>5964</v>
      </c>
      <c r="Y352" t="s">
        <v>5964</v>
      </c>
      <c r="Z352" t="s">
        <v>5964</v>
      </c>
      <c r="AA352" t="s">
        <v>5964</v>
      </c>
      <c r="AB352" t="s">
        <v>6035</v>
      </c>
      <c r="AC352" t="s">
        <v>147</v>
      </c>
      <c r="AD352" t="s">
        <v>199</v>
      </c>
      <c r="AF352" t="s">
        <v>188</v>
      </c>
      <c r="AH352" t="s">
        <v>5971</v>
      </c>
      <c r="AI352" t="s">
        <v>6047</v>
      </c>
    </row>
    <row r="353" spans="1:36" x14ac:dyDescent="0.2">
      <c r="A353" t="s">
        <v>6547</v>
      </c>
      <c r="B353" t="s">
        <v>144</v>
      </c>
      <c r="C353" t="s">
        <v>5963</v>
      </c>
      <c r="D353" t="s">
        <v>6548</v>
      </c>
      <c r="E353" t="s">
        <v>6549</v>
      </c>
      <c r="F353" t="s">
        <v>5967</v>
      </c>
      <c r="G353" t="s">
        <v>5964</v>
      </c>
      <c r="H353" t="s">
        <v>5964</v>
      </c>
      <c r="I353" t="s">
        <v>5964</v>
      </c>
      <c r="J353" t="s">
        <v>5964</v>
      </c>
      <c r="L353" t="s">
        <v>5964</v>
      </c>
      <c r="M353" t="s">
        <v>5964</v>
      </c>
      <c r="N353" t="s">
        <v>5964</v>
      </c>
      <c r="O353" t="s">
        <v>5967</v>
      </c>
      <c r="P353" t="s">
        <v>5964</v>
      </c>
      <c r="Q353" t="s">
        <v>5964</v>
      </c>
      <c r="R353" t="s">
        <v>5964</v>
      </c>
      <c r="S353" t="s">
        <v>5964</v>
      </c>
      <c r="T353" t="s">
        <v>5964</v>
      </c>
      <c r="U353" t="s">
        <v>5964</v>
      </c>
      <c r="V353" t="s">
        <v>6044</v>
      </c>
      <c r="W353" t="s">
        <v>5964</v>
      </c>
      <c r="X353" t="s">
        <v>5964</v>
      </c>
      <c r="Y353" t="s">
        <v>5964</v>
      </c>
      <c r="Z353" t="s">
        <v>5964</v>
      </c>
      <c r="AA353" t="s">
        <v>5964</v>
      </c>
      <c r="AB353" t="s">
        <v>6044</v>
      </c>
      <c r="AC353" t="s">
        <v>147</v>
      </c>
      <c r="AD353" t="s">
        <v>1220</v>
      </c>
      <c r="AF353" t="s">
        <v>188</v>
      </c>
      <c r="AH353" t="s">
        <v>5971</v>
      </c>
      <c r="AI353" t="s">
        <v>6047</v>
      </c>
    </row>
    <row r="354" spans="1:36" x14ac:dyDescent="0.2">
      <c r="A354" t="s">
        <v>86</v>
      </c>
      <c r="B354" t="s">
        <v>144</v>
      </c>
      <c r="C354" t="s">
        <v>5963</v>
      </c>
      <c r="D354" t="s">
        <v>6550</v>
      </c>
      <c r="E354" t="s">
        <v>6551</v>
      </c>
      <c r="F354" t="s">
        <v>5967</v>
      </c>
      <c r="G354" t="s">
        <v>5964</v>
      </c>
      <c r="H354" t="s">
        <v>5964</v>
      </c>
      <c r="I354" t="s">
        <v>5964</v>
      </c>
      <c r="J354" t="s">
        <v>5964</v>
      </c>
      <c r="L354" t="s">
        <v>5964</v>
      </c>
      <c r="M354" t="s">
        <v>5964</v>
      </c>
      <c r="N354" t="s">
        <v>5964</v>
      </c>
      <c r="O354" t="s">
        <v>5967</v>
      </c>
      <c r="P354" t="s">
        <v>5964</v>
      </c>
      <c r="Q354" t="s">
        <v>5964</v>
      </c>
      <c r="R354" t="s">
        <v>5964</v>
      </c>
      <c r="S354" t="s">
        <v>5964</v>
      </c>
      <c r="T354" t="s">
        <v>5964</v>
      </c>
      <c r="U354" t="s">
        <v>5964</v>
      </c>
      <c r="V354" t="s">
        <v>6044</v>
      </c>
      <c r="W354" t="s">
        <v>5964</v>
      </c>
      <c r="X354" t="s">
        <v>5964</v>
      </c>
      <c r="Y354" t="s">
        <v>5964</v>
      </c>
      <c r="Z354" t="s">
        <v>5964</v>
      </c>
      <c r="AA354" t="s">
        <v>5964</v>
      </c>
      <c r="AB354" t="s">
        <v>6044</v>
      </c>
      <c r="AC354" t="s">
        <v>147</v>
      </c>
      <c r="AD354" t="s">
        <v>253</v>
      </c>
      <c r="AF354" t="s">
        <v>552</v>
      </c>
      <c r="AH354" t="s">
        <v>5971</v>
      </c>
      <c r="AI354" t="s">
        <v>6047</v>
      </c>
    </row>
    <row r="355" spans="1:36" x14ac:dyDescent="0.2">
      <c r="A355" t="s">
        <v>932</v>
      </c>
      <c r="B355" t="s">
        <v>144</v>
      </c>
      <c r="C355" t="s">
        <v>5963</v>
      </c>
      <c r="D355" t="s">
        <v>930</v>
      </c>
      <c r="E355" t="s">
        <v>931</v>
      </c>
      <c r="F355" t="s">
        <v>5964</v>
      </c>
      <c r="G355" t="s">
        <v>5964</v>
      </c>
      <c r="H355" t="s">
        <v>6089</v>
      </c>
      <c r="I355" t="s">
        <v>5985</v>
      </c>
      <c r="J355" t="s">
        <v>5964</v>
      </c>
      <c r="L355" t="s">
        <v>5964</v>
      </c>
      <c r="M355" t="s">
        <v>5964</v>
      </c>
      <c r="N355" t="s">
        <v>5964</v>
      </c>
      <c r="O355" t="s">
        <v>5967</v>
      </c>
      <c r="P355" t="s">
        <v>5967</v>
      </c>
      <c r="Q355" t="s">
        <v>5964</v>
      </c>
      <c r="R355" t="s">
        <v>5964</v>
      </c>
      <c r="S355" t="s">
        <v>5964</v>
      </c>
      <c r="T355" t="s">
        <v>5964</v>
      </c>
      <c r="U355" t="s">
        <v>5964</v>
      </c>
      <c r="V355" t="s">
        <v>5976</v>
      </c>
      <c r="W355" t="s">
        <v>6274</v>
      </c>
      <c r="X355" t="s">
        <v>5964</v>
      </c>
      <c r="Y355" t="s">
        <v>5964</v>
      </c>
      <c r="Z355" t="s">
        <v>5964</v>
      </c>
      <c r="AA355" t="s">
        <v>5964</v>
      </c>
      <c r="AB355" t="s">
        <v>6523</v>
      </c>
      <c r="AC355" t="s">
        <v>147</v>
      </c>
      <c r="AD355" t="s">
        <v>706</v>
      </c>
      <c r="AF355" t="s">
        <v>321</v>
      </c>
      <c r="AH355" t="s">
        <v>5971</v>
      </c>
      <c r="AI355" t="s">
        <v>6552</v>
      </c>
      <c r="AJ355" t="s">
        <v>5981</v>
      </c>
    </row>
    <row r="356" spans="1:36" x14ac:dyDescent="0.2">
      <c r="A356" t="s">
        <v>6553</v>
      </c>
      <c r="B356" t="s">
        <v>144</v>
      </c>
      <c r="C356" t="s">
        <v>5963</v>
      </c>
      <c r="D356" t="s">
        <v>6554</v>
      </c>
      <c r="E356" t="s">
        <v>6555</v>
      </c>
      <c r="F356" t="s">
        <v>5967</v>
      </c>
      <c r="G356" t="s">
        <v>5964</v>
      </c>
      <c r="H356" t="s">
        <v>5964</v>
      </c>
      <c r="I356" t="s">
        <v>5964</v>
      </c>
      <c r="J356" t="s">
        <v>5964</v>
      </c>
      <c r="L356" t="s">
        <v>5964</v>
      </c>
      <c r="M356" t="s">
        <v>5964</v>
      </c>
      <c r="N356" t="s">
        <v>5964</v>
      </c>
      <c r="O356" t="s">
        <v>5967</v>
      </c>
      <c r="P356" t="s">
        <v>5964</v>
      </c>
      <c r="Q356" t="s">
        <v>5964</v>
      </c>
      <c r="R356" t="s">
        <v>5964</v>
      </c>
      <c r="S356" t="s">
        <v>5964</v>
      </c>
      <c r="T356" t="s">
        <v>5964</v>
      </c>
      <c r="U356" t="s">
        <v>5964</v>
      </c>
      <c r="V356" t="s">
        <v>6044</v>
      </c>
      <c r="W356" t="s">
        <v>5964</v>
      </c>
      <c r="X356" t="s">
        <v>5964</v>
      </c>
      <c r="Y356" t="s">
        <v>5964</v>
      </c>
      <c r="Z356" t="s">
        <v>5964</v>
      </c>
      <c r="AA356" t="s">
        <v>5964</v>
      </c>
      <c r="AB356" t="s">
        <v>6044</v>
      </c>
      <c r="AC356" t="s">
        <v>147</v>
      </c>
      <c r="AD356" t="s">
        <v>199</v>
      </c>
      <c r="AF356" t="s">
        <v>188</v>
      </c>
      <c r="AH356" t="s">
        <v>5979</v>
      </c>
      <c r="AI356" t="s">
        <v>6047</v>
      </c>
    </row>
    <row r="357" spans="1:36" x14ac:dyDescent="0.2">
      <c r="A357" t="s">
        <v>71</v>
      </c>
      <c r="B357" t="s">
        <v>144</v>
      </c>
      <c r="C357" t="s">
        <v>5963</v>
      </c>
      <c r="D357" t="s">
        <v>6556</v>
      </c>
      <c r="E357" t="s">
        <v>6557</v>
      </c>
      <c r="F357" t="s">
        <v>5967</v>
      </c>
      <c r="G357" t="s">
        <v>5964</v>
      </c>
      <c r="H357" t="s">
        <v>5964</v>
      </c>
      <c r="I357" t="s">
        <v>5964</v>
      </c>
      <c r="J357" t="s">
        <v>5964</v>
      </c>
      <c r="L357" t="s">
        <v>5964</v>
      </c>
      <c r="M357" t="s">
        <v>5964</v>
      </c>
      <c r="N357" t="s">
        <v>5964</v>
      </c>
      <c r="O357" t="s">
        <v>5967</v>
      </c>
      <c r="P357" t="s">
        <v>5964</v>
      </c>
      <c r="Q357" t="s">
        <v>5967</v>
      </c>
      <c r="R357" t="s">
        <v>5964</v>
      </c>
      <c r="S357" t="s">
        <v>5964</v>
      </c>
      <c r="T357" t="s">
        <v>5964</v>
      </c>
      <c r="U357" t="s">
        <v>5964</v>
      </c>
      <c r="V357" t="s">
        <v>6044</v>
      </c>
      <c r="W357" t="s">
        <v>5964</v>
      </c>
      <c r="X357" t="s">
        <v>5964</v>
      </c>
      <c r="Y357" t="s">
        <v>5964</v>
      </c>
      <c r="Z357" t="s">
        <v>5964</v>
      </c>
      <c r="AA357" t="s">
        <v>5964</v>
      </c>
      <c r="AB357" t="s">
        <v>6044</v>
      </c>
      <c r="AC357" t="s">
        <v>147</v>
      </c>
      <c r="AD357" t="s">
        <v>205</v>
      </c>
      <c r="AF357" t="s">
        <v>188</v>
      </c>
      <c r="AH357" t="s">
        <v>5979</v>
      </c>
      <c r="AI357" t="s">
        <v>6047</v>
      </c>
    </row>
    <row r="358" spans="1:36" x14ac:dyDescent="0.2">
      <c r="A358" t="s">
        <v>168</v>
      </c>
      <c r="B358" t="s">
        <v>144</v>
      </c>
      <c r="C358" t="s">
        <v>5963</v>
      </c>
      <c r="D358" t="s">
        <v>6558</v>
      </c>
      <c r="E358" t="s">
        <v>6559</v>
      </c>
      <c r="F358" t="s">
        <v>5967</v>
      </c>
      <c r="G358" t="s">
        <v>5964</v>
      </c>
      <c r="H358" t="s">
        <v>5964</v>
      </c>
      <c r="I358" t="s">
        <v>6083</v>
      </c>
      <c r="J358" t="s">
        <v>5964</v>
      </c>
      <c r="L358" t="s">
        <v>5964</v>
      </c>
      <c r="M358" t="s">
        <v>5964</v>
      </c>
      <c r="N358" t="s">
        <v>5964</v>
      </c>
      <c r="O358" t="s">
        <v>5967</v>
      </c>
      <c r="P358" t="s">
        <v>5967</v>
      </c>
      <c r="Q358" t="s">
        <v>5964</v>
      </c>
      <c r="R358" t="s">
        <v>5964</v>
      </c>
      <c r="S358" t="s">
        <v>5964</v>
      </c>
      <c r="T358" t="s">
        <v>5967</v>
      </c>
      <c r="U358" t="s">
        <v>5964</v>
      </c>
      <c r="V358" t="s">
        <v>6044</v>
      </c>
      <c r="W358" t="s">
        <v>6085</v>
      </c>
      <c r="X358" t="s">
        <v>5964</v>
      </c>
      <c r="Y358" t="s">
        <v>5964</v>
      </c>
      <c r="Z358" t="s">
        <v>5964</v>
      </c>
      <c r="AA358" t="s">
        <v>5964</v>
      </c>
      <c r="AB358" t="s">
        <v>6021</v>
      </c>
      <c r="AC358" t="s">
        <v>147</v>
      </c>
      <c r="AD358" t="s">
        <v>284</v>
      </c>
      <c r="AF358" t="s">
        <v>188</v>
      </c>
      <c r="AH358" t="s">
        <v>5971</v>
      </c>
      <c r="AI358" t="s">
        <v>6047</v>
      </c>
    </row>
    <row r="359" spans="1:36" x14ac:dyDescent="0.2">
      <c r="A359" t="s">
        <v>5964</v>
      </c>
      <c r="B359" t="s">
        <v>144</v>
      </c>
      <c r="C359" t="s">
        <v>5963</v>
      </c>
      <c r="D359" t="s">
        <v>933</v>
      </c>
      <c r="E359" t="s">
        <v>934</v>
      </c>
      <c r="F359" t="s">
        <v>5964</v>
      </c>
      <c r="G359" t="s">
        <v>5964</v>
      </c>
      <c r="H359" t="s">
        <v>6164</v>
      </c>
      <c r="I359" t="s">
        <v>5964</v>
      </c>
      <c r="J359" t="s">
        <v>5964</v>
      </c>
      <c r="L359" t="s">
        <v>5964</v>
      </c>
      <c r="M359" t="s">
        <v>5964</v>
      </c>
      <c r="N359" t="s">
        <v>5964</v>
      </c>
      <c r="O359" t="s">
        <v>5967</v>
      </c>
      <c r="P359" t="s">
        <v>5964</v>
      </c>
      <c r="Q359" t="s">
        <v>5964</v>
      </c>
      <c r="R359" t="s">
        <v>5964</v>
      </c>
      <c r="S359" t="s">
        <v>5964</v>
      </c>
      <c r="T359" t="s">
        <v>5964</v>
      </c>
      <c r="U359" t="s">
        <v>5964</v>
      </c>
      <c r="V359" t="s">
        <v>6392</v>
      </c>
      <c r="W359" t="s">
        <v>5964</v>
      </c>
      <c r="X359" t="s">
        <v>5964</v>
      </c>
      <c r="Y359" t="s">
        <v>5964</v>
      </c>
      <c r="Z359" t="s">
        <v>5964</v>
      </c>
      <c r="AA359" t="s">
        <v>5964</v>
      </c>
      <c r="AB359" t="s">
        <v>6392</v>
      </c>
      <c r="AC359" t="s">
        <v>147</v>
      </c>
      <c r="AD359" t="s">
        <v>935</v>
      </c>
      <c r="AF359" t="s">
        <v>346</v>
      </c>
      <c r="AH359" t="s">
        <v>5979</v>
      </c>
      <c r="AI359" t="s">
        <v>6098</v>
      </c>
      <c r="AJ359" t="s">
        <v>6164</v>
      </c>
    </row>
    <row r="360" spans="1:36" x14ac:dyDescent="0.2">
      <c r="A360" t="s">
        <v>5964</v>
      </c>
      <c r="B360" t="s">
        <v>144</v>
      </c>
      <c r="C360" t="s">
        <v>5963</v>
      </c>
      <c r="D360" t="s">
        <v>936</v>
      </c>
      <c r="E360" t="s">
        <v>937</v>
      </c>
      <c r="F360" t="s">
        <v>5964</v>
      </c>
      <c r="G360" t="s">
        <v>5964</v>
      </c>
      <c r="H360" t="s">
        <v>5964</v>
      </c>
      <c r="I360" t="s">
        <v>5964</v>
      </c>
      <c r="J360" t="s">
        <v>5964</v>
      </c>
      <c r="L360" t="s">
        <v>5964</v>
      </c>
      <c r="M360" t="s">
        <v>5964</v>
      </c>
      <c r="N360" t="s">
        <v>5964</v>
      </c>
      <c r="O360" t="s">
        <v>5967</v>
      </c>
      <c r="P360" t="s">
        <v>5964</v>
      </c>
      <c r="Q360" t="s">
        <v>5964</v>
      </c>
      <c r="R360" t="s">
        <v>5964</v>
      </c>
      <c r="S360" t="s">
        <v>5964</v>
      </c>
      <c r="T360" t="s">
        <v>5964</v>
      </c>
      <c r="U360" t="s">
        <v>5964</v>
      </c>
      <c r="V360" t="s">
        <v>5964</v>
      </c>
      <c r="W360" t="s">
        <v>5964</v>
      </c>
      <c r="X360" t="s">
        <v>5964</v>
      </c>
      <c r="Y360" t="s">
        <v>5964</v>
      </c>
      <c r="Z360" t="s">
        <v>5964</v>
      </c>
      <c r="AA360" t="s">
        <v>5964</v>
      </c>
      <c r="AB360" t="s">
        <v>5964</v>
      </c>
      <c r="AC360" t="s">
        <v>147</v>
      </c>
      <c r="AD360" t="s">
        <v>935</v>
      </c>
      <c r="AF360" t="s">
        <v>346</v>
      </c>
      <c r="AH360" t="s">
        <v>5979</v>
      </c>
      <c r="AI360" t="s">
        <v>6047</v>
      </c>
    </row>
    <row r="361" spans="1:36" x14ac:dyDescent="0.2">
      <c r="A361" t="s">
        <v>6560</v>
      </c>
      <c r="B361" t="s">
        <v>144</v>
      </c>
      <c r="C361" t="s">
        <v>5963</v>
      </c>
      <c r="D361" t="s">
        <v>6561</v>
      </c>
      <c r="E361" t="s">
        <v>6562</v>
      </c>
      <c r="F361" t="s">
        <v>5967</v>
      </c>
      <c r="G361" t="s">
        <v>5964</v>
      </c>
      <c r="H361" t="s">
        <v>5964</v>
      </c>
      <c r="I361" t="s">
        <v>5964</v>
      </c>
      <c r="J361" t="s">
        <v>5964</v>
      </c>
      <c r="L361" t="s">
        <v>5964</v>
      </c>
      <c r="M361" t="s">
        <v>5964</v>
      </c>
      <c r="N361" t="s">
        <v>5964</v>
      </c>
      <c r="O361" t="s">
        <v>5967</v>
      </c>
      <c r="P361" t="s">
        <v>5964</v>
      </c>
      <c r="Q361" t="s">
        <v>5964</v>
      </c>
      <c r="R361" t="s">
        <v>5964</v>
      </c>
      <c r="S361" t="s">
        <v>5964</v>
      </c>
      <c r="T361" t="s">
        <v>5964</v>
      </c>
      <c r="U361" t="s">
        <v>5964</v>
      </c>
      <c r="V361" t="s">
        <v>6044</v>
      </c>
      <c r="W361" t="s">
        <v>5964</v>
      </c>
      <c r="X361" t="s">
        <v>5964</v>
      </c>
      <c r="Y361" t="s">
        <v>5964</v>
      </c>
      <c r="Z361" t="s">
        <v>5964</v>
      </c>
      <c r="AA361" t="s">
        <v>5964</v>
      </c>
      <c r="AB361" t="s">
        <v>6044</v>
      </c>
      <c r="AC361" t="s">
        <v>147</v>
      </c>
      <c r="AD361" t="s">
        <v>253</v>
      </c>
      <c r="AF361" t="s">
        <v>188</v>
      </c>
      <c r="AH361" t="s">
        <v>5971</v>
      </c>
      <c r="AI361" t="s">
        <v>6047</v>
      </c>
    </row>
    <row r="362" spans="1:36" x14ac:dyDescent="0.2">
      <c r="A362" t="s">
        <v>100</v>
      </c>
      <c r="B362" t="s">
        <v>144</v>
      </c>
      <c r="C362" t="s">
        <v>5963</v>
      </c>
      <c r="D362" t="s">
        <v>938</v>
      </c>
      <c r="E362" t="s">
        <v>939</v>
      </c>
      <c r="F362" t="s">
        <v>5964</v>
      </c>
      <c r="G362" t="s">
        <v>5964</v>
      </c>
      <c r="H362" t="s">
        <v>5964</v>
      </c>
      <c r="I362" t="s">
        <v>5964</v>
      </c>
      <c r="J362" t="s">
        <v>5964</v>
      </c>
      <c r="L362" t="s">
        <v>5964</v>
      </c>
      <c r="M362" t="s">
        <v>5964</v>
      </c>
      <c r="N362" t="s">
        <v>5964</v>
      </c>
      <c r="O362" t="s">
        <v>5967</v>
      </c>
      <c r="P362" t="s">
        <v>5964</v>
      </c>
      <c r="Q362" t="s">
        <v>5964</v>
      </c>
      <c r="R362" t="s">
        <v>5964</v>
      </c>
      <c r="S362" t="s">
        <v>5964</v>
      </c>
      <c r="T362" t="s">
        <v>5964</v>
      </c>
      <c r="U362" t="s">
        <v>5964</v>
      </c>
      <c r="V362" t="s">
        <v>6044</v>
      </c>
      <c r="W362" t="s">
        <v>5964</v>
      </c>
      <c r="X362" t="s">
        <v>5964</v>
      </c>
      <c r="Y362" t="s">
        <v>5964</v>
      </c>
      <c r="Z362" t="s">
        <v>5964</v>
      </c>
      <c r="AA362" t="s">
        <v>5964</v>
      </c>
      <c r="AB362" t="s">
        <v>6044</v>
      </c>
      <c r="AC362" t="s">
        <v>147</v>
      </c>
      <c r="AD362" t="s">
        <v>205</v>
      </c>
      <c r="AF362" t="s">
        <v>188</v>
      </c>
      <c r="AH362" t="s">
        <v>5971</v>
      </c>
      <c r="AI362" t="s">
        <v>6047</v>
      </c>
    </row>
    <row r="363" spans="1:36" x14ac:dyDescent="0.2">
      <c r="A363" t="s">
        <v>942</v>
      </c>
      <c r="B363" t="s">
        <v>144</v>
      </c>
      <c r="C363" t="s">
        <v>5963</v>
      </c>
      <c r="D363" t="s">
        <v>940</v>
      </c>
      <c r="E363" t="s">
        <v>941</v>
      </c>
      <c r="F363" t="s">
        <v>5964</v>
      </c>
      <c r="G363" t="s">
        <v>5964</v>
      </c>
      <c r="H363" t="s">
        <v>5964</v>
      </c>
      <c r="I363" t="s">
        <v>6164</v>
      </c>
      <c r="J363" t="s">
        <v>5964</v>
      </c>
      <c r="L363" t="s">
        <v>5964</v>
      </c>
      <c r="M363" t="s">
        <v>5964</v>
      </c>
      <c r="N363" t="s">
        <v>5964</v>
      </c>
      <c r="O363" t="s">
        <v>5967</v>
      </c>
      <c r="P363" t="s">
        <v>5967</v>
      </c>
      <c r="Q363" t="s">
        <v>5967</v>
      </c>
      <c r="R363" t="s">
        <v>5964</v>
      </c>
      <c r="S363" t="s">
        <v>5964</v>
      </c>
      <c r="T363" t="s">
        <v>5967</v>
      </c>
      <c r="U363" t="s">
        <v>5964</v>
      </c>
      <c r="V363" t="s">
        <v>6044</v>
      </c>
      <c r="W363" t="s">
        <v>6141</v>
      </c>
      <c r="X363" t="s">
        <v>5964</v>
      </c>
      <c r="Y363" t="s">
        <v>5964</v>
      </c>
      <c r="Z363" t="s">
        <v>5964</v>
      </c>
      <c r="AA363" t="s">
        <v>5964</v>
      </c>
      <c r="AB363" t="s">
        <v>6071</v>
      </c>
      <c r="AC363" t="s">
        <v>147</v>
      </c>
      <c r="AD363" t="s">
        <v>167</v>
      </c>
      <c r="AF363" t="s">
        <v>188</v>
      </c>
      <c r="AH363" t="s">
        <v>5971</v>
      </c>
      <c r="AI363" t="s">
        <v>6047</v>
      </c>
    </row>
    <row r="364" spans="1:36" x14ac:dyDescent="0.2">
      <c r="A364" t="s">
        <v>945</v>
      </c>
      <c r="B364" t="s">
        <v>144</v>
      </c>
      <c r="C364" t="s">
        <v>5963</v>
      </c>
      <c r="D364" t="s">
        <v>6563</v>
      </c>
      <c r="E364" t="s">
        <v>6564</v>
      </c>
      <c r="F364" t="s">
        <v>5967</v>
      </c>
      <c r="G364" t="s">
        <v>5964</v>
      </c>
      <c r="H364" t="s">
        <v>5964</v>
      </c>
      <c r="I364" t="s">
        <v>5964</v>
      </c>
      <c r="J364" t="s">
        <v>5964</v>
      </c>
      <c r="L364" t="s">
        <v>5964</v>
      </c>
      <c r="M364" t="s">
        <v>5964</v>
      </c>
      <c r="N364" t="s">
        <v>5964</v>
      </c>
      <c r="O364" t="s">
        <v>5967</v>
      </c>
      <c r="P364" t="s">
        <v>5964</v>
      </c>
      <c r="Q364" t="s">
        <v>5964</v>
      </c>
      <c r="R364" t="s">
        <v>5964</v>
      </c>
      <c r="S364" t="s">
        <v>5964</v>
      </c>
      <c r="T364" t="s">
        <v>5964</v>
      </c>
      <c r="U364" t="s">
        <v>5964</v>
      </c>
      <c r="V364" t="s">
        <v>6044</v>
      </c>
      <c r="W364" t="s">
        <v>5964</v>
      </c>
      <c r="X364" t="s">
        <v>5964</v>
      </c>
      <c r="Y364" t="s">
        <v>5964</v>
      </c>
      <c r="Z364" t="s">
        <v>5964</v>
      </c>
      <c r="AA364" t="s">
        <v>5964</v>
      </c>
      <c r="AB364" t="s">
        <v>6044</v>
      </c>
      <c r="AC364" t="s">
        <v>147</v>
      </c>
      <c r="AD364" t="s">
        <v>167</v>
      </c>
      <c r="AF364" t="s">
        <v>188</v>
      </c>
      <c r="AH364" t="s">
        <v>5971</v>
      </c>
      <c r="AI364" t="s">
        <v>6047</v>
      </c>
    </row>
    <row r="365" spans="1:36" x14ac:dyDescent="0.2">
      <c r="A365" t="s">
        <v>945</v>
      </c>
      <c r="B365" t="s">
        <v>144</v>
      </c>
      <c r="C365" t="s">
        <v>5963</v>
      </c>
      <c r="D365" t="s">
        <v>943</v>
      </c>
      <c r="E365" t="s">
        <v>944</v>
      </c>
      <c r="F365" t="s">
        <v>5964</v>
      </c>
      <c r="G365" t="s">
        <v>5964</v>
      </c>
      <c r="H365" t="s">
        <v>5964</v>
      </c>
      <c r="I365" t="s">
        <v>5964</v>
      </c>
      <c r="J365" t="s">
        <v>5964</v>
      </c>
      <c r="L365" t="s">
        <v>5964</v>
      </c>
      <c r="M365" t="s">
        <v>5964</v>
      </c>
      <c r="N365" t="s">
        <v>5964</v>
      </c>
      <c r="O365" t="s">
        <v>5967</v>
      </c>
      <c r="P365" t="s">
        <v>5964</v>
      </c>
      <c r="Q365" t="s">
        <v>5964</v>
      </c>
      <c r="R365" t="s">
        <v>5964</v>
      </c>
      <c r="S365" t="s">
        <v>5967</v>
      </c>
      <c r="T365" t="s">
        <v>5964</v>
      </c>
      <c r="U365" t="s">
        <v>5964</v>
      </c>
      <c r="V365" t="s">
        <v>6044</v>
      </c>
      <c r="W365" t="s">
        <v>5964</v>
      </c>
      <c r="X365" t="s">
        <v>5964</v>
      </c>
      <c r="Y365" t="s">
        <v>5964</v>
      </c>
      <c r="Z365" t="s">
        <v>5964</v>
      </c>
      <c r="AA365" t="s">
        <v>5964</v>
      </c>
      <c r="AB365" t="s">
        <v>6044</v>
      </c>
      <c r="AC365" t="s">
        <v>147</v>
      </c>
      <c r="AD365" t="s">
        <v>167</v>
      </c>
      <c r="AF365" t="s">
        <v>188</v>
      </c>
      <c r="AH365" t="s">
        <v>5971</v>
      </c>
      <c r="AI365" t="s">
        <v>6047</v>
      </c>
    </row>
    <row r="366" spans="1:36" x14ac:dyDescent="0.2">
      <c r="A366" t="s">
        <v>948</v>
      </c>
      <c r="B366" t="s">
        <v>144</v>
      </c>
      <c r="C366" t="s">
        <v>5963</v>
      </c>
      <c r="D366" t="s">
        <v>946</v>
      </c>
      <c r="E366" t="s">
        <v>947</v>
      </c>
      <c r="F366" t="s">
        <v>5964</v>
      </c>
      <c r="G366" t="s">
        <v>5964</v>
      </c>
      <c r="H366" t="s">
        <v>5964</v>
      </c>
      <c r="I366" t="s">
        <v>5964</v>
      </c>
      <c r="J366" t="s">
        <v>5964</v>
      </c>
      <c r="L366" t="s">
        <v>5964</v>
      </c>
      <c r="M366" t="s">
        <v>5964</v>
      </c>
      <c r="N366" t="s">
        <v>5964</v>
      </c>
      <c r="O366" t="s">
        <v>5967</v>
      </c>
      <c r="P366" t="s">
        <v>5964</v>
      </c>
      <c r="Q366" t="s">
        <v>5964</v>
      </c>
      <c r="R366" t="s">
        <v>5964</v>
      </c>
      <c r="S366" t="s">
        <v>5967</v>
      </c>
      <c r="T366" t="s">
        <v>5964</v>
      </c>
      <c r="U366" t="s">
        <v>5964</v>
      </c>
      <c r="V366" t="s">
        <v>6044</v>
      </c>
      <c r="W366" t="s">
        <v>5964</v>
      </c>
      <c r="X366" t="s">
        <v>5964</v>
      </c>
      <c r="Y366" t="s">
        <v>5964</v>
      </c>
      <c r="Z366" t="s">
        <v>5964</v>
      </c>
      <c r="AA366" t="s">
        <v>5964</v>
      </c>
      <c r="AB366" t="s">
        <v>6044</v>
      </c>
      <c r="AC366" t="s">
        <v>147</v>
      </c>
      <c r="AD366" t="s">
        <v>167</v>
      </c>
      <c r="AF366" t="s">
        <v>188</v>
      </c>
      <c r="AH366" t="s">
        <v>5971</v>
      </c>
      <c r="AI366" t="s">
        <v>6047</v>
      </c>
    </row>
    <row r="367" spans="1:36" x14ac:dyDescent="0.2">
      <c r="A367" t="s">
        <v>5964</v>
      </c>
      <c r="B367" t="s">
        <v>144</v>
      </c>
      <c r="C367" t="s">
        <v>5963</v>
      </c>
      <c r="D367" t="s">
        <v>949</v>
      </c>
      <c r="E367" t="s">
        <v>950</v>
      </c>
      <c r="F367" t="s">
        <v>5964</v>
      </c>
      <c r="G367" t="s">
        <v>5964</v>
      </c>
      <c r="H367" t="s">
        <v>6181</v>
      </c>
      <c r="I367" t="s">
        <v>6038</v>
      </c>
      <c r="J367" t="s">
        <v>5964</v>
      </c>
      <c r="L367" t="s">
        <v>5964</v>
      </c>
      <c r="M367" t="s">
        <v>5964</v>
      </c>
      <c r="N367" t="s">
        <v>5964</v>
      </c>
      <c r="O367" t="s">
        <v>5967</v>
      </c>
      <c r="P367" t="s">
        <v>5967</v>
      </c>
      <c r="Q367" t="s">
        <v>5964</v>
      </c>
      <c r="R367" t="s">
        <v>5964</v>
      </c>
      <c r="S367" t="s">
        <v>5967</v>
      </c>
      <c r="T367" t="s">
        <v>5964</v>
      </c>
      <c r="U367" t="s">
        <v>5964</v>
      </c>
      <c r="V367" t="s">
        <v>6283</v>
      </c>
      <c r="W367" t="s">
        <v>6284</v>
      </c>
      <c r="X367" t="s">
        <v>5964</v>
      </c>
      <c r="Y367" t="s">
        <v>5964</v>
      </c>
      <c r="Z367" t="s">
        <v>5964</v>
      </c>
      <c r="AA367" t="s">
        <v>5964</v>
      </c>
      <c r="AB367" t="s">
        <v>6391</v>
      </c>
      <c r="AC367" t="s">
        <v>147</v>
      </c>
      <c r="AD367" t="s">
        <v>267</v>
      </c>
      <c r="AF367" t="s">
        <v>221</v>
      </c>
      <c r="AH367" t="s">
        <v>5971</v>
      </c>
      <c r="AI367" t="s">
        <v>6217</v>
      </c>
      <c r="AJ367" t="s">
        <v>6181</v>
      </c>
    </row>
    <row r="368" spans="1:36" x14ac:dyDescent="0.2">
      <c r="A368" t="s">
        <v>953</v>
      </c>
      <c r="B368" t="s">
        <v>144</v>
      </c>
      <c r="C368" t="s">
        <v>5963</v>
      </c>
      <c r="D368" t="s">
        <v>951</v>
      </c>
      <c r="E368" t="s">
        <v>952</v>
      </c>
      <c r="F368" t="s">
        <v>5964</v>
      </c>
      <c r="G368" t="s">
        <v>5964</v>
      </c>
      <c r="H368" t="s">
        <v>6502</v>
      </c>
      <c r="I368" t="s">
        <v>5964</v>
      </c>
      <c r="J368" t="s">
        <v>5964</v>
      </c>
      <c r="L368" t="s">
        <v>5964</v>
      </c>
      <c r="M368" t="s">
        <v>5964</v>
      </c>
      <c r="N368" t="s">
        <v>5964</v>
      </c>
      <c r="O368" t="s">
        <v>5967</v>
      </c>
      <c r="P368" t="s">
        <v>5964</v>
      </c>
      <c r="Q368" t="s">
        <v>5964</v>
      </c>
      <c r="R368" t="s">
        <v>5967</v>
      </c>
      <c r="S368" t="s">
        <v>5964</v>
      </c>
      <c r="T368" t="s">
        <v>5964</v>
      </c>
      <c r="U368" t="s">
        <v>5964</v>
      </c>
      <c r="V368" t="s">
        <v>5976</v>
      </c>
      <c r="W368" t="s">
        <v>5964</v>
      </c>
      <c r="X368" t="s">
        <v>5964</v>
      </c>
      <c r="Y368" t="s">
        <v>5964</v>
      </c>
      <c r="Z368" t="s">
        <v>5964</v>
      </c>
      <c r="AA368" t="s">
        <v>5964</v>
      </c>
      <c r="AB368" t="s">
        <v>5976</v>
      </c>
      <c r="AC368" t="s">
        <v>147</v>
      </c>
      <c r="AD368" t="s">
        <v>253</v>
      </c>
      <c r="AF368" t="s">
        <v>237</v>
      </c>
      <c r="AH368" t="s">
        <v>5971</v>
      </c>
      <c r="AI368" t="s">
        <v>6565</v>
      </c>
      <c r="AJ368" t="s">
        <v>6566</v>
      </c>
    </row>
    <row r="369" spans="1:36" x14ac:dyDescent="0.2">
      <c r="A369" t="s">
        <v>5964</v>
      </c>
      <c r="B369" t="s">
        <v>144</v>
      </c>
      <c r="C369" t="s">
        <v>5963</v>
      </c>
      <c r="D369" t="s">
        <v>954</v>
      </c>
      <c r="E369" t="s">
        <v>6567</v>
      </c>
      <c r="F369" t="s">
        <v>5964</v>
      </c>
      <c r="G369" t="s">
        <v>5964</v>
      </c>
      <c r="H369" t="s">
        <v>5983</v>
      </c>
      <c r="I369" t="s">
        <v>5964</v>
      </c>
      <c r="J369" t="s">
        <v>5964</v>
      </c>
      <c r="L369" t="s">
        <v>5983</v>
      </c>
      <c r="M369" t="s">
        <v>5964</v>
      </c>
      <c r="N369" t="s">
        <v>5964</v>
      </c>
      <c r="O369" t="s">
        <v>5967</v>
      </c>
      <c r="P369" t="s">
        <v>5964</v>
      </c>
      <c r="Q369" t="s">
        <v>5964</v>
      </c>
      <c r="R369" t="s">
        <v>5967</v>
      </c>
      <c r="S369" t="s">
        <v>5964</v>
      </c>
      <c r="T369" t="s">
        <v>5964</v>
      </c>
      <c r="U369" t="s">
        <v>5964</v>
      </c>
      <c r="V369" t="s">
        <v>6568</v>
      </c>
      <c r="W369" t="s">
        <v>5964</v>
      </c>
      <c r="X369" t="s">
        <v>5964</v>
      </c>
      <c r="Y369" t="s">
        <v>6086</v>
      </c>
      <c r="Z369" t="s">
        <v>5964</v>
      </c>
      <c r="AA369" t="s">
        <v>5964</v>
      </c>
      <c r="AB369" t="s">
        <v>6569</v>
      </c>
      <c r="AC369" t="s">
        <v>147</v>
      </c>
      <c r="AD369" t="s">
        <v>267</v>
      </c>
      <c r="AF369" t="s">
        <v>452</v>
      </c>
      <c r="AH369" t="s">
        <v>5979</v>
      </c>
      <c r="AI369" t="s">
        <v>6142</v>
      </c>
      <c r="AJ369" t="s">
        <v>5983</v>
      </c>
    </row>
    <row r="370" spans="1:36" x14ac:dyDescent="0.2">
      <c r="A370" t="s">
        <v>5964</v>
      </c>
      <c r="B370" t="s">
        <v>144</v>
      </c>
      <c r="C370" t="s">
        <v>5963</v>
      </c>
      <c r="D370" t="s">
        <v>956</v>
      </c>
      <c r="E370" t="s">
        <v>957</v>
      </c>
      <c r="F370" t="s">
        <v>5964</v>
      </c>
      <c r="G370" t="s">
        <v>5964</v>
      </c>
      <c r="H370" t="s">
        <v>5964</v>
      </c>
      <c r="I370" t="s">
        <v>6178</v>
      </c>
      <c r="J370" t="s">
        <v>5964</v>
      </c>
      <c r="L370" t="s">
        <v>5964</v>
      </c>
      <c r="M370" t="s">
        <v>5964</v>
      </c>
      <c r="N370" t="s">
        <v>5964</v>
      </c>
      <c r="O370" t="s">
        <v>5967</v>
      </c>
      <c r="P370" t="s">
        <v>5967</v>
      </c>
      <c r="Q370" t="s">
        <v>5964</v>
      </c>
      <c r="R370" t="s">
        <v>5964</v>
      </c>
      <c r="S370" t="s">
        <v>5964</v>
      </c>
      <c r="T370" t="s">
        <v>5964</v>
      </c>
      <c r="U370" t="s">
        <v>5964</v>
      </c>
      <c r="V370" t="s">
        <v>5964</v>
      </c>
      <c r="W370" t="s">
        <v>6304</v>
      </c>
      <c r="X370" t="s">
        <v>5964</v>
      </c>
      <c r="Y370" t="s">
        <v>5964</v>
      </c>
      <c r="Z370" t="s">
        <v>5964</v>
      </c>
      <c r="AA370" t="s">
        <v>5964</v>
      </c>
      <c r="AB370" t="s">
        <v>6304</v>
      </c>
      <c r="AC370" t="s">
        <v>147</v>
      </c>
      <c r="AD370" t="s">
        <v>267</v>
      </c>
      <c r="AF370" t="s">
        <v>346</v>
      </c>
      <c r="AH370" t="s">
        <v>5971</v>
      </c>
      <c r="AI370" t="s">
        <v>6047</v>
      </c>
    </row>
    <row r="371" spans="1:36" x14ac:dyDescent="0.2">
      <c r="A371" t="s">
        <v>963</v>
      </c>
      <c r="B371" t="s">
        <v>144</v>
      </c>
      <c r="C371" t="s">
        <v>5963</v>
      </c>
      <c r="D371" t="s">
        <v>961</v>
      </c>
      <c r="E371" t="s">
        <v>962</v>
      </c>
      <c r="F371" t="s">
        <v>5964</v>
      </c>
      <c r="G371" t="s">
        <v>5964</v>
      </c>
      <c r="H371" t="s">
        <v>5964</v>
      </c>
      <c r="I371" t="s">
        <v>5966</v>
      </c>
      <c r="J371" t="s">
        <v>5964</v>
      </c>
      <c r="L371" t="s">
        <v>5964</v>
      </c>
      <c r="M371" t="s">
        <v>5964</v>
      </c>
      <c r="N371" t="s">
        <v>5964</v>
      </c>
      <c r="O371" t="s">
        <v>5967</v>
      </c>
      <c r="P371" t="s">
        <v>5967</v>
      </c>
      <c r="Q371" t="s">
        <v>5967</v>
      </c>
      <c r="R371" t="s">
        <v>5964</v>
      </c>
      <c r="S371" t="s">
        <v>5964</v>
      </c>
      <c r="T371" t="s">
        <v>5967</v>
      </c>
      <c r="U371" t="s">
        <v>5964</v>
      </c>
      <c r="V371" t="s">
        <v>6044</v>
      </c>
      <c r="W371" t="s">
        <v>6394</v>
      </c>
      <c r="X371" t="s">
        <v>5964</v>
      </c>
      <c r="Y371" t="s">
        <v>5964</v>
      </c>
      <c r="Z371" t="s">
        <v>5964</v>
      </c>
      <c r="AA371" t="s">
        <v>5964</v>
      </c>
      <c r="AB371" t="s">
        <v>6266</v>
      </c>
      <c r="AC371" t="s">
        <v>147</v>
      </c>
      <c r="AD371" t="s">
        <v>307</v>
      </c>
      <c r="AF371" t="s">
        <v>188</v>
      </c>
      <c r="AH371" t="s">
        <v>5979</v>
      </c>
      <c r="AI371" t="s">
        <v>6047</v>
      </c>
    </row>
    <row r="372" spans="1:36" x14ac:dyDescent="0.2">
      <c r="A372" t="s">
        <v>966</v>
      </c>
      <c r="B372" t="s">
        <v>144</v>
      </c>
      <c r="C372" t="s">
        <v>5963</v>
      </c>
      <c r="D372" t="s">
        <v>964</v>
      </c>
      <c r="E372" t="s">
        <v>965</v>
      </c>
      <c r="F372" t="s">
        <v>5964</v>
      </c>
      <c r="G372" t="s">
        <v>5964</v>
      </c>
      <c r="H372" t="s">
        <v>6210</v>
      </c>
      <c r="I372" t="s">
        <v>6210</v>
      </c>
      <c r="J372" t="s">
        <v>6210</v>
      </c>
      <c r="K372" t="s">
        <v>6115</v>
      </c>
      <c r="L372" t="s">
        <v>5964</v>
      </c>
      <c r="M372" t="s">
        <v>5964</v>
      </c>
      <c r="N372" t="s">
        <v>5964</v>
      </c>
      <c r="O372" t="s">
        <v>5967</v>
      </c>
      <c r="P372" t="s">
        <v>5967</v>
      </c>
      <c r="Q372" t="s">
        <v>5967</v>
      </c>
      <c r="R372" t="s">
        <v>5964</v>
      </c>
      <c r="S372" t="s">
        <v>5967</v>
      </c>
      <c r="T372" t="s">
        <v>5964</v>
      </c>
      <c r="U372" t="s">
        <v>5964</v>
      </c>
      <c r="V372" t="s">
        <v>6211</v>
      </c>
      <c r="W372" t="s">
        <v>6212</v>
      </c>
      <c r="X372" t="s">
        <v>6318</v>
      </c>
      <c r="Y372" t="s">
        <v>5964</v>
      </c>
      <c r="Z372" t="s">
        <v>5964</v>
      </c>
      <c r="AA372" t="s">
        <v>5964</v>
      </c>
      <c r="AB372" t="s">
        <v>6570</v>
      </c>
      <c r="AC372" t="s">
        <v>147</v>
      </c>
      <c r="AD372" t="s">
        <v>161</v>
      </c>
      <c r="AF372" t="s">
        <v>183</v>
      </c>
      <c r="AH372" t="s">
        <v>5979</v>
      </c>
      <c r="AI372" t="s">
        <v>6340</v>
      </c>
      <c r="AJ372" t="s">
        <v>6024</v>
      </c>
    </row>
    <row r="373" spans="1:36" x14ac:dyDescent="0.2">
      <c r="A373" t="s">
        <v>969</v>
      </c>
      <c r="B373" t="s">
        <v>144</v>
      </c>
      <c r="C373" t="s">
        <v>5963</v>
      </c>
      <c r="D373" t="s">
        <v>967</v>
      </c>
      <c r="E373" t="s">
        <v>968</v>
      </c>
      <c r="F373" t="s">
        <v>5964</v>
      </c>
      <c r="G373" t="s">
        <v>5964</v>
      </c>
      <c r="H373" t="s">
        <v>6075</v>
      </c>
      <c r="I373" t="s">
        <v>6154</v>
      </c>
      <c r="J373" t="s">
        <v>5964</v>
      </c>
      <c r="L373" t="s">
        <v>5964</v>
      </c>
      <c r="M373" t="s">
        <v>5964</v>
      </c>
      <c r="N373" t="s">
        <v>5964</v>
      </c>
      <c r="O373" t="s">
        <v>5967</v>
      </c>
      <c r="P373" t="s">
        <v>5967</v>
      </c>
      <c r="Q373" t="s">
        <v>5964</v>
      </c>
      <c r="R373" t="s">
        <v>5964</v>
      </c>
      <c r="S373" t="s">
        <v>5967</v>
      </c>
      <c r="T373" t="s">
        <v>5964</v>
      </c>
      <c r="U373" t="s">
        <v>5964</v>
      </c>
      <c r="V373" t="s">
        <v>5976</v>
      </c>
      <c r="W373" t="s">
        <v>6046</v>
      </c>
      <c r="X373" t="s">
        <v>5964</v>
      </c>
      <c r="Y373" t="s">
        <v>5964</v>
      </c>
      <c r="Z373" t="s">
        <v>5964</v>
      </c>
      <c r="AA373" t="s">
        <v>5964</v>
      </c>
      <c r="AB373" t="s">
        <v>6052</v>
      </c>
      <c r="AC373" t="s">
        <v>147</v>
      </c>
      <c r="AD373" t="s">
        <v>267</v>
      </c>
      <c r="AF373" t="s">
        <v>183</v>
      </c>
      <c r="AH373" t="s">
        <v>5971</v>
      </c>
      <c r="AI373" t="s">
        <v>6131</v>
      </c>
      <c r="AJ373" t="s">
        <v>6154</v>
      </c>
    </row>
    <row r="374" spans="1:36" x14ac:dyDescent="0.2">
      <c r="A374" t="s">
        <v>877</v>
      </c>
      <c r="B374" t="s">
        <v>196</v>
      </c>
      <c r="C374" t="s">
        <v>5963</v>
      </c>
      <c r="D374" t="s">
        <v>970</v>
      </c>
      <c r="E374" t="s">
        <v>971</v>
      </c>
      <c r="F374" t="s">
        <v>5964</v>
      </c>
      <c r="G374" t="s">
        <v>5964</v>
      </c>
      <c r="H374" t="s">
        <v>6164</v>
      </c>
      <c r="I374" t="s">
        <v>6032</v>
      </c>
      <c r="J374" t="s">
        <v>5964</v>
      </c>
      <c r="L374" t="s">
        <v>5964</v>
      </c>
      <c r="M374" t="s">
        <v>5964</v>
      </c>
      <c r="N374" t="s">
        <v>5964</v>
      </c>
      <c r="O374" t="s">
        <v>5967</v>
      </c>
      <c r="P374" t="s">
        <v>5967</v>
      </c>
      <c r="Q374" t="s">
        <v>5964</v>
      </c>
      <c r="R374" t="s">
        <v>5964</v>
      </c>
      <c r="S374" t="s">
        <v>5964</v>
      </c>
      <c r="T374" t="s">
        <v>5964</v>
      </c>
      <c r="U374" t="s">
        <v>5964</v>
      </c>
      <c r="V374" t="s">
        <v>6086</v>
      </c>
      <c r="W374" t="s">
        <v>6206</v>
      </c>
      <c r="X374" t="s">
        <v>5964</v>
      </c>
      <c r="Y374" t="s">
        <v>5964</v>
      </c>
      <c r="Z374" t="s">
        <v>5964</v>
      </c>
      <c r="AA374" t="s">
        <v>5964</v>
      </c>
      <c r="AB374" t="s">
        <v>6026</v>
      </c>
      <c r="AC374" t="s">
        <v>199</v>
      </c>
      <c r="AD374" t="s">
        <v>335</v>
      </c>
      <c r="AF374" t="s">
        <v>221</v>
      </c>
      <c r="AH374" t="s">
        <v>5971</v>
      </c>
      <c r="AI374" t="s">
        <v>6037</v>
      </c>
      <c r="AJ374" t="s">
        <v>6010</v>
      </c>
    </row>
    <row r="375" spans="1:36" x14ac:dyDescent="0.2">
      <c r="A375" t="s">
        <v>338</v>
      </c>
      <c r="B375" t="s">
        <v>196</v>
      </c>
      <c r="C375" t="s">
        <v>5963</v>
      </c>
      <c r="D375" t="s">
        <v>973</v>
      </c>
      <c r="E375" t="s">
        <v>974</v>
      </c>
      <c r="F375" t="s">
        <v>5964</v>
      </c>
      <c r="G375" t="s">
        <v>5964</v>
      </c>
      <c r="H375" t="s">
        <v>6033</v>
      </c>
      <c r="I375" t="s">
        <v>5965</v>
      </c>
      <c r="J375" t="s">
        <v>5964</v>
      </c>
      <c r="L375" t="s">
        <v>5964</v>
      </c>
      <c r="M375" t="s">
        <v>5964</v>
      </c>
      <c r="N375" t="s">
        <v>5964</v>
      </c>
      <c r="O375" t="s">
        <v>5967</v>
      </c>
      <c r="P375" t="s">
        <v>5967</v>
      </c>
      <c r="Q375" t="s">
        <v>5964</v>
      </c>
      <c r="R375" t="s">
        <v>5964</v>
      </c>
      <c r="S375" t="s">
        <v>5967</v>
      </c>
      <c r="T375" t="s">
        <v>5964</v>
      </c>
      <c r="U375" t="s">
        <v>5964</v>
      </c>
      <c r="V375" t="s">
        <v>6193</v>
      </c>
      <c r="W375" t="s">
        <v>6044</v>
      </c>
      <c r="X375" t="s">
        <v>5964</v>
      </c>
      <c r="Y375" t="s">
        <v>5964</v>
      </c>
      <c r="Z375" t="s">
        <v>5964</v>
      </c>
      <c r="AA375" t="s">
        <v>5964</v>
      </c>
      <c r="AB375" t="s">
        <v>6571</v>
      </c>
      <c r="AC375" t="s">
        <v>199</v>
      </c>
      <c r="AD375" t="s">
        <v>335</v>
      </c>
      <c r="AF375" t="s">
        <v>730</v>
      </c>
      <c r="AH375" t="s">
        <v>5971</v>
      </c>
      <c r="AI375" t="s">
        <v>6324</v>
      </c>
      <c r="AJ375" t="s">
        <v>6128</v>
      </c>
    </row>
    <row r="376" spans="1:36" x14ac:dyDescent="0.2">
      <c r="A376" t="s">
        <v>338</v>
      </c>
      <c r="B376" t="s">
        <v>196</v>
      </c>
      <c r="C376" t="s">
        <v>5963</v>
      </c>
      <c r="D376" t="s">
        <v>976</v>
      </c>
      <c r="E376" t="s">
        <v>977</v>
      </c>
      <c r="F376" t="s">
        <v>5964</v>
      </c>
      <c r="G376" t="s">
        <v>5964</v>
      </c>
      <c r="H376" t="s">
        <v>6083</v>
      </c>
      <c r="I376" t="s">
        <v>6083</v>
      </c>
      <c r="J376" t="s">
        <v>5964</v>
      </c>
      <c r="L376" t="s">
        <v>5964</v>
      </c>
      <c r="M376" t="s">
        <v>5964</v>
      </c>
      <c r="N376" t="s">
        <v>5964</v>
      </c>
      <c r="O376" t="s">
        <v>5967</v>
      </c>
      <c r="P376" t="s">
        <v>5967</v>
      </c>
      <c r="Q376" t="s">
        <v>5964</v>
      </c>
      <c r="R376" t="s">
        <v>5964</v>
      </c>
      <c r="S376" t="s">
        <v>5967</v>
      </c>
      <c r="T376" t="s">
        <v>5964</v>
      </c>
      <c r="U376" t="s">
        <v>5964</v>
      </c>
      <c r="V376" t="s">
        <v>6193</v>
      </c>
      <c r="W376" t="s">
        <v>6331</v>
      </c>
      <c r="X376" t="s">
        <v>5964</v>
      </c>
      <c r="Y376" t="s">
        <v>5964</v>
      </c>
      <c r="Z376" t="s">
        <v>5964</v>
      </c>
      <c r="AA376" t="s">
        <v>5964</v>
      </c>
      <c r="AB376" t="s">
        <v>6174</v>
      </c>
      <c r="AC376" t="s">
        <v>199</v>
      </c>
      <c r="AD376" t="s">
        <v>335</v>
      </c>
      <c r="AF376" t="s">
        <v>230</v>
      </c>
      <c r="AH376" t="s">
        <v>5971</v>
      </c>
      <c r="AI376" t="s">
        <v>6113</v>
      </c>
      <c r="AJ376" t="s">
        <v>6083</v>
      </c>
    </row>
    <row r="377" spans="1:36" x14ac:dyDescent="0.2">
      <c r="A377" t="s">
        <v>981</v>
      </c>
      <c r="B377" t="s">
        <v>196</v>
      </c>
      <c r="C377" t="s">
        <v>5963</v>
      </c>
      <c r="D377" t="s">
        <v>978</v>
      </c>
      <c r="E377" t="s">
        <v>979</v>
      </c>
      <c r="F377" t="s">
        <v>5964</v>
      </c>
      <c r="G377" t="s">
        <v>5964</v>
      </c>
      <c r="H377" t="s">
        <v>6004</v>
      </c>
      <c r="I377" t="s">
        <v>6004</v>
      </c>
      <c r="J377" t="s">
        <v>5964</v>
      </c>
      <c r="L377" t="s">
        <v>5964</v>
      </c>
      <c r="M377" t="s">
        <v>5964</v>
      </c>
      <c r="N377" t="s">
        <v>5964</v>
      </c>
      <c r="O377" t="s">
        <v>5967</v>
      </c>
      <c r="P377" t="s">
        <v>5967</v>
      </c>
      <c r="Q377" t="s">
        <v>5964</v>
      </c>
      <c r="R377" t="s">
        <v>5964</v>
      </c>
      <c r="S377" t="s">
        <v>5967</v>
      </c>
      <c r="T377" t="s">
        <v>5964</v>
      </c>
      <c r="U377" t="s">
        <v>5964</v>
      </c>
      <c r="V377" t="s">
        <v>6193</v>
      </c>
      <c r="W377" t="s">
        <v>6297</v>
      </c>
      <c r="X377" t="s">
        <v>5964</v>
      </c>
      <c r="Y377" t="s">
        <v>5964</v>
      </c>
      <c r="Z377" t="s">
        <v>5964</v>
      </c>
      <c r="AA377" t="s">
        <v>5964</v>
      </c>
      <c r="AB377" t="s">
        <v>6298</v>
      </c>
      <c r="AC377" t="s">
        <v>199</v>
      </c>
      <c r="AD377" t="s">
        <v>500</v>
      </c>
      <c r="AF377" t="s">
        <v>357</v>
      </c>
      <c r="AH377" t="s">
        <v>5971</v>
      </c>
      <c r="AI377" t="s">
        <v>6142</v>
      </c>
      <c r="AJ377" t="s">
        <v>6004</v>
      </c>
    </row>
    <row r="378" spans="1:36" x14ac:dyDescent="0.2">
      <c r="A378" t="s">
        <v>338</v>
      </c>
      <c r="B378" t="s">
        <v>196</v>
      </c>
      <c r="C378" t="s">
        <v>5963</v>
      </c>
      <c r="D378" t="s">
        <v>982</v>
      </c>
      <c r="E378" t="s">
        <v>983</v>
      </c>
      <c r="F378" t="s">
        <v>5964</v>
      </c>
      <c r="G378" t="s">
        <v>5964</v>
      </c>
      <c r="H378" t="s">
        <v>6083</v>
      </c>
      <c r="I378" t="s">
        <v>6083</v>
      </c>
      <c r="J378" t="s">
        <v>5964</v>
      </c>
      <c r="L378" t="s">
        <v>5964</v>
      </c>
      <c r="M378" t="s">
        <v>5964</v>
      </c>
      <c r="N378" t="s">
        <v>5964</v>
      </c>
      <c r="O378" t="s">
        <v>5967</v>
      </c>
      <c r="P378" t="s">
        <v>5967</v>
      </c>
      <c r="Q378" t="s">
        <v>5964</v>
      </c>
      <c r="R378" t="s">
        <v>5964</v>
      </c>
      <c r="S378" t="s">
        <v>5967</v>
      </c>
      <c r="T378" t="s">
        <v>5964</v>
      </c>
      <c r="U378" t="s">
        <v>5964</v>
      </c>
      <c r="V378" t="s">
        <v>6193</v>
      </c>
      <c r="W378" t="s">
        <v>6331</v>
      </c>
      <c r="X378" t="s">
        <v>5964</v>
      </c>
      <c r="Y378" t="s">
        <v>5964</v>
      </c>
      <c r="Z378" t="s">
        <v>5964</v>
      </c>
      <c r="AA378" t="s">
        <v>5964</v>
      </c>
      <c r="AB378" t="s">
        <v>6174</v>
      </c>
      <c r="AC378" t="s">
        <v>199</v>
      </c>
      <c r="AD378" t="s">
        <v>335</v>
      </c>
      <c r="AF378" t="s">
        <v>183</v>
      </c>
      <c r="AH378" t="s">
        <v>5971</v>
      </c>
      <c r="AI378" t="s">
        <v>6087</v>
      </c>
      <c r="AJ378" t="s">
        <v>6178</v>
      </c>
    </row>
    <row r="379" spans="1:36" x14ac:dyDescent="0.2">
      <c r="A379" t="s">
        <v>338</v>
      </c>
      <c r="B379" t="s">
        <v>196</v>
      </c>
      <c r="C379" t="s">
        <v>5963</v>
      </c>
      <c r="D379" t="s">
        <v>985</v>
      </c>
      <c r="E379" t="s">
        <v>986</v>
      </c>
      <c r="F379" t="s">
        <v>5964</v>
      </c>
      <c r="G379" t="s">
        <v>5964</v>
      </c>
      <c r="H379" t="s">
        <v>6049</v>
      </c>
      <c r="I379" t="s">
        <v>6116</v>
      </c>
      <c r="J379" t="s">
        <v>5964</v>
      </c>
      <c r="L379" t="s">
        <v>5964</v>
      </c>
      <c r="M379" t="s">
        <v>5964</v>
      </c>
      <c r="N379" t="s">
        <v>5964</v>
      </c>
      <c r="O379" t="s">
        <v>5967</v>
      </c>
      <c r="P379" t="s">
        <v>5967</v>
      </c>
      <c r="Q379" t="s">
        <v>5964</v>
      </c>
      <c r="R379" t="s">
        <v>5964</v>
      </c>
      <c r="S379" t="s">
        <v>5967</v>
      </c>
      <c r="T379" t="s">
        <v>5964</v>
      </c>
      <c r="U379" t="s">
        <v>5964</v>
      </c>
      <c r="V379" t="s">
        <v>6193</v>
      </c>
      <c r="W379" t="s">
        <v>6328</v>
      </c>
      <c r="X379" t="s">
        <v>5964</v>
      </c>
      <c r="Y379" t="s">
        <v>5964</v>
      </c>
      <c r="Z379" t="s">
        <v>5964</v>
      </c>
      <c r="AA379" t="s">
        <v>5964</v>
      </c>
      <c r="AB379" t="s">
        <v>6329</v>
      </c>
      <c r="AC379" t="s">
        <v>199</v>
      </c>
      <c r="AD379" t="s">
        <v>335</v>
      </c>
      <c r="AF379" t="s">
        <v>655</v>
      </c>
      <c r="AH379" t="s">
        <v>5971</v>
      </c>
      <c r="AI379" t="s">
        <v>6118</v>
      </c>
      <c r="AJ379" t="s">
        <v>6049</v>
      </c>
    </row>
    <row r="380" spans="1:36" x14ac:dyDescent="0.2">
      <c r="A380" t="s">
        <v>338</v>
      </c>
      <c r="B380" t="s">
        <v>196</v>
      </c>
      <c r="C380" t="s">
        <v>5963</v>
      </c>
      <c r="D380" t="s">
        <v>987</v>
      </c>
      <c r="E380" t="s">
        <v>988</v>
      </c>
      <c r="F380" t="s">
        <v>5964</v>
      </c>
      <c r="G380" t="s">
        <v>5964</v>
      </c>
      <c r="H380" t="s">
        <v>6039</v>
      </c>
      <c r="I380" t="s">
        <v>6049</v>
      </c>
      <c r="J380" t="s">
        <v>5964</v>
      </c>
      <c r="L380" t="s">
        <v>5964</v>
      </c>
      <c r="M380" t="s">
        <v>5964</v>
      </c>
      <c r="N380" t="s">
        <v>5964</v>
      </c>
      <c r="O380" t="s">
        <v>5967</v>
      </c>
      <c r="P380" t="s">
        <v>5967</v>
      </c>
      <c r="Q380" t="s">
        <v>5964</v>
      </c>
      <c r="R380" t="s">
        <v>5964</v>
      </c>
      <c r="S380" t="s">
        <v>5967</v>
      </c>
      <c r="T380" t="s">
        <v>5964</v>
      </c>
      <c r="U380" t="s">
        <v>5964</v>
      </c>
      <c r="V380" t="s">
        <v>6193</v>
      </c>
      <c r="W380" t="s">
        <v>6302</v>
      </c>
      <c r="X380" t="s">
        <v>5964</v>
      </c>
      <c r="Y380" t="s">
        <v>5964</v>
      </c>
      <c r="Z380" t="s">
        <v>5964</v>
      </c>
      <c r="AA380" t="s">
        <v>5964</v>
      </c>
      <c r="AB380" t="s">
        <v>6303</v>
      </c>
      <c r="AC380" t="s">
        <v>199</v>
      </c>
      <c r="AD380" t="s">
        <v>335</v>
      </c>
      <c r="AF380" t="s">
        <v>730</v>
      </c>
      <c r="AH380" t="s">
        <v>5971</v>
      </c>
      <c r="AI380" t="s">
        <v>6221</v>
      </c>
      <c r="AJ380" t="s">
        <v>6116</v>
      </c>
    </row>
    <row r="381" spans="1:36" x14ac:dyDescent="0.2">
      <c r="A381" t="s">
        <v>338</v>
      </c>
      <c r="B381" t="s">
        <v>196</v>
      </c>
      <c r="C381" t="s">
        <v>5963</v>
      </c>
      <c r="D381" t="s">
        <v>990</v>
      </c>
      <c r="E381" t="s">
        <v>991</v>
      </c>
      <c r="F381" t="s">
        <v>5964</v>
      </c>
      <c r="G381" t="s">
        <v>5964</v>
      </c>
      <c r="H381" t="s">
        <v>6039</v>
      </c>
      <c r="I381" t="s">
        <v>6116</v>
      </c>
      <c r="J381" t="s">
        <v>5964</v>
      </c>
      <c r="L381" t="s">
        <v>5964</v>
      </c>
      <c r="M381" t="s">
        <v>5964</v>
      </c>
      <c r="N381" t="s">
        <v>5964</v>
      </c>
      <c r="O381" t="s">
        <v>5967</v>
      </c>
      <c r="P381" t="s">
        <v>5967</v>
      </c>
      <c r="Q381" t="s">
        <v>5964</v>
      </c>
      <c r="R381" t="s">
        <v>5964</v>
      </c>
      <c r="S381" t="s">
        <v>5967</v>
      </c>
      <c r="T381" t="s">
        <v>5964</v>
      </c>
      <c r="U381" t="s">
        <v>5964</v>
      </c>
      <c r="V381" t="s">
        <v>6193</v>
      </c>
      <c r="W381" t="s">
        <v>6328</v>
      </c>
      <c r="X381" t="s">
        <v>5964</v>
      </c>
      <c r="Y381" t="s">
        <v>5964</v>
      </c>
      <c r="Z381" t="s">
        <v>5964</v>
      </c>
      <c r="AA381" t="s">
        <v>5964</v>
      </c>
      <c r="AB381" t="s">
        <v>6329</v>
      </c>
      <c r="AC381" t="s">
        <v>199</v>
      </c>
      <c r="AD381" t="s">
        <v>500</v>
      </c>
      <c r="AF381" t="s">
        <v>730</v>
      </c>
      <c r="AH381" t="s">
        <v>5971</v>
      </c>
      <c r="AI381" t="s">
        <v>6217</v>
      </c>
      <c r="AJ381" t="s">
        <v>6039</v>
      </c>
    </row>
    <row r="382" spans="1:36" x14ac:dyDescent="0.2">
      <c r="A382" t="s">
        <v>338</v>
      </c>
      <c r="B382" t="s">
        <v>196</v>
      </c>
      <c r="C382" t="s">
        <v>5963</v>
      </c>
      <c r="D382" t="s">
        <v>993</v>
      </c>
      <c r="E382" t="s">
        <v>994</v>
      </c>
      <c r="F382" t="s">
        <v>5964</v>
      </c>
      <c r="G382" t="s">
        <v>5964</v>
      </c>
      <c r="H382" t="s">
        <v>6039</v>
      </c>
      <c r="I382" t="s">
        <v>6178</v>
      </c>
      <c r="J382" t="s">
        <v>5964</v>
      </c>
      <c r="L382" t="s">
        <v>5964</v>
      </c>
      <c r="M382" t="s">
        <v>5964</v>
      </c>
      <c r="N382" t="s">
        <v>5964</v>
      </c>
      <c r="O382" t="s">
        <v>5967</v>
      </c>
      <c r="P382" t="s">
        <v>5967</v>
      </c>
      <c r="Q382" t="s">
        <v>5964</v>
      </c>
      <c r="R382" t="s">
        <v>5964</v>
      </c>
      <c r="S382" t="s">
        <v>5967</v>
      </c>
      <c r="T382" t="s">
        <v>5964</v>
      </c>
      <c r="U382" t="s">
        <v>5964</v>
      </c>
      <c r="V382" t="s">
        <v>6193</v>
      </c>
      <c r="W382" t="s">
        <v>6300</v>
      </c>
      <c r="X382" t="s">
        <v>5964</v>
      </c>
      <c r="Y382" t="s">
        <v>5964</v>
      </c>
      <c r="Z382" t="s">
        <v>5964</v>
      </c>
      <c r="AA382" t="s">
        <v>5964</v>
      </c>
      <c r="AB382" t="s">
        <v>6301</v>
      </c>
      <c r="AC382" t="s">
        <v>199</v>
      </c>
      <c r="AD382" t="s">
        <v>335</v>
      </c>
      <c r="AF382" t="s">
        <v>183</v>
      </c>
      <c r="AH382" t="s">
        <v>5971</v>
      </c>
      <c r="AI382" t="s">
        <v>6180</v>
      </c>
      <c r="AJ382" t="s">
        <v>6039</v>
      </c>
    </row>
    <row r="383" spans="1:36" x14ac:dyDescent="0.2">
      <c r="A383" t="s">
        <v>338</v>
      </c>
      <c r="B383" t="s">
        <v>196</v>
      </c>
      <c r="C383" t="s">
        <v>5963</v>
      </c>
      <c r="D383" t="s">
        <v>996</v>
      </c>
      <c r="E383" t="s">
        <v>997</v>
      </c>
      <c r="F383" t="s">
        <v>5964</v>
      </c>
      <c r="G383" t="s">
        <v>5964</v>
      </c>
      <c r="H383" t="s">
        <v>5983</v>
      </c>
      <c r="I383" t="s">
        <v>6099</v>
      </c>
      <c r="J383" t="s">
        <v>5964</v>
      </c>
      <c r="L383" t="s">
        <v>5964</v>
      </c>
      <c r="M383" t="s">
        <v>5964</v>
      </c>
      <c r="N383" t="s">
        <v>5964</v>
      </c>
      <c r="O383" t="s">
        <v>5967</v>
      </c>
      <c r="P383" t="s">
        <v>5967</v>
      </c>
      <c r="Q383" t="s">
        <v>5964</v>
      </c>
      <c r="R383" t="s">
        <v>5964</v>
      </c>
      <c r="S383" t="s">
        <v>5967</v>
      </c>
      <c r="T383" t="s">
        <v>5964</v>
      </c>
      <c r="U383" t="s">
        <v>5964</v>
      </c>
      <c r="V383" t="s">
        <v>6193</v>
      </c>
      <c r="W383" t="s">
        <v>6572</v>
      </c>
      <c r="X383" t="s">
        <v>5964</v>
      </c>
      <c r="Y383" t="s">
        <v>5964</v>
      </c>
      <c r="Z383" t="s">
        <v>5964</v>
      </c>
      <c r="AA383" t="s">
        <v>5964</v>
      </c>
      <c r="AB383" t="s">
        <v>6573</v>
      </c>
      <c r="AC383" t="s">
        <v>199</v>
      </c>
      <c r="AD383" t="s">
        <v>200</v>
      </c>
      <c r="AF383" t="s">
        <v>357</v>
      </c>
      <c r="AH383" t="s">
        <v>5971</v>
      </c>
      <c r="AI383" t="s">
        <v>6221</v>
      </c>
      <c r="AJ383" t="s">
        <v>5983</v>
      </c>
    </row>
    <row r="384" spans="1:36" x14ac:dyDescent="0.2">
      <c r="A384" t="s">
        <v>338</v>
      </c>
      <c r="B384" t="s">
        <v>196</v>
      </c>
      <c r="C384" t="s">
        <v>5963</v>
      </c>
      <c r="D384" t="s">
        <v>999</v>
      </c>
      <c r="E384" t="s">
        <v>1000</v>
      </c>
      <c r="F384" t="s">
        <v>5964</v>
      </c>
      <c r="G384" t="s">
        <v>5964</v>
      </c>
      <c r="H384" t="s">
        <v>6083</v>
      </c>
      <c r="I384" t="s">
        <v>6004</v>
      </c>
      <c r="J384" t="s">
        <v>5964</v>
      </c>
      <c r="L384" t="s">
        <v>5964</v>
      </c>
      <c r="M384" t="s">
        <v>5964</v>
      </c>
      <c r="N384" t="s">
        <v>5964</v>
      </c>
      <c r="O384" t="s">
        <v>5967</v>
      </c>
      <c r="P384" t="s">
        <v>5967</v>
      </c>
      <c r="Q384" t="s">
        <v>5964</v>
      </c>
      <c r="R384" t="s">
        <v>5964</v>
      </c>
      <c r="S384" t="s">
        <v>5967</v>
      </c>
      <c r="T384" t="s">
        <v>5964</v>
      </c>
      <c r="U384" t="s">
        <v>5964</v>
      </c>
      <c r="V384" t="s">
        <v>6193</v>
      </c>
      <c r="W384" t="s">
        <v>6297</v>
      </c>
      <c r="X384" t="s">
        <v>5964</v>
      </c>
      <c r="Y384" t="s">
        <v>5964</v>
      </c>
      <c r="Z384" t="s">
        <v>5964</v>
      </c>
      <c r="AA384" t="s">
        <v>5964</v>
      </c>
      <c r="AB384" t="s">
        <v>6298</v>
      </c>
      <c r="AC384" t="s">
        <v>199</v>
      </c>
      <c r="AD384" t="s">
        <v>200</v>
      </c>
      <c r="AF384" t="s">
        <v>730</v>
      </c>
      <c r="AH384" t="s">
        <v>5971</v>
      </c>
      <c r="AI384" t="s">
        <v>6113</v>
      </c>
      <c r="AJ384" t="s">
        <v>6004</v>
      </c>
    </row>
    <row r="385" spans="1:36" x14ac:dyDescent="0.2">
      <c r="A385" t="s">
        <v>338</v>
      </c>
      <c r="B385" t="s">
        <v>196</v>
      </c>
      <c r="C385" t="s">
        <v>5963</v>
      </c>
      <c r="D385" t="s">
        <v>1002</v>
      </c>
      <c r="E385" t="s">
        <v>1003</v>
      </c>
      <c r="F385" t="s">
        <v>5964</v>
      </c>
      <c r="G385" t="s">
        <v>5964</v>
      </c>
      <c r="H385" t="s">
        <v>6039</v>
      </c>
      <c r="I385" t="s">
        <v>6116</v>
      </c>
      <c r="J385" t="s">
        <v>5964</v>
      </c>
      <c r="L385" t="s">
        <v>5964</v>
      </c>
      <c r="M385" t="s">
        <v>5964</v>
      </c>
      <c r="N385" t="s">
        <v>5964</v>
      </c>
      <c r="O385" t="s">
        <v>5967</v>
      </c>
      <c r="P385" t="s">
        <v>5967</v>
      </c>
      <c r="Q385" t="s">
        <v>5964</v>
      </c>
      <c r="R385" t="s">
        <v>5964</v>
      </c>
      <c r="S385" t="s">
        <v>5967</v>
      </c>
      <c r="T385" t="s">
        <v>5964</v>
      </c>
      <c r="U385" t="s">
        <v>5964</v>
      </c>
      <c r="V385" t="s">
        <v>6193</v>
      </c>
      <c r="W385" t="s">
        <v>6328</v>
      </c>
      <c r="X385" t="s">
        <v>5964</v>
      </c>
      <c r="Y385" t="s">
        <v>5964</v>
      </c>
      <c r="Z385" t="s">
        <v>5964</v>
      </c>
      <c r="AA385" t="s">
        <v>5964</v>
      </c>
      <c r="AB385" t="s">
        <v>6329</v>
      </c>
      <c r="AC385" t="s">
        <v>199</v>
      </c>
      <c r="AD385" t="s">
        <v>335</v>
      </c>
      <c r="AF385" t="s">
        <v>188</v>
      </c>
      <c r="AH385" t="s">
        <v>5971</v>
      </c>
      <c r="AI385" t="s">
        <v>6217</v>
      </c>
      <c r="AJ385" t="s">
        <v>6039</v>
      </c>
    </row>
    <row r="386" spans="1:36" x14ac:dyDescent="0.2">
      <c r="A386" t="s">
        <v>338</v>
      </c>
      <c r="B386" t="s">
        <v>196</v>
      </c>
      <c r="C386" t="s">
        <v>5963</v>
      </c>
      <c r="D386" t="s">
        <v>1004</v>
      </c>
      <c r="E386" t="s">
        <v>1005</v>
      </c>
      <c r="F386" t="s">
        <v>5964</v>
      </c>
      <c r="G386" t="s">
        <v>5964</v>
      </c>
      <c r="H386" t="s">
        <v>6039</v>
      </c>
      <c r="I386" t="s">
        <v>6032</v>
      </c>
      <c r="J386" t="s">
        <v>5964</v>
      </c>
      <c r="L386" t="s">
        <v>5964</v>
      </c>
      <c r="M386" t="s">
        <v>5964</v>
      </c>
      <c r="N386" t="s">
        <v>5964</v>
      </c>
      <c r="O386" t="s">
        <v>5967</v>
      </c>
      <c r="P386" t="s">
        <v>5967</v>
      </c>
      <c r="Q386" t="s">
        <v>5964</v>
      </c>
      <c r="R386" t="s">
        <v>5964</v>
      </c>
      <c r="S386" t="s">
        <v>5967</v>
      </c>
      <c r="T386" t="s">
        <v>5964</v>
      </c>
      <c r="U386" t="s">
        <v>5964</v>
      </c>
      <c r="V386" t="s">
        <v>6193</v>
      </c>
      <c r="W386" t="s">
        <v>6156</v>
      </c>
      <c r="X386" t="s">
        <v>5964</v>
      </c>
      <c r="Y386" t="s">
        <v>5964</v>
      </c>
      <c r="Z386" t="s">
        <v>5964</v>
      </c>
      <c r="AA386" t="s">
        <v>5964</v>
      </c>
      <c r="AB386" t="s">
        <v>6299</v>
      </c>
      <c r="AC386" t="s">
        <v>199</v>
      </c>
      <c r="AD386" t="s">
        <v>500</v>
      </c>
      <c r="AF386" t="s">
        <v>357</v>
      </c>
      <c r="AH386" t="s">
        <v>5971</v>
      </c>
      <c r="AI386" t="s">
        <v>6217</v>
      </c>
      <c r="AJ386" t="s">
        <v>6039</v>
      </c>
    </row>
    <row r="387" spans="1:36" x14ac:dyDescent="0.2">
      <c r="A387" t="s">
        <v>877</v>
      </c>
      <c r="B387" t="s">
        <v>196</v>
      </c>
      <c r="C387" t="s">
        <v>5963</v>
      </c>
      <c r="D387" t="s">
        <v>1007</v>
      </c>
      <c r="E387" t="s">
        <v>1008</v>
      </c>
      <c r="F387" t="s">
        <v>5964</v>
      </c>
      <c r="G387" t="s">
        <v>5964</v>
      </c>
      <c r="H387" t="s">
        <v>6138</v>
      </c>
      <c r="I387" t="s">
        <v>6083</v>
      </c>
      <c r="J387" t="s">
        <v>5964</v>
      </c>
      <c r="L387" t="s">
        <v>5964</v>
      </c>
      <c r="M387" t="s">
        <v>5964</v>
      </c>
      <c r="N387" t="s">
        <v>5964</v>
      </c>
      <c r="O387" t="s">
        <v>5967</v>
      </c>
      <c r="P387" t="s">
        <v>5967</v>
      </c>
      <c r="Q387" t="s">
        <v>5964</v>
      </c>
      <c r="R387" t="s">
        <v>5964</v>
      </c>
      <c r="S387" t="s">
        <v>5964</v>
      </c>
      <c r="T387" t="s">
        <v>5964</v>
      </c>
      <c r="U387" t="s">
        <v>5964</v>
      </c>
      <c r="V387" t="s">
        <v>6066</v>
      </c>
      <c r="W387" t="s">
        <v>6085</v>
      </c>
      <c r="X387" t="s">
        <v>5964</v>
      </c>
      <c r="Y387" t="s">
        <v>5964</v>
      </c>
      <c r="Z387" t="s">
        <v>5964</v>
      </c>
      <c r="AA387" t="s">
        <v>5964</v>
      </c>
      <c r="AB387" t="s">
        <v>6304</v>
      </c>
      <c r="AC387" t="s">
        <v>199</v>
      </c>
      <c r="AD387" t="s">
        <v>335</v>
      </c>
      <c r="AF387" t="s">
        <v>349</v>
      </c>
      <c r="AH387" t="s">
        <v>5971</v>
      </c>
      <c r="AI387" t="s">
        <v>6140</v>
      </c>
      <c r="AJ387" t="s">
        <v>6138</v>
      </c>
    </row>
    <row r="388" spans="1:36" x14ac:dyDescent="0.2">
      <c r="A388" t="s">
        <v>877</v>
      </c>
      <c r="B388" t="s">
        <v>196</v>
      </c>
      <c r="C388" t="s">
        <v>5963</v>
      </c>
      <c r="D388" t="s">
        <v>1010</v>
      </c>
      <c r="E388" t="s">
        <v>1011</v>
      </c>
      <c r="F388" t="s">
        <v>5964</v>
      </c>
      <c r="G388" t="s">
        <v>5964</v>
      </c>
      <c r="H388" t="s">
        <v>5964</v>
      </c>
      <c r="I388" t="s">
        <v>5964</v>
      </c>
      <c r="J388" t="s">
        <v>5964</v>
      </c>
      <c r="L388" t="s">
        <v>5964</v>
      </c>
      <c r="M388" t="s">
        <v>5964</v>
      </c>
      <c r="N388" t="s">
        <v>5964</v>
      </c>
      <c r="O388" t="s">
        <v>5967</v>
      </c>
      <c r="P388" t="s">
        <v>5964</v>
      </c>
      <c r="Q388" t="s">
        <v>5964</v>
      </c>
      <c r="R388" t="s">
        <v>5967</v>
      </c>
      <c r="S388" t="s">
        <v>5964</v>
      </c>
      <c r="T388" t="s">
        <v>5964</v>
      </c>
      <c r="U388" t="s">
        <v>5964</v>
      </c>
      <c r="V388" t="s">
        <v>5964</v>
      </c>
      <c r="W388" t="s">
        <v>5964</v>
      </c>
      <c r="X388" t="s">
        <v>5964</v>
      </c>
      <c r="Y388" t="s">
        <v>5964</v>
      </c>
      <c r="Z388" t="s">
        <v>5964</v>
      </c>
      <c r="AA388" t="s">
        <v>5964</v>
      </c>
      <c r="AB388" t="s">
        <v>5964</v>
      </c>
      <c r="AC388" t="s">
        <v>199</v>
      </c>
      <c r="AD388" t="s">
        <v>335</v>
      </c>
      <c r="AF388" t="s">
        <v>221</v>
      </c>
      <c r="AH388" t="s">
        <v>5971</v>
      </c>
      <c r="AI388" t="s">
        <v>6047</v>
      </c>
    </row>
    <row r="389" spans="1:36" x14ac:dyDescent="0.2">
      <c r="A389" t="s">
        <v>877</v>
      </c>
      <c r="B389" t="s">
        <v>196</v>
      </c>
      <c r="C389" t="s">
        <v>5963</v>
      </c>
      <c r="D389" t="s">
        <v>1013</v>
      </c>
      <c r="E389" t="s">
        <v>1014</v>
      </c>
      <c r="F389" t="s">
        <v>5964</v>
      </c>
      <c r="G389" t="s">
        <v>5964</v>
      </c>
      <c r="H389" t="s">
        <v>6039</v>
      </c>
      <c r="I389" t="s">
        <v>6004</v>
      </c>
      <c r="J389" t="s">
        <v>5964</v>
      </c>
      <c r="L389" t="s">
        <v>5964</v>
      </c>
      <c r="M389" t="s">
        <v>5964</v>
      </c>
      <c r="N389" t="s">
        <v>5964</v>
      </c>
      <c r="O389" t="s">
        <v>5967</v>
      </c>
      <c r="P389" t="s">
        <v>5967</v>
      </c>
      <c r="Q389" t="s">
        <v>5964</v>
      </c>
      <c r="R389" t="s">
        <v>5964</v>
      </c>
      <c r="S389" t="s">
        <v>5964</v>
      </c>
      <c r="T389" t="s">
        <v>5964</v>
      </c>
      <c r="U389" t="s">
        <v>5964</v>
      </c>
      <c r="V389" t="s">
        <v>6085</v>
      </c>
      <c r="W389" t="s">
        <v>6053</v>
      </c>
      <c r="X389" t="s">
        <v>5964</v>
      </c>
      <c r="Y389" t="s">
        <v>5964</v>
      </c>
      <c r="Z389" t="s">
        <v>5964</v>
      </c>
      <c r="AA389" t="s">
        <v>5964</v>
      </c>
      <c r="AB389" t="s">
        <v>6174</v>
      </c>
      <c r="AC389" t="s">
        <v>199</v>
      </c>
      <c r="AD389" t="s">
        <v>335</v>
      </c>
      <c r="AF389" t="s">
        <v>349</v>
      </c>
      <c r="AH389" t="s">
        <v>5971</v>
      </c>
      <c r="AI389" t="s">
        <v>6221</v>
      </c>
      <c r="AJ389" t="s">
        <v>6039</v>
      </c>
    </row>
    <row r="390" spans="1:36" x14ac:dyDescent="0.2">
      <c r="A390" t="s">
        <v>5964</v>
      </c>
      <c r="B390" t="s">
        <v>196</v>
      </c>
      <c r="C390" t="s">
        <v>5963</v>
      </c>
      <c r="D390" t="s">
        <v>1016</v>
      </c>
      <c r="E390" t="s">
        <v>1017</v>
      </c>
      <c r="F390" t="s">
        <v>5964</v>
      </c>
      <c r="G390" t="s">
        <v>5964</v>
      </c>
      <c r="H390" t="s">
        <v>6049</v>
      </c>
      <c r="I390" t="s">
        <v>5964</v>
      </c>
      <c r="J390" t="s">
        <v>5964</v>
      </c>
      <c r="L390" t="s">
        <v>5964</v>
      </c>
      <c r="M390" t="s">
        <v>5964</v>
      </c>
      <c r="N390" t="s">
        <v>5964</v>
      </c>
      <c r="O390" t="s">
        <v>5967</v>
      </c>
      <c r="P390" t="s">
        <v>5964</v>
      </c>
      <c r="Q390" t="s">
        <v>5964</v>
      </c>
      <c r="R390" t="s">
        <v>5964</v>
      </c>
      <c r="S390" t="s">
        <v>5964</v>
      </c>
      <c r="T390" t="s">
        <v>5964</v>
      </c>
      <c r="U390" t="s">
        <v>5964</v>
      </c>
      <c r="V390" t="s">
        <v>6304</v>
      </c>
      <c r="W390" t="s">
        <v>5964</v>
      </c>
      <c r="X390" t="s">
        <v>5964</v>
      </c>
      <c r="Y390" t="s">
        <v>5964</v>
      </c>
      <c r="Z390" t="s">
        <v>5964</v>
      </c>
      <c r="AA390" t="s">
        <v>5964</v>
      </c>
      <c r="AB390" t="s">
        <v>6304</v>
      </c>
      <c r="AC390" t="s">
        <v>199</v>
      </c>
      <c r="AD390" t="s">
        <v>335</v>
      </c>
      <c r="AF390" t="s">
        <v>1019</v>
      </c>
      <c r="AH390" t="s">
        <v>5971</v>
      </c>
      <c r="AI390" t="s">
        <v>6055</v>
      </c>
      <c r="AJ390" t="s">
        <v>6181</v>
      </c>
    </row>
    <row r="391" spans="1:36" x14ac:dyDescent="0.2">
      <c r="A391" t="s">
        <v>5964</v>
      </c>
      <c r="B391" t="s">
        <v>196</v>
      </c>
      <c r="C391" t="s">
        <v>5963</v>
      </c>
      <c r="D391" t="s">
        <v>1020</v>
      </c>
      <c r="E391" t="s">
        <v>1021</v>
      </c>
      <c r="F391" t="s">
        <v>5964</v>
      </c>
      <c r="G391" t="s">
        <v>5964</v>
      </c>
      <c r="H391" t="s">
        <v>6137</v>
      </c>
      <c r="I391" t="s">
        <v>5964</v>
      </c>
      <c r="J391" t="s">
        <v>5964</v>
      </c>
      <c r="L391" t="s">
        <v>5964</v>
      </c>
      <c r="M391" t="s">
        <v>5964</v>
      </c>
      <c r="N391" t="s">
        <v>5964</v>
      </c>
      <c r="O391" t="s">
        <v>5967</v>
      </c>
      <c r="P391" t="s">
        <v>5964</v>
      </c>
      <c r="Q391" t="s">
        <v>5964</v>
      </c>
      <c r="R391" t="s">
        <v>5964</v>
      </c>
      <c r="S391" t="s">
        <v>5964</v>
      </c>
      <c r="T391" t="s">
        <v>5964</v>
      </c>
      <c r="U391" t="s">
        <v>5964</v>
      </c>
      <c r="V391" t="s">
        <v>6139</v>
      </c>
      <c r="W391" t="s">
        <v>5964</v>
      </c>
      <c r="X391" t="s">
        <v>5964</v>
      </c>
      <c r="Y391" t="s">
        <v>5964</v>
      </c>
      <c r="Z391" t="s">
        <v>5964</v>
      </c>
      <c r="AA391" t="s">
        <v>5964</v>
      </c>
      <c r="AB391" t="s">
        <v>6139</v>
      </c>
      <c r="AC391" t="s">
        <v>199</v>
      </c>
      <c r="AD391" t="s">
        <v>335</v>
      </c>
      <c r="AF391" t="s">
        <v>730</v>
      </c>
      <c r="AH391" t="s">
        <v>5971</v>
      </c>
      <c r="AI391" t="s">
        <v>6087</v>
      </c>
      <c r="AJ391" t="s">
        <v>6137</v>
      </c>
    </row>
    <row r="392" spans="1:36" x14ac:dyDescent="0.2">
      <c r="A392" t="s">
        <v>793</v>
      </c>
      <c r="B392" t="s">
        <v>196</v>
      </c>
      <c r="C392" t="s">
        <v>5963</v>
      </c>
      <c r="D392" t="s">
        <v>1022</v>
      </c>
      <c r="E392" t="s">
        <v>1023</v>
      </c>
      <c r="F392" t="s">
        <v>5964</v>
      </c>
      <c r="G392" t="s">
        <v>5964</v>
      </c>
      <c r="H392" t="s">
        <v>6105</v>
      </c>
      <c r="I392" t="s">
        <v>6066</v>
      </c>
      <c r="J392" t="s">
        <v>5964</v>
      </c>
      <c r="L392" t="s">
        <v>5964</v>
      </c>
      <c r="M392" t="s">
        <v>5964</v>
      </c>
      <c r="N392" t="s">
        <v>5964</v>
      </c>
      <c r="O392" t="s">
        <v>5967</v>
      </c>
      <c r="P392" t="s">
        <v>5967</v>
      </c>
      <c r="Q392" t="s">
        <v>5964</v>
      </c>
      <c r="R392" t="s">
        <v>5964</v>
      </c>
      <c r="S392" t="s">
        <v>5964</v>
      </c>
      <c r="T392" t="s">
        <v>5964</v>
      </c>
      <c r="U392" t="s">
        <v>5964</v>
      </c>
      <c r="V392" t="s">
        <v>6215</v>
      </c>
      <c r="W392" t="s">
        <v>6026</v>
      </c>
      <c r="X392" t="s">
        <v>5964</v>
      </c>
      <c r="Y392" t="s">
        <v>5964</v>
      </c>
      <c r="Z392" t="s">
        <v>5964</v>
      </c>
      <c r="AA392" t="s">
        <v>5964</v>
      </c>
      <c r="AB392" t="s">
        <v>6369</v>
      </c>
      <c r="AC392" t="s">
        <v>199</v>
      </c>
      <c r="AD392" t="s">
        <v>500</v>
      </c>
      <c r="AF392" t="s">
        <v>349</v>
      </c>
      <c r="AH392" t="s">
        <v>5971</v>
      </c>
      <c r="AI392" t="s">
        <v>6109</v>
      </c>
      <c r="AJ392" t="s">
        <v>6003</v>
      </c>
    </row>
    <row r="393" spans="1:36" x14ac:dyDescent="0.2">
      <c r="A393" t="s">
        <v>793</v>
      </c>
      <c r="B393" t="s">
        <v>196</v>
      </c>
      <c r="C393" t="s">
        <v>5963</v>
      </c>
      <c r="D393" t="s">
        <v>1025</v>
      </c>
      <c r="E393" t="s">
        <v>1026</v>
      </c>
      <c r="F393" t="s">
        <v>5964</v>
      </c>
      <c r="G393" t="s">
        <v>5964</v>
      </c>
      <c r="H393" t="s">
        <v>6039</v>
      </c>
      <c r="I393" t="s">
        <v>6083</v>
      </c>
      <c r="J393" t="s">
        <v>5964</v>
      </c>
      <c r="L393" t="s">
        <v>5964</v>
      </c>
      <c r="M393" t="s">
        <v>5964</v>
      </c>
      <c r="N393" t="s">
        <v>5964</v>
      </c>
      <c r="O393" t="s">
        <v>5967</v>
      </c>
      <c r="P393" t="s">
        <v>5967</v>
      </c>
      <c r="Q393" t="s">
        <v>5964</v>
      </c>
      <c r="R393" t="s">
        <v>5964</v>
      </c>
      <c r="S393" t="s">
        <v>5964</v>
      </c>
      <c r="T393" t="s">
        <v>5964</v>
      </c>
      <c r="U393" t="s">
        <v>5964</v>
      </c>
      <c r="V393" t="s">
        <v>6085</v>
      </c>
      <c r="W393" t="s">
        <v>6085</v>
      </c>
      <c r="X393" t="s">
        <v>5964</v>
      </c>
      <c r="Y393" t="s">
        <v>5964</v>
      </c>
      <c r="Z393" t="s">
        <v>5964</v>
      </c>
      <c r="AA393" t="s">
        <v>5964</v>
      </c>
      <c r="AB393" t="s">
        <v>6041</v>
      </c>
      <c r="AC393" t="s">
        <v>199</v>
      </c>
      <c r="AD393" t="s">
        <v>500</v>
      </c>
      <c r="AF393" t="s">
        <v>183</v>
      </c>
      <c r="AH393" t="s">
        <v>5971</v>
      </c>
      <c r="AI393" t="s">
        <v>6221</v>
      </c>
      <c r="AJ393" t="s">
        <v>6039</v>
      </c>
    </row>
    <row r="394" spans="1:36" x14ac:dyDescent="0.2">
      <c r="A394" t="s">
        <v>793</v>
      </c>
      <c r="B394" t="s">
        <v>196</v>
      </c>
      <c r="C394" t="s">
        <v>5963</v>
      </c>
      <c r="D394" t="s">
        <v>1028</v>
      </c>
      <c r="E394" t="s">
        <v>1029</v>
      </c>
      <c r="F394" t="s">
        <v>5964</v>
      </c>
      <c r="G394" t="s">
        <v>5964</v>
      </c>
      <c r="H394" t="s">
        <v>6128</v>
      </c>
      <c r="I394" t="s">
        <v>6139</v>
      </c>
      <c r="J394" t="s">
        <v>5964</v>
      </c>
      <c r="L394" t="s">
        <v>5964</v>
      </c>
      <c r="M394" t="s">
        <v>5964</v>
      </c>
      <c r="N394" t="s">
        <v>5964</v>
      </c>
      <c r="O394" t="s">
        <v>5967</v>
      </c>
      <c r="P394" t="s">
        <v>5967</v>
      </c>
      <c r="Q394" t="s">
        <v>5964</v>
      </c>
      <c r="R394" t="s">
        <v>5964</v>
      </c>
      <c r="S394" t="s">
        <v>5964</v>
      </c>
      <c r="T394" t="s">
        <v>5964</v>
      </c>
      <c r="U394" t="s">
        <v>5964</v>
      </c>
      <c r="V394" t="s">
        <v>6284</v>
      </c>
      <c r="W394" t="s">
        <v>6264</v>
      </c>
      <c r="X394" t="s">
        <v>5964</v>
      </c>
      <c r="Y394" t="s">
        <v>5964</v>
      </c>
      <c r="Z394" t="s">
        <v>5964</v>
      </c>
      <c r="AA394" t="s">
        <v>5964</v>
      </c>
      <c r="AB394" t="s">
        <v>6266</v>
      </c>
      <c r="AC394" t="s">
        <v>199</v>
      </c>
      <c r="AD394" t="s">
        <v>500</v>
      </c>
      <c r="AF394" t="s">
        <v>349</v>
      </c>
      <c r="AH394" t="s">
        <v>5971</v>
      </c>
      <c r="AI394" t="s">
        <v>6272</v>
      </c>
      <c r="AJ394" t="s">
        <v>6003</v>
      </c>
    </row>
    <row r="395" spans="1:36" x14ac:dyDescent="0.2">
      <c r="A395" t="s">
        <v>793</v>
      </c>
      <c r="B395" t="s">
        <v>196</v>
      </c>
      <c r="C395" t="s">
        <v>5963</v>
      </c>
      <c r="D395" t="s">
        <v>1031</v>
      </c>
      <c r="E395" t="s">
        <v>1032</v>
      </c>
      <c r="F395" t="s">
        <v>5964</v>
      </c>
      <c r="G395" t="s">
        <v>5964</v>
      </c>
      <c r="H395" t="s">
        <v>6004</v>
      </c>
      <c r="I395" t="s">
        <v>6039</v>
      </c>
      <c r="J395" t="s">
        <v>5964</v>
      </c>
      <c r="L395" t="s">
        <v>5964</v>
      </c>
      <c r="M395" t="s">
        <v>5964</v>
      </c>
      <c r="N395" t="s">
        <v>5964</v>
      </c>
      <c r="O395" t="s">
        <v>5967</v>
      </c>
      <c r="P395" t="s">
        <v>5967</v>
      </c>
      <c r="Q395" t="s">
        <v>5964</v>
      </c>
      <c r="R395" t="s">
        <v>5964</v>
      </c>
      <c r="S395" t="s">
        <v>5964</v>
      </c>
      <c r="T395" t="s">
        <v>5964</v>
      </c>
      <c r="U395" t="s">
        <v>5964</v>
      </c>
      <c r="V395" t="s">
        <v>6179</v>
      </c>
      <c r="W395" t="s">
        <v>6041</v>
      </c>
      <c r="X395" t="s">
        <v>5964</v>
      </c>
      <c r="Y395" t="s">
        <v>5964</v>
      </c>
      <c r="Z395" t="s">
        <v>5964</v>
      </c>
      <c r="AA395" t="s">
        <v>5964</v>
      </c>
      <c r="AB395" t="s">
        <v>6215</v>
      </c>
      <c r="AC395" t="s">
        <v>199</v>
      </c>
      <c r="AD395" t="s">
        <v>500</v>
      </c>
      <c r="AF395" t="s">
        <v>349</v>
      </c>
      <c r="AH395" t="s">
        <v>5971</v>
      </c>
      <c r="AI395" t="s">
        <v>6142</v>
      </c>
      <c r="AJ395" t="s">
        <v>6004</v>
      </c>
    </row>
    <row r="396" spans="1:36" x14ac:dyDescent="0.2">
      <c r="A396" t="s">
        <v>5964</v>
      </c>
      <c r="B396" t="s">
        <v>144</v>
      </c>
      <c r="C396" t="s">
        <v>5963</v>
      </c>
      <c r="D396" t="s">
        <v>1034</v>
      </c>
      <c r="E396" t="s">
        <v>1035</v>
      </c>
      <c r="F396" t="s">
        <v>5964</v>
      </c>
      <c r="G396" t="s">
        <v>5964</v>
      </c>
      <c r="H396" t="s">
        <v>6065</v>
      </c>
      <c r="I396" t="s">
        <v>6005</v>
      </c>
      <c r="J396" t="s">
        <v>5964</v>
      </c>
      <c r="L396" t="s">
        <v>5964</v>
      </c>
      <c r="M396" t="s">
        <v>5964</v>
      </c>
      <c r="N396" t="s">
        <v>5964</v>
      </c>
      <c r="O396" t="s">
        <v>5967</v>
      </c>
      <c r="P396" t="s">
        <v>5967</v>
      </c>
      <c r="Q396" t="s">
        <v>5964</v>
      </c>
      <c r="R396" t="s">
        <v>5964</v>
      </c>
      <c r="S396" t="s">
        <v>5964</v>
      </c>
      <c r="T396" t="s">
        <v>5964</v>
      </c>
      <c r="U396" t="s">
        <v>5964</v>
      </c>
      <c r="V396" t="s">
        <v>5976</v>
      </c>
      <c r="W396" t="s">
        <v>6071</v>
      </c>
      <c r="X396" t="s">
        <v>5964</v>
      </c>
      <c r="Y396" t="s">
        <v>5964</v>
      </c>
      <c r="Z396" t="s">
        <v>5964</v>
      </c>
      <c r="AA396" t="s">
        <v>5964</v>
      </c>
      <c r="AB396" t="s">
        <v>5986</v>
      </c>
      <c r="AC396" t="s">
        <v>147</v>
      </c>
      <c r="AD396" t="s">
        <v>195</v>
      </c>
      <c r="AF396" t="s">
        <v>183</v>
      </c>
      <c r="AH396" t="s">
        <v>5971</v>
      </c>
      <c r="AI396" t="s">
        <v>6574</v>
      </c>
      <c r="AJ396" t="s">
        <v>6463</v>
      </c>
    </row>
    <row r="397" spans="1:36" x14ac:dyDescent="0.2">
      <c r="A397" t="s">
        <v>5964</v>
      </c>
      <c r="B397" t="s">
        <v>144</v>
      </c>
      <c r="C397" t="s">
        <v>5963</v>
      </c>
      <c r="D397" t="s">
        <v>1036</v>
      </c>
      <c r="E397" t="s">
        <v>1037</v>
      </c>
      <c r="F397" t="s">
        <v>5964</v>
      </c>
      <c r="G397" t="s">
        <v>5964</v>
      </c>
      <c r="H397" t="s">
        <v>6138</v>
      </c>
      <c r="I397" t="s">
        <v>6138</v>
      </c>
      <c r="J397" t="s">
        <v>6138</v>
      </c>
      <c r="K397" t="s">
        <v>5967</v>
      </c>
      <c r="L397" t="s">
        <v>5964</v>
      </c>
      <c r="M397" t="s">
        <v>5964</v>
      </c>
      <c r="N397" t="s">
        <v>5964</v>
      </c>
      <c r="O397" t="s">
        <v>5967</v>
      </c>
      <c r="P397" t="s">
        <v>5967</v>
      </c>
      <c r="Q397" t="s">
        <v>5967</v>
      </c>
      <c r="R397" t="s">
        <v>5964</v>
      </c>
      <c r="S397" t="s">
        <v>5964</v>
      </c>
      <c r="T397" t="s">
        <v>5964</v>
      </c>
      <c r="U397" t="s">
        <v>5964</v>
      </c>
      <c r="V397" t="s">
        <v>5965</v>
      </c>
      <c r="W397" t="s">
        <v>6084</v>
      </c>
      <c r="X397" t="s">
        <v>6128</v>
      </c>
      <c r="Y397" t="s">
        <v>5964</v>
      </c>
      <c r="Z397" t="s">
        <v>5964</v>
      </c>
      <c r="AA397" t="s">
        <v>5964</v>
      </c>
      <c r="AB397" t="s">
        <v>6117</v>
      </c>
      <c r="AC397" t="s">
        <v>147</v>
      </c>
      <c r="AD397" t="s">
        <v>152</v>
      </c>
      <c r="AF397" t="s">
        <v>346</v>
      </c>
      <c r="AH397" t="s">
        <v>5971</v>
      </c>
      <c r="AI397" t="s">
        <v>6140</v>
      </c>
      <c r="AJ397" t="s">
        <v>6138</v>
      </c>
    </row>
    <row r="398" spans="1:36" x14ac:dyDescent="0.2">
      <c r="A398" t="s">
        <v>5964</v>
      </c>
      <c r="B398" t="s">
        <v>196</v>
      </c>
      <c r="C398" t="s">
        <v>5963</v>
      </c>
      <c r="D398" t="s">
        <v>1038</v>
      </c>
      <c r="E398" t="s">
        <v>1039</v>
      </c>
      <c r="F398" t="s">
        <v>5964</v>
      </c>
      <c r="G398" t="s">
        <v>5964</v>
      </c>
      <c r="H398" t="s">
        <v>5964</v>
      </c>
      <c r="I398" t="s">
        <v>5964</v>
      </c>
      <c r="J398" t="s">
        <v>5964</v>
      </c>
      <c r="L398" t="s">
        <v>5964</v>
      </c>
      <c r="M398" t="s">
        <v>5964</v>
      </c>
      <c r="N398" t="s">
        <v>5964</v>
      </c>
      <c r="O398" t="s">
        <v>5967</v>
      </c>
      <c r="P398" t="s">
        <v>5964</v>
      </c>
      <c r="Q398" t="s">
        <v>5964</v>
      </c>
      <c r="R398" t="s">
        <v>5967</v>
      </c>
      <c r="S398" t="s">
        <v>5964</v>
      </c>
      <c r="T398" t="s">
        <v>5964</v>
      </c>
      <c r="U398" t="s">
        <v>5964</v>
      </c>
      <c r="V398" t="s">
        <v>5964</v>
      </c>
      <c r="W398" t="s">
        <v>5964</v>
      </c>
      <c r="X398" t="s">
        <v>5964</v>
      </c>
      <c r="Y398" t="s">
        <v>5964</v>
      </c>
      <c r="Z398" t="s">
        <v>5964</v>
      </c>
      <c r="AA398" t="s">
        <v>5964</v>
      </c>
      <c r="AB398" t="s">
        <v>5964</v>
      </c>
      <c r="AC398" t="s">
        <v>199</v>
      </c>
      <c r="AD398" t="s">
        <v>500</v>
      </c>
      <c r="AF398" t="s">
        <v>221</v>
      </c>
      <c r="AH398" t="s">
        <v>5971</v>
      </c>
      <c r="AI398" t="s">
        <v>6047</v>
      </c>
    </row>
    <row r="399" spans="1:36" x14ac:dyDescent="0.2">
      <c r="A399" t="s">
        <v>1043</v>
      </c>
      <c r="B399" t="s">
        <v>144</v>
      </c>
      <c r="C399" t="s">
        <v>5963</v>
      </c>
      <c r="D399" t="s">
        <v>1040</v>
      </c>
      <c r="E399" t="s">
        <v>1041</v>
      </c>
      <c r="F399" t="s">
        <v>5964</v>
      </c>
      <c r="G399" t="s">
        <v>5964</v>
      </c>
      <c r="H399" t="s">
        <v>6084</v>
      </c>
      <c r="I399" t="s">
        <v>5964</v>
      </c>
      <c r="J399" t="s">
        <v>6084</v>
      </c>
      <c r="K399" t="s">
        <v>6066</v>
      </c>
      <c r="L399" t="s">
        <v>6202</v>
      </c>
      <c r="M399" t="s">
        <v>5964</v>
      </c>
      <c r="N399" t="s">
        <v>5964</v>
      </c>
      <c r="O399" t="s">
        <v>5967</v>
      </c>
      <c r="P399" t="s">
        <v>5964</v>
      </c>
      <c r="Q399" t="s">
        <v>5967</v>
      </c>
      <c r="R399" t="s">
        <v>5967</v>
      </c>
      <c r="S399" t="s">
        <v>5964</v>
      </c>
      <c r="T399" t="s">
        <v>5964</v>
      </c>
      <c r="U399" t="s">
        <v>5964</v>
      </c>
      <c r="V399" t="s">
        <v>6026</v>
      </c>
      <c r="W399" t="s">
        <v>5964</v>
      </c>
      <c r="X399" t="s">
        <v>6026</v>
      </c>
      <c r="Y399" t="s">
        <v>6497</v>
      </c>
      <c r="Z399" t="s">
        <v>5964</v>
      </c>
      <c r="AA399" t="s">
        <v>5964</v>
      </c>
      <c r="AB399" t="s">
        <v>6575</v>
      </c>
      <c r="AC399" t="s">
        <v>147</v>
      </c>
      <c r="AD399" t="s">
        <v>1042</v>
      </c>
      <c r="AF399" t="s">
        <v>452</v>
      </c>
      <c r="AH399" t="s">
        <v>5971</v>
      </c>
      <c r="AI399" t="s">
        <v>6337</v>
      </c>
      <c r="AJ399" t="s">
        <v>6084</v>
      </c>
    </row>
    <row r="400" spans="1:36" x14ac:dyDescent="0.2">
      <c r="A400" t="s">
        <v>5964</v>
      </c>
      <c r="B400" t="s">
        <v>144</v>
      </c>
      <c r="C400" t="s">
        <v>5963</v>
      </c>
      <c r="D400" t="s">
        <v>1044</v>
      </c>
      <c r="E400" t="s">
        <v>1045</v>
      </c>
      <c r="F400" t="s">
        <v>5964</v>
      </c>
      <c r="G400" t="s">
        <v>5964</v>
      </c>
      <c r="H400" t="s">
        <v>6033</v>
      </c>
      <c r="I400" t="s">
        <v>5964</v>
      </c>
      <c r="J400" t="s">
        <v>5964</v>
      </c>
      <c r="L400" t="s">
        <v>5964</v>
      </c>
      <c r="M400" t="s">
        <v>5964</v>
      </c>
      <c r="N400" t="s">
        <v>5964</v>
      </c>
      <c r="O400" t="s">
        <v>5967</v>
      </c>
      <c r="P400" t="s">
        <v>5964</v>
      </c>
      <c r="Q400" t="s">
        <v>5964</v>
      </c>
      <c r="R400" t="s">
        <v>5964</v>
      </c>
      <c r="S400" t="s">
        <v>5964</v>
      </c>
      <c r="T400" t="s">
        <v>5964</v>
      </c>
      <c r="U400" t="s">
        <v>5964</v>
      </c>
      <c r="V400" t="s">
        <v>6119</v>
      </c>
      <c r="W400" t="s">
        <v>5964</v>
      </c>
      <c r="X400" t="s">
        <v>5964</v>
      </c>
      <c r="Y400" t="s">
        <v>5964</v>
      </c>
      <c r="Z400" t="s">
        <v>5964</v>
      </c>
      <c r="AA400" t="s">
        <v>5964</v>
      </c>
      <c r="AB400" t="s">
        <v>6119</v>
      </c>
      <c r="AC400" t="s">
        <v>147</v>
      </c>
      <c r="AD400" t="s">
        <v>182</v>
      </c>
      <c r="AF400" t="s">
        <v>237</v>
      </c>
      <c r="AH400" t="s">
        <v>5971</v>
      </c>
      <c r="AI400" t="s">
        <v>6324</v>
      </c>
      <c r="AJ400" t="s">
        <v>6003</v>
      </c>
    </row>
    <row r="401" spans="1:36" x14ac:dyDescent="0.2">
      <c r="A401" t="s">
        <v>5964</v>
      </c>
      <c r="B401" t="s">
        <v>144</v>
      </c>
      <c r="C401" t="s">
        <v>5963</v>
      </c>
      <c r="D401" t="s">
        <v>1046</v>
      </c>
      <c r="E401" t="s">
        <v>1047</v>
      </c>
      <c r="F401" t="s">
        <v>5964</v>
      </c>
      <c r="G401" t="s">
        <v>5964</v>
      </c>
      <c r="H401" t="s">
        <v>6010</v>
      </c>
      <c r="I401" t="s">
        <v>5964</v>
      </c>
      <c r="J401" t="s">
        <v>5964</v>
      </c>
      <c r="L401" t="s">
        <v>6099</v>
      </c>
      <c r="M401" t="s">
        <v>5964</v>
      </c>
      <c r="N401" t="s">
        <v>5964</v>
      </c>
      <c r="O401" t="s">
        <v>5967</v>
      </c>
      <c r="P401" t="s">
        <v>5964</v>
      </c>
      <c r="Q401" t="s">
        <v>5964</v>
      </c>
      <c r="R401" t="s">
        <v>5967</v>
      </c>
      <c r="S401" t="s">
        <v>5967</v>
      </c>
      <c r="T401" t="s">
        <v>5964</v>
      </c>
      <c r="U401" t="s">
        <v>5964</v>
      </c>
      <c r="V401" t="s">
        <v>6280</v>
      </c>
      <c r="W401" t="s">
        <v>5964</v>
      </c>
      <c r="X401" t="s">
        <v>5964</v>
      </c>
      <c r="Y401" t="s">
        <v>6258</v>
      </c>
      <c r="Z401" t="s">
        <v>5964</v>
      </c>
      <c r="AA401" t="s">
        <v>5964</v>
      </c>
      <c r="AB401" t="s">
        <v>6281</v>
      </c>
      <c r="AC401" t="s">
        <v>147</v>
      </c>
      <c r="AD401" t="s">
        <v>430</v>
      </c>
      <c r="AF401" t="s">
        <v>221</v>
      </c>
      <c r="AH401" t="s">
        <v>5971</v>
      </c>
      <c r="AI401" t="s">
        <v>6015</v>
      </c>
      <c r="AJ401" t="s">
        <v>6099</v>
      </c>
    </row>
    <row r="402" spans="1:36" x14ac:dyDescent="0.2">
      <c r="A402" t="s">
        <v>1050</v>
      </c>
      <c r="B402" t="s">
        <v>144</v>
      </c>
      <c r="C402" t="s">
        <v>5963</v>
      </c>
      <c r="D402" t="s">
        <v>1048</v>
      </c>
      <c r="E402" t="s">
        <v>1049</v>
      </c>
      <c r="F402" t="s">
        <v>5964</v>
      </c>
      <c r="G402" t="s">
        <v>5964</v>
      </c>
      <c r="H402" t="s">
        <v>6576</v>
      </c>
      <c r="I402" t="s">
        <v>5984</v>
      </c>
      <c r="J402" t="s">
        <v>5964</v>
      </c>
      <c r="L402" t="s">
        <v>5964</v>
      </c>
      <c r="M402" t="s">
        <v>5964</v>
      </c>
      <c r="N402" t="s">
        <v>5964</v>
      </c>
      <c r="O402" t="s">
        <v>5967</v>
      </c>
      <c r="P402" t="s">
        <v>5967</v>
      </c>
      <c r="Q402" t="s">
        <v>5964</v>
      </c>
      <c r="R402" t="s">
        <v>5964</v>
      </c>
      <c r="S402" t="s">
        <v>5967</v>
      </c>
      <c r="T402" t="s">
        <v>5964</v>
      </c>
      <c r="U402" t="s">
        <v>5964</v>
      </c>
      <c r="V402" t="s">
        <v>5964</v>
      </c>
      <c r="W402" t="s">
        <v>5986</v>
      </c>
      <c r="X402" t="s">
        <v>5964</v>
      </c>
      <c r="Y402" t="s">
        <v>5964</v>
      </c>
      <c r="Z402" t="s">
        <v>5964</v>
      </c>
      <c r="AA402" t="s">
        <v>5964</v>
      </c>
      <c r="AB402" t="s">
        <v>5986</v>
      </c>
      <c r="AC402" t="s">
        <v>147</v>
      </c>
      <c r="AD402" t="s">
        <v>341</v>
      </c>
      <c r="AF402" t="s">
        <v>655</v>
      </c>
      <c r="AH402" t="s">
        <v>5971</v>
      </c>
      <c r="AI402" t="s">
        <v>6577</v>
      </c>
      <c r="AJ402" t="s">
        <v>6182</v>
      </c>
    </row>
    <row r="403" spans="1:36" x14ac:dyDescent="0.2">
      <c r="A403" t="s">
        <v>5964</v>
      </c>
      <c r="B403" t="s">
        <v>144</v>
      </c>
      <c r="C403" t="s">
        <v>5963</v>
      </c>
      <c r="D403" t="s">
        <v>1051</v>
      </c>
      <c r="E403" t="s">
        <v>1052</v>
      </c>
      <c r="F403" t="s">
        <v>5964</v>
      </c>
      <c r="G403" t="s">
        <v>5964</v>
      </c>
      <c r="H403" t="s">
        <v>6128</v>
      </c>
      <c r="I403" t="s">
        <v>5996</v>
      </c>
      <c r="J403" t="s">
        <v>5964</v>
      </c>
      <c r="L403" t="s">
        <v>5964</v>
      </c>
      <c r="M403" t="s">
        <v>5964</v>
      </c>
      <c r="N403" t="s">
        <v>5964</v>
      </c>
      <c r="O403" t="s">
        <v>5967</v>
      </c>
      <c r="P403" t="s">
        <v>5967</v>
      </c>
      <c r="Q403" t="s">
        <v>5964</v>
      </c>
      <c r="R403" t="s">
        <v>5964</v>
      </c>
      <c r="S403" t="s">
        <v>5967</v>
      </c>
      <c r="T403" t="s">
        <v>5964</v>
      </c>
      <c r="U403" t="s">
        <v>5964</v>
      </c>
      <c r="V403" t="s">
        <v>6578</v>
      </c>
      <c r="W403" t="s">
        <v>6134</v>
      </c>
      <c r="X403" t="s">
        <v>5964</v>
      </c>
      <c r="Y403" t="s">
        <v>5964</v>
      </c>
      <c r="Z403" t="s">
        <v>5964</v>
      </c>
      <c r="AA403" t="s">
        <v>5964</v>
      </c>
      <c r="AB403" t="s">
        <v>6579</v>
      </c>
      <c r="AC403" t="s">
        <v>147</v>
      </c>
      <c r="AD403" t="s">
        <v>800</v>
      </c>
      <c r="AF403" t="s">
        <v>321</v>
      </c>
      <c r="AH403" t="s">
        <v>5971</v>
      </c>
      <c r="AI403" t="s">
        <v>6120</v>
      </c>
      <c r="AJ403" t="s">
        <v>6003</v>
      </c>
    </row>
    <row r="404" spans="1:36" x14ac:dyDescent="0.2">
      <c r="A404" t="s">
        <v>793</v>
      </c>
      <c r="B404" t="s">
        <v>196</v>
      </c>
      <c r="C404" t="s">
        <v>5963</v>
      </c>
      <c r="D404" t="s">
        <v>1053</v>
      </c>
      <c r="E404" t="s">
        <v>1054</v>
      </c>
      <c r="F404" t="s">
        <v>5964</v>
      </c>
      <c r="G404" t="s">
        <v>5964</v>
      </c>
      <c r="H404" t="s">
        <v>5964</v>
      </c>
      <c r="I404" t="s">
        <v>6049</v>
      </c>
      <c r="J404" t="s">
        <v>5964</v>
      </c>
      <c r="L404" t="s">
        <v>5964</v>
      </c>
      <c r="M404" t="s">
        <v>5964</v>
      </c>
      <c r="N404" t="s">
        <v>5964</v>
      </c>
      <c r="O404" t="s">
        <v>5967</v>
      </c>
      <c r="P404" t="s">
        <v>5967</v>
      </c>
      <c r="Q404" t="s">
        <v>5964</v>
      </c>
      <c r="R404" t="s">
        <v>5964</v>
      </c>
      <c r="S404" t="s">
        <v>5964</v>
      </c>
      <c r="T404" t="s">
        <v>5964</v>
      </c>
      <c r="U404" t="s">
        <v>5964</v>
      </c>
      <c r="V404" t="s">
        <v>5964</v>
      </c>
      <c r="W404" t="s">
        <v>6174</v>
      </c>
      <c r="X404" t="s">
        <v>5964</v>
      </c>
      <c r="Y404" t="s">
        <v>5964</v>
      </c>
      <c r="Z404" t="s">
        <v>5964</v>
      </c>
      <c r="AA404" t="s">
        <v>5964</v>
      </c>
      <c r="AB404" t="s">
        <v>6174</v>
      </c>
      <c r="AC404" t="s">
        <v>199</v>
      </c>
      <c r="AD404" t="s">
        <v>500</v>
      </c>
      <c r="AF404" t="s">
        <v>183</v>
      </c>
      <c r="AH404" t="s">
        <v>5971</v>
      </c>
      <c r="AI404" t="s">
        <v>6047</v>
      </c>
    </row>
    <row r="405" spans="1:36" x14ac:dyDescent="0.2">
      <c r="A405" t="s">
        <v>5964</v>
      </c>
      <c r="B405" t="s">
        <v>144</v>
      </c>
      <c r="C405" t="s">
        <v>5963</v>
      </c>
      <c r="D405" t="s">
        <v>1055</v>
      </c>
      <c r="E405" t="s">
        <v>1056</v>
      </c>
      <c r="F405" t="s">
        <v>5964</v>
      </c>
      <c r="G405" t="s">
        <v>5964</v>
      </c>
      <c r="H405" t="s">
        <v>6039</v>
      </c>
      <c r="I405" t="s">
        <v>5964</v>
      </c>
      <c r="J405" t="s">
        <v>5964</v>
      </c>
      <c r="L405" t="s">
        <v>5964</v>
      </c>
      <c r="M405" t="s">
        <v>5964</v>
      </c>
      <c r="N405" t="s">
        <v>5964</v>
      </c>
      <c r="O405" t="s">
        <v>5967</v>
      </c>
      <c r="P405" t="s">
        <v>5964</v>
      </c>
      <c r="Q405" t="s">
        <v>5964</v>
      </c>
      <c r="R405" t="s">
        <v>5964</v>
      </c>
      <c r="S405" t="s">
        <v>5964</v>
      </c>
      <c r="T405" t="s">
        <v>5964</v>
      </c>
      <c r="U405" t="s">
        <v>5964</v>
      </c>
      <c r="V405" t="s">
        <v>6085</v>
      </c>
      <c r="W405" t="s">
        <v>5964</v>
      </c>
      <c r="X405" t="s">
        <v>5964</v>
      </c>
      <c r="Y405" t="s">
        <v>5964</v>
      </c>
      <c r="Z405" t="s">
        <v>5964</v>
      </c>
      <c r="AA405" t="s">
        <v>5964</v>
      </c>
      <c r="AB405" t="s">
        <v>6085</v>
      </c>
      <c r="AC405" t="s">
        <v>147</v>
      </c>
      <c r="AD405" t="s">
        <v>220</v>
      </c>
      <c r="AF405" t="s">
        <v>221</v>
      </c>
      <c r="AH405" t="s">
        <v>5971</v>
      </c>
      <c r="AI405" t="s">
        <v>6113</v>
      </c>
      <c r="AJ405" t="s">
        <v>6049</v>
      </c>
    </row>
    <row r="406" spans="1:36" x14ac:dyDescent="0.2">
      <c r="A406" t="s">
        <v>350</v>
      </c>
      <c r="B406" t="s">
        <v>144</v>
      </c>
      <c r="C406" t="s">
        <v>5963</v>
      </c>
      <c r="D406" t="s">
        <v>1057</v>
      </c>
      <c r="E406" t="s">
        <v>1058</v>
      </c>
      <c r="F406" t="s">
        <v>5964</v>
      </c>
      <c r="G406" t="s">
        <v>5964</v>
      </c>
      <c r="H406" t="s">
        <v>6116</v>
      </c>
      <c r="I406" t="s">
        <v>6116</v>
      </c>
      <c r="J406" t="s">
        <v>6116</v>
      </c>
      <c r="K406" t="s">
        <v>6138</v>
      </c>
      <c r="L406" t="s">
        <v>5964</v>
      </c>
      <c r="M406" t="s">
        <v>5964</v>
      </c>
      <c r="N406" t="s">
        <v>5964</v>
      </c>
      <c r="O406" t="s">
        <v>5967</v>
      </c>
      <c r="P406" t="s">
        <v>5967</v>
      </c>
      <c r="Q406" t="s">
        <v>5967</v>
      </c>
      <c r="R406" t="s">
        <v>5964</v>
      </c>
      <c r="S406" t="s">
        <v>5964</v>
      </c>
      <c r="T406" t="s">
        <v>5964</v>
      </c>
      <c r="U406" t="s">
        <v>5964</v>
      </c>
      <c r="V406" t="s">
        <v>6192</v>
      </c>
      <c r="W406" t="s">
        <v>6133</v>
      </c>
      <c r="X406" t="s">
        <v>5984</v>
      </c>
      <c r="Y406" t="s">
        <v>5964</v>
      </c>
      <c r="Z406" t="s">
        <v>5964</v>
      </c>
      <c r="AA406" t="s">
        <v>5964</v>
      </c>
      <c r="AB406" t="s">
        <v>6580</v>
      </c>
      <c r="AC406" t="s">
        <v>147</v>
      </c>
      <c r="AD406" t="s">
        <v>161</v>
      </c>
      <c r="AF406" t="s">
        <v>556</v>
      </c>
      <c r="AH406" t="s">
        <v>5979</v>
      </c>
      <c r="AI406" t="s">
        <v>6118</v>
      </c>
      <c r="AJ406" t="s">
        <v>6116</v>
      </c>
    </row>
    <row r="407" spans="1:36" x14ac:dyDescent="0.2">
      <c r="A407" t="s">
        <v>1061</v>
      </c>
      <c r="B407" t="s">
        <v>144</v>
      </c>
      <c r="C407" t="s">
        <v>5963</v>
      </c>
      <c r="D407" t="s">
        <v>1059</v>
      </c>
      <c r="E407" t="s">
        <v>1060</v>
      </c>
      <c r="F407" t="s">
        <v>5964</v>
      </c>
      <c r="G407" t="s">
        <v>5964</v>
      </c>
      <c r="H407" t="s">
        <v>6039</v>
      </c>
      <c r="I407" t="s">
        <v>6178</v>
      </c>
      <c r="J407" t="s">
        <v>6039</v>
      </c>
      <c r="K407" t="s">
        <v>6138</v>
      </c>
      <c r="L407" t="s">
        <v>5964</v>
      </c>
      <c r="M407" t="s">
        <v>6039</v>
      </c>
      <c r="N407" t="s">
        <v>5964</v>
      </c>
      <c r="O407" t="s">
        <v>5967</v>
      </c>
      <c r="P407" t="s">
        <v>5967</v>
      </c>
      <c r="Q407" t="s">
        <v>5967</v>
      </c>
      <c r="R407" t="s">
        <v>5964</v>
      </c>
      <c r="S407" t="s">
        <v>5964</v>
      </c>
      <c r="T407" t="s">
        <v>5967</v>
      </c>
      <c r="U407" t="s">
        <v>5964</v>
      </c>
      <c r="V407" t="s">
        <v>6581</v>
      </c>
      <c r="W407" t="s">
        <v>6304</v>
      </c>
      <c r="X407" t="s">
        <v>6582</v>
      </c>
      <c r="Y407" t="s">
        <v>5964</v>
      </c>
      <c r="Z407" t="s">
        <v>6084</v>
      </c>
      <c r="AA407" t="s">
        <v>5964</v>
      </c>
      <c r="AB407" t="s">
        <v>6028</v>
      </c>
      <c r="AC407" t="s">
        <v>147</v>
      </c>
      <c r="AD407" t="s">
        <v>209</v>
      </c>
      <c r="AF407" t="s">
        <v>325</v>
      </c>
      <c r="AH407" t="s">
        <v>5979</v>
      </c>
      <c r="AI407" t="s">
        <v>6180</v>
      </c>
      <c r="AJ407" t="s">
        <v>6039</v>
      </c>
    </row>
    <row r="408" spans="1:36" x14ac:dyDescent="0.2">
      <c r="A408" t="s">
        <v>5964</v>
      </c>
      <c r="B408" t="s">
        <v>144</v>
      </c>
      <c r="C408" t="s">
        <v>5963</v>
      </c>
      <c r="D408" t="s">
        <v>1062</v>
      </c>
      <c r="E408" t="s">
        <v>1063</v>
      </c>
      <c r="F408" t="s">
        <v>5964</v>
      </c>
      <c r="G408" t="s">
        <v>5964</v>
      </c>
      <c r="H408" t="s">
        <v>5964</v>
      </c>
      <c r="I408" t="s">
        <v>6049</v>
      </c>
      <c r="J408" t="s">
        <v>5964</v>
      </c>
      <c r="L408" t="s">
        <v>5964</v>
      </c>
      <c r="M408" t="s">
        <v>5964</v>
      </c>
      <c r="N408" t="s">
        <v>5967</v>
      </c>
      <c r="O408" t="s">
        <v>5967</v>
      </c>
      <c r="P408" t="s">
        <v>5967</v>
      </c>
      <c r="Q408" t="s">
        <v>5964</v>
      </c>
      <c r="R408" t="s">
        <v>5964</v>
      </c>
      <c r="S408" t="s">
        <v>5964</v>
      </c>
      <c r="T408" t="s">
        <v>5967</v>
      </c>
      <c r="U408" t="s">
        <v>5967</v>
      </c>
      <c r="V408" t="s">
        <v>5964</v>
      </c>
      <c r="W408" t="s">
        <v>6174</v>
      </c>
      <c r="X408" t="s">
        <v>5964</v>
      </c>
      <c r="Y408" t="s">
        <v>5964</v>
      </c>
      <c r="Z408" t="s">
        <v>5964</v>
      </c>
      <c r="AA408" t="s">
        <v>5976</v>
      </c>
      <c r="AB408" t="s">
        <v>6257</v>
      </c>
      <c r="AC408" t="s">
        <v>147</v>
      </c>
      <c r="AD408" t="s">
        <v>152</v>
      </c>
      <c r="AF408" t="s">
        <v>325</v>
      </c>
      <c r="AH408" t="s">
        <v>5979</v>
      </c>
      <c r="AI408" t="s">
        <v>6047</v>
      </c>
    </row>
    <row r="409" spans="1:36" x14ac:dyDescent="0.2">
      <c r="A409" t="s">
        <v>102</v>
      </c>
      <c r="B409" t="s">
        <v>144</v>
      </c>
      <c r="C409" t="s">
        <v>5963</v>
      </c>
      <c r="D409" t="s">
        <v>1064</v>
      </c>
      <c r="E409" t="s">
        <v>1065</v>
      </c>
      <c r="F409" t="s">
        <v>5964</v>
      </c>
      <c r="G409" t="s">
        <v>5964</v>
      </c>
      <c r="H409" t="s">
        <v>6010</v>
      </c>
      <c r="I409" t="s">
        <v>5964</v>
      </c>
      <c r="J409" t="s">
        <v>5964</v>
      </c>
      <c r="L409" t="s">
        <v>6049</v>
      </c>
      <c r="M409" t="s">
        <v>5964</v>
      </c>
      <c r="N409" t="s">
        <v>5964</v>
      </c>
      <c r="O409" t="s">
        <v>5967</v>
      </c>
      <c r="P409" t="s">
        <v>5964</v>
      </c>
      <c r="Q409" t="s">
        <v>5964</v>
      </c>
      <c r="R409" t="s">
        <v>5967</v>
      </c>
      <c r="S409" t="s">
        <v>5964</v>
      </c>
      <c r="T409" t="s">
        <v>5964</v>
      </c>
      <c r="U409" t="s">
        <v>5964</v>
      </c>
      <c r="V409" t="s">
        <v>6280</v>
      </c>
      <c r="W409" t="s">
        <v>5964</v>
      </c>
      <c r="X409" t="s">
        <v>5964</v>
      </c>
      <c r="Y409" t="s">
        <v>6174</v>
      </c>
      <c r="Z409" t="s">
        <v>5964</v>
      </c>
      <c r="AA409" t="s">
        <v>5964</v>
      </c>
      <c r="AB409" t="s">
        <v>6152</v>
      </c>
      <c r="AC409" t="s">
        <v>147</v>
      </c>
      <c r="AD409" t="s">
        <v>220</v>
      </c>
      <c r="AF409" t="s">
        <v>221</v>
      </c>
      <c r="AH409" t="s">
        <v>5971</v>
      </c>
      <c r="AI409" t="s">
        <v>6015</v>
      </c>
      <c r="AJ409" t="s">
        <v>6010</v>
      </c>
    </row>
    <row r="410" spans="1:36" x14ac:dyDescent="0.2">
      <c r="A410" t="s">
        <v>777</v>
      </c>
      <c r="B410" t="s">
        <v>144</v>
      </c>
      <c r="C410" t="s">
        <v>5963</v>
      </c>
      <c r="D410" t="s">
        <v>1066</v>
      </c>
      <c r="E410" t="s">
        <v>1067</v>
      </c>
      <c r="F410" t="s">
        <v>5964</v>
      </c>
      <c r="G410" t="s">
        <v>5964</v>
      </c>
      <c r="H410" t="s">
        <v>6181</v>
      </c>
      <c r="I410" t="s">
        <v>6004</v>
      </c>
      <c r="J410" t="s">
        <v>5964</v>
      </c>
      <c r="L410" t="s">
        <v>5964</v>
      </c>
      <c r="M410" t="s">
        <v>5964</v>
      </c>
      <c r="N410" t="s">
        <v>5964</v>
      </c>
      <c r="O410" t="s">
        <v>5967</v>
      </c>
      <c r="P410" t="s">
        <v>5967</v>
      </c>
      <c r="Q410" t="s">
        <v>5964</v>
      </c>
      <c r="R410" t="s">
        <v>5964</v>
      </c>
      <c r="S410" t="s">
        <v>5967</v>
      </c>
      <c r="T410" t="s">
        <v>5964</v>
      </c>
      <c r="U410" t="s">
        <v>5964</v>
      </c>
      <c r="V410" t="s">
        <v>6183</v>
      </c>
      <c r="W410" t="s">
        <v>6053</v>
      </c>
      <c r="X410" t="s">
        <v>5964</v>
      </c>
      <c r="Y410" t="s">
        <v>5964</v>
      </c>
      <c r="Z410" t="s">
        <v>5964</v>
      </c>
      <c r="AA410" t="s">
        <v>5964</v>
      </c>
      <c r="AB410" t="s">
        <v>6583</v>
      </c>
      <c r="AC410" t="s">
        <v>147</v>
      </c>
      <c r="AD410" t="s">
        <v>199</v>
      </c>
      <c r="AF410" t="s">
        <v>321</v>
      </c>
      <c r="AH410" t="s">
        <v>5971</v>
      </c>
      <c r="AI410" t="s">
        <v>6055</v>
      </c>
      <c r="AJ410" t="s">
        <v>6038</v>
      </c>
    </row>
    <row r="411" spans="1:36" x14ac:dyDescent="0.2">
      <c r="A411" t="s">
        <v>5964</v>
      </c>
      <c r="B411" t="s">
        <v>144</v>
      </c>
      <c r="C411" t="s">
        <v>5963</v>
      </c>
      <c r="D411" t="s">
        <v>1068</v>
      </c>
      <c r="E411" t="s">
        <v>1069</v>
      </c>
      <c r="F411" t="s">
        <v>5964</v>
      </c>
      <c r="G411" t="s">
        <v>5964</v>
      </c>
      <c r="H411" t="s">
        <v>6011</v>
      </c>
      <c r="I411" t="s">
        <v>6010</v>
      </c>
      <c r="J411" t="s">
        <v>5964</v>
      </c>
      <c r="L411" t="s">
        <v>5964</v>
      </c>
      <c r="M411" t="s">
        <v>5964</v>
      </c>
      <c r="N411" t="s">
        <v>5964</v>
      </c>
      <c r="O411" t="s">
        <v>5967</v>
      </c>
      <c r="P411" t="s">
        <v>5967</v>
      </c>
      <c r="Q411" t="s">
        <v>5964</v>
      </c>
      <c r="R411" t="s">
        <v>5964</v>
      </c>
      <c r="S411" t="s">
        <v>5964</v>
      </c>
      <c r="T411" t="s">
        <v>5964</v>
      </c>
      <c r="U411" t="s">
        <v>5964</v>
      </c>
      <c r="V411" t="s">
        <v>6376</v>
      </c>
      <c r="W411" t="s">
        <v>6028</v>
      </c>
      <c r="X411" t="s">
        <v>5964</v>
      </c>
      <c r="Y411" t="s">
        <v>5964</v>
      </c>
      <c r="Z411" t="s">
        <v>5964</v>
      </c>
      <c r="AA411" t="s">
        <v>5964</v>
      </c>
      <c r="AB411" t="s">
        <v>6584</v>
      </c>
      <c r="AC411" t="s">
        <v>147</v>
      </c>
      <c r="AD411" t="s">
        <v>267</v>
      </c>
      <c r="AF411" t="s">
        <v>321</v>
      </c>
      <c r="AH411" t="s">
        <v>5971</v>
      </c>
      <c r="AI411" t="s">
        <v>6015</v>
      </c>
      <c r="AJ411" t="s">
        <v>6168</v>
      </c>
    </row>
    <row r="412" spans="1:36" x14ac:dyDescent="0.2">
      <c r="A412" t="s">
        <v>5964</v>
      </c>
      <c r="B412" t="s">
        <v>144</v>
      </c>
      <c r="C412" t="s">
        <v>5963</v>
      </c>
      <c r="D412" t="s">
        <v>6585</v>
      </c>
      <c r="E412" t="s">
        <v>6586</v>
      </c>
      <c r="F412" t="s">
        <v>5967</v>
      </c>
      <c r="G412" t="s">
        <v>5964</v>
      </c>
      <c r="H412" t="s">
        <v>5964</v>
      </c>
      <c r="I412" t="s">
        <v>5964</v>
      </c>
      <c r="J412" t="s">
        <v>5964</v>
      </c>
      <c r="L412" t="s">
        <v>5964</v>
      </c>
      <c r="M412" t="s">
        <v>5964</v>
      </c>
      <c r="N412" t="s">
        <v>5964</v>
      </c>
      <c r="O412" t="s">
        <v>5967</v>
      </c>
      <c r="P412" t="s">
        <v>5964</v>
      </c>
      <c r="Q412" t="s">
        <v>5964</v>
      </c>
      <c r="R412" t="s">
        <v>5964</v>
      </c>
      <c r="S412" t="s">
        <v>5964</v>
      </c>
      <c r="T412" t="s">
        <v>5964</v>
      </c>
      <c r="U412" t="s">
        <v>5964</v>
      </c>
      <c r="V412" t="s">
        <v>6044</v>
      </c>
      <c r="W412" t="s">
        <v>5964</v>
      </c>
      <c r="X412" t="s">
        <v>5964</v>
      </c>
      <c r="Y412" t="s">
        <v>5964</v>
      </c>
      <c r="Z412" t="s">
        <v>5964</v>
      </c>
      <c r="AA412" t="s">
        <v>5964</v>
      </c>
      <c r="AB412" t="s">
        <v>6044</v>
      </c>
      <c r="AC412" t="s">
        <v>147</v>
      </c>
      <c r="AD412" t="s">
        <v>267</v>
      </c>
      <c r="AF412" t="s">
        <v>188</v>
      </c>
      <c r="AH412" t="s">
        <v>5971</v>
      </c>
      <c r="AI412" t="s">
        <v>6047</v>
      </c>
    </row>
    <row r="413" spans="1:36" x14ac:dyDescent="0.2">
      <c r="A413" t="s">
        <v>5964</v>
      </c>
      <c r="B413" t="s">
        <v>144</v>
      </c>
      <c r="C413" t="s">
        <v>5963</v>
      </c>
      <c r="D413" t="s">
        <v>6587</v>
      </c>
      <c r="E413" t="s">
        <v>6588</v>
      </c>
      <c r="F413" t="s">
        <v>5967</v>
      </c>
      <c r="G413" t="s">
        <v>5964</v>
      </c>
      <c r="H413" t="s">
        <v>5964</v>
      </c>
      <c r="I413" t="s">
        <v>5964</v>
      </c>
      <c r="J413" t="s">
        <v>5964</v>
      </c>
      <c r="L413" t="s">
        <v>5964</v>
      </c>
      <c r="M413" t="s">
        <v>5964</v>
      </c>
      <c r="N413" t="s">
        <v>5964</v>
      </c>
      <c r="O413" t="s">
        <v>5967</v>
      </c>
      <c r="P413" t="s">
        <v>5964</v>
      </c>
      <c r="Q413" t="s">
        <v>5964</v>
      </c>
      <c r="R413" t="s">
        <v>5964</v>
      </c>
      <c r="S413" t="s">
        <v>5964</v>
      </c>
      <c r="T413" t="s">
        <v>5967</v>
      </c>
      <c r="U413" t="s">
        <v>5964</v>
      </c>
      <c r="V413" t="s">
        <v>6044</v>
      </c>
      <c r="W413" t="s">
        <v>5964</v>
      </c>
      <c r="X413" t="s">
        <v>5964</v>
      </c>
      <c r="Y413" t="s">
        <v>5964</v>
      </c>
      <c r="Z413" t="s">
        <v>5964</v>
      </c>
      <c r="AA413" t="s">
        <v>5964</v>
      </c>
      <c r="AB413" t="s">
        <v>6044</v>
      </c>
      <c r="AC413" t="s">
        <v>147</v>
      </c>
      <c r="AD413" t="s">
        <v>290</v>
      </c>
      <c r="AF413" t="s">
        <v>188</v>
      </c>
      <c r="AH413" t="s">
        <v>5971</v>
      </c>
      <c r="AI413" t="s">
        <v>6047</v>
      </c>
    </row>
    <row r="414" spans="1:36" x14ac:dyDescent="0.2">
      <c r="A414" t="s">
        <v>5964</v>
      </c>
      <c r="B414" t="s">
        <v>144</v>
      </c>
      <c r="C414" t="s">
        <v>5963</v>
      </c>
      <c r="D414" t="s">
        <v>6589</v>
      </c>
      <c r="E414" t="s">
        <v>6590</v>
      </c>
      <c r="F414" t="s">
        <v>5967</v>
      </c>
      <c r="G414" t="s">
        <v>5964</v>
      </c>
      <c r="H414" t="s">
        <v>5964</v>
      </c>
      <c r="I414" t="s">
        <v>5964</v>
      </c>
      <c r="J414" t="s">
        <v>5964</v>
      </c>
      <c r="L414" t="s">
        <v>5964</v>
      </c>
      <c r="M414" t="s">
        <v>5964</v>
      </c>
      <c r="N414" t="s">
        <v>5964</v>
      </c>
      <c r="O414" t="s">
        <v>5967</v>
      </c>
      <c r="P414" t="s">
        <v>5964</v>
      </c>
      <c r="Q414" t="s">
        <v>5964</v>
      </c>
      <c r="R414" t="s">
        <v>5964</v>
      </c>
      <c r="S414" t="s">
        <v>5964</v>
      </c>
      <c r="T414" t="s">
        <v>5964</v>
      </c>
      <c r="U414" t="s">
        <v>5964</v>
      </c>
      <c r="V414" t="s">
        <v>6044</v>
      </c>
      <c r="W414" t="s">
        <v>5964</v>
      </c>
      <c r="X414" t="s">
        <v>5964</v>
      </c>
      <c r="Y414" t="s">
        <v>5964</v>
      </c>
      <c r="Z414" t="s">
        <v>5964</v>
      </c>
      <c r="AA414" t="s">
        <v>5964</v>
      </c>
      <c r="AB414" t="s">
        <v>6044</v>
      </c>
      <c r="AC414" t="s">
        <v>147</v>
      </c>
      <c r="AD414" t="s">
        <v>167</v>
      </c>
      <c r="AF414" t="s">
        <v>188</v>
      </c>
      <c r="AH414" t="s">
        <v>5971</v>
      </c>
      <c r="AI414" t="s">
        <v>6047</v>
      </c>
    </row>
    <row r="415" spans="1:36" x14ac:dyDescent="0.2">
      <c r="A415" t="s">
        <v>5964</v>
      </c>
      <c r="B415" t="s">
        <v>144</v>
      </c>
      <c r="C415" t="s">
        <v>5963</v>
      </c>
      <c r="D415" t="s">
        <v>1070</v>
      </c>
      <c r="E415" t="s">
        <v>1071</v>
      </c>
      <c r="F415" t="s">
        <v>5964</v>
      </c>
      <c r="G415" t="s">
        <v>5964</v>
      </c>
      <c r="H415" t="s">
        <v>5964</v>
      </c>
      <c r="I415" t="s">
        <v>6066</v>
      </c>
      <c r="J415" t="s">
        <v>5964</v>
      </c>
      <c r="L415" t="s">
        <v>5964</v>
      </c>
      <c r="M415" t="s">
        <v>5964</v>
      </c>
      <c r="N415" t="s">
        <v>5964</v>
      </c>
      <c r="O415" t="s">
        <v>5967</v>
      </c>
      <c r="P415" t="s">
        <v>5967</v>
      </c>
      <c r="Q415" t="s">
        <v>5964</v>
      </c>
      <c r="R415" t="s">
        <v>5964</v>
      </c>
      <c r="S415" t="s">
        <v>5964</v>
      </c>
      <c r="T415" t="s">
        <v>5964</v>
      </c>
      <c r="U415" t="s">
        <v>5964</v>
      </c>
      <c r="V415" t="s">
        <v>6044</v>
      </c>
      <c r="W415" t="s">
        <v>6026</v>
      </c>
      <c r="X415" t="s">
        <v>5964</v>
      </c>
      <c r="Y415" t="s">
        <v>5964</v>
      </c>
      <c r="Z415" t="s">
        <v>5964</v>
      </c>
      <c r="AA415" t="s">
        <v>5964</v>
      </c>
      <c r="AB415" t="s">
        <v>6257</v>
      </c>
      <c r="AC415" t="s">
        <v>147</v>
      </c>
      <c r="AD415" t="s">
        <v>167</v>
      </c>
      <c r="AF415" t="s">
        <v>188</v>
      </c>
      <c r="AH415" t="s">
        <v>5971</v>
      </c>
      <c r="AI415" t="s">
        <v>6047</v>
      </c>
    </row>
    <row r="416" spans="1:36" x14ac:dyDescent="0.2">
      <c r="A416" t="s">
        <v>5964</v>
      </c>
      <c r="B416" t="s">
        <v>144</v>
      </c>
      <c r="C416" t="s">
        <v>5963</v>
      </c>
      <c r="D416" t="s">
        <v>1072</v>
      </c>
      <c r="E416" t="s">
        <v>1073</v>
      </c>
      <c r="F416" t="s">
        <v>5964</v>
      </c>
      <c r="G416" t="s">
        <v>5964</v>
      </c>
      <c r="H416" t="s">
        <v>5964</v>
      </c>
      <c r="I416" t="s">
        <v>5964</v>
      </c>
      <c r="J416" t="s">
        <v>5964</v>
      </c>
      <c r="L416" t="s">
        <v>5964</v>
      </c>
      <c r="M416" t="s">
        <v>5964</v>
      </c>
      <c r="N416" t="s">
        <v>5964</v>
      </c>
      <c r="O416" t="s">
        <v>5967</v>
      </c>
      <c r="P416" t="s">
        <v>5964</v>
      </c>
      <c r="Q416" t="s">
        <v>5964</v>
      </c>
      <c r="R416" t="s">
        <v>5964</v>
      </c>
      <c r="S416" t="s">
        <v>5964</v>
      </c>
      <c r="T416" t="s">
        <v>5964</v>
      </c>
      <c r="U416" t="s">
        <v>5964</v>
      </c>
      <c r="V416" t="s">
        <v>6044</v>
      </c>
      <c r="W416" t="s">
        <v>5964</v>
      </c>
      <c r="X416" t="s">
        <v>5964</v>
      </c>
      <c r="Y416" t="s">
        <v>5964</v>
      </c>
      <c r="Z416" t="s">
        <v>5964</v>
      </c>
      <c r="AA416" t="s">
        <v>5964</v>
      </c>
      <c r="AB416" t="s">
        <v>6044</v>
      </c>
      <c r="AC416" t="s">
        <v>147</v>
      </c>
      <c r="AD416" t="s">
        <v>307</v>
      </c>
      <c r="AF416" t="s">
        <v>188</v>
      </c>
      <c r="AH416" t="s">
        <v>5979</v>
      </c>
      <c r="AI416" t="s">
        <v>6047</v>
      </c>
    </row>
    <row r="417" spans="1:36" x14ac:dyDescent="0.2">
      <c r="A417" t="s">
        <v>5964</v>
      </c>
      <c r="B417" t="s">
        <v>144</v>
      </c>
      <c r="C417" t="s">
        <v>5963</v>
      </c>
      <c r="D417" t="s">
        <v>6591</v>
      </c>
      <c r="E417" t="s">
        <v>6592</v>
      </c>
      <c r="F417" t="s">
        <v>5967</v>
      </c>
      <c r="G417" t="s">
        <v>5964</v>
      </c>
      <c r="H417" t="s">
        <v>5964</v>
      </c>
      <c r="I417" t="s">
        <v>5964</v>
      </c>
      <c r="J417" t="s">
        <v>5964</v>
      </c>
      <c r="L417" t="s">
        <v>5964</v>
      </c>
      <c r="M417" t="s">
        <v>5964</v>
      </c>
      <c r="N417" t="s">
        <v>5964</v>
      </c>
      <c r="O417" t="s">
        <v>5967</v>
      </c>
      <c r="P417" t="s">
        <v>5964</v>
      </c>
      <c r="Q417" t="s">
        <v>5964</v>
      </c>
      <c r="R417" t="s">
        <v>5964</v>
      </c>
      <c r="S417" t="s">
        <v>5964</v>
      </c>
      <c r="T417" t="s">
        <v>5964</v>
      </c>
      <c r="U417" t="s">
        <v>5964</v>
      </c>
      <c r="V417" t="s">
        <v>6044</v>
      </c>
      <c r="W417" t="s">
        <v>5964</v>
      </c>
      <c r="X417" t="s">
        <v>5964</v>
      </c>
      <c r="Y417" t="s">
        <v>5964</v>
      </c>
      <c r="Z417" t="s">
        <v>5964</v>
      </c>
      <c r="AA417" t="s">
        <v>5964</v>
      </c>
      <c r="AB417" t="s">
        <v>6044</v>
      </c>
      <c r="AC417" t="s">
        <v>147</v>
      </c>
      <c r="AD417" t="s">
        <v>353</v>
      </c>
      <c r="AF417" t="s">
        <v>188</v>
      </c>
      <c r="AH417" t="s">
        <v>5971</v>
      </c>
      <c r="AI417" t="s">
        <v>6047</v>
      </c>
    </row>
    <row r="418" spans="1:36" x14ac:dyDescent="0.2">
      <c r="A418" t="s">
        <v>6593</v>
      </c>
      <c r="B418" t="s">
        <v>144</v>
      </c>
      <c r="C418" t="s">
        <v>5963</v>
      </c>
      <c r="D418" t="s">
        <v>1074</v>
      </c>
      <c r="E418" t="s">
        <v>1075</v>
      </c>
      <c r="F418" t="s">
        <v>5964</v>
      </c>
      <c r="G418" t="s">
        <v>5964</v>
      </c>
      <c r="H418" t="s">
        <v>5964</v>
      </c>
      <c r="I418" t="s">
        <v>5964</v>
      </c>
      <c r="J418" t="s">
        <v>5964</v>
      </c>
      <c r="L418" t="s">
        <v>5964</v>
      </c>
      <c r="M418" t="s">
        <v>5964</v>
      </c>
      <c r="N418" t="s">
        <v>5964</v>
      </c>
      <c r="O418" t="s">
        <v>5967</v>
      </c>
      <c r="P418" t="s">
        <v>5964</v>
      </c>
      <c r="Q418" t="s">
        <v>5964</v>
      </c>
      <c r="R418" t="s">
        <v>5964</v>
      </c>
      <c r="S418" t="s">
        <v>5964</v>
      </c>
      <c r="T418" t="s">
        <v>5964</v>
      </c>
      <c r="U418" t="s">
        <v>5964</v>
      </c>
      <c r="V418" t="s">
        <v>6044</v>
      </c>
      <c r="W418" t="s">
        <v>5964</v>
      </c>
      <c r="X418" t="s">
        <v>5964</v>
      </c>
      <c r="Y418" t="s">
        <v>5964</v>
      </c>
      <c r="Z418" t="s">
        <v>5964</v>
      </c>
      <c r="AA418" t="s">
        <v>5964</v>
      </c>
      <c r="AB418" t="s">
        <v>6044</v>
      </c>
      <c r="AC418" t="s">
        <v>147</v>
      </c>
      <c r="AD418" t="s">
        <v>1076</v>
      </c>
      <c r="AF418" t="s">
        <v>188</v>
      </c>
      <c r="AH418" t="s">
        <v>5971</v>
      </c>
      <c r="AI418" t="s">
        <v>6047</v>
      </c>
    </row>
    <row r="419" spans="1:36" x14ac:dyDescent="0.2">
      <c r="A419" t="s">
        <v>5964</v>
      </c>
      <c r="B419" t="s">
        <v>144</v>
      </c>
      <c r="C419" t="s">
        <v>5963</v>
      </c>
      <c r="D419" t="s">
        <v>6594</v>
      </c>
      <c r="E419" t="s">
        <v>6595</v>
      </c>
      <c r="F419" t="s">
        <v>5967</v>
      </c>
      <c r="G419" t="s">
        <v>5964</v>
      </c>
      <c r="H419" t="s">
        <v>5964</v>
      </c>
      <c r="I419" t="s">
        <v>5964</v>
      </c>
      <c r="J419" t="s">
        <v>5964</v>
      </c>
      <c r="L419" t="s">
        <v>5964</v>
      </c>
      <c r="M419" t="s">
        <v>5964</v>
      </c>
      <c r="N419" t="s">
        <v>5964</v>
      </c>
      <c r="O419" t="s">
        <v>5967</v>
      </c>
      <c r="P419" t="s">
        <v>5964</v>
      </c>
      <c r="Q419" t="s">
        <v>5964</v>
      </c>
      <c r="R419" t="s">
        <v>5964</v>
      </c>
      <c r="S419" t="s">
        <v>5964</v>
      </c>
      <c r="T419" t="s">
        <v>5964</v>
      </c>
      <c r="U419" t="s">
        <v>5964</v>
      </c>
      <c r="V419" t="s">
        <v>6044</v>
      </c>
      <c r="W419" t="s">
        <v>5964</v>
      </c>
      <c r="X419" t="s">
        <v>5964</v>
      </c>
      <c r="Y419" t="s">
        <v>5964</v>
      </c>
      <c r="Z419" t="s">
        <v>5964</v>
      </c>
      <c r="AA419" t="s">
        <v>5964</v>
      </c>
      <c r="AB419" t="s">
        <v>6044</v>
      </c>
      <c r="AC419" t="s">
        <v>147</v>
      </c>
      <c r="AD419" t="s">
        <v>209</v>
      </c>
      <c r="AF419" t="s">
        <v>188</v>
      </c>
      <c r="AH419" t="s">
        <v>5971</v>
      </c>
      <c r="AI419" t="s">
        <v>6047</v>
      </c>
    </row>
    <row r="420" spans="1:36" x14ac:dyDescent="0.2">
      <c r="A420" t="s">
        <v>5964</v>
      </c>
      <c r="B420" t="s">
        <v>144</v>
      </c>
      <c r="C420" t="s">
        <v>5963</v>
      </c>
      <c r="D420" t="s">
        <v>1077</v>
      </c>
      <c r="E420" t="s">
        <v>1078</v>
      </c>
      <c r="F420" t="s">
        <v>5964</v>
      </c>
      <c r="G420" t="s">
        <v>5964</v>
      </c>
      <c r="H420" t="s">
        <v>5964</v>
      </c>
      <c r="I420" t="s">
        <v>5983</v>
      </c>
      <c r="J420" t="s">
        <v>5964</v>
      </c>
      <c r="L420" t="s">
        <v>5964</v>
      </c>
      <c r="M420" t="s">
        <v>5964</v>
      </c>
      <c r="N420" t="s">
        <v>5964</v>
      </c>
      <c r="O420" t="s">
        <v>5967</v>
      </c>
      <c r="P420" t="s">
        <v>5967</v>
      </c>
      <c r="Q420" t="s">
        <v>5964</v>
      </c>
      <c r="R420" t="s">
        <v>5964</v>
      </c>
      <c r="S420" t="s">
        <v>5967</v>
      </c>
      <c r="T420" t="s">
        <v>5967</v>
      </c>
      <c r="U420" t="s">
        <v>5964</v>
      </c>
      <c r="V420" t="s">
        <v>6044</v>
      </c>
      <c r="W420" t="s">
        <v>6086</v>
      </c>
      <c r="X420" t="s">
        <v>5964</v>
      </c>
      <c r="Y420" t="s">
        <v>5964</v>
      </c>
      <c r="Z420" t="s">
        <v>5964</v>
      </c>
      <c r="AA420" t="s">
        <v>5964</v>
      </c>
      <c r="AB420" t="s">
        <v>6017</v>
      </c>
      <c r="AC420" t="s">
        <v>147</v>
      </c>
      <c r="AD420" t="s">
        <v>220</v>
      </c>
      <c r="AF420" t="s">
        <v>188</v>
      </c>
      <c r="AH420" t="s">
        <v>5971</v>
      </c>
      <c r="AI420" t="s">
        <v>6047</v>
      </c>
    </row>
    <row r="421" spans="1:36" x14ac:dyDescent="0.2">
      <c r="A421" t="s">
        <v>5964</v>
      </c>
      <c r="B421" t="s">
        <v>144</v>
      </c>
      <c r="C421" t="s">
        <v>5963</v>
      </c>
      <c r="D421" t="s">
        <v>6596</v>
      </c>
      <c r="E421" t="s">
        <v>6597</v>
      </c>
      <c r="F421" t="s">
        <v>5967</v>
      </c>
      <c r="G421" t="s">
        <v>5964</v>
      </c>
      <c r="H421" t="s">
        <v>5964</v>
      </c>
      <c r="I421" t="s">
        <v>5964</v>
      </c>
      <c r="J421" t="s">
        <v>5964</v>
      </c>
      <c r="L421" t="s">
        <v>5964</v>
      </c>
      <c r="M421" t="s">
        <v>5964</v>
      </c>
      <c r="N421" t="s">
        <v>5964</v>
      </c>
      <c r="O421" t="s">
        <v>5967</v>
      </c>
      <c r="P421" t="s">
        <v>5964</v>
      </c>
      <c r="Q421" t="s">
        <v>5964</v>
      </c>
      <c r="R421" t="s">
        <v>5964</v>
      </c>
      <c r="S421" t="s">
        <v>5964</v>
      </c>
      <c r="T421" t="s">
        <v>5964</v>
      </c>
      <c r="U421" t="s">
        <v>5964</v>
      </c>
      <c r="V421" t="s">
        <v>6044</v>
      </c>
      <c r="W421" t="s">
        <v>5964</v>
      </c>
      <c r="X421" t="s">
        <v>5964</v>
      </c>
      <c r="Y421" t="s">
        <v>5964</v>
      </c>
      <c r="Z421" t="s">
        <v>5964</v>
      </c>
      <c r="AA421" t="s">
        <v>5964</v>
      </c>
      <c r="AB421" t="s">
        <v>6044</v>
      </c>
      <c r="AC421" t="s">
        <v>147</v>
      </c>
      <c r="AD421" t="s">
        <v>935</v>
      </c>
      <c r="AF421" t="s">
        <v>188</v>
      </c>
      <c r="AH421" t="s">
        <v>5979</v>
      </c>
      <c r="AI421" t="s">
        <v>6047</v>
      </c>
    </row>
    <row r="422" spans="1:36" x14ac:dyDescent="0.2">
      <c r="A422" t="s">
        <v>5964</v>
      </c>
      <c r="B422" t="s">
        <v>144</v>
      </c>
      <c r="C422" t="s">
        <v>5963</v>
      </c>
      <c r="D422" t="s">
        <v>6598</v>
      </c>
      <c r="E422" t="s">
        <v>6599</v>
      </c>
      <c r="F422" t="s">
        <v>5967</v>
      </c>
      <c r="G422" t="s">
        <v>5964</v>
      </c>
      <c r="H422" t="s">
        <v>5964</v>
      </c>
      <c r="I422" t="s">
        <v>5964</v>
      </c>
      <c r="J422" t="s">
        <v>5964</v>
      </c>
      <c r="L422" t="s">
        <v>5964</v>
      </c>
      <c r="M422" t="s">
        <v>5964</v>
      </c>
      <c r="N422" t="s">
        <v>5964</v>
      </c>
      <c r="O422" t="s">
        <v>5967</v>
      </c>
      <c r="P422" t="s">
        <v>5964</v>
      </c>
      <c r="Q422" t="s">
        <v>5964</v>
      </c>
      <c r="R422" t="s">
        <v>5964</v>
      </c>
      <c r="S422" t="s">
        <v>5964</v>
      </c>
      <c r="T422" t="s">
        <v>5964</v>
      </c>
      <c r="U422" t="s">
        <v>5964</v>
      </c>
      <c r="V422" t="s">
        <v>6044</v>
      </c>
      <c r="W422" t="s">
        <v>5964</v>
      </c>
      <c r="X422" t="s">
        <v>5964</v>
      </c>
      <c r="Y422" t="s">
        <v>5964</v>
      </c>
      <c r="Z422" t="s">
        <v>5964</v>
      </c>
      <c r="AA422" t="s">
        <v>5964</v>
      </c>
      <c r="AB422" t="s">
        <v>6044</v>
      </c>
      <c r="AC422" t="s">
        <v>147</v>
      </c>
      <c r="AD422" t="s">
        <v>287</v>
      </c>
      <c r="AF422" t="s">
        <v>188</v>
      </c>
      <c r="AH422" t="s">
        <v>5979</v>
      </c>
      <c r="AI422" t="s">
        <v>6047</v>
      </c>
    </row>
    <row r="423" spans="1:36" x14ac:dyDescent="0.2">
      <c r="A423" t="s">
        <v>5964</v>
      </c>
      <c r="B423" t="s">
        <v>144</v>
      </c>
      <c r="C423" t="s">
        <v>5963</v>
      </c>
      <c r="D423" t="s">
        <v>6600</v>
      </c>
      <c r="E423" t="s">
        <v>6601</v>
      </c>
      <c r="F423" t="s">
        <v>5967</v>
      </c>
      <c r="G423" t="s">
        <v>5964</v>
      </c>
      <c r="H423" t="s">
        <v>5964</v>
      </c>
      <c r="I423" t="s">
        <v>5964</v>
      </c>
      <c r="J423" t="s">
        <v>5964</v>
      </c>
      <c r="L423" t="s">
        <v>5964</v>
      </c>
      <c r="M423" t="s">
        <v>5964</v>
      </c>
      <c r="N423" t="s">
        <v>5964</v>
      </c>
      <c r="O423" t="s">
        <v>5967</v>
      </c>
      <c r="P423" t="s">
        <v>5964</v>
      </c>
      <c r="Q423" t="s">
        <v>5964</v>
      </c>
      <c r="R423" t="s">
        <v>5964</v>
      </c>
      <c r="S423" t="s">
        <v>5967</v>
      </c>
      <c r="T423" t="s">
        <v>5964</v>
      </c>
      <c r="U423" t="s">
        <v>5964</v>
      </c>
      <c r="V423" t="s">
        <v>6044</v>
      </c>
      <c r="W423" t="s">
        <v>5964</v>
      </c>
      <c r="X423" t="s">
        <v>5964</v>
      </c>
      <c r="Y423" t="s">
        <v>5964</v>
      </c>
      <c r="Z423" t="s">
        <v>5964</v>
      </c>
      <c r="AA423" t="s">
        <v>5964</v>
      </c>
      <c r="AB423" t="s">
        <v>6044</v>
      </c>
      <c r="AC423" t="s">
        <v>147</v>
      </c>
      <c r="AD423" t="s">
        <v>209</v>
      </c>
      <c r="AF423" t="s">
        <v>188</v>
      </c>
      <c r="AH423" t="s">
        <v>5971</v>
      </c>
      <c r="AI423" t="s">
        <v>6047</v>
      </c>
    </row>
    <row r="424" spans="1:36" x14ac:dyDescent="0.2">
      <c r="A424" t="s">
        <v>5964</v>
      </c>
      <c r="B424" t="s">
        <v>144</v>
      </c>
      <c r="C424" t="s">
        <v>5963</v>
      </c>
      <c r="D424" t="s">
        <v>1079</v>
      </c>
      <c r="E424" t="s">
        <v>1080</v>
      </c>
      <c r="F424" t="s">
        <v>5964</v>
      </c>
      <c r="G424" t="s">
        <v>5964</v>
      </c>
      <c r="H424" t="s">
        <v>5964</v>
      </c>
      <c r="I424" t="s">
        <v>6138</v>
      </c>
      <c r="J424" t="s">
        <v>5964</v>
      </c>
      <c r="L424" t="s">
        <v>5964</v>
      </c>
      <c r="M424" t="s">
        <v>5964</v>
      </c>
      <c r="N424" t="s">
        <v>5964</v>
      </c>
      <c r="O424" t="s">
        <v>5967</v>
      </c>
      <c r="P424" t="s">
        <v>5967</v>
      </c>
      <c r="Q424" t="s">
        <v>5967</v>
      </c>
      <c r="R424" t="s">
        <v>5964</v>
      </c>
      <c r="S424" t="s">
        <v>5967</v>
      </c>
      <c r="T424" t="s">
        <v>5967</v>
      </c>
      <c r="U424" t="s">
        <v>5964</v>
      </c>
      <c r="V424" t="s">
        <v>6044</v>
      </c>
      <c r="W424" t="s">
        <v>6084</v>
      </c>
      <c r="X424" t="s">
        <v>5964</v>
      </c>
      <c r="Y424" t="s">
        <v>5964</v>
      </c>
      <c r="Z424" t="s">
        <v>5964</v>
      </c>
      <c r="AA424" t="s">
        <v>5964</v>
      </c>
      <c r="AB424" t="s">
        <v>6028</v>
      </c>
      <c r="AC424" t="s">
        <v>147</v>
      </c>
      <c r="AD424" t="s">
        <v>217</v>
      </c>
      <c r="AF424" t="s">
        <v>188</v>
      </c>
      <c r="AH424" t="s">
        <v>5971</v>
      </c>
      <c r="AI424" t="s">
        <v>6047</v>
      </c>
    </row>
    <row r="425" spans="1:36" x14ac:dyDescent="0.2">
      <c r="A425" t="s">
        <v>5917</v>
      </c>
      <c r="B425" t="s">
        <v>144</v>
      </c>
      <c r="C425" t="s">
        <v>5963</v>
      </c>
      <c r="D425" t="s">
        <v>6602</v>
      </c>
      <c r="E425" t="s">
        <v>6603</v>
      </c>
      <c r="F425" t="s">
        <v>5967</v>
      </c>
      <c r="G425" t="s">
        <v>5964</v>
      </c>
      <c r="H425" t="s">
        <v>5964</v>
      </c>
      <c r="I425" t="s">
        <v>5964</v>
      </c>
      <c r="J425" t="s">
        <v>5964</v>
      </c>
      <c r="L425" t="s">
        <v>5964</v>
      </c>
      <c r="M425" t="s">
        <v>5964</v>
      </c>
      <c r="N425" t="s">
        <v>5964</v>
      </c>
      <c r="O425" t="s">
        <v>5967</v>
      </c>
      <c r="P425" t="s">
        <v>5964</v>
      </c>
      <c r="Q425" t="s">
        <v>5964</v>
      </c>
      <c r="R425" t="s">
        <v>5964</v>
      </c>
      <c r="S425" t="s">
        <v>5964</v>
      </c>
      <c r="T425" t="s">
        <v>5964</v>
      </c>
      <c r="U425" t="s">
        <v>5964</v>
      </c>
      <c r="V425" t="s">
        <v>6044</v>
      </c>
      <c r="W425" t="s">
        <v>5964</v>
      </c>
      <c r="X425" t="s">
        <v>5964</v>
      </c>
      <c r="Y425" t="s">
        <v>5964</v>
      </c>
      <c r="Z425" t="s">
        <v>5964</v>
      </c>
      <c r="AA425" t="s">
        <v>5964</v>
      </c>
      <c r="AB425" t="s">
        <v>6044</v>
      </c>
      <c r="AC425" t="s">
        <v>147</v>
      </c>
      <c r="AD425" t="s">
        <v>209</v>
      </c>
      <c r="AF425" t="s">
        <v>188</v>
      </c>
      <c r="AH425" t="s">
        <v>5971</v>
      </c>
      <c r="AI425" t="s">
        <v>6047</v>
      </c>
    </row>
    <row r="426" spans="1:36" x14ac:dyDescent="0.2">
      <c r="A426" t="s">
        <v>5917</v>
      </c>
      <c r="B426" t="s">
        <v>144</v>
      </c>
      <c r="C426" t="s">
        <v>5963</v>
      </c>
      <c r="D426" t="s">
        <v>6604</v>
      </c>
      <c r="E426" t="s">
        <v>6605</v>
      </c>
      <c r="F426" t="s">
        <v>5967</v>
      </c>
      <c r="G426" t="s">
        <v>5964</v>
      </c>
      <c r="H426" t="s">
        <v>5964</v>
      </c>
      <c r="I426" t="s">
        <v>5964</v>
      </c>
      <c r="J426" t="s">
        <v>5964</v>
      </c>
      <c r="L426" t="s">
        <v>5964</v>
      </c>
      <c r="M426" t="s">
        <v>5964</v>
      </c>
      <c r="N426" t="s">
        <v>5964</v>
      </c>
      <c r="O426" t="s">
        <v>5967</v>
      </c>
      <c r="P426" t="s">
        <v>5964</v>
      </c>
      <c r="Q426" t="s">
        <v>5964</v>
      </c>
      <c r="R426" t="s">
        <v>5964</v>
      </c>
      <c r="S426" t="s">
        <v>5964</v>
      </c>
      <c r="T426" t="s">
        <v>5964</v>
      </c>
      <c r="U426" t="s">
        <v>5964</v>
      </c>
      <c r="V426" t="s">
        <v>6044</v>
      </c>
      <c r="W426" t="s">
        <v>5964</v>
      </c>
      <c r="X426" t="s">
        <v>5964</v>
      </c>
      <c r="Y426" t="s">
        <v>5964</v>
      </c>
      <c r="Z426" t="s">
        <v>5964</v>
      </c>
      <c r="AA426" t="s">
        <v>5964</v>
      </c>
      <c r="AB426" t="s">
        <v>6044</v>
      </c>
      <c r="AC426" t="s">
        <v>147</v>
      </c>
      <c r="AD426" t="s">
        <v>209</v>
      </c>
      <c r="AF426" t="s">
        <v>188</v>
      </c>
      <c r="AH426" t="s">
        <v>5979</v>
      </c>
      <c r="AI426" t="s">
        <v>6047</v>
      </c>
    </row>
    <row r="427" spans="1:36" x14ac:dyDescent="0.2">
      <c r="A427" t="s">
        <v>5964</v>
      </c>
      <c r="B427" t="s">
        <v>144</v>
      </c>
      <c r="C427" t="s">
        <v>5963</v>
      </c>
      <c r="D427" t="s">
        <v>1081</v>
      </c>
      <c r="E427" t="s">
        <v>1082</v>
      </c>
      <c r="F427" t="s">
        <v>5964</v>
      </c>
      <c r="G427" t="s">
        <v>5964</v>
      </c>
      <c r="H427" t="s">
        <v>6128</v>
      </c>
      <c r="I427" t="s">
        <v>6139</v>
      </c>
      <c r="J427" t="s">
        <v>5964</v>
      </c>
      <c r="L427" t="s">
        <v>5964</v>
      </c>
      <c r="M427" t="s">
        <v>6128</v>
      </c>
      <c r="N427" t="s">
        <v>5964</v>
      </c>
      <c r="O427" t="s">
        <v>5967</v>
      </c>
      <c r="P427" t="s">
        <v>5967</v>
      </c>
      <c r="Q427" t="s">
        <v>5964</v>
      </c>
      <c r="R427" t="s">
        <v>5964</v>
      </c>
      <c r="S427" t="s">
        <v>5967</v>
      </c>
      <c r="T427" t="s">
        <v>5967</v>
      </c>
      <c r="U427" t="s">
        <v>5964</v>
      </c>
      <c r="V427" t="s">
        <v>5968</v>
      </c>
      <c r="W427" t="s">
        <v>6264</v>
      </c>
      <c r="X427" t="s">
        <v>5964</v>
      </c>
      <c r="Y427" t="s">
        <v>5964</v>
      </c>
      <c r="Z427" t="s">
        <v>6053</v>
      </c>
      <c r="AA427" t="s">
        <v>5964</v>
      </c>
      <c r="AB427" t="s">
        <v>6606</v>
      </c>
      <c r="AC427" t="s">
        <v>147</v>
      </c>
      <c r="AD427" t="s">
        <v>167</v>
      </c>
      <c r="AF427" t="s">
        <v>346</v>
      </c>
      <c r="AH427" t="s">
        <v>5971</v>
      </c>
      <c r="AI427" t="s">
        <v>6120</v>
      </c>
      <c r="AJ427" t="s">
        <v>6128</v>
      </c>
    </row>
    <row r="428" spans="1:36" x14ac:dyDescent="0.2">
      <c r="A428" t="s">
        <v>5964</v>
      </c>
      <c r="B428" t="s">
        <v>144</v>
      </c>
      <c r="C428" t="s">
        <v>5963</v>
      </c>
      <c r="D428" t="s">
        <v>1083</v>
      </c>
      <c r="E428" t="s">
        <v>1084</v>
      </c>
      <c r="F428" t="s">
        <v>5964</v>
      </c>
      <c r="G428" t="s">
        <v>5964</v>
      </c>
      <c r="H428" t="s">
        <v>5964</v>
      </c>
      <c r="I428" t="s">
        <v>5964</v>
      </c>
      <c r="J428" t="s">
        <v>5964</v>
      </c>
      <c r="L428" t="s">
        <v>5964</v>
      </c>
      <c r="M428" t="s">
        <v>5964</v>
      </c>
      <c r="N428" t="s">
        <v>5964</v>
      </c>
      <c r="O428" t="s">
        <v>5967</v>
      </c>
      <c r="P428" t="s">
        <v>5964</v>
      </c>
      <c r="Q428" t="s">
        <v>5964</v>
      </c>
      <c r="R428" t="s">
        <v>5964</v>
      </c>
      <c r="S428" t="s">
        <v>5964</v>
      </c>
      <c r="T428" t="s">
        <v>5967</v>
      </c>
      <c r="U428" t="s">
        <v>5964</v>
      </c>
      <c r="V428" t="s">
        <v>6044</v>
      </c>
      <c r="W428" t="s">
        <v>5964</v>
      </c>
      <c r="X428" t="s">
        <v>5964</v>
      </c>
      <c r="Y428" t="s">
        <v>5964</v>
      </c>
      <c r="Z428" t="s">
        <v>5964</v>
      </c>
      <c r="AA428" t="s">
        <v>5964</v>
      </c>
      <c r="AB428" t="s">
        <v>6044</v>
      </c>
      <c r="AC428" t="s">
        <v>147</v>
      </c>
      <c r="AD428" t="s">
        <v>220</v>
      </c>
      <c r="AF428" t="s">
        <v>188</v>
      </c>
      <c r="AH428" t="s">
        <v>5971</v>
      </c>
      <c r="AI428" t="s">
        <v>6047</v>
      </c>
    </row>
    <row r="429" spans="1:36" x14ac:dyDescent="0.2">
      <c r="A429" t="s">
        <v>5964</v>
      </c>
      <c r="B429" t="s">
        <v>144</v>
      </c>
      <c r="C429" t="s">
        <v>5963</v>
      </c>
      <c r="D429" t="s">
        <v>1085</v>
      </c>
      <c r="E429" t="s">
        <v>1086</v>
      </c>
      <c r="F429" t="s">
        <v>5964</v>
      </c>
      <c r="G429" t="s">
        <v>5964</v>
      </c>
      <c r="H429" t="s">
        <v>5964</v>
      </c>
      <c r="I429" t="s">
        <v>5964</v>
      </c>
      <c r="J429" t="s">
        <v>5964</v>
      </c>
      <c r="L429" t="s">
        <v>5964</v>
      </c>
      <c r="M429" t="s">
        <v>5964</v>
      </c>
      <c r="N429" t="s">
        <v>5964</v>
      </c>
      <c r="O429" t="s">
        <v>5967</v>
      </c>
      <c r="P429" t="s">
        <v>5964</v>
      </c>
      <c r="Q429" t="s">
        <v>5964</v>
      </c>
      <c r="R429" t="s">
        <v>5964</v>
      </c>
      <c r="S429" t="s">
        <v>5964</v>
      </c>
      <c r="T429" t="s">
        <v>5964</v>
      </c>
      <c r="U429" t="s">
        <v>5964</v>
      </c>
      <c r="V429" t="s">
        <v>6044</v>
      </c>
      <c r="W429" t="s">
        <v>5964</v>
      </c>
      <c r="X429" t="s">
        <v>5964</v>
      </c>
      <c r="Y429" t="s">
        <v>5964</v>
      </c>
      <c r="Z429" t="s">
        <v>5964</v>
      </c>
      <c r="AA429" t="s">
        <v>5964</v>
      </c>
      <c r="AB429" t="s">
        <v>6044</v>
      </c>
      <c r="AC429" t="s">
        <v>147</v>
      </c>
      <c r="AD429" t="s">
        <v>199</v>
      </c>
      <c r="AF429" t="s">
        <v>188</v>
      </c>
      <c r="AH429" t="s">
        <v>5979</v>
      </c>
      <c r="AI429" t="s">
        <v>6047</v>
      </c>
    </row>
    <row r="430" spans="1:36" x14ac:dyDescent="0.2">
      <c r="A430" t="s">
        <v>5964</v>
      </c>
      <c r="B430" t="s">
        <v>144</v>
      </c>
      <c r="C430" t="s">
        <v>5963</v>
      </c>
      <c r="D430" t="s">
        <v>6607</v>
      </c>
      <c r="E430" t="s">
        <v>6608</v>
      </c>
      <c r="F430" t="s">
        <v>5967</v>
      </c>
      <c r="G430" t="s">
        <v>5964</v>
      </c>
      <c r="H430" t="s">
        <v>5964</v>
      </c>
      <c r="I430" t="s">
        <v>5964</v>
      </c>
      <c r="J430" t="s">
        <v>5964</v>
      </c>
      <c r="L430" t="s">
        <v>5964</v>
      </c>
      <c r="M430" t="s">
        <v>5964</v>
      </c>
      <c r="N430" t="s">
        <v>5964</v>
      </c>
      <c r="O430" t="s">
        <v>5967</v>
      </c>
      <c r="P430" t="s">
        <v>5964</v>
      </c>
      <c r="Q430" t="s">
        <v>5964</v>
      </c>
      <c r="R430" t="s">
        <v>5964</v>
      </c>
      <c r="S430" t="s">
        <v>5964</v>
      </c>
      <c r="T430" t="s">
        <v>5964</v>
      </c>
      <c r="U430" t="s">
        <v>5964</v>
      </c>
      <c r="V430" t="s">
        <v>6044</v>
      </c>
      <c r="W430" t="s">
        <v>5964</v>
      </c>
      <c r="X430" t="s">
        <v>5964</v>
      </c>
      <c r="Y430" t="s">
        <v>5964</v>
      </c>
      <c r="Z430" t="s">
        <v>5964</v>
      </c>
      <c r="AA430" t="s">
        <v>5964</v>
      </c>
      <c r="AB430" t="s">
        <v>6044</v>
      </c>
      <c r="AC430" t="s">
        <v>147</v>
      </c>
      <c r="AD430" t="s">
        <v>199</v>
      </c>
      <c r="AF430" t="s">
        <v>188</v>
      </c>
      <c r="AH430" t="s">
        <v>5971</v>
      </c>
      <c r="AI430" t="s">
        <v>6047</v>
      </c>
    </row>
    <row r="431" spans="1:36" x14ac:dyDescent="0.2">
      <c r="A431" t="s">
        <v>1089</v>
      </c>
      <c r="B431" t="s">
        <v>144</v>
      </c>
      <c r="C431" t="s">
        <v>5963</v>
      </c>
      <c r="D431" t="s">
        <v>1087</v>
      </c>
      <c r="E431" t="s">
        <v>1088</v>
      </c>
      <c r="F431" t="s">
        <v>5964</v>
      </c>
      <c r="G431" t="s">
        <v>5964</v>
      </c>
      <c r="H431" t="s">
        <v>5964</v>
      </c>
      <c r="I431" t="s">
        <v>5964</v>
      </c>
      <c r="J431" t="s">
        <v>5964</v>
      </c>
      <c r="L431" t="s">
        <v>5964</v>
      </c>
      <c r="M431" t="s">
        <v>5964</v>
      </c>
      <c r="N431" t="s">
        <v>5964</v>
      </c>
      <c r="O431" t="s">
        <v>5967</v>
      </c>
      <c r="P431" t="s">
        <v>5964</v>
      </c>
      <c r="Q431" t="s">
        <v>5964</v>
      </c>
      <c r="R431" t="s">
        <v>5964</v>
      </c>
      <c r="S431" t="s">
        <v>5964</v>
      </c>
      <c r="T431" t="s">
        <v>5964</v>
      </c>
      <c r="U431" t="s">
        <v>5964</v>
      </c>
      <c r="V431" t="s">
        <v>6044</v>
      </c>
      <c r="W431" t="s">
        <v>5964</v>
      </c>
      <c r="X431" t="s">
        <v>5964</v>
      </c>
      <c r="Y431" t="s">
        <v>5964</v>
      </c>
      <c r="Z431" t="s">
        <v>5964</v>
      </c>
      <c r="AA431" t="s">
        <v>5964</v>
      </c>
      <c r="AB431" t="s">
        <v>6044</v>
      </c>
      <c r="AC431" t="s">
        <v>147</v>
      </c>
      <c r="AD431" t="s">
        <v>226</v>
      </c>
      <c r="AF431" t="s">
        <v>188</v>
      </c>
      <c r="AH431" t="s">
        <v>5971</v>
      </c>
      <c r="AI431" t="s">
        <v>6047</v>
      </c>
    </row>
    <row r="432" spans="1:36" x14ac:dyDescent="0.2">
      <c r="A432" t="s">
        <v>1089</v>
      </c>
      <c r="B432" t="s">
        <v>144</v>
      </c>
      <c r="C432" t="s">
        <v>5963</v>
      </c>
      <c r="D432" t="s">
        <v>1090</v>
      </c>
      <c r="E432" t="s">
        <v>1091</v>
      </c>
      <c r="F432" t="s">
        <v>5964</v>
      </c>
      <c r="G432" t="s">
        <v>5964</v>
      </c>
      <c r="H432" t="s">
        <v>5964</v>
      </c>
      <c r="I432" t="s">
        <v>5964</v>
      </c>
      <c r="J432" t="s">
        <v>5964</v>
      </c>
      <c r="L432" t="s">
        <v>5964</v>
      </c>
      <c r="M432" t="s">
        <v>5964</v>
      </c>
      <c r="N432" t="s">
        <v>5964</v>
      </c>
      <c r="O432" t="s">
        <v>5967</v>
      </c>
      <c r="P432" t="s">
        <v>5964</v>
      </c>
      <c r="Q432" t="s">
        <v>5964</v>
      </c>
      <c r="R432" t="s">
        <v>5964</v>
      </c>
      <c r="S432" t="s">
        <v>5964</v>
      </c>
      <c r="T432" t="s">
        <v>5964</v>
      </c>
      <c r="U432" t="s">
        <v>5964</v>
      </c>
      <c r="V432" t="s">
        <v>6044</v>
      </c>
      <c r="W432" t="s">
        <v>5964</v>
      </c>
      <c r="X432" t="s">
        <v>5964</v>
      </c>
      <c r="Y432" t="s">
        <v>5964</v>
      </c>
      <c r="Z432" t="s">
        <v>5964</v>
      </c>
      <c r="AA432" t="s">
        <v>5964</v>
      </c>
      <c r="AB432" t="s">
        <v>6044</v>
      </c>
      <c r="AC432" t="s">
        <v>147</v>
      </c>
      <c r="AD432" t="s">
        <v>220</v>
      </c>
      <c r="AF432" t="s">
        <v>188</v>
      </c>
      <c r="AH432" t="s">
        <v>5971</v>
      </c>
      <c r="AI432" t="s">
        <v>6047</v>
      </c>
    </row>
    <row r="433" spans="1:35" x14ac:dyDescent="0.2">
      <c r="A433" t="s">
        <v>5964</v>
      </c>
      <c r="B433" t="s">
        <v>144</v>
      </c>
      <c r="C433" t="s">
        <v>5963</v>
      </c>
      <c r="D433" t="s">
        <v>6609</v>
      </c>
      <c r="E433" t="s">
        <v>6610</v>
      </c>
      <c r="F433" t="s">
        <v>5967</v>
      </c>
      <c r="G433" t="s">
        <v>5964</v>
      </c>
      <c r="H433" t="s">
        <v>5964</v>
      </c>
      <c r="I433" t="s">
        <v>5964</v>
      </c>
      <c r="J433" t="s">
        <v>5964</v>
      </c>
      <c r="L433" t="s">
        <v>5964</v>
      </c>
      <c r="M433" t="s">
        <v>5964</v>
      </c>
      <c r="N433" t="s">
        <v>5964</v>
      </c>
      <c r="O433" t="s">
        <v>5967</v>
      </c>
      <c r="P433" t="s">
        <v>5964</v>
      </c>
      <c r="Q433" t="s">
        <v>5964</v>
      </c>
      <c r="R433" t="s">
        <v>5964</v>
      </c>
      <c r="S433" t="s">
        <v>5964</v>
      </c>
      <c r="T433" t="s">
        <v>5964</v>
      </c>
      <c r="U433" t="s">
        <v>5964</v>
      </c>
      <c r="V433" t="s">
        <v>6044</v>
      </c>
      <c r="W433" t="s">
        <v>5964</v>
      </c>
      <c r="X433" t="s">
        <v>5964</v>
      </c>
      <c r="Y433" t="s">
        <v>5964</v>
      </c>
      <c r="Z433" t="s">
        <v>5964</v>
      </c>
      <c r="AA433" t="s">
        <v>5964</v>
      </c>
      <c r="AB433" t="s">
        <v>6044</v>
      </c>
      <c r="AC433" t="s">
        <v>147</v>
      </c>
      <c r="AD433" t="s">
        <v>267</v>
      </c>
      <c r="AF433" t="s">
        <v>188</v>
      </c>
      <c r="AH433" t="s">
        <v>5979</v>
      </c>
      <c r="AI433" t="s">
        <v>6047</v>
      </c>
    </row>
    <row r="434" spans="1:35" x14ac:dyDescent="0.2">
      <c r="A434" t="s">
        <v>1094</v>
      </c>
      <c r="B434" t="s">
        <v>144</v>
      </c>
      <c r="C434" t="s">
        <v>5963</v>
      </c>
      <c r="D434" t="s">
        <v>1092</v>
      </c>
      <c r="E434" t="s">
        <v>1093</v>
      </c>
      <c r="F434" t="s">
        <v>5964</v>
      </c>
      <c r="G434" t="s">
        <v>5964</v>
      </c>
      <c r="H434" t="s">
        <v>5964</v>
      </c>
      <c r="I434" t="s">
        <v>5964</v>
      </c>
      <c r="J434" t="s">
        <v>5964</v>
      </c>
      <c r="L434" t="s">
        <v>5964</v>
      </c>
      <c r="M434" t="s">
        <v>5964</v>
      </c>
      <c r="N434" t="s">
        <v>5964</v>
      </c>
      <c r="O434" t="s">
        <v>5967</v>
      </c>
      <c r="P434" t="s">
        <v>5964</v>
      </c>
      <c r="Q434" t="s">
        <v>5964</v>
      </c>
      <c r="R434" t="s">
        <v>5964</v>
      </c>
      <c r="S434" t="s">
        <v>5964</v>
      </c>
      <c r="T434" t="s">
        <v>5964</v>
      </c>
      <c r="U434" t="s">
        <v>5964</v>
      </c>
      <c r="V434" t="s">
        <v>6044</v>
      </c>
      <c r="W434" t="s">
        <v>5964</v>
      </c>
      <c r="X434" t="s">
        <v>5964</v>
      </c>
      <c r="Y434" t="s">
        <v>5964</v>
      </c>
      <c r="Z434" t="s">
        <v>5964</v>
      </c>
      <c r="AA434" t="s">
        <v>5964</v>
      </c>
      <c r="AB434" t="s">
        <v>6044</v>
      </c>
      <c r="AC434" t="s">
        <v>147</v>
      </c>
      <c r="AD434" t="s">
        <v>199</v>
      </c>
      <c r="AF434" t="s">
        <v>188</v>
      </c>
      <c r="AH434" t="s">
        <v>5979</v>
      </c>
      <c r="AI434" t="s">
        <v>6047</v>
      </c>
    </row>
    <row r="435" spans="1:35" x14ac:dyDescent="0.2">
      <c r="A435" t="s">
        <v>5964</v>
      </c>
      <c r="B435" t="s">
        <v>144</v>
      </c>
      <c r="C435" t="s">
        <v>5963</v>
      </c>
      <c r="D435" t="s">
        <v>6611</v>
      </c>
      <c r="E435" t="s">
        <v>6612</v>
      </c>
      <c r="F435" t="s">
        <v>5967</v>
      </c>
      <c r="G435" t="s">
        <v>5964</v>
      </c>
      <c r="H435" t="s">
        <v>5964</v>
      </c>
      <c r="I435" t="s">
        <v>5964</v>
      </c>
      <c r="J435" t="s">
        <v>5964</v>
      </c>
      <c r="L435" t="s">
        <v>5964</v>
      </c>
      <c r="M435" t="s">
        <v>5964</v>
      </c>
      <c r="N435" t="s">
        <v>5964</v>
      </c>
      <c r="O435" t="s">
        <v>5967</v>
      </c>
      <c r="P435" t="s">
        <v>5964</v>
      </c>
      <c r="Q435" t="s">
        <v>5964</v>
      </c>
      <c r="R435" t="s">
        <v>5964</v>
      </c>
      <c r="S435" t="s">
        <v>5964</v>
      </c>
      <c r="T435" t="s">
        <v>5964</v>
      </c>
      <c r="U435" t="s">
        <v>5964</v>
      </c>
      <c r="V435" t="s">
        <v>6044</v>
      </c>
      <c r="W435" t="s">
        <v>5964</v>
      </c>
      <c r="X435" t="s">
        <v>5964</v>
      </c>
      <c r="Y435" t="s">
        <v>5964</v>
      </c>
      <c r="Z435" t="s">
        <v>5964</v>
      </c>
      <c r="AA435" t="s">
        <v>5964</v>
      </c>
      <c r="AB435" t="s">
        <v>6044</v>
      </c>
      <c r="AC435" t="s">
        <v>147</v>
      </c>
      <c r="AD435" t="s">
        <v>287</v>
      </c>
      <c r="AF435" t="s">
        <v>188</v>
      </c>
      <c r="AH435" t="s">
        <v>5979</v>
      </c>
      <c r="AI435" t="s">
        <v>6047</v>
      </c>
    </row>
    <row r="436" spans="1:35" x14ac:dyDescent="0.2">
      <c r="A436" t="s">
        <v>5964</v>
      </c>
      <c r="B436" t="s">
        <v>144</v>
      </c>
      <c r="C436" t="s">
        <v>5963</v>
      </c>
      <c r="D436" t="s">
        <v>6613</v>
      </c>
      <c r="E436" t="s">
        <v>6614</v>
      </c>
      <c r="F436" t="s">
        <v>5967</v>
      </c>
      <c r="G436" t="s">
        <v>5964</v>
      </c>
      <c r="H436" t="s">
        <v>5964</v>
      </c>
      <c r="I436" t="s">
        <v>5964</v>
      </c>
      <c r="J436" t="s">
        <v>5964</v>
      </c>
      <c r="L436" t="s">
        <v>5964</v>
      </c>
      <c r="M436" t="s">
        <v>5964</v>
      </c>
      <c r="N436" t="s">
        <v>5964</v>
      </c>
      <c r="O436" t="s">
        <v>5967</v>
      </c>
      <c r="P436" t="s">
        <v>5964</v>
      </c>
      <c r="Q436" t="s">
        <v>5964</v>
      </c>
      <c r="R436" t="s">
        <v>5964</v>
      </c>
      <c r="S436" t="s">
        <v>5964</v>
      </c>
      <c r="T436" t="s">
        <v>5964</v>
      </c>
      <c r="U436" t="s">
        <v>5964</v>
      </c>
      <c r="V436" t="s">
        <v>6044</v>
      </c>
      <c r="W436" t="s">
        <v>5964</v>
      </c>
      <c r="X436" t="s">
        <v>5964</v>
      </c>
      <c r="Y436" t="s">
        <v>5964</v>
      </c>
      <c r="Z436" t="s">
        <v>5964</v>
      </c>
      <c r="AA436" t="s">
        <v>5964</v>
      </c>
      <c r="AB436" t="s">
        <v>6044</v>
      </c>
      <c r="AC436" t="s">
        <v>147</v>
      </c>
      <c r="AD436" t="s">
        <v>156</v>
      </c>
      <c r="AF436" t="s">
        <v>188</v>
      </c>
      <c r="AH436" t="s">
        <v>5979</v>
      </c>
      <c r="AI436" t="s">
        <v>6047</v>
      </c>
    </row>
    <row r="437" spans="1:35" x14ac:dyDescent="0.2">
      <c r="A437" t="s">
        <v>5964</v>
      </c>
      <c r="B437" t="s">
        <v>144</v>
      </c>
      <c r="C437" t="s">
        <v>5963</v>
      </c>
      <c r="D437" t="s">
        <v>6615</v>
      </c>
      <c r="E437" t="s">
        <v>6616</v>
      </c>
      <c r="F437" t="s">
        <v>5967</v>
      </c>
      <c r="G437" t="s">
        <v>5964</v>
      </c>
      <c r="H437" t="s">
        <v>5964</v>
      </c>
      <c r="I437" t="s">
        <v>5964</v>
      </c>
      <c r="J437" t="s">
        <v>5964</v>
      </c>
      <c r="L437" t="s">
        <v>5964</v>
      </c>
      <c r="M437" t="s">
        <v>5964</v>
      </c>
      <c r="N437" t="s">
        <v>5964</v>
      </c>
      <c r="O437" t="s">
        <v>5967</v>
      </c>
      <c r="P437" t="s">
        <v>5964</v>
      </c>
      <c r="Q437" t="s">
        <v>5964</v>
      </c>
      <c r="R437" t="s">
        <v>5964</v>
      </c>
      <c r="S437" t="s">
        <v>5964</v>
      </c>
      <c r="T437" t="s">
        <v>5964</v>
      </c>
      <c r="U437" t="s">
        <v>5964</v>
      </c>
      <c r="V437" t="s">
        <v>6044</v>
      </c>
      <c r="W437" t="s">
        <v>5964</v>
      </c>
      <c r="X437" t="s">
        <v>5964</v>
      </c>
      <c r="Y437" t="s">
        <v>5964</v>
      </c>
      <c r="Z437" t="s">
        <v>5964</v>
      </c>
      <c r="AA437" t="s">
        <v>5964</v>
      </c>
      <c r="AB437" t="s">
        <v>6044</v>
      </c>
      <c r="AC437" t="s">
        <v>147</v>
      </c>
      <c r="AD437" t="s">
        <v>1042</v>
      </c>
      <c r="AF437" t="s">
        <v>188</v>
      </c>
      <c r="AH437" t="s">
        <v>5971</v>
      </c>
      <c r="AI437" t="s">
        <v>6047</v>
      </c>
    </row>
    <row r="438" spans="1:35" x14ac:dyDescent="0.2">
      <c r="A438" t="s">
        <v>5964</v>
      </c>
      <c r="B438" t="s">
        <v>144</v>
      </c>
      <c r="C438" t="s">
        <v>5963</v>
      </c>
      <c r="D438" t="s">
        <v>1095</v>
      </c>
      <c r="E438" t="s">
        <v>1096</v>
      </c>
      <c r="F438" t="s">
        <v>5964</v>
      </c>
      <c r="G438" t="s">
        <v>5964</v>
      </c>
      <c r="H438" t="s">
        <v>5964</v>
      </c>
      <c r="I438" t="s">
        <v>5964</v>
      </c>
      <c r="J438" t="s">
        <v>5964</v>
      </c>
      <c r="L438" t="s">
        <v>5964</v>
      </c>
      <c r="M438" t="s">
        <v>5964</v>
      </c>
      <c r="N438" t="s">
        <v>5964</v>
      </c>
      <c r="O438" t="s">
        <v>5967</v>
      </c>
      <c r="P438" t="s">
        <v>5964</v>
      </c>
      <c r="Q438" t="s">
        <v>5964</v>
      </c>
      <c r="R438" t="s">
        <v>5964</v>
      </c>
      <c r="S438" t="s">
        <v>5964</v>
      </c>
      <c r="T438" t="s">
        <v>5964</v>
      </c>
      <c r="U438" t="s">
        <v>5964</v>
      </c>
      <c r="V438" t="s">
        <v>6044</v>
      </c>
      <c r="W438" t="s">
        <v>5964</v>
      </c>
      <c r="X438" t="s">
        <v>5964</v>
      </c>
      <c r="Y438" t="s">
        <v>5964</v>
      </c>
      <c r="Z438" t="s">
        <v>5964</v>
      </c>
      <c r="AA438" t="s">
        <v>5964</v>
      </c>
      <c r="AB438" t="s">
        <v>6044</v>
      </c>
      <c r="AC438" t="s">
        <v>147</v>
      </c>
      <c r="AD438" t="s">
        <v>353</v>
      </c>
      <c r="AF438" t="s">
        <v>188</v>
      </c>
      <c r="AH438" t="s">
        <v>5971</v>
      </c>
      <c r="AI438" t="s">
        <v>6047</v>
      </c>
    </row>
    <row r="439" spans="1:35" x14ac:dyDescent="0.2">
      <c r="A439" t="s">
        <v>5964</v>
      </c>
      <c r="B439" t="s">
        <v>144</v>
      </c>
      <c r="C439" t="s">
        <v>5963</v>
      </c>
      <c r="D439" t="s">
        <v>1097</v>
      </c>
      <c r="E439" t="s">
        <v>1098</v>
      </c>
      <c r="F439" t="s">
        <v>5964</v>
      </c>
      <c r="G439" t="s">
        <v>5964</v>
      </c>
      <c r="H439" t="s">
        <v>5964</v>
      </c>
      <c r="I439" t="s">
        <v>5964</v>
      </c>
      <c r="J439" t="s">
        <v>5964</v>
      </c>
      <c r="L439" t="s">
        <v>5964</v>
      </c>
      <c r="M439" t="s">
        <v>5964</v>
      </c>
      <c r="N439" t="s">
        <v>5964</v>
      </c>
      <c r="O439" t="s">
        <v>5967</v>
      </c>
      <c r="P439" t="s">
        <v>5964</v>
      </c>
      <c r="Q439" t="s">
        <v>5964</v>
      </c>
      <c r="R439" t="s">
        <v>5964</v>
      </c>
      <c r="S439" t="s">
        <v>5964</v>
      </c>
      <c r="T439" t="s">
        <v>5964</v>
      </c>
      <c r="U439" t="s">
        <v>5964</v>
      </c>
      <c r="V439" t="s">
        <v>6044</v>
      </c>
      <c r="W439" t="s">
        <v>5964</v>
      </c>
      <c r="X439" t="s">
        <v>5964</v>
      </c>
      <c r="Y439" t="s">
        <v>5964</v>
      </c>
      <c r="Z439" t="s">
        <v>5964</v>
      </c>
      <c r="AA439" t="s">
        <v>5964</v>
      </c>
      <c r="AB439" t="s">
        <v>6044</v>
      </c>
      <c r="AC439" t="s">
        <v>147</v>
      </c>
      <c r="AD439" t="s">
        <v>267</v>
      </c>
      <c r="AF439" t="s">
        <v>188</v>
      </c>
      <c r="AH439" t="s">
        <v>5979</v>
      </c>
      <c r="AI439" t="s">
        <v>6047</v>
      </c>
    </row>
    <row r="440" spans="1:35" x14ac:dyDescent="0.2">
      <c r="A440" t="s">
        <v>5964</v>
      </c>
      <c r="B440" t="s">
        <v>144</v>
      </c>
      <c r="C440" t="s">
        <v>5963</v>
      </c>
      <c r="D440" t="s">
        <v>1099</v>
      </c>
      <c r="E440" t="s">
        <v>1100</v>
      </c>
      <c r="F440" t="s">
        <v>5964</v>
      </c>
      <c r="G440" t="s">
        <v>5964</v>
      </c>
      <c r="H440" t="s">
        <v>5964</v>
      </c>
      <c r="I440" t="s">
        <v>5964</v>
      </c>
      <c r="J440" t="s">
        <v>5964</v>
      </c>
      <c r="L440" t="s">
        <v>5964</v>
      </c>
      <c r="M440" t="s">
        <v>5964</v>
      </c>
      <c r="N440" t="s">
        <v>5964</v>
      </c>
      <c r="O440" t="s">
        <v>5967</v>
      </c>
      <c r="P440" t="s">
        <v>5964</v>
      </c>
      <c r="Q440" t="s">
        <v>5964</v>
      </c>
      <c r="R440" t="s">
        <v>5964</v>
      </c>
      <c r="S440" t="s">
        <v>5964</v>
      </c>
      <c r="T440" t="s">
        <v>5967</v>
      </c>
      <c r="U440" t="s">
        <v>5964</v>
      </c>
      <c r="V440" t="s">
        <v>6044</v>
      </c>
      <c r="W440" t="s">
        <v>5964</v>
      </c>
      <c r="X440" t="s">
        <v>5964</v>
      </c>
      <c r="Y440" t="s">
        <v>5964</v>
      </c>
      <c r="Z440" t="s">
        <v>5964</v>
      </c>
      <c r="AA440" t="s">
        <v>5964</v>
      </c>
      <c r="AB440" t="s">
        <v>6044</v>
      </c>
      <c r="AC440" t="s">
        <v>147</v>
      </c>
      <c r="AD440" t="s">
        <v>205</v>
      </c>
      <c r="AF440" t="s">
        <v>188</v>
      </c>
      <c r="AH440" t="s">
        <v>5971</v>
      </c>
      <c r="AI440" t="s">
        <v>6047</v>
      </c>
    </row>
    <row r="441" spans="1:35" x14ac:dyDescent="0.2">
      <c r="A441" t="s">
        <v>5964</v>
      </c>
      <c r="B441" t="s">
        <v>144</v>
      </c>
      <c r="C441" t="s">
        <v>5963</v>
      </c>
      <c r="D441" t="s">
        <v>1101</v>
      </c>
      <c r="E441" t="s">
        <v>1102</v>
      </c>
      <c r="F441" t="s">
        <v>5964</v>
      </c>
      <c r="G441" t="s">
        <v>5964</v>
      </c>
      <c r="H441" t="s">
        <v>5964</v>
      </c>
      <c r="I441" t="s">
        <v>5964</v>
      </c>
      <c r="J441" t="s">
        <v>5964</v>
      </c>
      <c r="L441" t="s">
        <v>5964</v>
      </c>
      <c r="M441" t="s">
        <v>5964</v>
      </c>
      <c r="N441" t="s">
        <v>5964</v>
      </c>
      <c r="O441" t="s">
        <v>5967</v>
      </c>
      <c r="P441" t="s">
        <v>5964</v>
      </c>
      <c r="Q441" t="s">
        <v>5964</v>
      </c>
      <c r="R441" t="s">
        <v>5964</v>
      </c>
      <c r="S441" t="s">
        <v>5964</v>
      </c>
      <c r="T441" t="s">
        <v>5964</v>
      </c>
      <c r="U441" t="s">
        <v>5964</v>
      </c>
      <c r="V441" t="s">
        <v>6044</v>
      </c>
      <c r="W441" t="s">
        <v>5964</v>
      </c>
      <c r="X441" t="s">
        <v>5964</v>
      </c>
      <c r="Y441" t="s">
        <v>5964</v>
      </c>
      <c r="Z441" t="s">
        <v>5964</v>
      </c>
      <c r="AA441" t="s">
        <v>5964</v>
      </c>
      <c r="AB441" t="s">
        <v>6044</v>
      </c>
      <c r="AC441" t="s">
        <v>147</v>
      </c>
      <c r="AD441" t="s">
        <v>353</v>
      </c>
      <c r="AF441" t="s">
        <v>188</v>
      </c>
      <c r="AH441" t="s">
        <v>5971</v>
      </c>
      <c r="AI441" t="s">
        <v>6047</v>
      </c>
    </row>
    <row r="442" spans="1:35" x14ac:dyDescent="0.2">
      <c r="A442" t="s">
        <v>5964</v>
      </c>
      <c r="B442" t="s">
        <v>144</v>
      </c>
      <c r="C442" t="s">
        <v>5963</v>
      </c>
      <c r="D442" t="s">
        <v>6617</v>
      </c>
      <c r="E442" t="s">
        <v>6618</v>
      </c>
      <c r="F442" t="s">
        <v>5967</v>
      </c>
      <c r="G442" t="s">
        <v>5964</v>
      </c>
      <c r="H442" t="s">
        <v>5964</v>
      </c>
      <c r="I442" t="s">
        <v>6115</v>
      </c>
      <c r="J442" t="s">
        <v>5964</v>
      </c>
      <c r="L442" t="s">
        <v>5964</v>
      </c>
      <c r="M442" t="s">
        <v>5964</v>
      </c>
      <c r="N442" t="s">
        <v>5964</v>
      </c>
      <c r="O442" t="s">
        <v>5967</v>
      </c>
      <c r="P442" t="s">
        <v>5967</v>
      </c>
      <c r="Q442" t="s">
        <v>5964</v>
      </c>
      <c r="R442" t="s">
        <v>5964</v>
      </c>
      <c r="S442" t="s">
        <v>5964</v>
      </c>
      <c r="T442" t="s">
        <v>5967</v>
      </c>
      <c r="U442" t="s">
        <v>5964</v>
      </c>
      <c r="V442" t="s">
        <v>6044</v>
      </c>
      <c r="W442" t="s">
        <v>6044</v>
      </c>
      <c r="X442" t="s">
        <v>5964</v>
      </c>
      <c r="Y442" t="s">
        <v>5964</v>
      </c>
      <c r="Z442" t="s">
        <v>5964</v>
      </c>
      <c r="AA442" t="s">
        <v>5964</v>
      </c>
      <c r="AB442" t="s">
        <v>6264</v>
      </c>
      <c r="AC442" t="s">
        <v>147</v>
      </c>
      <c r="AD442" t="s">
        <v>182</v>
      </c>
      <c r="AF442" t="s">
        <v>188</v>
      </c>
      <c r="AH442" t="s">
        <v>5971</v>
      </c>
      <c r="AI442" t="s">
        <v>6047</v>
      </c>
    </row>
    <row r="443" spans="1:35" x14ac:dyDescent="0.2">
      <c r="A443" t="s">
        <v>6619</v>
      </c>
      <c r="B443" t="s">
        <v>144</v>
      </c>
      <c r="C443" t="s">
        <v>5963</v>
      </c>
      <c r="D443" t="s">
        <v>6620</v>
      </c>
      <c r="E443" t="s">
        <v>6621</v>
      </c>
      <c r="F443" t="s">
        <v>5967</v>
      </c>
      <c r="G443" t="s">
        <v>5964</v>
      </c>
      <c r="H443" t="s">
        <v>5964</v>
      </c>
      <c r="I443" t="s">
        <v>5964</v>
      </c>
      <c r="J443" t="s">
        <v>5964</v>
      </c>
      <c r="L443" t="s">
        <v>5964</v>
      </c>
      <c r="M443" t="s">
        <v>5964</v>
      </c>
      <c r="N443" t="s">
        <v>5964</v>
      </c>
      <c r="O443" t="s">
        <v>5967</v>
      </c>
      <c r="P443" t="s">
        <v>5964</v>
      </c>
      <c r="Q443" t="s">
        <v>5964</v>
      </c>
      <c r="R443" t="s">
        <v>5964</v>
      </c>
      <c r="S443" t="s">
        <v>5964</v>
      </c>
      <c r="T443" t="s">
        <v>5964</v>
      </c>
      <c r="U443" t="s">
        <v>5964</v>
      </c>
      <c r="V443" t="s">
        <v>6044</v>
      </c>
      <c r="W443" t="s">
        <v>5964</v>
      </c>
      <c r="X443" t="s">
        <v>5964</v>
      </c>
      <c r="Y443" t="s">
        <v>5964</v>
      </c>
      <c r="Z443" t="s">
        <v>5964</v>
      </c>
      <c r="AA443" t="s">
        <v>5964</v>
      </c>
      <c r="AB443" t="s">
        <v>6044</v>
      </c>
      <c r="AC443" t="s">
        <v>147</v>
      </c>
      <c r="AD443" t="s">
        <v>177</v>
      </c>
      <c r="AF443" t="s">
        <v>188</v>
      </c>
      <c r="AH443" t="s">
        <v>5971</v>
      </c>
      <c r="AI443" t="s">
        <v>6047</v>
      </c>
    </row>
    <row r="444" spans="1:35" x14ac:dyDescent="0.2">
      <c r="A444" t="s">
        <v>5964</v>
      </c>
      <c r="B444" t="s">
        <v>144</v>
      </c>
      <c r="C444" t="s">
        <v>5963</v>
      </c>
      <c r="D444" t="s">
        <v>6622</v>
      </c>
      <c r="E444" t="s">
        <v>6623</v>
      </c>
      <c r="F444" t="s">
        <v>5967</v>
      </c>
      <c r="G444" t="s">
        <v>5964</v>
      </c>
      <c r="H444" t="s">
        <v>5964</v>
      </c>
      <c r="I444" t="s">
        <v>5964</v>
      </c>
      <c r="J444" t="s">
        <v>5964</v>
      </c>
      <c r="L444" t="s">
        <v>5964</v>
      </c>
      <c r="M444" t="s">
        <v>5964</v>
      </c>
      <c r="N444" t="s">
        <v>5964</v>
      </c>
      <c r="O444" t="s">
        <v>5967</v>
      </c>
      <c r="P444" t="s">
        <v>5964</v>
      </c>
      <c r="Q444" t="s">
        <v>5964</v>
      </c>
      <c r="R444" t="s">
        <v>5964</v>
      </c>
      <c r="S444" t="s">
        <v>5964</v>
      </c>
      <c r="T444" t="s">
        <v>5964</v>
      </c>
      <c r="U444" t="s">
        <v>5964</v>
      </c>
      <c r="V444" t="s">
        <v>6044</v>
      </c>
      <c r="W444" t="s">
        <v>5964</v>
      </c>
      <c r="X444" t="s">
        <v>5964</v>
      </c>
      <c r="Y444" t="s">
        <v>5964</v>
      </c>
      <c r="Z444" t="s">
        <v>5964</v>
      </c>
      <c r="AA444" t="s">
        <v>5964</v>
      </c>
      <c r="AB444" t="s">
        <v>6044</v>
      </c>
      <c r="AC444" t="s">
        <v>147</v>
      </c>
      <c r="AD444" t="s">
        <v>267</v>
      </c>
      <c r="AF444" t="s">
        <v>188</v>
      </c>
      <c r="AH444" t="s">
        <v>5971</v>
      </c>
      <c r="AI444" t="s">
        <v>6047</v>
      </c>
    </row>
    <row r="445" spans="1:35" x14ac:dyDescent="0.2">
      <c r="A445" t="s">
        <v>5964</v>
      </c>
      <c r="B445" t="s">
        <v>144</v>
      </c>
      <c r="C445" t="s">
        <v>5963</v>
      </c>
      <c r="D445" t="s">
        <v>6624</v>
      </c>
      <c r="E445" t="s">
        <v>6625</v>
      </c>
      <c r="F445" t="s">
        <v>5967</v>
      </c>
      <c r="G445" t="s">
        <v>5964</v>
      </c>
      <c r="H445" t="s">
        <v>5964</v>
      </c>
      <c r="I445" t="s">
        <v>5964</v>
      </c>
      <c r="J445" t="s">
        <v>5964</v>
      </c>
      <c r="L445" t="s">
        <v>5964</v>
      </c>
      <c r="M445" t="s">
        <v>5964</v>
      </c>
      <c r="N445" t="s">
        <v>5964</v>
      </c>
      <c r="O445" t="s">
        <v>5967</v>
      </c>
      <c r="P445" t="s">
        <v>5964</v>
      </c>
      <c r="Q445" t="s">
        <v>5964</v>
      </c>
      <c r="R445" t="s">
        <v>5964</v>
      </c>
      <c r="S445" t="s">
        <v>5964</v>
      </c>
      <c r="T445" t="s">
        <v>5964</v>
      </c>
      <c r="U445" t="s">
        <v>5964</v>
      </c>
      <c r="V445" t="s">
        <v>6044</v>
      </c>
      <c r="W445" t="s">
        <v>5964</v>
      </c>
      <c r="X445" t="s">
        <v>5964</v>
      </c>
      <c r="Y445" t="s">
        <v>5964</v>
      </c>
      <c r="Z445" t="s">
        <v>5964</v>
      </c>
      <c r="AA445" t="s">
        <v>5964</v>
      </c>
      <c r="AB445" t="s">
        <v>6044</v>
      </c>
      <c r="AC445" t="s">
        <v>147</v>
      </c>
      <c r="AD445" t="s">
        <v>290</v>
      </c>
      <c r="AF445" t="s">
        <v>188</v>
      </c>
      <c r="AH445" t="s">
        <v>5971</v>
      </c>
      <c r="AI445" t="s">
        <v>6047</v>
      </c>
    </row>
    <row r="446" spans="1:35" x14ac:dyDescent="0.2">
      <c r="A446" t="s">
        <v>5964</v>
      </c>
      <c r="B446" t="s">
        <v>144</v>
      </c>
      <c r="C446" t="s">
        <v>5963</v>
      </c>
      <c r="D446" t="s">
        <v>6626</v>
      </c>
      <c r="E446" t="s">
        <v>6627</v>
      </c>
      <c r="F446" t="s">
        <v>5967</v>
      </c>
      <c r="G446" t="s">
        <v>5964</v>
      </c>
      <c r="H446" t="s">
        <v>5964</v>
      </c>
      <c r="I446" t="s">
        <v>5964</v>
      </c>
      <c r="J446" t="s">
        <v>5964</v>
      </c>
      <c r="L446" t="s">
        <v>5964</v>
      </c>
      <c r="M446" t="s">
        <v>5964</v>
      </c>
      <c r="N446" t="s">
        <v>5964</v>
      </c>
      <c r="O446" t="s">
        <v>5967</v>
      </c>
      <c r="P446" t="s">
        <v>5964</v>
      </c>
      <c r="Q446" t="s">
        <v>5964</v>
      </c>
      <c r="R446" t="s">
        <v>5964</v>
      </c>
      <c r="S446" t="s">
        <v>5964</v>
      </c>
      <c r="T446" t="s">
        <v>5964</v>
      </c>
      <c r="U446" t="s">
        <v>5964</v>
      </c>
      <c r="V446" t="s">
        <v>6044</v>
      </c>
      <c r="W446" t="s">
        <v>5964</v>
      </c>
      <c r="X446" t="s">
        <v>5964</v>
      </c>
      <c r="Y446" t="s">
        <v>5964</v>
      </c>
      <c r="Z446" t="s">
        <v>5964</v>
      </c>
      <c r="AA446" t="s">
        <v>5964</v>
      </c>
      <c r="AB446" t="s">
        <v>6044</v>
      </c>
      <c r="AC446" t="s">
        <v>147</v>
      </c>
      <c r="AD446" t="s">
        <v>290</v>
      </c>
      <c r="AF446" t="s">
        <v>188</v>
      </c>
      <c r="AH446" t="s">
        <v>5971</v>
      </c>
      <c r="AI446" t="s">
        <v>6047</v>
      </c>
    </row>
    <row r="447" spans="1:35" x14ac:dyDescent="0.2">
      <c r="A447" t="s">
        <v>5964</v>
      </c>
      <c r="B447" t="s">
        <v>144</v>
      </c>
      <c r="C447" t="s">
        <v>5963</v>
      </c>
      <c r="D447" t="s">
        <v>1103</v>
      </c>
      <c r="E447" t="s">
        <v>1104</v>
      </c>
      <c r="F447" t="s">
        <v>5964</v>
      </c>
      <c r="G447" t="s">
        <v>5964</v>
      </c>
      <c r="H447" t="s">
        <v>5964</v>
      </c>
      <c r="I447" t="s">
        <v>5964</v>
      </c>
      <c r="J447" t="s">
        <v>5964</v>
      </c>
      <c r="L447" t="s">
        <v>5964</v>
      </c>
      <c r="M447" t="s">
        <v>5964</v>
      </c>
      <c r="N447" t="s">
        <v>5964</v>
      </c>
      <c r="O447" t="s">
        <v>5967</v>
      </c>
      <c r="P447" t="s">
        <v>5964</v>
      </c>
      <c r="Q447" t="s">
        <v>5964</v>
      </c>
      <c r="R447" t="s">
        <v>5964</v>
      </c>
      <c r="S447" t="s">
        <v>5964</v>
      </c>
      <c r="T447" t="s">
        <v>5964</v>
      </c>
      <c r="U447" t="s">
        <v>5964</v>
      </c>
      <c r="V447" t="s">
        <v>6044</v>
      </c>
      <c r="W447" t="s">
        <v>5964</v>
      </c>
      <c r="X447" t="s">
        <v>5964</v>
      </c>
      <c r="Y447" t="s">
        <v>5964</v>
      </c>
      <c r="Z447" t="s">
        <v>5964</v>
      </c>
      <c r="AA447" t="s">
        <v>5964</v>
      </c>
      <c r="AB447" t="s">
        <v>6044</v>
      </c>
      <c r="AC447" t="s">
        <v>147</v>
      </c>
      <c r="AD447" t="s">
        <v>199</v>
      </c>
      <c r="AF447" t="s">
        <v>188</v>
      </c>
      <c r="AH447" t="s">
        <v>5971</v>
      </c>
      <c r="AI447" t="s">
        <v>6047</v>
      </c>
    </row>
    <row r="448" spans="1:35" x14ac:dyDescent="0.2">
      <c r="A448" t="s">
        <v>5964</v>
      </c>
      <c r="B448" t="s">
        <v>144</v>
      </c>
      <c r="C448" t="s">
        <v>5963</v>
      </c>
      <c r="D448" t="s">
        <v>6628</v>
      </c>
      <c r="E448" t="s">
        <v>6629</v>
      </c>
      <c r="F448" t="s">
        <v>5967</v>
      </c>
      <c r="G448" t="s">
        <v>5964</v>
      </c>
      <c r="H448" t="s">
        <v>5964</v>
      </c>
      <c r="I448" t="s">
        <v>5964</v>
      </c>
      <c r="J448" t="s">
        <v>5964</v>
      </c>
      <c r="L448" t="s">
        <v>5964</v>
      </c>
      <c r="M448" t="s">
        <v>5964</v>
      </c>
      <c r="N448" t="s">
        <v>5964</v>
      </c>
      <c r="O448" t="s">
        <v>5967</v>
      </c>
      <c r="P448" t="s">
        <v>5964</v>
      </c>
      <c r="Q448" t="s">
        <v>5964</v>
      </c>
      <c r="R448" t="s">
        <v>5964</v>
      </c>
      <c r="S448" t="s">
        <v>5964</v>
      </c>
      <c r="T448" t="s">
        <v>5964</v>
      </c>
      <c r="U448" t="s">
        <v>5964</v>
      </c>
      <c r="V448" t="s">
        <v>6044</v>
      </c>
      <c r="W448" t="s">
        <v>5964</v>
      </c>
      <c r="X448" t="s">
        <v>5964</v>
      </c>
      <c r="Y448" t="s">
        <v>5964</v>
      </c>
      <c r="Z448" t="s">
        <v>5964</v>
      </c>
      <c r="AA448" t="s">
        <v>5964</v>
      </c>
      <c r="AB448" t="s">
        <v>6044</v>
      </c>
      <c r="AC448" t="s">
        <v>147</v>
      </c>
      <c r="AD448" t="s">
        <v>240</v>
      </c>
      <c r="AF448" t="s">
        <v>188</v>
      </c>
      <c r="AH448" t="s">
        <v>5979</v>
      </c>
      <c r="AI448" t="s">
        <v>6047</v>
      </c>
    </row>
    <row r="449" spans="1:36" x14ac:dyDescent="0.2">
      <c r="A449" t="s">
        <v>5964</v>
      </c>
      <c r="B449" t="s">
        <v>144</v>
      </c>
      <c r="C449" t="s">
        <v>5963</v>
      </c>
      <c r="D449" t="s">
        <v>1105</v>
      </c>
      <c r="E449" t="s">
        <v>1106</v>
      </c>
      <c r="F449" t="s">
        <v>5964</v>
      </c>
      <c r="G449" t="s">
        <v>5964</v>
      </c>
      <c r="H449" t="s">
        <v>5964</v>
      </c>
      <c r="I449" t="s">
        <v>6139</v>
      </c>
      <c r="J449" t="s">
        <v>5964</v>
      </c>
      <c r="L449" t="s">
        <v>5964</v>
      </c>
      <c r="M449" t="s">
        <v>5964</v>
      </c>
      <c r="N449" t="s">
        <v>5964</v>
      </c>
      <c r="O449" t="s">
        <v>5967</v>
      </c>
      <c r="P449" t="s">
        <v>5967</v>
      </c>
      <c r="Q449" t="s">
        <v>5964</v>
      </c>
      <c r="R449" t="s">
        <v>5964</v>
      </c>
      <c r="S449" t="s">
        <v>5964</v>
      </c>
      <c r="T449" t="s">
        <v>5967</v>
      </c>
      <c r="U449" t="s">
        <v>5964</v>
      </c>
      <c r="V449" t="s">
        <v>6044</v>
      </c>
      <c r="W449" t="s">
        <v>6264</v>
      </c>
      <c r="X449" t="s">
        <v>5964</v>
      </c>
      <c r="Y449" t="s">
        <v>5964</v>
      </c>
      <c r="Z449" t="s">
        <v>5964</v>
      </c>
      <c r="AA449" t="s">
        <v>5964</v>
      </c>
      <c r="AB449" t="s">
        <v>6276</v>
      </c>
      <c r="AC449" t="s">
        <v>147</v>
      </c>
      <c r="AD449" t="s">
        <v>229</v>
      </c>
      <c r="AF449" t="s">
        <v>188</v>
      </c>
      <c r="AH449" t="s">
        <v>5971</v>
      </c>
      <c r="AI449" t="s">
        <v>6047</v>
      </c>
    </row>
    <row r="450" spans="1:36" x14ac:dyDescent="0.2">
      <c r="A450" t="s">
        <v>5964</v>
      </c>
      <c r="B450" t="s">
        <v>144</v>
      </c>
      <c r="C450" t="s">
        <v>5963</v>
      </c>
      <c r="D450" t="s">
        <v>6630</v>
      </c>
      <c r="E450" t="s">
        <v>6631</v>
      </c>
      <c r="F450" t="s">
        <v>5967</v>
      </c>
      <c r="G450" t="s">
        <v>5964</v>
      </c>
      <c r="H450" t="s">
        <v>5964</v>
      </c>
      <c r="I450" t="s">
        <v>5964</v>
      </c>
      <c r="J450" t="s">
        <v>5964</v>
      </c>
      <c r="L450" t="s">
        <v>5964</v>
      </c>
      <c r="M450" t="s">
        <v>5964</v>
      </c>
      <c r="N450" t="s">
        <v>5964</v>
      </c>
      <c r="O450" t="s">
        <v>5967</v>
      </c>
      <c r="P450" t="s">
        <v>5964</v>
      </c>
      <c r="Q450" t="s">
        <v>5964</v>
      </c>
      <c r="R450" t="s">
        <v>5964</v>
      </c>
      <c r="S450" t="s">
        <v>5964</v>
      </c>
      <c r="T450" t="s">
        <v>5964</v>
      </c>
      <c r="U450" t="s">
        <v>5964</v>
      </c>
      <c r="V450" t="s">
        <v>6044</v>
      </c>
      <c r="W450" t="s">
        <v>5964</v>
      </c>
      <c r="X450" t="s">
        <v>5964</v>
      </c>
      <c r="Y450" t="s">
        <v>5964</v>
      </c>
      <c r="Z450" t="s">
        <v>5964</v>
      </c>
      <c r="AA450" t="s">
        <v>5964</v>
      </c>
      <c r="AB450" t="s">
        <v>6044</v>
      </c>
      <c r="AC450" t="s">
        <v>147</v>
      </c>
      <c r="AD450" t="s">
        <v>209</v>
      </c>
      <c r="AF450" t="s">
        <v>188</v>
      </c>
      <c r="AH450" t="s">
        <v>5979</v>
      </c>
      <c r="AI450" t="s">
        <v>6047</v>
      </c>
    </row>
    <row r="451" spans="1:36" x14ac:dyDescent="0.2">
      <c r="A451" t="s">
        <v>5964</v>
      </c>
      <c r="B451" t="s">
        <v>144</v>
      </c>
      <c r="C451" t="s">
        <v>5963</v>
      </c>
      <c r="D451" t="s">
        <v>1107</v>
      </c>
      <c r="E451" t="s">
        <v>1108</v>
      </c>
      <c r="F451" t="s">
        <v>5964</v>
      </c>
      <c r="G451" t="s">
        <v>5964</v>
      </c>
      <c r="H451" t="s">
        <v>5964</v>
      </c>
      <c r="I451" t="s">
        <v>5964</v>
      </c>
      <c r="J451" t="s">
        <v>5964</v>
      </c>
      <c r="L451" t="s">
        <v>5964</v>
      </c>
      <c r="M451" t="s">
        <v>5964</v>
      </c>
      <c r="N451" t="s">
        <v>5964</v>
      </c>
      <c r="O451" t="s">
        <v>5967</v>
      </c>
      <c r="P451" t="s">
        <v>5964</v>
      </c>
      <c r="Q451" t="s">
        <v>5964</v>
      </c>
      <c r="R451" t="s">
        <v>5964</v>
      </c>
      <c r="S451" t="s">
        <v>5964</v>
      </c>
      <c r="T451" t="s">
        <v>5964</v>
      </c>
      <c r="U451" t="s">
        <v>5964</v>
      </c>
      <c r="V451" t="s">
        <v>6044</v>
      </c>
      <c r="W451" t="s">
        <v>5964</v>
      </c>
      <c r="X451" t="s">
        <v>5964</v>
      </c>
      <c r="Y451" t="s">
        <v>5964</v>
      </c>
      <c r="Z451" t="s">
        <v>5964</v>
      </c>
      <c r="AA451" t="s">
        <v>5964</v>
      </c>
      <c r="AB451" t="s">
        <v>6044</v>
      </c>
      <c r="AC451" t="s">
        <v>147</v>
      </c>
      <c r="AD451" t="s">
        <v>307</v>
      </c>
      <c r="AF451" t="s">
        <v>188</v>
      </c>
      <c r="AH451" t="s">
        <v>5979</v>
      </c>
      <c r="AI451" t="s">
        <v>6047</v>
      </c>
    </row>
    <row r="452" spans="1:36" x14ac:dyDescent="0.2">
      <c r="A452" t="s">
        <v>5964</v>
      </c>
      <c r="B452" t="s">
        <v>144</v>
      </c>
      <c r="C452" t="s">
        <v>5963</v>
      </c>
      <c r="D452" t="s">
        <v>6632</v>
      </c>
      <c r="E452" t="s">
        <v>6633</v>
      </c>
      <c r="F452" t="s">
        <v>5967</v>
      </c>
      <c r="G452" t="s">
        <v>5964</v>
      </c>
      <c r="H452" t="s">
        <v>5964</v>
      </c>
      <c r="I452" t="s">
        <v>5964</v>
      </c>
      <c r="J452" t="s">
        <v>5964</v>
      </c>
      <c r="L452" t="s">
        <v>5964</v>
      </c>
      <c r="M452" t="s">
        <v>5964</v>
      </c>
      <c r="N452" t="s">
        <v>5964</v>
      </c>
      <c r="O452" t="s">
        <v>5967</v>
      </c>
      <c r="P452" t="s">
        <v>5964</v>
      </c>
      <c r="Q452" t="s">
        <v>5964</v>
      </c>
      <c r="R452" t="s">
        <v>5964</v>
      </c>
      <c r="S452" t="s">
        <v>5964</v>
      </c>
      <c r="T452" t="s">
        <v>5967</v>
      </c>
      <c r="U452" t="s">
        <v>5964</v>
      </c>
      <c r="V452" t="s">
        <v>6044</v>
      </c>
      <c r="W452" t="s">
        <v>5964</v>
      </c>
      <c r="X452" t="s">
        <v>5964</v>
      </c>
      <c r="Y452" t="s">
        <v>5964</v>
      </c>
      <c r="Z452" t="s">
        <v>5964</v>
      </c>
      <c r="AA452" t="s">
        <v>5964</v>
      </c>
      <c r="AB452" t="s">
        <v>6044</v>
      </c>
      <c r="AC452" t="s">
        <v>147</v>
      </c>
      <c r="AD452" t="s">
        <v>1042</v>
      </c>
      <c r="AF452" t="s">
        <v>188</v>
      </c>
      <c r="AH452" t="s">
        <v>5971</v>
      </c>
      <c r="AI452" t="s">
        <v>6047</v>
      </c>
    </row>
    <row r="453" spans="1:36" x14ac:dyDescent="0.2">
      <c r="A453" t="s">
        <v>5964</v>
      </c>
      <c r="B453" t="s">
        <v>144</v>
      </c>
      <c r="C453" t="s">
        <v>5963</v>
      </c>
      <c r="D453" t="s">
        <v>1109</v>
      </c>
      <c r="E453" t="s">
        <v>1110</v>
      </c>
      <c r="F453" t="s">
        <v>5964</v>
      </c>
      <c r="G453" t="s">
        <v>5964</v>
      </c>
      <c r="H453" t="s">
        <v>6105</v>
      </c>
      <c r="I453" t="s">
        <v>5964</v>
      </c>
      <c r="J453" t="s">
        <v>5964</v>
      </c>
      <c r="L453" t="s">
        <v>5964</v>
      </c>
      <c r="M453" t="s">
        <v>6105</v>
      </c>
      <c r="N453" t="s">
        <v>5964</v>
      </c>
      <c r="O453" t="s">
        <v>5967</v>
      </c>
      <c r="P453" t="s">
        <v>5964</v>
      </c>
      <c r="Q453" t="s">
        <v>5964</v>
      </c>
      <c r="R453" t="s">
        <v>5964</v>
      </c>
      <c r="S453" t="s">
        <v>5964</v>
      </c>
      <c r="T453" t="s">
        <v>5967</v>
      </c>
      <c r="U453" t="s">
        <v>5964</v>
      </c>
      <c r="V453" t="s">
        <v>6044</v>
      </c>
      <c r="W453" t="s">
        <v>5964</v>
      </c>
      <c r="X453" t="s">
        <v>5964</v>
      </c>
      <c r="Y453" t="s">
        <v>5964</v>
      </c>
      <c r="Z453" t="s">
        <v>6283</v>
      </c>
      <c r="AA453" t="s">
        <v>5964</v>
      </c>
      <c r="AB453" t="s">
        <v>6634</v>
      </c>
      <c r="AC453" t="s">
        <v>147</v>
      </c>
      <c r="AD453" t="s">
        <v>209</v>
      </c>
      <c r="AF453" t="s">
        <v>188</v>
      </c>
      <c r="AH453" t="s">
        <v>5971</v>
      </c>
      <c r="AI453" t="s">
        <v>6136</v>
      </c>
      <c r="AJ453" t="s">
        <v>6105</v>
      </c>
    </row>
    <row r="454" spans="1:36" x14ac:dyDescent="0.2">
      <c r="A454" t="s">
        <v>5964</v>
      </c>
      <c r="B454" t="s">
        <v>144</v>
      </c>
      <c r="C454" t="s">
        <v>5963</v>
      </c>
      <c r="D454" t="s">
        <v>6635</v>
      </c>
      <c r="E454" t="s">
        <v>6636</v>
      </c>
      <c r="F454" t="s">
        <v>5967</v>
      </c>
      <c r="G454" t="s">
        <v>5964</v>
      </c>
      <c r="H454" t="s">
        <v>5964</v>
      </c>
      <c r="I454" t="s">
        <v>5964</v>
      </c>
      <c r="J454" t="s">
        <v>5964</v>
      </c>
      <c r="L454" t="s">
        <v>5964</v>
      </c>
      <c r="M454" t="s">
        <v>5964</v>
      </c>
      <c r="N454" t="s">
        <v>5964</v>
      </c>
      <c r="O454" t="s">
        <v>5967</v>
      </c>
      <c r="P454" t="s">
        <v>5964</v>
      </c>
      <c r="Q454" t="s">
        <v>5964</v>
      </c>
      <c r="R454" t="s">
        <v>5964</v>
      </c>
      <c r="S454" t="s">
        <v>5964</v>
      </c>
      <c r="T454" t="s">
        <v>5964</v>
      </c>
      <c r="U454" t="s">
        <v>5964</v>
      </c>
      <c r="V454" t="s">
        <v>6044</v>
      </c>
      <c r="W454" t="s">
        <v>5964</v>
      </c>
      <c r="X454" t="s">
        <v>5964</v>
      </c>
      <c r="Y454" t="s">
        <v>5964</v>
      </c>
      <c r="Z454" t="s">
        <v>5964</v>
      </c>
      <c r="AA454" t="s">
        <v>5964</v>
      </c>
      <c r="AB454" t="s">
        <v>6044</v>
      </c>
      <c r="AC454" t="s">
        <v>147</v>
      </c>
      <c r="AD454" t="s">
        <v>152</v>
      </c>
      <c r="AF454" t="s">
        <v>188</v>
      </c>
      <c r="AH454" t="s">
        <v>5979</v>
      </c>
      <c r="AI454" t="s">
        <v>6047</v>
      </c>
    </row>
    <row r="455" spans="1:36" x14ac:dyDescent="0.2">
      <c r="A455" t="s">
        <v>1113</v>
      </c>
      <c r="B455" t="s">
        <v>144</v>
      </c>
      <c r="C455" t="s">
        <v>5963</v>
      </c>
      <c r="D455" t="s">
        <v>1111</v>
      </c>
      <c r="E455" t="s">
        <v>1112</v>
      </c>
      <c r="F455" t="s">
        <v>5964</v>
      </c>
      <c r="G455" t="s">
        <v>5964</v>
      </c>
      <c r="H455" t="s">
        <v>5964</v>
      </c>
      <c r="I455" t="s">
        <v>5964</v>
      </c>
      <c r="J455" t="s">
        <v>5964</v>
      </c>
      <c r="L455" t="s">
        <v>5964</v>
      </c>
      <c r="M455" t="s">
        <v>5964</v>
      </c>
      <c r="N455" t="s">
        <v>5964</v>
      </c>
      <c r="O455" t="s">
        <v>5967</v>
      </c>
      <c r="P455" t="s">
        <v>5964</v>
      </c>
      <c r="Q455" t="s">
        <v>5964</v>
      </c>
      <c r="R455" t="s">
        <v>5964</v>
      </c>
      <c r="S455" t="s">
        <v>5964</v>
      </c>
      <c r="T455" t="s">
        <v>5964</v>
      </c>
      <c r="U455" t="s">
        <v>5964</v>
      </c>
      <c r="V455" t="s">
        <v>6044</v>
      </c>
      <c r="W455" t="s">
        <v>5964</v>
      </c>
      <c r="X455" t="s">
        <v>5964</v>
      </c>
      <c r="Y455" t="s">
        <v>5964</v>
      </c>
      <c r="Z455" t="s">
        <v>5964</v>
      </c>
      <c r="AA455" t="s">
        <v>5964</v>
      </c>
      <c r="AB455" t="s">
        <v>6044</v>
      </c>
      <c r="AC455" t="s">
        <v>147</v>
      </c>
      <c r="AD455" t="s">
        <v>209</v>
      </c>
      <c r="AF455" t="s">
        <v>188</v>
      </c>
      <c r="AH455" t="s">
        <v>5979</v>
      </c>
      <c r="AI455" t="s">
        <v>6047</v>
      </c>
    </row>
    <row r="456" spans="1:36" x14ac:dyDescent="0.2">
      <c r="A456" t="s">
        <v>5964</v>
      </c>
      <c r="B456" t="s">
        <v>144</v>
      </c>
      <c r="C456" t="s">
        <v>5963</v>
      </c>
      <c r="D456" t="s">
        <v>6637</v>
      </c>
      <c r="E456" t="s">
        <v>6638</v>
      </c>
      <c r="F456" t="s">
        <v>5967</v>
      </c>
      <c r="G456" t="s">
        <v>5964</v>
      </c>
      <c r="H456" t="s">
        <v>5964</v>
      </c>
      <c r="I456" t="s">
        <v>5964</v>
      </c>
      <c r="J456" t="s">
        <v>5964</v>
      </c>
      <c r="L456" t="s">
        <v>5964</v>
      </c>
      <c r="M456" t="s">
        <v>5964</v>
      </c>
      <c r="N456" t="s">
        <v>5964</v>
      </c>
      <c r="O456" t="s">
        <v>5967</v>
      </c>
      <c r="P456" t="s">
        <v>5964</v>
      </c>
      <c r="Q456" t="s">
        <v>5964</v>
      </c>
      <c r="R456" t="s">
        <v>5964</v>
      </c>
      <c r="S456" t="s">
        <v>5964</v>
      </c>
      <c r="T456" t="s">
        <v>5964</v>
      </c>
      <c r="U456" t="s">
        <v>5964</v>
      </c>
      <c r="V456" t="s">
        <v>6044</v>
      </c>
      <c r="W456" t="s">
        <v>5964</v>
      </c>
      <c r="X456" t="s">
        <v>5964</v>
      </c>
      <c r="Y456" t="s">
        <v>5964</v>
      </c>
      <c r="Z456" t="s">
        <v>5964</v>
      </c>
      <c r="AA456" t="s">
        <v>5964</v>
      </c>
      <c r="AB456" t="s">
        <v>6044</v>
      </c>
      <c r="AC456" t="s">
        <v>147</v>
      </c>
      <c r="AD456" t="s">
        <v>167</v>
      </c>
      <c r="AF456" t="s">
        <v>188</v>
      </c>
      <c r="AH456" t="s">
        <v>5971</v>
      </c>
      <c r="AI456" t="s">
        <v>6047</v>
      </c>
    </row>
    <row r="457" spans="1:36" x14ac:dyDescent="0.2">
      <c r="A457" t="s">
        <v>5964</v>
      </c>
      <c r="B457" t="s">
        <v>144</v>
      </c>
      <c r="C457" t="s">
        <v>5963</v>
      </c>
      <c r="D457" t="s">
        <v>1114</v>
      </c>
      <c r="E457" t="s">
        <v>1115</v>
      </c>
      <c r="F457" t="s">
        <v>5964</v>
      </c>
      <c r="G457" t="s">
        <v>5964</v>
      </c>
      <c r="H457" t="s">
        <v>5964</v>
      </c>
      <c r="I457" t="s">
        <v>5964</v>
      </c>
      <c r="J457" t="s">
        <v>5964</v>
      </c>
      <c r="L457" t="s">
        <v>5964</v>
      </c>
      <c r="M457" t="s">
        <v>5964</v>
      </c>
      <c r="N457" t="s">
        <v>5964</v>
      </c>
      <c r="O457" t="s">
        <v>5967</v>
      </c>
      <c r="P457" t="s">
        <v>5964</v>
      </c>
      <c r="Q457" t="s">
        <v>5964</v>
      </c>
      <c r="R457" t="s">
        <v>5964</v>
      </c>
      <c r="S457" t="s">
        <v>5964</v>
      </c>
      <c r="T457" t="s">
        <v>5964</v>
      </c>
      <c r="U457" t="s">
        <v>5964</v>
      </c>
      <c r="V457" t="s">
        <v>6044</v>
      </c>
      <c r="W457" t="s">
        <v>5964</v>
      </c>
      <c r="X457" t="s">
        <v>5964</v>
      </c>
      <c r="Y457" t="s">
        <v>5964</v>
      </c>
      <c r="Z457" t="s">
        <v>5964</v>
      </c>
      <c r="AA457" t="s">
        <v>5964</v>
      </c>
      <c r="AB457" t="s">
        <v>6044</v>
      </c>
      <c r="AC457" t="s">
        <v>147</v>
      </c>
      <c r="AD457" t="s">
        <v>287</v>
      </c>
      <c r="AF457" t="s">
        <v>188</v>
      </c>
      <c r="AH457" t="s">
        <v>5979</v>
      </c>
      <c r="AI457" t="s">
        <v>6047</v>
      </c>
    </row>
    <row r="458" spans="1:36" x14ac:dyDescent="0.2">
      <c r="A458" t="s">
        <v>1118</v>
      </c>
      <c r="B458" t="s">
        <v>144</v>
      </c>
      <c r="C458" t="s">
        <v>5963</v>
      </c>
      <c r="D458" t="s">
        <v>1116</v>
      </c>
      <c r="E458" t="s">
        <v>1117</v>
      </c>
      <c r="F458" t="s">
        <v>5964</v>
      </c>
      <c r="G458" t="s">
        <v>5964</v>
      </c>
      <c r="H458" t="s">
        <v>5964</v>
      </c>
      <c r="I458" t="s">
        <v>6011</v>
      </c>
      <c r="J458" t="s">
        <v>5964</v>
      </c>
      <c r="L458" t="s">
        <v>5964</v>
      </c>
      <c r="M458" t="s">
        <v>5964</v>
      </c>
      <c r="N458" t="s">
        <v>5964</v>
      </c>
      <c r="O458" t="s">
        <v>5967</v>
      </c>
      <c r="P458" t="s">
        <v>5967</v>
      </c>
      <c r="Q458" t="s">
        <v>5964</v>
      </c>
      <c r="R458" t="s">
        <v>5964</v>
      </c>
      <c r="S458" t="s">
        <v>5964</v>
      </c>
      <c r="T458" t="s">
        <v>5967</v>
      </c>
      <c r="U458" t="s">
        <v>5964</v>
      </c>
      <c r="V458" t="s">
        <v>6044</v>
      </c>
      <c r="W458" t="s">
        <v>6021</v>
      </c>
      <c r="X458" t="s">
        <v>5964</v>
      </c>
      <c r="Y458" t="s">
        <v>5964</v>
      </c>
      <c r="Z458" t="s">
        <v>5964</v>
      </c>
      <c r="AA458" t="s">
        <v>5964</v>
      </c>
      <c r="AB458" t="s">
        <v>6291</v>
      </c>
      <c r="AC458" t="s">
        <v>147</v>
      </c>
      <c r="AD458" t="s">
        <v>430</v>
      </c>
      <c r="AF458" t="s">
        <v>188</v>
      </c>
      <c r="AH458" t="s">
        <v>5971</v>
      </c>
      <c r="AI458" t="s">
        <v>6047</v>
      </c>
    </row>
    <row r="459" spans="1:36" x14ac:dyDescent="0.2">
      <c r="A459" t="s">
        <v>5964</v>
      </c>
      <c r="B459" t="s">
        <v>144</v>
      </c>
      <c r="C459" t="s">
        <v>5963</v>
      </c>
      <c r="D459" t="s">
        <v>1119</v>
      </c>
      <c r="E459" t="s">
        <v>1120</v>
      </c>
      <c r="F459" t="s">
        <v>5964</v>
      </c>
      <c r="G459" t="s">
        <v>5964</v>
      </c>
      <c r="H459" t="s">
        <v>5964</v>
      </c>
      <c r="I459" t="s">
        <v>5964</v>
      </c>
      <c r="J459" t="s">
        <v>5964</v>
      </c>
      <c r="L459" t="s">
        <v>5964</v>
      </c>
      <c r="M459" t="s">
        <v>5964</v>
      </c>
      <c r="N459" t="s">
        <v>5964</v>
      </c>
      <c r="O459" t="s">
        <v>5967</v>
      </c>
      <c r="P459" t="s">
        <v>5964</v>
      </c>
      <c r="Q459" t="s">
        <v>5964</v>
      </c>
      <c r="R459" t="s">
        <v>5964</v>
      </c>
      <c r="S459" t="s">
        <v>5964</v>
      </c>
      <c r="T459" t="s">
        <v>5964</v>
      </c>
      <c r="U459" t="s">
        <v>5964</v>
      </c>
      <c r="V459" t="s">
        <v>6044</v>
      </c>
      <c r="W459" t="s">
        <v>5964</v>
      </c>
      <c r="X459" t="s">
        <v>5964</v>
      </c>
      <c r="Y459" t="s">
        <v>5964</v>
      </c>
      <c r="Z459" t="s">
        <v>5964</v>
      </c>
      <c r="AA459" t="s">
        <v>5964</v>
      </c>
      <c r="AB459" t="s">
        <v>6044</v>
      </c>
      <c r="AC459" t="s">
        <v>147</v>
      </c>
      <c r="AD459" t="s">
        <v>167</v>
      </c>
      <c r="AF459" t="s">
        <v>188</v>
      </c>
      <c r="AH459" t="s">
        <v>5971</v>
      </c>
      <c r="AI459" t="s">
        <v>6047</v>
      </c>
    </row>
    <row r="460" spans="1:36" x14ac:dyDescent="0.2">
      <c r="A460" t="s">
        <v>1123</v>
      </c>
      <c r="B460" t="s">
        <v>144</v>
      </c>
      <c r="C460" t="s">
        <v>5963</v>
      </c>
      <c r="D460" t="s">
        <v>1121</v>
      </c>
      <c r="E460" t="s">
        <v>1122</v>
      </c>
      <c r="F460" t="s">
        <v>5964</v>
      </c>
      <c r="G460" t="s">
        <v>5964</v>
      </c>
      <c r="H460" t="s">
        <v>5964</v>
      </c>
      <c r="I460" t="s">
        <v>5964</v>
      </c>
      <c r="J460" t="s">
        <v>5964</v>
      </c>
      <c r="L460" t="s">
        <v>5964</v>
      </c>
      <c r="M460" t="s">
        <v>5964</v>
      </c>
      <c r="N460" t="s">
        <v>5964</v>
      </c>
      <c r="O460" t="s">
        <v>5967</v>
      </c>
      <c r="P460" t="s">
        <v>5964</v>
      </c>
      <c r="Q460" t="s">
        <v>5964</v>
      </c>
      <c r="R460" t="s">
        <v>5964</v>
      </c>
      <c r="S460" t="s">
        <v>5964</v>
      </c>
      <c r="T460" t="s">
        <v>5964</v>
      </c>
      <c r="U460" t="s">
        <v>5964</v>
      </c>
      <c r="V460" t="s">
        <v>6044</v>
      </c>
      <c r="W460" t="s">
        <v>5964</v>
      </c>
      <c r="X460" t="s">
        <v>5964</v>
      </c>
      <c r="Y460" t="s">
        <v>5964</v>
      </c>
      <c r="Z460" t="s">
        <v>5964</v>
      </c>
      <c r="AA460" t="s">
        <v>5964</v>
      </c>
      <c r="AB460" t="s">
        <v>6044</v>
      </c>
      <c r="AC460" t="s">
        <v>147</v>
      </c>
      <c r="AD460" t="s">
        <v>353</v>
      </c>
      <c r="AF460" t="s">
        <v>188</v>
      </c>
      <c r="AH460" t="s">
        <v>5979</v>
      </c>
      <c r="AI460" t="s">
        <v>6047</v>
      </c>
    </row>
    <row r="461" spans="1:36" x14ac:dyDescent="0.2">
      <c r="A461" t="s">
        <v>5964</v>
      </c>
      <c r="B461" t="s">
        <v>144</v>
      </c>
      <c r="C461" t="s">
        <v>5963</v>
      </c>
      <c r="D461" t="s">
        <v>6639</v>
      </c>
      <c r="E461" t="s">
        <v>6640</v>
      </c>
      <c r="F461" t="s">
        <v>5967</v>
      </c>
      <c r="G461" t="s">
        <v>5964</v>
      </c>
      <c r="H461" t="s">
        <v>5964</v>
      </c>
      <c r="I461" t="s">
        <v>6039</v>
      </c>
      <c r="J461" t="s">
        <v>5964</v>
      </c>
      <c r="L461" t="s">
        <v>5964</v>
      </c>
      <c r="M461" t="s">
        <v>5964</v>
      </c>
      <c r="N461" t="s">
        <v>5964</v>
      </c>
      <c r="O461" t="s">
        <v>5967</v>
      </c>
      <c r="P461" t="s">
        <v>5967</v>
      </c>
      <c r="Q461" t="s">
        <v>5964</v>
      </c>
      <c r="R461" t="s">
        <v>5964</v>
      </c>
      <c r="S461" t="s">
        <v>5964</v>
      </c>
      <c r="T461" t="s">
        <v>5964</v>
      </c>
      <c r="U461" t="s">
        <v>5964</v>
      </c>
      <c r="V461" t="s">
        <v>6044</v>
      </c>
      <c r="W461" t="s">
        <v>6041</v>
      </c>
      <c r="X461" t="s">
        <v>5964</v>
      </c>
      <c r="Y461" t="s">
        <v>5964</v>
      </c>
      <c r="Z461" t="s">
        <v>5964</v>
      </c>
      <c r="AA461" t="s">
        <v>5964</v>
      </c>
      <c r="AB461" t="s">
        <v>6035</v>
      </c>
      <c r="AC461" t="s">
        <v>147</v>
      </c>
      <c r="AD461" t="s">
        <v>353</v>
      </c>
      <c r="AF461" t="s">
        <v>188</v>
      </c>
      <c r="AH461" t="s">
        <v>5971</v>
      </c>
      <c r="AI461" t="s">
        <v>6047</v>
      </c>
    </row>
    <row r="462" spans="1:36" x14ac:dyDescent="0.2">
      <c r="A462" t="s">
        <v>5964</v>
      </c>
      <c r="B462" t="s">
        <v>144</v>
      </c>
      <c r="C462" t="s">
        <v>5963</v>
      </c>
      <c r="D462" t="s">
        <v>1124</v>
      </c>
      <c r="E462" t="s">
        <v>1125</v>
      </c>
      <c r="F462" t="s">
        <v>5964</v>
      </c>
      <c r="G462" t="s">
        <v>5964</v>
      </c>
      <c r="H462" t="s">
        <v>5964</v>
      </c>
      <c r="I462" t="s">
        <v>5964</v>
      </c>
      <c r="J462" t="s">
        <v>5964</v>
      </c>
      <c r="L462" t="s">
        <v>5964</v>
      </c>
      <c r="M462" t="s">
        <v>5964</v>
      </c>
      <c r="N462" t="s">
        <v>5964</v>
      </c>
      <c r="O462" t="s">
        <v>5967</v>
      </c>
      <c r="P462" t="s">
        <v>5964</v>
      </c>
      <c r="Q462" t="s">
        <v>5964</v>
      </c>
      <c r="R462" t="s">
        <v>5964</v>
      </c>
      <c r="S462" t="s">
        <v>5964</v>
      </c>
      <c r="T462" t="s">
        <v>5967</v>
      </c>
      <c r="U462" t="s">
        <v>5964</v>
      </c>
      <c r="V462" t="s">
        <v>6044</v>
      </c>
      <c r="W462" t="s">
        <v>5964</v>
      </c>
      <c r="X462" t="s">
        <v>5964</v>
      </c>
      <c r="Y462" t="s">
        <v>5964</v>
      </c>
      <c r="Z462" t="s">
        <v>5964</v>
      </c>
      <c r="AA462" t="s">
        <v>5964</v>
      </c>
      <c r="AB462" t="s">
        <v>6044</v>
      </c>
      <c r="AC462" t="s">
        <v>147</v>
      </c>
      <c r="AD462" t="s">
        <v>263</v>
      </c>
      <c r="AF462" t="s">
        <v>188</v>
      </c>
      <c r="AH462" t="s">
        <v>5971</v>
      </c>
      <c r="AI462" t="s">
        <v>6047</v>
      </c>
    </row>
    <row r="463" spans="1:36" x14ac:dyDescent="0.2">
      <c r="A463" t="s">
        <v>5964</v>
      </c>
      <c r="B463" t="s">
        <v>144</v>
      </c>
      <c r="C463" t="s">
        <v>5963</v>
      </c>
      <c r="D463" t="s">
        <v>6641</v>
      </c>
      <c r="E463" t="s">
        <v>6642</v>
      </c>
      <c r="F463" t="s">
        <v>5967</v>
      </c>
      <c r="G463" t="s">
        <v>5964</v>
      </c>
      <c r="H463" t="s">
        <v>5964</v>
      </c>
      <c r="I463" t="s">
        <v>5964</v>
      </c>
      <c r="J463" t="s">
        <v>5964</v>
      </c>
      <c r="L463" t="s">
        <v>5964</v>
      </c>
      <c r="M463" t="s">
        <v>5964</v>
      </c>
      <c r="N463" t="s">
        <v>5964</v>
      </c>
      <c r="O463" t="s">
        <v>5967</v>
      </c>
      <c r="P463" t="s">
        <v>5964</v>
      </c>
      <c r="Q463" t="s">
        <v>5964</v>
      </c>
      <c r="R463" t="s">
        <v>5964</v>
      </c>
      <c r="S463" t="s">
        <v>5967</v>
      </c>
      <c r="T463" t="s">
        <v>5964</v>
      </c>
      <c r="U463" t="s">
        <v>5964</v>
      </c>
      <c r="V463" t="s">
        <v>6044</v>
      </c>
      <c r="W463" t="s">
        <v>5964</v>
      </c>
      <c r="X463" t="s">
        <v>5964</v>
      </c>
      <c r="Y463" t="s">
        <v>5964</v>
      </c>
      <c r="Z463" t="s">
        <v>5964</v>
      </c>
      <c r="AA463" t="s">
        <v>5964</v>
      </c>
      <c r="AB463" t="s">
        <v>6044</v>
      </c>
      <c r="AC463" t="s">
        <v>147</v>
      </c>
      <c r="AD463" t="s">
        <v>1250</v>
      </c>
      <c r="AF463" t="s">
        <v>188</v>
      </c>
      <c r="AH463" t="s">
        <v>5979</v>
      </c>
      <c r="AI463" t="s">
        <v>6047</v>
      </c>
    </row>
    <row r="464" spans="1:36" x14ac:dyDescent="0.2">
      <c r="A464" t="s">
        <v>5964</v>
      </c>
      <c r="B464" t="s">
        <v>144</v>
      </c>
      <c r="C464" t="s">
        <v>5963</v>
      </c>
      <c r="D464" t="s">
        <v>6643</v>
      </c>
      <c r="E464" t="s">
        <v>6644</v>
      </c>
      <c r="F464" t="s">
        <v>5967</v>
      </c>
      <c r="G464" t="s">
        <v>5964</v>
      </c>
      <c r="H464" t="s">
        <v>5964</v>
      </c>
      <c r="I464" t="s">
        <v>5964</v>
      </c>
      <c r="J464" t="s">
        <v>5964</v>
      </c>
      <c r="L464" t="s">
        <v>5964</v>
      </c>
      <c r="M464" t="s">
        <v>5964</v>
      </c>
      <c r="N464" t="s">
        <v>5964</v>
      </c>
      <c r="O464" t="s">
        <v>5967</v>
      </c>
      <c r="P464" t="s">
        <v>5964</v>
      </c>
      <c r="Q464" t="s">
        <v>5964</v>
      </c>
      <c r="R464" t="s">
        <v>5964</v>
      </c>
      <c r="S464" t="s">
        <v>5964</v>
      </c>
      <c r="T464" t="s">
        <v>5964</v>
      </c>
      <c r="U464" t="s">
        <v>5964</v>
      </c>
      <c r="V464" t="s">
        <v>6044</v>
      </c>
      <c r="W464" t="s">
        <v>5964</v>
      </c>
      <c r="X464" t="s">
        <v>5964</v>
      </c>
      <c r="Y464" t="s">
        <v>5964</v>
      </c>
      <c r="Z464" t="s">
        <v>5964</v>
      </c>
      <c r="AA464" t="s">
        <v>5964</v>
      </c>
      <c r="AB464" t="s">
        <v>6044</v>
      </c>
      <c r="AC464" t="s">
        <v>147</v>
      </c>
      <c r="AD464" t="s">
        <v>182</v>
      </c>
      <c r="AF464" t="s">
        <v>188</v>
      </c>
      <c r="AH464" t="s">
        <v>5971</v>
      </c>
      <c r="AI464" t="s">
        <v>6047</v>
      </c>
    </row>
    <row r="465" spans="1:35" x14ac:dyDescent="0.2">
      <c r="A465" t="s">
        <v>5964</v>
      </c>
      <c r="B465" t="s">
        <v>144</v>
      </c>
      <c r="C465" t="s">
        <v>5963</v>
      </c>
      <c r="D465" t="s">
        <v>1126</v>
      </c>
      <c r="E465" t="s">
        <v>1127</v>
      </c>
      <c r="F465" t="s">
        <v>5964</v>
      </c>
      <c r="G465" t="s">
        <v>5964</v>
      </c>
      <c r="H465" t="s">
        <v>5964</v>
      </c>
      <c r="I465" t="s">
        <v>5964</v>
      </c>
      <c r="J465" t="s">
        <v>5964</v>
      </c>
      <c r="L465" t="s">
        <v>5964</v>
      </c>
      <c r="M465" t="s">
        <v>5964</v>
      </c>
      <c r="N465" t="s">
        <v>5964</v>
      </c>
      <c r="O465" t="s">
        <v>5967</v>
      </c>
      <c r="P465" t="s">
        <v>5964</v>
      </c>
      <c r="Q465" t="s">
        <v>5964</v>
      </c>
      <c r="R465" t="s">
        <v>5964</v>
      </c>
      <c r="S465" t="s">
        <v>5964</v>
      </c>
      <c r="T465" t="s">
        <v>5964</v>
      </c>
      <c r="U465" t="s">
        <v>5964</v>
      </c>
      <c r="V465" t="s">
        <v>6044</v>
      </c>
      <c r="W465" t="s">
        <v>5964</v>
      </c>
      <c r="X465" t="s">
        <v>5964</v>
      </c>
      <c r="Y465" t="s">
        <v>5964</v>
      </c>
      <c r="Z465" t="s">
        <v>5964</v>
      </c>
      <c r="AA465" t="s">
        <v>5964</v>
      </c>
      <c r="AB465" t="s">
        <v>6044</v>
      </c>
      <c r="AC465" t="s">
        <v>147</v>
      </c>
      <c r="AD465" t="s">
        <v>706</v>
      </c>
      <c r="AF465" t="s">
        <v>188</v>
      </c>
      <c r="AH465" t="s">
        <v>5971</v>
      </c>
      <c r="AI465" t="s">
        <v>6047</v>
      </c>
    </row>
    <row r="466" spans="1:35" x14ac:dyDescent="0.2">
      <c r="A466" t="s">
        <v>1089</v>
      </c>
      <c r="B466" t="s">
        <v>144</v>
      </c>
      <c r="C466" t="s">
        <v>5963</v>
      </c>
      <c r="D466" t="s">
        <v>1128</v>
      </c>
      <c r="E466" t="s">
        <v>1129</v>
      </c>
      <c r="F466" t="s">
        <v>5964</v>
      </c>
      <c r="G466" t="s">
        <v>5964</v>
      </c>
      <c r="H466" t="s">
        <v>5964</v>
      </c>
      <c r="I466" t="s">
        <v>5964</v>
      </c>
      <c r="J466" t="s">
        <v>5964</v>
      </c>
      <c r="L466" t="s">
        <v>5964</v>
      </c>
      <c r="M466" t="s">
        <v>5964</v>
      </c>
      <c r="N466" t="s">
        <v>5964</v>
      </c>
      <c r="O466" t="s">
        <v>5967</v>
      </c>
      <c r="P466" t="s">
        <v>5964</v>
      </c>
      <c r="Q466" t="s">
        <v>5964</v>
      </c>
      <c r="R466" t="s">
        <v>5964</v>
      </c>
      <c r="S466" t="s">
        <v>5964</v>
      </c>
      <c r="T466" t="s">
        <v>5964</v>
      </c>
      <c r="U466" t="s">
        <v>5964</v>
      </c>
      <c r="V466" t="s">
        <v>6044</v>
      </c>
      <c r="W466" t="s">
        <v>5964</v>
      </c>
      <c r="X466" t="s">
        <v>5964</v>
      </c>
      <c r="Y466" t="s">
        <v>5964</v>
      </c>
      <c r="Z466" t="s">
        <v>5964</v>
      </c>
      <c r="AA466" t="s">
        <v>5964</v>
      </c>
      <c r="AB466" t="s">
        <v>6044</v>
      </c>
      <c r="AC466" t="s">
        <v>147</v>
      </c>
      <c r="AD466" t="s">
        <v>220</v>
      </c>
      <c r="AF466" t="s">
        <v>188</v>
      </c>
      <c r="AH466" t="s">
        <v>5971</v>
      </c>
      <c r="AI466" t="s">
        <v>6047</v>
      </c>
    </row>
    <row r="467" spans="1:35" x14ac:dyDescent="0.2">
      <c r="A467" t="s">
        <v>1089</v>
      </c>
      <c r="B467" t="s">
        <v>144</v>
      </c>
      <c r="C467" t="s">
        <v>5963</v>
      </c>
      <c r="D467" t="s">
        <v>1130</v>
      </c>
      <c r="E467" t="s">
        <v>1131</v>
      </c>
      <c r="F467" t="s">
        <v>5964</v>
      </c>
      <c r="G467" t="s">
        <v>5964</v>
      </c>
      <c r="H467" t="s">
        <v>5964</v>
      </c>
      <c r="I467" t="s">
        <v>5964</v>
      </c>
      <c r="J467" t="s">
        <v>5964</v>
      </c>
      <c r="L467" t="s">
        <v>5964</v>
      </c>
      <c r="M467" t="s">
        <v>5964</v>
      </c>
      <c r="N467" t="s">
        <v>5964</v>
      </c>
      <c r="O467" t="s">
        <v>5967</v>
      </c>
      <c r="P467" t="s">
        <v>5964</v>
      </c>
      <c r="Q467" t="s">
        <v>5964</v>
      </c>
      <c r="R467" t="s">
        <v>5964</v>
      </c>
      <c r="S467" t="s">
        <v>5964</v>
      </c>
      <c r="T467" t="s">
        <v>5964</v>
      </c>
      <c r="U467" t="s">
        <v>5964</v>
      </c>
      <c r="V467" t="s">
        <v>6044</v>
      </c>
      <c r="W467" t="s">
        <v>5964</v>
      </c>
      <c r="X467" t="s">
        <v>5964</v>
      </c>
      <c r="Y467" t="s">
        <v>5964</v>
      </c>
      <c r="Z467" t="s">
        <v>5964</v>
      </c>
      <c r="AA467" t="s">
        <v>5964</v>
      </c>
      <c r="AB467" t="s">
        <v>6044</v>
      </c>
      <c r="AC467" t="s">
        <v>147</v>
      </c>
      <c r="AD467" t="s">
        <v>220</v>
      </c>
      <c r="AF467" t="s">
        <v>188</v>
      </c>
      <c r="AH467" t="s">
        <v>5971</v>
      </c>
      <c r="AI467" t="s">
        <v>6047</v>
      </c>
    </row>
    <row r="468" spans="1:35" x14ac:dyDescent="0.2">
      <c r="A468" t="s">
        <v>5964</v>
      </c>
      <c r="B468" t="s">
        <v>144</v>
      </c>
      <c r="C468" t="s">
        <v>5963</v>
      </c>
      <c r="D468" t="s">
        <v>6645</v>
      </c>
      <c r="E468" t="s">
        <v>6646</v>
      </c>
      <c r="F468" t="s">
        <v>5967</v>
      </c>
      <c r="G468" t="s">
        <v>5964</v>
      </c>
      <c r="H468" t="s">
        <v>5964</v>
      </c>
      <c r="I468" t="s">
        <v>5964</v>
      </c>
      <c r="J468" t="s">
        <v>5964</v>
      </c>
      <c r="L468" t="s">
        <v>5964</v>
      </c>
      <c r="M468" t="s">
        <v>5964</v>
      </c>
      <c r="N468" t="s">
        <v>5964</v>
      </c>
      <c r="O468" t="s">
        <v>5967</v>
      </c>
      <c r="P468" t="s">
        <v>5964</v>
      </c>
      <c r="Q468" t="s">
        <v>5964</v>
      </c>
      <c r="R468" t="s">
        <v>5964</v>
      </c>
      <c r="S468" t="s">
        <v>5964</v>
      </c>
      <c r="T468" t="s">
        <v>5964</v>
      </c>
      <c r="U468" t="s">
        <v>5964</v>
      </c>
      <c r="V468" t="s">
        <v>6044</v>
      </c>
      <c r="W468" t="s">
        <v>5964</v>
      </c>
      <c r="X468" t="s">
        <v>5964</v>
      </c>
      <c r="Y468" t="s">
        <v>5964</v>
      </c>
      <c r="Z468" t="s">
        <v>5964</v>
      </c>
      <c r="AA468" t="s">
        <v>5964</v>
      </c>
      <c r="AB468" t="s">
        <v>6044</v>
      </c>
      <c r="AC468" t="s">
        <v>147</v>
      </c>
      <c r="AD468" t="s">
        <v>152</v>
      </c>
      <c r="AF468" t="s">
        <v>188</v>
      </c>
      <c r="AH468" t="s">
        <v>5979</v>
      </c>
      <c r="AI468" t="s">
        <v>6047</v>
      </c>
    </row>
    <row r="469" spans="1:35" x14ac:dyDescent="0.2">
      <c r="A469" t="s">
        <v>5964</v>
      </c>
      <c r="B469" t="s">
        <v>144</v>
      </c>
      <c r="C469" t="s">
        <v>5963</v>
      </c>
      <c r="D469" t="s">
        <v>6647</v>
      </c>
      <c r="E469" t="s">
        <v>6648</v>
      </c>
      <c r="F469" t="s">
        <v>5967</v>
      </c>
      <c r="G469" t="s">
        <v>5964</v>
      </c>
      <c r="H469" t="s">
        <v>5964</v>
      </c>
      <c r="I469" t="s">
        <v>5964</v>
      </c>
      <c r="J469" t="s">
        <v>5964</v>
      </c>
      <c r="L469" t="s">
        <v>5964</v>
      </c>
      <c r="M469" t="s">
        <v>5964</v>
      </c>
      <c r="N469" t="s">
        <v>5964</v>
      </c>
      <c r="O469" t="s">
        <v>5967</v>
      </c>
      <c r="P469" t="s">
        <v>5964</v>
      </c>
      <c r="Q469" t="s">
        <v>5964</v>
      </c>
      <c r="R469" t="s">
        <v>5964</v>
      </c>
      <c r="S469" t="s">
        <v>5964</v>
      </c>
      <c r="T469" t="s">
        <v>5964</v>
      </c>
      <c r="U469" t="s">
        <v>5964</v>
      </c>
      <c r="V469" t="s">
        <v>6044</v>
      </c>
      <c r="W469" t="s">
        <v>5964</v>
      </c>
      <c r="X469" t="s">
        <v>5964</v>
      </c>
      <c r="Y469" t="s">
        <v>5964</v>
      </c>
      <c r="Z469" t="s">
        <v>5964</v>
      </c>
      <c r="AA469" t="s">
        <v>5964</v>
      </c>
      <c r="AB469" t="s">
        <v>6044</v>
      </c>
      <c r="AC469" t="s">
        <v>147</v>
      </c>
      <c r="AD469" t="s">
        <v>1969</v>
      </c>
      <c r="AF469" t="s">
        <v>188</v>
      </c>
      <c r="AH469" t="s">
        <v>5979</v>
      </c>
      <c r="AI469" t="s">
        <v>6047</v>
      </c>
    </row>
    <row r="470" spans="1:35" x14ac:dyDescent="0.2">
      <c r="A470" t="s">
        <v>5964</v>
      </c>
      <c r="B470" t="s">
        <v>144</v>
      </c>
      <c r="C470" t="s">
        <v>5963</v>
      </c>
      <c r="D470" t="s">
        <v>1132</v>
      </c>
      <c r="E470" t="s">
        <v>1133</v>
      </c>
      <c r="F470" t="s">
        <v>5964</v>
      </c>
      <c r="G470" t="s">
        <v>5964</v>
      </c>
      <c r="H470" t="s">
        <v>5964</v>
      </c>
      <c r="I470" t="s">
        <v>5964</v>
      </c>
      <c r="J470" t="s">
        <v>5964</v>
      </c>
      <c r="L470" t="s">
        <v>5964</v>
      </c>
      <c r="M470" t="s">
        <v>5964</v>
      </c>
      <c r="N470" t="s">
        <v>5964</v>
      </c>
      <c r="O470" t="s">
        <v>5967</v>
      </c>
      <c r="P470" t="s">
        <v>5964</v>
      </c>
      <c r="Q470" t="s">
        <v>5964</v>
      </c>
      <c r="R470" t="s">
        <v>5964</v>
      </c>
      <c r="S470" t="s">
        <v>5964</v>
      </c>
      <c r="T470" t="s">
        <v>5964</v>
      </c>
      <c r="U470" t="s">
        <v>5964</v>
      </c>
      <c r="V470" t="s">
        <v>6044</v>
      </c>
      <c r="W470" t="s">
        <v>5964</v>
      </c>
      <c r="X470" t="s">
        <v>5964</v>
      </c>
      <c r="Y470" t="s">
        <v>5964</v>
      </c>
      <c r="Z470" t="s">
        <v>5964</v>
      </c>
      <c r="AA470" t="s">
        <v>5964</v>
      </c>
      <c r="AB470" t="s">
        <v>6044</v>
      </c>
      <c r="AC470" t="s">
        <v>147</v>
      </c>
      <c r="AD470" t="s">
        <v>182</v>
      </c>
      <c r="AF470" t="s">
        <v>188</v>
      </c>
      <c r="AH470" t="s">
        <v>5971</v>
      </c>
      <c r="AI470" t="s">
        <v>6047</v>
      </c>
    </row>
    <row r="471" spans="1:35" x14ac:dyDescent="0.2">
      <c r="A471" t="s">
        <v>5964</v>
      </c>
      <c r="B471" t="s">
        <v>144</v>
      </c>
      <c r="C471" t="s">
        <v>5963</v>
      </c>
      <c r="D471" t="s">
        <v>6649</v>
      </c>
      <c r="E471" t="s">
        <v>6650</v>
      </c>
      <c r="F471" t="s">
        <v>5967</v>
      </c>
      <c r="G471" t="s">
        <v>5964</v>
      </c>
      <c r="H471" t="s">
        <v>5964</v>
      </c>
      <c r="I471" t="s">
        <v>5964</v>
      </c>
      <c r="J471" t="s">
        <v>5964</v>
      </c>
      <c r="L471" t="s">
        <v>5964</v>
      </c>
      <c r="M471" t="s">
        <v>5964</v>
      </c>
      <c r="N471" t="s">
        <v>5967</v>
      </c>
      <c r="O471" t="s">
        <v>5967</v>
      </c>
      <c r="P471" t="s">
        <v>5964</v>
      </c>
      <c r="Q471" t="s">
        <v>5967</v>
      </c>
      <c r="R471" t="s">
        <v>5964</v>
      </c>
      <c r="S471" t="s">
        <v>5967</v>
      </c>
      <c r="T471" t="s">
        <v>5967</v>
      </c>
      <c r="U471" t="s">
        <v>5967</v>
      </c>
      <c r="V471" t="s">
        <v>6044</v>
      </c>
      <c r="W471" t="s">
        <v>5964</v>
      </c>
      <c r="X471" t="s">
        <v>5964</v>
      </c>
      <c r="Y471" t="s">
        <v>5964</v>
      </c>
      <c r="Z471" t="s">
        <v>5964</v>
      </c>
      <c r="AA471" t="s">
        <v>5976</v>
      </c>
      <c r="AB471" t="s">
        <v>6161</v>
      </c>
      <c r="AC471" t="s">
        <v>147</v>
      </c>
      <c r="AD471" t="s">
        <v>267</v>
      </c>
      <c r="AF471" t="s">
        <v>188</v>
      </c>
      <c r="AH471" t="s">
        <v>5979</v>
      </c>
      <c r="AI471" t="s">
        <v>6047</v>
      </c>
    </row>
    <row r="472" spans="1:35" x14ac:dyDescent="0.2">
      <c r="A472" t="s">
        <v>5964</v>
      </c>
      <c r="B472" t="s">
        <v>144</v>
      </c>
      <c r="C472" t="s">
        <v>5963</v>
      </c>
      <c r="D472" t="s">
        <v>1134</v>
      </c>
      <c r="E472" t="s">
        <v>1135</v>
      </c>
      <c r="F472" t="s">
        <v>5964</v>
      </c>
      <c r="G472" t="s">
        <v>5964</v>
      </c>
      <c r="H472" t="s">
        <v>5964</v>
      </c>
      <c r="I472" t="s">
        <v>5964</v>
      </c>
      <c r="J472" t="s">
        <v>5964</v>
      </c>
      <c r="L472" t="s">
        <v>5964</v>
      </c>
      <c r="M472" t="s">
        <v>5964</v>
      </c>
      <c r="N472" t="s">
        <v>5964</v>
      </c>
      <c r="O472" t="s">
        <v>5967</v>
      </c>
      <c r="P472" t="s">
        <v>5964</v>
      </c>
      <c r="Q472" t="s">
        <v>5964</v>
      </c>
      <c r="R472" t="s">
        <v>5964</v>
      </c>
      <c r="S472" t="s">
        <v>5964</v>
      </c>
      <c r="T472" t="s">
        <v>5964</v>
      </c>
      <c r="U472" t="s">
        <v>5964</v>
      </c>
      <c r="V472" t="s">
        <v>6044</v>
      </c>
      <c r="W472" t="s">
        <v>5964</v>
      </c>
      <c r="X472" t="s">
        <v>5964</v>
      </c>
      <c r="Y472" t="s">
        <v>5964</v>
      </c>
      <c r="Z472" t="s">
        <v>5964</v>
      </c>
      <c r="AA472" t="s">
        <v>5964</v>
      </c>
      <c r="AB472" t="s">
        <v>6044</v>
      </c>
      <c r="AC472" t="s">
        <v>147</v>
      </c>
      <c r="AD472" t="s">
        <v>353</v>
      </c>
      <c r="AF472" t="s">
        <v>188</v>
      </c>
      <c r="AH472" t="s">
        <v>5971</v>
      </c>
      <c r="AI472" t="s">
        <v>6047</v>
      </c>
    </row>
    <row r="473" spans="1:35" x14ac:dyDescent="0.2">
      <c r="A473" t="s">
        <v>5964</v>
      </c>
      <c r="B473" t="s">
        <v>144</v>
      </c>
      <c r="C473" t="s">
        <v>5963</v>
      </c>
      <c r="D473" t="s">
        <v>6651</v>
      </c>
      <c r="E473" t="s">
        <v>6652</v>
      </c>
      <c r="F473" t="s">
        <v>5967</v>
      </c>
      <c r="G473" t="s">
        <v>5964</v>
      </c>
      <c r="H473" t="s">
        <v>5964</v>
      </c>
      <c r="I473" t="s">
        <v>5964</v>
      </c>
      <c r="J473" t="s">
        <v>5964</v>
      </c>
      <c r="L473" t="s">
        <v>5964</v>
      </c>
      <c r="M473" t="s">
        <v>5964</v>
      </c>
      <c r="N473" t="s">
        <v>5964</v>
      </c>
      <c r="O473" t="s">
        <v>5967</v>
      </c>
      <c r="P473" t="s">
        <v>5964</v>
      </c>
      <c r="Q473" t="s">
        <v>5967</v>
      </c>
      <c r="R473" t="s">
        <v>5964</v>
      </c>
      <c r="S473" t="s">
        <v>5964</v>
      </c>
      <c r="T473" t="s">
        <v>5967</v>
      </c>
      <c r="U473" t="s">
        <v>5964</v>
      </c>
      <c r="V473" t="s">
        <v>6044</v>
      </c>
      <c r="W473" t="s">
        <v>5964</v>
      </c>
      <c r="X473" t="s">
        <v>5964</v>
      </c>
      <c r="Y473" t="s">
        <v>5964</v>
      </c>
      <c r="Z473" t="s">
        <v>5964</v>
      </c>
      <c r="AA473" t="s">
        <v>5964</v>
      </c>
      <c r="AB473" t="s">
        <v>6044</v>
      </c>
      <c r="AC473" t="s">
        <v>147</v>
      </c>
      <c r="AD473" t="s">
        <v>205</v>
      </c>
      <c r="AF473" t="s">
        <v>188</v>
      </c>
      <c r="AH473" t="s">
        <v>5979</v>
      </c>
      <c r="AI473" t="s">
        <v>6047</v>
      </c>
    </row>
    <row r="474" spans="1:35" x14ac:dyDescent="0.2">
      <c r="A474" t="s">
        <v>5964</v>
      </c>
      <c r="B474" t="s">
        <v>144</v>
      </c>
      <c r="C474" t="s">
        <v>5963</v>
      </c>
      <c r="D474" t="s">
        <v>1136</v>
      </c>
      <c r="E474" t="s">
        <v>1137</v>
      </c>
      <c r="F474" t="s">
        <v>5964</v>
      </c>
      <c r="G474" t="s">
        <v>5964</v>
      </c>
      <c r="H474" t="s">
        <v>5964</v>
      </c>
      <c r="I474" t="s">
        <v>5964</v>
      </c>
      <c r="J474" t="s">
        <v>5964</v>
      </c>
      <c r="L474" t="s">
        <v>5964</v>
      </c>
      <c r="M474" t="s">
        <v>5964</v>
      </c>
      <c r="N474" t="s">
        <v>5964</v>
      </c>
      <c r="O474" t="s">
        <v>5967</v>
      </c>
      <c r="P474" t="s">
        <v>5964</v>
      </c>
      <c r="Q474" t="s">
        <v>5964</v>
      </c>
      <c r="R474" t="s">
        <v>5964</v>
      </c>
      <c r="S474" t="s">
        <v>5964</v>
      </c>
      <c r="T474" t="s">
        <v>5964</v>
      </c>
      <c r="U474" t="s">
        <v>5964</v>
      </c>
      <c r="V474" t="s">
        <v>6044</v>
      </c>
      <c r="W474" t="s">
        <v>5964</v>
      </c>
      <c r="X474" t="s">
        <v>5964</v>
      </c>
      <c r="Y474" t="s">
        <v>5964</v>
      </c>
      <c r="Z474" t="s">
        <v>5964</v>
      </c>
      <c r="AA474" t="s">
        <v>5964</v>
      </c>
      <c r="AB474" t="s">
        <v>6044</v>
      </c>
      <c r="AC474" t="s">
        <v>147</v>
      </c>
      <c r="AD474" t="s">
        <v>353</v>
      </c>
      <c r="AF474" t="s">
        <v>188</v>
      </c>
      <c r="AH474" t="s">
        <v>5971</v>
      </c>
      <c r="AI474" t="s">
        <v>6047</v>
      </c>
    </row>
    <row r="475" spans="1:35" x14ac:dyDescent="0.2">
      <c r="A475" t="s">
        <v>5964</v>
      </c>
      <c r="B475" t="s">
        <v>144</v>
      </c>
      <c r="C475" t="s">
        <v>5963</v>
      </c>
      <c r="D475" t="s">
        <v>1138</v>
      </c>
      <c r="E475" t="s">
        <v>1139</v>
      </c>
      <c r="F475" t="s">
        <v>5964</v>
      </c>
      <c r="G475" t="s">
        <v>5964</v>
      </c>
      <c r="H475" t="s">
        <v>5964</v>
      </c>
      <c r="I475" t="s">
        <v>5964</v>
      </c>
      <c r="J475" t="s">
        <v>5964</v>
      </c>
      <c r="L475" t="s">
        <v>5964</v>
      </c>
      <c r="M475" t="s">
        <v>5964</v>
      </c>
      <c r="N475" t="s">
        <v>5964</v>
      </c>
      <c r="O475" t="s">
        <v>5967</v>
      </c>
      <c r="P475" t="s">
        <v>5964</v>
      </c>
      <c r="Q475" t="s">
        <v>5964</v>
      </c>
      <c r="R475" t="s">
        <v>5964</v>
      </c>
      <c r="S475" t="s">
        <v>5964</v>
      </c>
      <c r="T475" t="s">
        <v>5964</v>
      </c>
      <c r="U475" t="s">
        <v>5964</v>
      </c>
      <c r="V475" t="s">
        <v>6044</v>
      </c>
      <c r="W475" t="s">
        <v>5964</v>
      </c>
      <c r="X475" t="s">
        <v>5964</v>
      </c>
      <c r="Y475" t="s">
        <v>5964</v>
      </c>
      <c r="Z475" t="s">
        <v>5964</v>
      </c>
      <c r="AA475" t="s">
        <v>5964</v>
      </c>
      <c r="AB475" t="s">
        <v>6044</v>
      </c>
      <c r="AC475" t="s">
        <v>147</v>
      </c>
      <c r="AD475" t="s">
        <v>205</v>
      </c>
      <c r="AF475" t="s">
        <v>188</v>
      </c>
      <c r="AH475" t="s">
        <v>5979</v>
      </c>
      <c r="AI475" t="s">
        <v>6047</v>
      </c>
    </row>
    <row r="476" spans="1:35" x14ac:dyDescent="0.2">
      <c r="A476" t="s">
        <v>6653</v>
      </c>
      <c r="B476" t="s">
        <v>144</v>
      </c>
      <c r="C476" t="s">
        <v>5963</v>
      </c>
      <c r="D476" t="s">
        <v>6654</v>
      </c>
      <c r="E476" t="s">
        <v>6655</v>
      </c>
      <c r="F476" t="s">
        <v>5967</v>
      </c>
      <c r="G476" t="s">
        <v>5964</v>
      </c>
      <c r="H476" t="s">
        <v>5964</v>
      </c>
      <c r="I476" t="s">
        <v>5964</v>
      </c>
      <c r="J476" t="s">
        <v>5964</v>
      </c>
      <c r="L476" t="s">
        <v>5964</v>
      </c>
      <c r="M476" t="s">
        <v>5964</v>
      </c>
      <c r="N476" t="s">
        <v>5964</v>
      </c>
      <c r="O476" t="s">
        <v>5967</v>
      </c>
      <c r="P476" t="s">
        <v>5964</v>
      </c>
      <c r="Q476" t="s">
        <v>5964</v>
      </c>
      <c r="R476" t="s">
        <v>5964</v>
      </c>
      <c r="S476" t="s">
        <v>5964</v>
      </c>
      <c r="T476" t="s">
        <v>5964</v>
      </c>
      <c r="U476" t="s">
        <v>5964</v>
      </c>
      <c r="V476" t="s">
        <v>6044</v>
      </c>
      <c r="W476" t="s">
        <v>5964</v>
      </c>
      <c r="X476" t="s">
        <v>5964</v>
      </c>
      <c r="Y476" t="s">
        <v>5964</v>
      </c>
      <c r="Z476" t="s">
        <v>5964</v>
      </c>
      <c r="AA476" t="s">
        <v>5964</v>
      </c>
      <c r="AB476" t="s">
        <v>6044</v>
      </c>
      <c r="AC476" t="s">
        <v>147</v>
      </c>
      <c r="AD476" t="s">
        <v>796</v>
      </c>
      <c r="AF476" t="s">
        <v>188</v>
      </c>
      <c r="AH476" t="s">
        <v>5971</v>
      </c>
      <c r="AI476" t="s">
        <v>6047</v>
      </c>
    </row>
    <row r="477" spans="1:35" x14ac:dyDescent="0.2">
      <c r="A477" t="s">
        <v>5964</v>
      </c>
      <c r="B477" t="s">
        <v>144</v>
      </c>
      <c r="C477" t="s">
        <v>5963</v>
      </c>
      <c r="D477" t="s">
        <v>6656</v>
      </c>
      <c r="E477" t="s">
        <v>6657</v>
      </c>
      <c r="F477" t="s">
        <v>5967</v>
      </c>
      <c r="G477" t="s">
        <v>5964</v>
      </c>
      <c r="H477" t="s">
        <v>5964</v>
      </c>
      <c r="I477" t="s">
        <v>5964</v>
      </c>
      <c r="J477" t="s">
        <v>5964</v>
      </c>
      <c r="L477" t="s">
        <v>5964</v>
      </c>
      <c r="M477" t="s">
        <v>5964</v>
      </c>
      <c r="N477" t="s">
        <v>5964</v>
      </c>
      <c r="O477" t="s">
        <v>5967</v>
      </c>
      <c r="P477" t="s">
        <v>5964</v>
      </c>
      <c r="Q477" t="s">
        <v>5964</v>
      </c>
      <c r="R477" t="s">
        <v>5964</v>
      </c>
      <c r="S477" t="s">
        <v>5964</v>
      </c>
      <c r="T477" t="s">
        <v>5964</v>
      </c>
      <c r="U477" t="s">
        <v>5964</v>
      </c>
      <c r="V477" t="s">
        <v>6044</v>
      </c>
      <c r="W477" t="s">
        <v>5964</v>
      </c>
      <c r="X477" t="s">
        <v>5964</v>
      </c>
      <c r="Y477" t="s">
        <v>5964</v>
      </c>
      <c r="Z477" t="s">
        <v>5964</v>
      </c>
      <c r="AA477" t="s">
        <v>5964</v>
      </c>
      <c r="AB477" t="s">
        <v>6044</v>
      </c>
      <c r="AC477" t="s">
        <v>147</v>
      </c>
      <c r="AD477" t="s">
        <v>1197</v>
      </c>
      <c r="AF477" t="s">
        <v>188</v>
      </c>
      <c r="AH477" t="s">
        <v>5971</v>
      </c>
      <c r="AI477" t="s">
        <v>6047</v>
      </c>
    </row>
    <row r="478" spans="1:35" x14ac:dyDescent="0.2">
      <c r="A478" t="s">
        <v>5964</v>
      </c>
      <c r="B478" t="s">
        <v>144</v>
      </c>
      <c r="C478" t="s">
        <v>5963</v>
      </c>
      <c r="D478" t="s">
        <v>1140</v>
      </c>
      <c r="E478" t="s">
        <v>1141</v>
      </c>
      <c r="F478" t="s">
        <v>5964</v>
      </c>
      <c r="G478" t="s">
        <v>5964</v>
      </c>
      <c r="H478" t="s">
        <v>5964</v>
      </c>
      <c r="I478" t="s">
        <v>5964</v>
      </c>
      <c r="J478" t="s">
        <v>5964</v>
      </c>
      <c r="L478" t="s">
        <v>5964</v>
      </c>
      <c r="M478" t="s">
        <v>5964</v>
      </c>
      <c r="N478" t="s">
        <v>5964</v>
      </c>
      <c r="O478" t="s">
        <v>5967</v>
      </c>
      <c r="P478" t="s">
        <v>5964</v>
      </c>
      <c r="Q478" t="s">
        <v>5964</v>
      </c>
      <c r="R478" t="s">
        <v>5964</v>
      </c>
      <c r="S478" t="s">
        <v>5964</v>
      </c>
      <c r="T478" t="s">
        <v>5964</v>
      </c>
      <c r="U478" t="s">
        <v>5964</v>
      </c>
      <c r="V478" t="s">
        <v>6044</v>
      </c>
      <c r="W478" t="s">
        <v>5964</v>
      </c>
      <c r="X478" t="s">
        <v>5964</v>
      </c>
      <c r="Y478" t="s">
        <v>5964</v>
      </c>
      <c r="Z478" t="s">
        <v>5964</v>
      </c>
      <c r="AA478" t="s">
        <v>5964</v>
      </c>
      <c r="AB478" t="s">
        <v>6044</v>
      </c>
      <c r="AC478" t="s">
        <v>147</v>
      </c>
      <c r="AD478" t="s">
        <v>1142</v>
      </c>
      <c r="AF478" t="s">
        <v>188</v>
      </c>
      <c r="AH478" t="s">
        <v>5971</v>
      </c>
      <c r="AI478" t="s">
        <v>6047</v>
      </c>
    </row>
    <row r="479" spans="1:35" x14ac:dyDescent="0.2">
      <c r="A479" t="s">
        <v>5964</v>
      </c>
      <c r="B479" t="s">
        <v>144</v>
      </c>
      <c r="C479" t="s">
        <v>5963</v>
      </c>
      <c r="D479" t="s">
        <v>1143</v>
      </c>
      <c r="E479" t="s">
        <v>1144</v>
      </c>
      <c r="F479" t="s">
        <v>5964</v>
      </c>
      <c r="G479" t="s">
        <v>5964</v>
      </c>
      <c r="H479" t="s">
        <v>5964</v>
      </c>
      <c r="I479" t="s">
        <v>5964</v>
      </c>
      <c r="J479" t="s">
        <v>5964</v>
      </c>
      <c r="L479" t="s">
        <v>5964</v>
      </c>
      <c r="M479" t="s">
        <v>5964</v>
      </c>
      <c r="N479" t="s">
        <v>5964</v>
      </c>
      <c r="O479" t="s">
        <v>5967</v>
      </c>
      <c r="P479" t="s">
        <v>5964</v>
      </c>
      <c r="Q479" t="s">
        <v>5964</v>
      </c>
      <c r="R479" t="s">
        <v>5964</v>
      </c>
      <c r="S479" t="s">
        <v>5964</v>
      </c>
      <c r="T479" t="s">
        <v>5964</v>
      </c>
      <c r="U479" t="s">
        <v>5964</v>
      </c>
      <c r="V479" t="s">
        <v>6044</v>
      </c>
      <c r="W479" t="s">
        <v>5964</v>
      </c>
      <c r="X479" t="s">
        <v>5964</v>
      </c>
      <c r="Y479" t="s">
        <v>5964</v>
      </c>
      <c r="Z479" t="s">
        <v>5964</v>
      </c>
      <c r="AA479" t="s">
        <v>5964</v>
      </c>
      <c r="AB479" t="s">
        <v>6044</v>
      </c>
      <c r="AC479" t="s">
        <v>147</v>
      </c>
      <c r="AD479" t="s">
        <v>167</v>
      </c>
      <c r="AF479" t="s">
        <v>188</v>
      </c>
      <c r="AH479" t="s">
        <v>5971</v>
      </c>
      <c r="AI479" t="s">
        <v>6047</v>
      </c>
    </row>
    <row r="480" spans="1:35" x14ac:dyDescent="0.2">
      <c r="A480" t="s">
        <v>5964</v>
      </c>
      <c r="B480" t="s">
        <v>144</v>
      </c>
      <c r="C480" t="s">
        <v>5963</v>
      </c>
      <c r="D480" t="s">
        <v>6658</v>
      </c>
      <c r="E480" t="s">
        <v>6659</v>
      </c>
      <c r="F480" t="s">
        <v>5967</v>
      </c>
      <c r="G480" t="s">
        <v>5964</v>
      </c>
      <c r="H480" t="s">
        <v>5964</v>
      </c>
      <c r="I480" t="s">
        <v>5964</v>
      </c>
      <c r="J480" t="s">
        <v>5964</v>
      </c>
      <c r="L480" t="s">
        <v>5964</v>
      </c>
      <c r="M480" t="s">
        <v>5964</v>
      </c>
      <c r="N480" t="s">
        <v>5964</v>
      </c>
      <c r="O480" t="s">
        <v>5967</v>
      </c>
      <c r="P480" t="s">
        <v>5964</v>
      </c>
      <c r="Q480" t="s">
        <v>5964</v>
      </c>
      <c r="R480" t="s">
        <v>5964</v>
      </c>
      <c r="S480" t="s">
        <v>5964</v>
      </c>
      <c r="T480" t="s">
        <v>5964</v>
      </c>
      <c r="U480" t="s">
        <v>5964</v>
      </c>
      <c r="V480" t="s">
        <v>6044</v>
      </c>
      <c r="W480" t="s">
        <v>5964</v>
      </c>
      <c r="X480" t="s">
        <v>5964</v>
      </c>
      <c r="Y480" t="s">
        <v>5964</v>
      </c>
      <c r="Z480" t="s">
        <v>5964</v>
      </c>
      <c r="AA480" t="s">
        <v>5964</v>
      </c>
      <c r="AB480" t="s">
        <v>6044</v>
      </c>
      <c r="AC480" t="s">
        <v>147</v>
      </c>
      <c r="AD480" t="s">
        <v>284</v>
      </c>
      <c r="AF480" t="s">
        <v>188</v>
      </c>
      <c r="AH480" t="s">
        <v>5971</v>
      </c>
      <c r="AI480" t="s">
        <v>6047</v>
      </c>
    </row>
    <row r="481" spans="1:35" x14ac:dyDescent="0.2">
      <c r="A481" t="s">
        <v>5964</v>
      </c>
      <c r="B481" t="s">
        <v>144</v>
      </c>
      <c r="C481" t="s">
        <v>5963</v>
      </c>
      <c r="D481" t="s">
        <v>6660</v>
      </c>
      <c r="E481" t="s">
        <v>6661</v>
      </c>
      <c r="F481" t="s">
        <v>5967</v>
      </c>
      <c r="G481" t="s">
        <v>5964</v>
      </c>
      <c r="H481" t="s">
        <v>5964</v>
      </c>
      <c r="I481" t="s">
        <v>5964</v>
      </c>
      <c r="J481" t="s">
        <v>5964</v>
      </c>
      <c r="L481" t="s">
        <v>5964</v>
      </c>
      <c r="M481" t="s">
        <v>5964</v>
      </c>
      <c r="N481" t="s">
        <v>5964</v>
      </c>
      <c r="O481" t="s">
        <v>5967</v>
      </c>
      <c r="P481" t="s">
        <v>5964</v>
      </c>
      <c r="Q481" t="s">
        <v>5964</v>
      </c>
      <c r="R481" t="s">
        <v>5964</v>
      </c>
      <c r="S481" t="s">
        <v>5967</v>
      </c>
      <c r="T481" t="s">
        <v>5967</v>
      </c>
      <c r="U481" t="s">
        <v>5964</v>
      </c>
      <c r="V481" t="s">
        <v>6044</v>
      </c>
      <c r="W481" t="s">
        <v>5964</v>
      </c>
      <c r="X481" t="s">
        <v>5964</v>
      </c>
      <c r="Y481" t="s">
        <v>5964</v>
      </c>
      <c r="Z481" t="s">
        <v>5964</v>
      </c>
      <c r="AA481" t="s">
        <v>5964</v>
      </c>
      <c r="AB481" t="s">
        <v>6044</v>
      </c>
      <c r="AC481" t="s">
        <v>147</v>
      </c>
      <c r="AD481" t="s">
        <v>161</v>
      </c>
      <c r="AF481" t="s">
        <v>188</v>
      </c>
      <c r="AH481" t="s">
        <v>5971</v>
      </c>
      <c r="AI481" t="s">
        <v>6047</v>
      </c>
    </row>
    <row r="482" spans="1:35" x14ac:dyDescent="0.2">
      <c r="A482" t="s">
        <v>5964</v>
      </c>
      <c r="B482" t="s">
        <v>144</v>
      </c>
      <c r="C482" t="s">
        <v>5963</v>
      </c>
      <c r="D482" t="s">
        <v>6662</v>
      </c>
      <c r="E482" t="s">
        <v>6663</v>
      </c>
      <c r="F482" t="s">
        <v>5967</v>
      </c>
      <c r="G482" t="s">
        <v>5964</v>
      </c>
      <c r="H482" t="s">
        <v>5964</v>
      </c>
      <c r="I482" t="s">
        <v>5964</v>
      </c>
      <c r="J482" t="s">
        <v>5964</v>
      </c>
      <c r="L482" t="s">
        <v>5964</v>
      </c>
      <c r="M482" t="s">
        <v>5964</v>
      </c>
      <c r="N482" t="s">
        <v>5964</v>
      </c>
      <c r="O482" t="s">
        <v>5967</v>
      </c>
      <c r="P482" t="s">
        <v>5964</v>
      </c>
      <c r="Q482" t="s">
        <v>5964</v>
      </c>
      <c r="R482" t="s">
        <v>5964</v>
      </c>
      <c r="S482" t="s">
        <v>5964</v>
      </c>
      <c r="T482" t="s">
        <v>5964</v>
      </c>
      <c r="U482" t="s">
        <v>5964</v>
      </c>
      <c r="V482" t="s">
        <v>6044</v>
      </c>
      <c r="W482" t="s">
        <v>5964</v>
      </c>
      <c r="X482" t="s">
        <v>5964</v>
      </c>
      <c r="Y482" t="s">
        <v>5964</v>
      </c>
      <c r="Z482" t="s">
        <v>5964</v>
      </c>
      <c r="AA482" t="s">
        <v>5964</v>
      </c>
      <c r="AB482" t="s">
        <v>6044</v>
      </c>
      <c r="AC482" t="s">
        <v>147</v>
      </c>
      <c r="AD482" t="s">
        <v>156</v>
      </c>
      <c r="AF482" t="s">
        <v>188</v>
      </c>
      <c r="AH482" t="s">
        <v>5979</v>
      </c>
      <c r="AI482" t="s">
        <v>6047</v>
      </c>
    </row>
    <row r="483" spans="1:35" x14ac:dyDescent="0.2">
      <c r="A483" t="s">
        <v>1147</v>
      </c>
      <c r="B483" t="s">
        <v>144</v>
      </c>
      <c r="C483" t="s">
        <v>5963</v>
      </c>
      <c r="D483" t="s">
        <v>1145</v>
      </c>
      <c r="E483" t="s">
        <v>1146</v>
      </c>
      <c r="F483" t="s">
        <v>5964</v>
      </c>
      <c r="G483" t="s">
        <v>5964</v>
      </c>
      <c r="H483" t="s">
        <v>5964</v>
      </c>
      <c r="I483" t="s">
        <v>5964</v>
      </c>
      <c r="J483" t="s">
        <v>5964</v>
      </c>
      <c r="L483" t="s">
        <v>5964</v>
      </c>
      <c r="M483" t="s">
        <v>5964</v>
      </c>
      <c r="N483" t="s">
        <v>5964</v>
      </c>
      <c r="O483" t="s">
        <v>5967</v>
      </c>
      <c r="P483" t="s">
        <v>5964</v>
      </c>
      <c r="Q483" t="s">
        <v>5964</v>
      </c>
      <c r="R483" t="s">
        <v>5964</v>
      </c>
      <c r="S483" t="s">
        <v>5964</v>
      </c>
      <c r="T483" t="s">
        <v>5964</v>
      </c>
      <c r="U483" t="s">
        <v>5964</v>
      </c>
      <c r="V483" t="s">
        <v>6044</v>
      </c>
      <c r="W483" t="s">
        <v>5964</v>
      </c>
      <c r="X483" t="s">
        <v>5964</v>
      </c>
      <c r="Y483" t="s">
        <v>5964</v>
      </c>
      <c r="Z483" t="s">
        <v>5964</v>
      </c>
      <c r="AA483" t="s">
        <v>5964</v>
      </c>
      <c r="AB483" t="s">
        <v>6044</v>
      </c>
      <c r="AC483" t="s">
        <v>147</v>
      </c>
      <c r="AD483" t="s">
        <v>148</v>
      </c>
      <c r="AF483" t="s">
        <v>188</v>
      </c>
      <c r="AH483" t="s">
        <v>5971</v>
      </c>
      <c r="AI483" t="s">
        <v>6047</v>
      </c>
    </row>
    <row r="484" spans="1:35" x14ac:dyDescent="0.2">
      <c r="A484" t="s">
        <v>5964</v>
      </c>
      <c r="B484" t="s">
        <v>144</v>
      </c>
      <c r="C484" t="s">
        <v>5963</v>
      </c>
      <c r="D484" t="s">
        <v>1148</v>
      </c>
      <c r="E484" t="s">
        <v>1149</v>
      </c>
      <c r="F484" t="s">
        <v>5964</v>
      </c>
      <c r="G484" t="s">
        <v>5964</v>
      </c>
      <c r="H484" t="s">
        <v>5964</v>
      </c>
      <c r="I484" t="s">
        <v>5964</v>
      </c>
      <c r="J484" t="s">
        <v>5964</v>
      </c>
      <c r="L484" t="s">
        <v>5964</v>
      </c>
      <c r="M484" t="s">
        <v>5964</v>
      </c>
      <c r="N484" t="s">
        <v>5964</v>
      </c>
      <c r="O484" t="s">
        <v>5967</v>
      </c>
      <c r="P484" t="s">
        <v>5964</v>
      </c>
      <c r="Q484" t="s">
        <v>5964</v>
      </c>
      <c r="R484" t="s">
        <v>5964</v>
      </c>
      <c r="S484" t="s">
        <v>5967</v>
      </c>
      <c r="T484" t="s">
        <v>5964</v>
      </c>
      <c r="U484" t="s">
        <v>5964</v>
      </c>
      <c r="V484" t="s">
        <v>6044</v>
      </c>
      <c r="W484" t="s">
        <v>5964</v>
      </c>
      <c r="X484" t="s">
        <v>5964</v>
      </c>
      <c r="Y484" t="s">
        <v>5964</v>
      </c>
      <c r="Z484" t="s">
        <v>5964</v>
      </c>
      <c r="AA484" t="s">
        <v>5964</v>
      </c>
      <c r="AB484" t="s">
        <v>6044</v>
      </c>
      <c r="AC484" t="s">
        <v>147</v>
      </c>
      <c r="AD484" t="s">
        <v>1150</v>
      </c>
      <c r="AF484" t="s">
        <v>188</v>
      </c>
      <c r="AH484" t="s">
        <v>5971</v>
      </c>
      <c r="AI484" t="s">
        <v>6047</v>
      </c>
    </row>
    <row r="485" spans="1:35" x14ac:dyDescent="0.2">
      <c r="A485" t="s">
        <v>1123</v>
      </c>
      <c r="B485" t="s">
        <v>144</v>
      </c>
      <c r="C485" t="s">
        <v>5963</v>
      </c>
      <c r="D485" t="s">
        <v>1151</v>
      </c>
      <c r="E485" t="s">
        <v>1152</v>
      </c>
      <c r="F485" t="s">
        <v>5964</v>
      </c>
      <c r="G485" t="s">
        <v>5964</v>
      </c>
      <c r="H485" t="s">
        <v>5964</v>
      </c>
      <c r="I485" t="s">
        <v>5964</v>
      </c>
      <c r="J485" t="s">
        <v>5964</v>
      </c>
      <c r="L485" t="s">
        <v>5964</v>
      </c>
      <c r="M485" t="s">
        <v>5964</v>
      </c>
      <c r="N485" t="s">
        <v>5964</v>
      </c>
      <c r="O485" t="s">
        <v>5967</v>
      </c>
      <c r="P485" t="s">
        <v>5964</v>
      </c>
      <c r="Q485" t="s">
        <v>5964</v>
      </c>
      <c r="R485" t="s">
        <v>5964</v>
      </c>
      <c r="S485" t="s">
        <v>5964</v>
      </c>
      <c r="T485" t="s">
        <v>5964</v>
      </c>
      <c r="U485" t="s">
        <v>5964</v>
      </c>
      <c r="V485" t="s">
        <v>6044</v>
      </c>
      <c r="W485" t="s">
        <v>5964</v>
      </c>
      <c r="X485" t="s">
        <v>5964</v>
      </c>
      <c r="Y485" t="s">
        <v>5964</v>
      </c>
      <c r="Z485" t="s">
        <v>5964</v>
      </c>
      <c r="AA485" t="s">
        <v>5964</v>
      </c>
      <c r="AB485" t="s">
        <v>6044</v>
      </c>
      <c r="AC485" t="s">
        <v>147</v>
      </c>
      <c r="AD485" t="s">
        <v>353</v>
      </c>
      <c r="AF485" t="s">
        <v>188</v>
      </c>
      <c r="AH485" t="s">
        <v>5979</v>
      </c>
      <c r="AI485" t="s">
        <v>6047</v>
      </c>
    </row>
    <row r="486" spans="1:35" x14ac:dyDescent="0.2">
      <c r="A486" t="s">
        <v>5964</v>
      </c>
      <c r="B486" t="s">
        <v>144</v>
      </c>
      <c r="C486" t="s">
        <v>5963</v>
      </c>
      <c r="D486" t="s">
        <v>6664</v>
      </c>
      <c r="E486" t="s">
        <v>6665</v>
      </c>
      <c r="F486" t="s">
        <v>5967</v>
      </c>
      <c r="G486" t="s">
        <v>5964</v>
      </c>
      <c r="H486" t="s">
        <v>5964</v>
      </c>
      <c r="I486" t="s">
        <v>5964</v>
      </c>
      <c r="J486" t="s">
        <v>5964</v>
      </c>
      <c r="L486" t="s">
        <v>5964</v>
      </c>
      <c r="M486" t="s">
        <v>5964</v>
      </c>
      <c r="N486" t="s">
        <v>5964</v>
      </c>
      <c r="O486" t="s">
        <v>5967</v>
      </c>
      <c r="P486" t="s">
        <v>5964</v>
      </c>
      <c r="Q486" t="s">
        <v>5964</v>
      </c>
      <c r="R486" t="s">
        <v>5964</v>
      </c>
      <c r="S486" t="s">
        <v>5964</v>
      </c>
      <c r="T486" t="s">
        <v>5964</v>
      </c>
      <c r="U486" t="s">
        <v>5964</v>
      </c>
      <c r="V486" t="s">
        <v>6044</v>
      </c>
      <c r="W486" t="s">
        <v>5964</v>
      </c>
      <c r="X486" t="s">
        <v>5964</v>
      </c>
      <c r="Y486" t="s">
        <v>5964</v>
      </c>
      <c r="Z486" t="s">
        <v>5964</v>
      </c>
      <c r="AA486" t="s">
        <v>5964</v>
      </c>
      <c r="AB486" t="s">
        <v>6044</v>
      </c>
      <c r="AC486" t="s">
        <v>147</v>
      </c>
      <c r="AD486" t="s">
        <v>167</v>
      </c>
      <c r="AF486" t="s">
        <v>188</v>
      </c>
      <c r="AH486" t="s">
        <v>5971</v>
      </c>
      <c r="AI486" t="s">
        <v>6047</v>
      </c>
    </row>
    <row r="487" spans="1:35" x14ac:dyDescent="0.2">
      <c r="A487" t="s">
        <v>6666</v>
      </c>
      <c r="B487" t="s">
        <v>144</v>
      </c>
      <c r="C487" t="s">
        <v>5963</v>
      </c>
      <c r="D487" t="s">
        <v>6667</v>
      </c>
      <c r="E487" t="s">
        <v>6668</v>
      </c>
      <c r="F487" t="s">
        <v>5967</v>
      </c>
      <c r="G487" t="s">
        <v>5964</v>
      </c>
      <c r="H487" t="s">
        <v>5964</v>
      </c>
      <c r="I487" t="s">
        <v>5964</v>
      </c>
      <c r="J487" t="s">
        <v>5964</v>
      </c>
      <c r="L487" t="s">
        <v>5964</v>
      </c>
      <c r="M487" t="s">
        <v>5964</v>
      </c>
      <c r="N487" t="s">
        <v>5964</v>
      </c>
      <c r="O487" t="s">
        <v>5967</v>
      </c>
      <c r="P487" t="s">
        <v>5964</v>
      </c>
      <c r="Q487" t="s">
        <v>5967</v>
      </c>
      <c r="R487" t="s">
        <v>5964</v>
      </c>
      <c r="S487" t="s">
        <v>5964</v>
      </c>
      <c r="T487" t="s">
        <v>5964</v>
      </c>
      <c r="U487" t="s">
        <v>5964</v>
      </c>
      <c r="V487" t="s">
        <v>6044</v>
      </c>
      <c r="W487" t="s">
        <v>5964</v>
      </c>
      <c r="X487" t="s">
        <v>5964</v>
      </c>
      <c r="Y487" t="s">
        <v>5964</v>
      </c>
      <c r="Z487" t="s">
        <v>5964</v>
      </c>
      <c r="AA487" t="s">
        <v>5964</v>
      </c>
      <c r="AB487" t="s">
        <v>6044</v>
      </c>
      <c r="AC487" t="s">
        <v>147</v>
      </c>
      <c r="AD487" t="s">
        <v>1042</v>
      </c>
      <c r="AF487" t="s">
        <v>188</v>
      </c>
      <c r="AH487" t="s">
        <v>5971</v>
      </c>
      <c r="AI487" t="s">
        <v>6047</v>
      </c>
    </row>
    <row r="488" spans="1:35" x14ac:dyDescent="0.2">
      <c r="A488" t="s">
        <v>1155</v>
      </c>
      <c r="B488" t="s">
        <v>144</v>
      </c>
      <c r="C488" t="s">
        <v>5963</v>
      </c>
      <c r="D488" t="s">
        <v>1153</v>
      </c>
      <c r="E488" t="s">
        <v>1154</v>
      </c>
      <c r="F488" t="s">
        <v>5964</v>
      </c>
      <c r="G488" t="s">
        <v>5964</v>
      </c>
      <c r="H488" t="s">
        <v>5964</v>
      </c>
      <c r="I488" t="s">
        <v>5964</v>
      </c>
      <c r="J488" t="s">
        <v>5964</v>
      </c>
      <c r="L488" t="s">
        <v>5964</v>
      </c>
      <c r="M488" t="s">
        <v>5964</v>
      </c>
      <c r="N488" t="s">
        <v>5964</v>
      </c>
      <c r="O488" t="s">
        <v>5967</v>
      </c>
      <c r="P488" t="s">
        <v>5964</v>
      </c>
      <c r="Q488" t="s">
        <v>5964</v>
      </c>
      <c r="R488" t="s">
        <v>5964</v>
      </c>
      <c r="S488" t="s">
        <v>5964</v>
      </c>
      <c r="T488" t="s">
        <v>5964</v>
      </c>
      <c r="U488" t="s">
        <v>5964</v>
      </c>
      <c r="V488" t="s">
        <v>6044</v>
      </c>
      <c r="W488" t="s">
        <v>5964</v>
      </c>
      <c r="X488" t="s">
        <v>5964</v>
      </c>
      <c r="Y488" t="s">
        <v>5964</v>
      </c>
      <c r="Z488" t="s">
        <v>5964</v>
      </c>
      <c r="AA488" t="s">
        <v>5964</v>
      </c>
      <c r="AB488" t="s">
        <v>6044</v>
      </c>
      <c r="AC488" t="s">
        <v>147</v>
      </c>
      <c r="AD488" t="s">
        <v>353</v>
      </c>
      <c r="AF488" t="s">
        <v>188</v>
      </c>
      <c r="AH488" t="s">
        <v>5979</v>
      </c>
      <c r="AI488" t="s">
        <v>6047</v>
      </c>
    </row>
    <row r="489" spans="1:35" x14ac:dyDescent="0.2">
      <c r="A489" t="s">
        <v>5964</v>
      </c>
      <c r="B489" t="s">
        <v>144</v>
      </c>
      <c r="C489" t="s">
        <v>5963</v>
      </c>
      <c r="D489" t="s">
        <v>1156</v>
      </c>
      <c r="E489" t="s">
        <v>1157</v>
      </c>
      <c r="F489" t="s">
        <v>5964</v>
      </c>
      <c r="G489" t="s">
        <v>5964</v>
      </c>
      <c r="H489" t="s">
        <v>5964</v>
      </c>
      <c r="I489" t="s">
        <v>6164</v>
      </c>
      <c r="J489" t="s">
        <v>5964</v>
      </c>
      <c r="L489" t="s">
        <v>5964</v>
      </c>
      <c r="M489" t="s">
        <v>5964</v>
      </c>
      <c r="N489" t="s">
        <v>5964</v>
      </c>
      <c r="O489" t="s">
        <v>5967</v>
      </c>
      <c r="P489" t="s">
        <v>5967</v>
      </c>
      <c r="Q489" t="s">
        <v>5967</v>
      </c>
      <c r="R489" t="s">
        <v>5964</v>
      </c>
      <c r="S489" t="s">
        <v>5964</v>
      </c>
      <c r="T489" t="s">
        <v>5967</v>
      </c>
      <c r="U489" t="s">
        <v>5964</v>
      </c>
      <c r="V489" t="s">
        <v>6044</v>
      </c>
      <c r="W489" t="s">
        <v>6141</v>
      </c>
      <c r="X489" t="s">
        <v>5964</v>
      </c>
      <c r="Y489" t="s">
        <v>5964</v>
      </c>
      <c r="Z489" t="s">
        <v>5964</v>
      </c>
      <c r="AA489" t="s">
        <v>5964</v>
      </c>
      <c r="AB489" t="s">
        <v>6071</v>
      </c>
      <c r="AC489" t="s">
        <v>147</v>
      </c>
      <c r="AD489" t="s">
        <v>353</v>
      </c>
      <c r="AF489" t="s">
        <v>188</v>
      </c>
      <c r="AH489" t="s">
        <v>5979</v>
      </c>
      <c r="AI489" t="s">
        <v>6047</v>
      </c>
    </row>
    <row r="490" spans="1:35" x14ac:dyDescent="0.2">
      <c r="A490" t="s">
        <v>5964</v>
      </c>
      <c r="B490" t="s">
        <v>144</v>
      </c>
      <c r="C490" t="s">
        <v>5963</v>
      </c>
      <c r="D490" t="s">
        <v>6669</v>
      </c>
      <c r="E490" t="s">
        <v>6670</v>
      </c>
      <c r="F490" t="s">
        <v>5967</v>
      </c>
      <c r="G490" t="s">
        <v>5964</v>
      </c>
      <c r="H490" t="s">
        <v>5964</v>
      </c>
      <c r="I490" t="s">
        <v>5964</v>
      </c>
      <c r="J490" t="s">
        <v>5964</v>
      </c>
      <c r="L490" t="s">
        <v>5964</v>
      </c>
      <c r="M490" t="s">
        <v>5964</v>
      </c>
      <c r="N490" t="s">
        <v>5964</v>
      </c>
      <c r="O490" t="s">
        <v>5967</v>
      </c>
      <c r="P490" t="s">
        <v>5964</v>
      </c>
      <c r="Q490" t="s">
        <v>5964</v>
      </c>
      <c r="R490" t="s">
        <v>5964</v>
      </c>
      <c r="S490" t="s">
        <v>5964</v>
      </c>
      <c r="T490" t="s">
        <v>5964</v>
      </c>
      <c r="U490" t="s">
        <v>5964</v>
      </c>
      <c r="V490" t="s">
        <v>6044</v>
      </c>
      <c r="W490" t="s">
        <v>5964</v>
      </c>
      <c r="X490" t="s">
        <v>5964</v>
      </c>
      <c r="Y490" t="s">
        <v>5964</v>
      </c>
      <c r="Z490" t="s">
        <v>5964</v>
      </c>
      <c r="AA490" t="s">
        <v>5964</v>
      </c>
      <c r="AB490" t="s">
        <v>6044</v>
      </c>
      <c r="AC490" t="s">
        <v>147</v>
      </c>
      <c r="AD490" t="s">
        <v>1142</v>
      </c>
      <c r="AF490" t="s">
        <v>188</v>
      </c>
      <c r="AH490" t="s">
        <v>5971</v>
      </c>
      <c r="AI490" t="s">
        <v>6047</v>
      </c>
    </row>
    <row r="491" spans="1:35" x14ac:dyDescent="0.2">
      <c r="A491" t="s">
        <v>5964</v>
      </c>
      <c r="B491" t="s">
        <v>144</v>
      </c>
      <c r="C491" t="s">
        <v>5963</v>
      </c>
      <c r="D491" t="s">
        <v>1158</v>
      </c>
      <c r="E491" t="s">
        <v>1159</v>
      </c>
      <c r="F491" t="s">
        <v>5964</v>
      </c>
      <c r="G491" t="s">
        <v>5964</v>
      </c>
      <c r="H491" t="s">
        <v>5964</v>
      </c>
      <c r="I491" t="s">
        <v>5964</v>
      </c>
      <c r="J491" t="s">
        <v>5964</v>
      </c>
      <c r="L491" t="s">
        <v>5964</v>
      </c>
      <c r="M491" t="s">
        <v>5964</v>
      </c>
      <c r="N491" t="s">
        <v>5964</v>
      </c>
      <c r="O491" t="s">
        <v>5967</v>
      </c>
      <c r="P491" t="s">
        <v>5964</v>
      </c>
      <c r="Q491" t="s">
        <v>5964</v>
      </c>
      <c r="R491" t="s">
        <v>5964</v>
      </c>
      <c r="S491" t="s">
        <v>5964</v>
      </c>
      <c r="T491" t="s">
        <v>5964</v>
      </c>
      <c r="U491" t="s">
        <v>5964</v>
      </c>
      <c r="V491" t="s">
        <v>6044</v>
      </c>
      <c r="W491" t="s">
        <v>5964</v>
      </c>
      <c r="X491" t="s">
        <v>5964</v>
      </c>
      <c r="Y491" t="s">
        <v>5964</v>
      </c>
      <c r="Z491" t="s">
        <v>5964</v>
      </c>
      <c r="AA491" t="s">
        <v>5964</v>
      </c>
      <c r="AB491" t="s">
        <v>6044</v>
      </c>
      <c r="AC491" t="s">
        <v>147</v>
      </c>
      <c r="AD491" t="s">
        <v>148</v>
      </c>
      <c r="AF491" t="s">
        <v>188</v>
      </c>
      <c r="AH491" t="s">
        <v>5971</v>
      </c>
      <c r="AI491" t="s">
        <v>6047</v>
      </c>
    </row>
    <row r="492" spans="1:35" x14ac:dyDescent="0.2">
      <c r="A492" t="s">
        <v>5964</v>
      </c>
      <c r="B492" t="s">
        <v>144</v>
      </c>
      <c r="C492" t="s">
        <v>5963</v>
      </c>
      <c r="D492" t="s">
        <v>6671</v>
      </c>
      <c r="E492" t="s">
        <v>6672</v>
      </c>
      <c r="F492" t="s">
        <v>5967</v>
      </c>
      <c r="G492" t="s">
        <v>5964</v>
      </c>
      <c r="H492" t="s">
        <v>5964</v>
      </c>
      <c r="I492" t="s">
        <v>5964</v>
      </c>
      <c r="J492" t="s">
        <v>5964</v>
      </c>
      <c r="L492" t="s">
        <v>5964</v>
      </c>
      <c r="M492" t="s">
        <v>5964</v>
      </c>
      <c r="N492" t="s">
        <v>5964</v>
      </c>
      <c r="O492" t="s">
        <v>5967</v>
      </c>
      <c r="P492" t="s">
        <v>5964</v>
      </c>
      <c r="Q492" t="s">
        <v>5964</v>
      </c>
      <c r="R492" t="s">
        <v>5964</v>
      </c>
      <c r="S492" t="s">
        <v>5964</v>
      </c>
      <c r="T492" t="s">
        <v>5964</v>
      </c>
      <c r="U492" t="s">
        <v>5964</v>
      </c>
      <c r="V492" t="s">
        <v>6044</v>
      </c>
      <c r="W492" t="s">
        <v>5964</v>
      </c>
      <c r="X492" t="s">
        <v>5964</v>
      </c>
      <c r="Y492" t="s">
        <v>5964</v>
      </c>
      <c r="Z492" t="s">
        <v>5964</v>
      </c>
      <c r="AA492" t="s">
        <v>5964</v>
      </c>
      <c r="AB492" t="s">
        <v>6044</v>
      </c>
      <c r="AC492" t="s">
        <v>147</v>
      </c>
      <c r="AD492" t="s">
        <v>287</v>
      </c>
      <c r="AF492" t="s">
        <v>188</v>
      </c>
      <c r="AH492" t="s">
        <v>5979</v>
      </c>
      <c r="AI492" t="s">
        <v>6047</v>
      </c>
    </row>
    <row r="493" spans="1:35" x14ac:dyDescent="0.2">
      <c r="A493" t="s">
        <v>5964</v>
      </c>
      <c r="B493" t="s">
        <v>144</v>
      </c>
      <c r="C493" t="s">
        <v>5963</v>
      </c>
      <c r="D493" t="s">
        <v>6673</v>
      </c>
      <c r="E493" t="s">
        <v>6674</v>
      </c>
      <c r="F493" t="s">
        <v>5967</v>
      </c>
      <c r="G493" t="s">
        <v>5964</v>
      </c>
      <c r="H493" t="s">
        <v>5964</v>
      </c>
      <c r="I493" t="s">
        <v>6033</v>
      </c>
      <c r="J493" t="s">
        <v>5964</v>
      </c>
      <c r="L493" t="s">
        <v>5964</v>
      </c>
      <c r="M493" t="s">
        <v>5964</v>
      </c>
      <c r="N493" t="s">
        <v>5964</v>
      </c>
      <c r="O493" t="s">
        <v>5967</v>
      </c>
      <c r="P493" t="s">
        <v>5967</v>
      </c>
      <c r="Q493" t="s">
        <v>5964</v>
      </c>
      <c r="R493" t="s">
        <v>5964</v>
      </c>
      <c r="S493" t="s">
        <v>5964</v>
      </c>
      <c r="T493" t="s">
        <v>5967</v>
      </c>
      <c r="U493" t="s">
        <v>5964</v>
      </c>
      <c r="V493" t="s">
        <v>6044</v>
      </c>
      <c r="W493" t="s">
        <v>6035</v>
      </c>
      <c r="X493" t="s">
        <v>5964</v>
      </c>
      <c r="Y493" t="s">
        <v>5964</v>
      </c>
      <c r="Z493" t="s">
        <v>5964</v>
      </c>
      <c r="AA493" t="s">
        <v>5964</v>
      </c>
      <c r="AB493" t="s">
        <v>5998</v>
      </c>
      <c r="AC493" t="s">
        <v>147</v>
      </c>
      <c r="AD493" t="s">
        <v>226</v>
      </c>
      <c r="AF493" t="s">
        <v>188</v>
      </c>
      <c r="AH493" t="s">
        <v>5971</v>
      </c>
      <c r="AI493" t="s">
        <v>6047</v>
      </c>
    </row>
    <row r="494" spans="1:35" x14ac:dyDescent="0.2">
      <c r="A494" t="s">
        <v>5964</v>
      </c>
      <c r="B494" t="s">
        <v>144</v>
      </c>
      <c r="C494" t="s">
        <v>5963</v>
      </c>
      <c r="D494" t="s">
        <v>6675</v>
      </c>
      <c r="E494" t="s">
        <v>6676</v>
      </c>
      <c r="F494" t="s">
        <v>5967</v>
      </c>
      <c r="G494" t="s">
        <v>5964</v>
      </c>
      <c r="H494" t="s">
        <v>5964</v>
      </c>
      <c r="I494" t="s">
        <v>5964</v>
      </c>
      <c r="J494" t="s">
        <v>5964</v>
      </c>
      <c r="L494" t="s">
        <v>5964</v>
      </c>
      <c r="M494" t="s">
        <v>5964</v>
      </c>
      <c r="N494" t="s">
        <v>5964</v>
      </c>
      <c r="O494" t="s">
        <v>5967</v>
      </c>
      <c r="P494" t="s">
        <v>5964</v>
      </c>
      <c r="Q494" t="s">
        <v>5964</v>
      </c>
      <c r="R494" t="s">
        <v>5964</v>
      </c>
      <c r="S494" t="s">
        <v>5967</v>
      </c>
      <c r="T494" t="s">
        <v>5964</v>
      </c>
      <c r="U494" t="s">
        <v>5964</v>
      </c>
      <c r="V494" t="s">
        <v>6044</v>
      </c>
      <c r="W494" t="s">
        <v>5964</v>
      </c>
      <c r="X494" t="s">
        <v>5964</v>
      </c>
      <c r="Y494" t="s">
        <v>5964</v>
      </c>
      <c r="Z494" t="s">
        <v>5964</v>
      </c>
      <c r="AA494" t="s">
        <v>5964</v>
      </c>
      <c r="AB494" t="s">
        <v>6044</v>
      </c>
      <c r="AC494" t="s">
        <v>147</v>
      </c>
      <c r="AD494" t="s">
        <v>263</v>
      </c>
      <c r="AF494" t="s">
        <v>188</v>
      </c>
      <c r="AH494" t="s">
        <v>5971</v>
      </c>
      <c r="AI494" t="s">
        <v>6047</v>
      </c>
    </row>
    <row r="495" spans="1:35" x14ac:dyDescent="0.2">
      <c r="A495" t="s">
        <v>5964</v>
      </c>
      <c r="B495" t="s">
        <v>144</v>
      </c>
      <c r="C495" t="s">
        <v>5963</v>
      </c>
      <c r="D495" t="s">
        <v>6677</v>
      </c>
      <c r="E495" t="s">
        <v>6678</v>
      </c>
      <c r="F495" t="s">
        <v>5967</v>
      </c>
      <c r="G495" t="s">
        <v>5964</v>
      </c>
      <c r="H495" t="s">
        <v>5964</v>
      </c>
      <c r="I495" t="s">
        <v>5964</v>
      </c>
      <c r="J495" t="s">
        <v>5964</v>
      </c>
      <c r="L495" t="s">
        <v>5964</v>
      </c>
      <c r="M495" t="s">
        <v>5964</v>
      </c>
      <c r="N495" t="s">
        <v>5964</v>
      </c>
      <c r="O495" t="s">
        <v>5967</v>
      </c>
      <c r="P495" t="s">
        <v>5964</v>
      </c>
      <c r="Q495" t="s">
        <v>5964</v>
      </c>
      <c r="R495" t="s">
        <v>5964</v>
      </c>
      <c r="S495" t="s">
        <v>5964</v>
      </c>
      <c r="T495" t="s">
        <v>5964</v>
      </c>
      <c r="U495" t="s">
        <v>5964</v>
      </c>
      <c r="V495" t="s">
        <v>6044</v>
      </c>
      <c r="W495" t="s">
        <v>5964</v>
      </c>
      <c r="X495" t="s">
        <v>5964</v>
      </c>
      <c r="Y495" t="s">
        <v>5964</v>
      </c>
      <c r="Z495" t="s">
        <v>5964</v>
      </c>
      <c r="AA495" t="s">
        <v>5964</v>
      </c>
      <c r="AB495" t="s">
        <v>6044</v>
      </c>
      <c r="AC495" t="s">
        <v>147</v>
      </c>
      <c r="AD495" t="s">
        <v>1197</v>
      </c>
      <c r="AF495" t="s">
        <v>188</v>
      </c>
      <c r="AH495" t="s">
        <v>5971</v>
      </c>
      <c r="AI495" t="s">
        <v>6047</v>
      </c>
    </row>
    <row r="496" spans="1:35" x14ac:dyDescent="0.2">
      <c r="A496" t="s">
        <v>6679</v>
      </c>
      <c r="B496" t="s">
        <v>144</v>
      </c>
      <c r="C496" t="s">
        <v>5963</v>
      </c>
      <c r="D496" t="s">
        <v>6680</v>
      </c>
      <c r="E496" t="s">
        <v>6681</v>
      </c>
      <c r="F496" t="s">
        <v>5967</v>
      </c>
      <c r="G496" t="s">
        <v>5964</v>
      </c>
      <c r="H496" t="s">
        <v>5964</v>
      </c>
      <c r="I496" t="s">
        <v>5964</v>
      </c>
      <c r="J496" t="s">
        <v>5964</v>
      </c>
      <c r="L496" t="s">
        <v>5964</v>
      </c>
      <c r="M496" t="s">
        <v>5964</v>
      </c>
      <c r="N496" t="s">
        <v>5967</v>
      </c>
      <c r="O496" t="s">
        <v>5967</v>
      </c>
      <c r="P496" t="s">
        <v>5964</v>
      </c>
      <c r="Q496" t="s">
        <v>5964</v>
      </c>
      <c r="R496" t="s">
        <v>5964</v>
      </c>
      <c r="S496" t="s">
        <v>5967</v>
      </c>
      <c r="T496" t="s">
        <v>5964</v>
      </c>
      <c r="U496" t="s">
        <v>5967</v>
      </c>
      <c r="V496" t="s">
        <v>6044</v>
      </c>
      <c r="W496" t="s">
        <v>5964</v>
      </c>
      <c r="X496" t="s">
        <v>5964</v>
      </c>
      <c r="Y496" t="s">
        <v>5964</v>
      </c>
      <c r="Z496" t="s">
        <v>5964</v>
      </c>
      <c r="AA496" t="s">
        <v>5976</v>
      </c>
      <c r="AB496" t="s">
        <v>6161</v>
      </c>
      <c r="AC496" t="s">
        <v>147</v>
      </c>
      <c r="AD496" t="s">
        <v>209</v>
      </c>
      <c r="AF496" t="s">
        <v>188</v>
      </c>
      <c r="AH496" t="s">
        <v>5971</v>
      </c>
      <c r="AI496" t="s">
        <v>6047</v>
      </c>
    </row>
    <row r="497" spans="1:35" x14ac:dyDescent="0.2">
      <c r="A497" t="s">
        <v>5964</v>
      </c>
      <c r="B497" t="s">
        <v>144</v>
      </c>
      <c r="C497" t="s">
        <v>5963</v>
      </c>
      <c r="D497" t="s">
        <v>1160</v>
      </c>
      <c r="E497" t="s">
        <v>1161</v>
      </c>
      <c r="F497" t="s">
        <v>5964</v>
      </c>
      <c r="G497" t="s">
        <v>5964</v>
      </c>
      <c r="H497" t="s">
        <v>5964</v>
      </c>
      <c r="I497" t="s">
        <v>5964</v>
      </c>
      <c r="J497" t="s">
        <v>5964</v>
      </c>
      <c r="L497" t="s">
        <v>5964</v>
      </c>
      <c r="M497" t="s">
        <v>5964</v>
      </c>
      <c r="N497" t="s">
        <v>5964</v>
      </c>
      <c r="O497" t="s">
        <v>5967</v>
      </c>
      <c r="P497" t="s">
        <v>5964</v>
      </c>
      <c r="Q497" t="s">
        <v>5964</v>
      </c>
      <c r="R497" t="s">
        <v>5964</v>
      </c>
      <c r="S497" t="s">
        <v>5964</v>
      </c>
      <c r="T497" t="s">
        <v>5964</v>
      </c>
      <c r="U497" t="s">
        <v>5964</v>
      </c>
      <c r="V497" t="s">
        <v>6044</v>
      </c>
      <c r="W497" t="s">
        <v>5964</v>
      </c>
      <c r="X497" t="s">
        <v>5964</v>
      </c>
      <c r="Y497" t="s">
        <v>5964</v>
      </c>
      <c r="Z497" t="s">
        <v>5964</v>
      </c>
      <c r="AA497" t="s">
        <v>5964</v>
      </c>
      <c r="AB497" t="s">
        <v>6044</v>
      </c>
      <c r="AC497" t="s">
        <v>147</v>
      </c>
      <c r="AD497" t="s">
        <v>161</v>
      </c>
      <c r="AF497" t="s">
        <v>188</v>
      </c>
      <c r="AH497" t="s">
        <v>5979</v>
      </c>
      <c r="AI497" t="s">
        <v>6047</v>
      </c>
    </row>
    <row r="498" spans="1:35" x14ac:dyDescent="0.2">
      <c r="A498" t="s">
        <v>6682</v>
      </c>
      <c r="B498" t="s">
        <v>144</v>
      </c>
      <c r="C498" t="s">
        <v>5963</v>
      </c>
      <c r="D498" t="s">
        <v>6683</v>
      </c>
      <c r="E498" t="s">
        <v>6684</v>
      </c>
      <c r="F498" t="s">
        <v>5967</v>
      </c>
      <c r="G498" t="s">
        <v>5964</v>
      </c>
      <c r="H498" t="s">
        <v>5964</v>
      </c>
      <c r="I498" t="s">
        <v>5964</v>
      </c>
      <c r="J498" t="s">
        <v>5964</v>
      </c>
      <c r="L498" t="s">
        <v>5964</v>
      </c>
      <c r="M498" t="s">
        <v>5964</v>
      </c>
      <c r="N498" t="s">
        <v>5964</v>
      </c>
      <c r="O498" t="s">
        <v>5967</v>
      </c>
      <c r="P498" t="s">
        <v>5964</v>
      </c>
      <c r="Q498" t="s">
        <v>5964</v>
      </c>
      <c r="R498" t="s">
        <v>5964</v>
      </c>
      <c r="S498" t="s">
        <v>5964</v>
      </c>
      <c r="T498" t="s">
        <v>5964</v>
      </c>
      <c r="U498" t="s">
        <v>5964</v>
      </c>
      <c r="V498" t="s">
        <v>6044</v>
      </c>
      <c r="W498" t="s">
        <v>5964</v>
      </c>
      <c r="X498" t="s">
        <v>5964</v>
      </c>
      <c r="Y498" t="s">
        <v>5964</v>
      </c>
      <c r="Z498" t="s">
        <v>5964</v>
      </c>
      <c r="AA498" t="s">
        <v>5964</v>
      </c>
      <c r="AB498" t="s">
        <v>6044</v>
      </c>
      <c r="AC498" t="s">
        <v>147</v>
      </c>
      <c r="AD498" t="s">
        <v>209</v>
      </c>
      <c r="AF498" t="s">
        <v>188</v>
      </c>
      <c r="AH498" t="s">
        <v>5979</v>
      </c>
      <c r="AI498" t="s">
        <v>6047</v>
      </c>
    </row>
    <row r="499" spans="1:35" x14ac:dyDescent="0.2">
      <c r="A499" t="s">
        <v>5964</v>
      </c>
      <c r="B499" t="s">
        <v>144</v>
      </c>
      <c r="C499" t="s">
        <v>5963</v>
      </c>
      <c r="D499" t="s">
        <v>1162</v>
      </c>
      <c r="E499" t="s">
        <v>1163</v>
      </c>
      <c r="F499" t="s">
        <v>5964</v>
      </c>
      <c r="G499" t="s">
        <v>5964</v>
      </c>
      <c r="H499" t="s">
        <v>5964</v>
      </c>
      <c r="I499" t="s">
        <v>6178</v>
      </c>
      <c r="J499" t="s">
        <v>5964</v>
      </c>
      <c r="L499" t="s">
        <v>5964</v>
      </c>
      <c r="M499" t="s">
        <v>5964</v>
      </c>
      <c r="N499" t="s">
        <v>5964</v>
      </c>
      <c r="O499" t="s">
        <v>5967</v>
      </c>
      <c r="P499" t="s">
        <v>5967</v>
      </c>
      <c r="Q499" t="s">
        <v>5964</v>
      </c>
      <c r="R499" t="s">
        <v>5964</v>
      </c>
      <c r="S499" t="s">
        <v>5964</v>
      </c>
      <c r="T499" t="s">
        <v>5967</v>
      </c>
      <c r="U499" t="s">
        <v>5964</v>
      </c>
      <c r="V499" t="s">
        <v>6044</v>
      </c>
      <c r="W499" t="s">
        <v>6304</v>
      </c>
      <c r="X499" t="s">
        <v>5964</v>
      </c>
      <c r="Y499" t="s">
        <v>5964</v>
      </c>
      <c r="Z499" t="s">
        <v>5964</v>
      </c>
      <c r="AA499" t="s">
        <v>5964</v>
      </c>
      <c r="AB499" t="s">
        <v>6026</v>
      </c>
      <c r="AC499" t="s">
        <v>147</v>
      </c>
      <c r="AD499" t="s">
        <v>199</v>
      </c>
      <c r="AF499" t="s">
        <v>188</v>
      </c>
      <c r="AH499" t="s">
        <v>5971</v>
      </c>
      <c r="AI499" t="s">
        <v>6047</v>
      </c>
    </row>
    <row r="500" spans="1:35" x14ac:dyDescent="0.2">
      <c r="A500" t="s">
        <v>5964</v>
      </c>
      <c r="B500" t="s">
        <v>144</v>
      </c>
      <c r="C500" t="s">
        <v>5963</v>
      </c>
      <c r="D500" t="s">
        <v>6685</v>
      </c>
      <c r="E500" t="s">
        <v>6686</v>
      </c>
      <c r="F500" t="s">
        <v>5967</v>
      </c>
      <c r="G500" t="s">
        <v>5964</v>
      </c>
      <c r="H500" t="s">
        <v>5964</v>
      </c>
      <c r="I500" t="s">
        <v>5964</v>
      </c>
      <c r="J500" t="s">
        <v>5964</v>
      </c>
      <c r="L500" t="s">
        <v>5964</v>
      </c>
      <c r="M500" t="s">
        <v>5964</v>
      </c>
      <c r="N500" t="s">
        <v>5964</v>
      </c>
      <c r="O500" t="s">
        <v>5967</v>
      </c>
      <c r="P500" t="s">
        <v>5964</v>
      </c>
      <c r="Q500" t="s">
        <v>5964</v>
      </c>
      <c r="R500" t="s">
        <v>5964</v>
      </c>
      <c r="S500" t="s">
        <v>5964</v>
      </c>
      <c r="T500" t="s">
        <v>5964</v>
      </c>
      <c r="U500" t="s">
        <v>5964</v>
      </c>
      <c r="V500" t="s">
        <v>6044</v>
      </c>
      <c r="W500" t="s">
        <v>5964</v>
      </c>
      <c r="X500" t="s">
        <v>5964</v>
      </c>
      <c r="Y500" t="s">
        <v>5964</v>
      </c>
      <c r="Z500" t="s">
        <v>5964</v>
      </c>
      <c r="AA500" t="s">
        <v>5964</v>
      </c>
      <c r="AB500" t="s">
        <v>6044</v>
      </c>
      <c r="AC500" t="s">
        <v>147</v>
      </c>
      <c r="AD500" t="s">
        <v>209</v>
      </c>
      <c r="AF500" t="s">
        <v>188</v>
      </c>
      <c r="AH500" t="s">
        <v>5971</v>
      </c>
      <c r="AI500" t="s">
        <v>6047</v>
      </c>
    </row>
    <row r="501" spans="1:35" x14ac:dyDescent="0.2">
      <c r="A501" t="s">
        <v>5964</v>
      </c>
      <c r="B501" t="s">
        <v>144</v>
      </c>
      <c r="C501" t="s">
        <v>5963</v>
      </c>
      <c r="D501" t="s">
        <v>6687</v>
      </c>
      <c r="E501" t="s">
        <v>6688</v>
      </c>
      <c r="F501" t="s">
        <v>5967</v>
      </c>
      <c r="G501" t="s">
        <v>5964</v>
      </c>
      <c r="H501" t="s">
        <v>5964</v>
      </c>
      <c r="I501" t="s">
        <v>6060</v>
      </c>
      <c r="J501" t="s">
        <v>5964</v>
      </c>
      <c r="L501" t="s">
        <v>5964</v>
      </c>
      <c r="M501" t="s">
        <v>5964</v>
      </c>
      <c r="N501" t="s">
        <v>5964</v>
      </c>
      <c r="O501" t="s">
        <v>5967</v>
      </c>
      <c r="P501" t="s">
        <v>5967</v>
      </c>
      <c r="Q501" t="s">
        <v>5964</v>
      </c>
      <c r="R501" t="s">
        <v>5964</v>
      </c>
      <c r="S501" t="s">
        <v>5964</v>
      </c>
      <c r="T501" t="s">
        <v>5964</v>
      </c>
      <c r="U501" t="s">
        <v>5964</v>
      </c>
      <c r="V501" t="s">
        <v>6044</v>
      </c>
      <c r="W501" t="s">
        <v>6261</v>
      </c>
      <c r="X501" t="s">
        <v>5964</v>
      </c>
      <c r="Y501" t="s">
        <v>5964</v>
      </c>
      <c r="Z501" t="s">
        <v>5964</v>
      </c>
      <c r="AA501" t="s">
        <v>5964</v>
      </c>
      <c r="AB501" t="s">
        <v>5986</v>
      </c>
      <c r="AC501" t="s">
        <v>147</v>
      </c>
      <c r="AD501" t="s">
        <v>209</v>
      </c>
      <c r="AF501" t="s">
        <v>188</v>
      </c>
      <c r="AH501" t="s">
        <v>5971</v>
      </c>
      <c r="AI501" t="s">
        <v>6047</v>
      </c>
    </row>
    <row r="502" spans="1:35" x14ac:dyDescent="0.2">
      <c r="A502" t="s">
        <v>5964</v>
      </c>
      <c r="B502" t="s">
        <v>144</v>
      </c>
      <c r="C502" t="s">
        <v>5963</v>
      </c>
      <c r="D502" t="s">
        <v>1164</v>
      </c>
      <c r="E502" t="s">
        <v>1165</v>
      </c>
      <c r="F502" t="s">
        <v>5964</v>
      </c>
      <c r="G502" t="s">
        <v>5964</v>
      </c>
      <c r="H502" t="s">
        <v>5964</v>
      </c>
      <c r="I502" t="s">
        <v>5964</v>
      </c>
      <c r="J502" t="s">
        <v>5964</v>
      </c>
      <c r="L502" t="s">
        <v>5964</v>
      </c>
      <c r="M502" t="s">
        <v>5964</v>
      </c>
      <c r="N502" t="s">
        <v>5964</v>
      </c>
      <c r="O502" t="s">
        <v>5967</v>
      </c>
      <c r="P502" t="s">
        <v>5964</v>
      </c>
      <c r="Q502" t="s">
        <v>5964</v>
      </c>
      <c r="R502" t="s">
        <v>5964</v>
      </c>
      <c r="S502" t="s">
        <v>5964</v>
      </c>
      <c r="T502" t="s">
        <v>5967</v>
      </c>
      <c r="U502" t="s">
        <v>5964</v>
      </c>
      <c r="V502" t="s">
        <v>6044</v>
      </c>
      <c r="W502" t="s">
        <v>5964</v>
      </c>
      <c r="X502" t="s">
        <v>5964</v>
      </c>
      <c r="Y502" t="s">
        <v>5964</v>
      </c>
      <c r="Z502" t="s">
        <v>5964</v>
      </c>
      <c r="AA502" t="s">
        <v>5964</v>
      </c>
      <c r="AB502" t="s">
        <v>6044</v>
      </c>
      <c r="AC502" t="s">
        <v>147</v>
      </c>
      <c r="AD502" t="s">
        <v>209</v>
      </c>
      <c r="AF502" t="s">
        <v>188</v>
      </c>
      <c r="AH502" t="s">
        <v>5971</v>
      </c>
      <c r="AI502" t="s">
        <v>6047</v>
      </c>
    </row>
    <row r="503" spans="1:35" x14ac:dyDescent="0.2">
      <c r="A503" t="s">
        <v>5964</v>
      </c>
      <c r="B503" t="s">
        <v>144</v>
      </c>
      <c r="C503" t="s">
        <v>5963</v>
      </c>
      <c r="D503" t="s">
        <v>6689</v>
      </c>
      <c r="E503" t="s">
        <v>6690</v>
      </c>
      <c r="F503" t="s">
        <v>5967</v>
      </c>
      <c r="G503" t="s">
        <v>5964</v>
      </c>
      <c r="H503" t="s">
        <v>5964</v>
      </c>
      <c r="I503" t="s">
        <v>5964</v>
      </c>
      <c r="J503" t="s">
        <v>5964</v>
      </c>
      <c r="L503" t="s">
        <v>5964</v>
      </c>
      <c r="M503" t="s">
        <v>5964</v>
      </c>
      <c r="N503" t="s">
        <v>5964</v>
      </c>
      <c r="O503" t="s">
        <v>5967</v>
      </c>
      <c r="P503" t="s">
        <v>5964</v>
      </c>
      <c r="Q503" t="s">
        <v>5964</v>
      </c>
      <c r="R503" t="s">
        <v>5964</v>
      </c>
      <c r="S503" t="s">
        <v>5964</v>
      </c>
      <c r="T503" t="s">
        <v>5964</v>
      </c>
      <c r="U503" t="s">
        <v>5964</v>
      </c>
      <c r="V503" t="s">
        <v>6044</v>
      </c>
      <c r="W503" t="s">
        <v>5964</v>
      </c>
      <c r="X503" t="s">
        <v>5964</v>
      </c>
      <c r="Y503" t="s">
        <v>5964</v>
      </c>
      <c r="Z503" t="s">
        <v>5964</v>
      </c>
      <c r="AA503" t="s">
        <v>5964</v>
      </c>
      <c r="AB503" t="s">
        <v>6044</v>
      </c>
      <c r="AC503" t="s">
        <v>147</v>
      </c>
      <c r="AD503" t="s">
        <v>1969</v>
      </c>
      <c r="AF503" t="s">
        <v>188</v>
      </c>
      <c r="AH503" t="s">
        <v>5979</v>
      </c>
      <c r="AI503" t="s">
        <v>6047</v>
      </c>
    </row>
    <row r="504" spans="1:35" x14ac:dyDescent="0.2">
      <c r="A504" t="s">
        <v>5964</v>
      </c>
      <c r="B504" t="s">
        <v>144</v>
      </c>
      <c r="C504" t="s">
        <v>5963</v>
      </c>
      <c r="D504" t="s">
        <v>1166</v>
      </c>
      <c r="E504" t="s">
        <v>1167</v>
      </c>
      <c r="F504" t="s">
        <v>5964</v>
      </c>
      <c r="G504" t="s">
        <v>5964</v>
      </c>
      <c r="H504" t="s">
        <v>5964</v>
      </c>
      <c r="I504" t="s">
        <v>5964</v>
      </c>
      <c r="J504" t="s">
        <v>5964</v>
      </c>
      <c r="L504" t="s">
        <v>5964</v>
      </c>
      <c r="M504" t="s">
        <v>5964</v>
      </c>
      <c r="N504" t="s">
        <v>5964</v>
      </c>
      <c r="O504" t="s">
        <v>5967</v>
      </c>
      <c r="P504" t="s">
        <v>5964</v>
      </c>
      <c r="Q504" t="s">
        <v>5964</v>
      </c>
      <c r="R504" t="s">
        <v>5964</v>
      </c>
      <c r="S504" t="s">
        <v>5964</v>
      </c>
      <c r="T504" t="s">
        <v>5964</v>
      </c>
      <c r="U504" t="s">
        <v>5964</v>
      </c>
      <c r="V504" t="s">
        <v>6044</v>
      </c>
      <c r="W504" t="s">
        <v>5964</v>
      </c>
      <c r="X504" t="s">
        <v>5964</v>
      </c>
      <c r="Y504" t="s">
        <v>5964</v>
      </c>
      <c r="Z504" t="s">
        <v>5964</v>
      </c>
      <c r="AA504" t="s">
        <v>5964</v>
      </c>
      <c r="AB504" t="s">
        <v>6044</v>
      </c>
      <c r="AC504" t="s">
        <v>147</v>
      </c>
      <c r="AD504" t="s">
        <v>156</v>
      </c>
      <c r="AF504" t="s">
        <v>188</v>
      </c>
      <c r="AH504" t="s">
        <v>5979</v>
      </c>
      <c r="AI504" t="s">
        <v>6047</v>
      </c>
    </row>
    <row r="505" spans="1:35" x14ac:dyDescent="0.2">
      <c r="A505" t="s">
        <v>5964</v>
      </c>
      <c r="B505" t="s">
        <v>144</v>
      </c>
      <c r="C505" t="s">
        <v>5963</v>
      </c>
      <c r="D505" t="s">
        <v>1168</v>
      </c>
      <c r="E505" t="s">
        <v>1169</v>
      </c>
      <c r="F505" t="s">
        <v>5964</v>
      </c>
      <c r="G505" t="s">
        <v>5964</v>
      </c>
      <c r="H505" t="s">
        <v>5964</v>
      </c>
      <c r="I505" t="s">
        <v>6032</v>
      </c>
      <c r="J505" t="s">
        <v>5964</v>
      </c>
      <c r="L505" t="s">
        <v>5964</v>
      </c>
      <c r="M505" t="s">
        <v>5964</v>
      </c>
      <c r="N505" t="s">
        <v>5964</v>
      </c>
      <c r="O505" t="s">
        <v>5967</v>
      </c>
      <c r="P505" t="s">
        <v>5967</v>
      </c>
      <c r="Q505" t="s">
        <v>5967</v>
      </c>
      <c r="R505" t="s">
        <v>5964</v>
      </c>
      <c r="S505" t="s">
        <v>5967</v>
      </c>
      <c r="T505" t="s">
        <v>5967</v>
      </c>
      <c r="U505" t="s">
        <v>5964</v>
      </c>
      <c r="V505" t="s">
        <v>6044</v>
      </c>
      <c r="W505" t="s">
        <v>6206</v>
      </c>
      <c r="X505" t="s">
        <v>5964</v>
      </c>
      <c r="Y505" t="s">
        <v>5964</v>
      </c>
      <c r="Z505" t="s">
        <v>5964</v>
      </c>
      <c r="AA505" t="s">
        <v>5964</v>
      </c>
      <c r="AB505" t="s">
        <v>6045</v>
      </c>
      <c r="AC505" t="s">
        <v>147</v>
      </c>
      <c r="AD505" t="s">
        <v>199</v>
      </c>
      <c r="AF505" t="s">
        <v>188</v>
      </c>
      <c r="AH505" t="s">
        <v>5971</v>
      </c>
      <c r="AI505" t="s">
        <v>6047</v>
      </c>
    </row>
    <row r="506" spans="1:35" x14ac:dyDescent="0.2">
      <c r="A506" t="s">
        <v>5964</v>
      </c>
      <c r="B506" t="s">
        <v>144</v>
      </c>
      <c r="C506" t="s">
        <v>5963</v>
      </c>
      <c r="D506" t="s">
        <v>1170</v>
      </c>
      <c r="E506" t="s">
        <v>1171</v>
      </c>
      <c r="F506" t="s">
        <v>5964</v>
      </c>
      <c r="G506" t="s">
        <v>5964</v>
      </c>
      <c r="H506" t="s">
        <v>5964</v>
      </c>
      <c r="I506" t="s">
        <v>5964</v>
      </c>
      <c r="J506" t="s">
        <v>5964</v>
      </c>
      <c r="L506" t="s">
        <v>5964</v>
      </c>
      <c r="M506" t="s">
        <v>5964</v>
      </c>
      <c r="N506" t="s">
        <v>5964</v>
      </c>
      <c r="O506" t="s">
        <v>5967</v>
      </c>
      <c r="P506" t="s">
        <v>5964</v>
      </c>
      <c r="Q506" t="s">
        <v>5964</v>
      </c>
      <c r="R506" t="s">
        <v>5964</v>
      </c>
      <c r="S506" t="s">
        <v>5964</v>
      </c>
      <c r="T506" t="s">
        <v>5964</v>
      </c>
      <c r="U506" t="s">
        <v>5964</v>
      </c>
      <c r="V506" t="s">
        <v>6044</v>
      </c>
      <c r="W506" t="s">
        <v>5964</v>
      </c>
      <c r="X506" t="s">
        <v>5964</v>
      </c>
      <c r="Y506" t="s">
        <v>5964</v>
      </c>
      <c r="Z506" t="s">
        <v>5964</v>
      </c>
      <c r="AA506" t="s">
        <v>5964</v>
      </c>
      <c r="AB506" t="s">
        <v>6044</v>
      </c>
      <c r="AC506" t="s">
        <v>147</v>
      </c>
      <c r="AD506" t="s">
        <v>217</v>
      </c>
      <c r="AF506" t="s">
        <v>188</v>
      </c>
      <c r="AH506" t="s">
        <v>5971</v>
      </c>
      <c r="AI506" t="s">
        <v>6047</v>
      </c>
    </row>
    <row r="507" spans="1:35" x14ac:dyDescent="0.2">
      <c r="A507" t="s">
        <v>6691</v>
      </c>
      <c r="B507" t="s">
        <v>144</v>
      </c>
      <c r="C507" t="s">
        <v>5963</v>
      </c>
      <c r="D507" t="s">
        <v>6692</v>
      </c>
      <c r="E507" t="s">
        <v>6693</v>
      </c>
      <c r="F507" t="s">
        <v>5967</v>
      </c>
      <c r="G507" t="s">
        <v>5964</v>
      </c>
      <c r="H507" t="s">
        <v>5964</v>
      </c>
      <c r="I507" t="s">
        <v>5964</v>
      </c>
      <c r="J507" t="s">
        <v>5964</v>
      </c>
      <c r="L507" t="s">
        <v>5964</v>
      </c>
      <c r="M507" t="s">
        <v>5964</v>
      </c>
      <c r="N507" t="s">
        <v>5964</v>
      </c>
      <c r="O507" t="s">
        <v>5967</v>
      </c>
      <c r="P507" t="s">
        <v>5964</v>
      </c>
      <c r="Q507" t="s">
        <v>5964</v>
      </c>
      <c r="R507" t="s">
        <v>5964</v>
      </c>
      <c r="S507" t="s">
        <v>5964</v>
      </c>
      <c r="T507" t="s">
        <v>5964</v>
      </c>
      <c r="U507" t="s">
        <v>5964</v>
      </c>
      <c r="V507" t="s">
        <v>6044</v>
      </c>
      <c r="W507" t="s">
        <v>5964</v>
      </c>
      <c r="X507" t="s">
        <v>5964</v>
      </c>
      <c r="Y507" t="s">
        <v>5964</v>
      </c>
      <c r="Z507" t="s">
        <v>5964</v>
      </c>
      <c r="AA507" t="s">
        <v>5964</v>
      </c>
      <c r="AB507" t="s">
        <v>6044</v>
      </c>
      <c r="AC507" t="s">
        <v>147</v>
      </c>
      <c r="AD507" t="s">
        <v>430</v>
      </c>
      <c r="AF507" t="s">
        <v>188</v>
      </c>
      <c r="AH507" t="s">
        <v>5971</v>
      </c>
      <c r="AI507" t="s">
        <v>6047</v>
      </c>
    </row>
    <row r="508" spans="1:35" x14ac:dyDescent="0.2">
      <c r="A508" t="s">
        <v>5964</v>
      </c>
      <c r="B508" t="s">
        <v>144</v>
      </c>
      <c r="C508" t="s">
        <v>5963</v>
      </c>
      <c r="D508" t="s">
        <v>1172</v>
      </c>
      <c r="E508" t="s">
        <v>6694</v>
      </c>
      <c r="F508" t="s">
        <v>5964</v>
      </c>
      <c r="G508" t="s">
        <v>5964</v>
      </c>
      <c r="H508" t="s">
        <v>5964</v>
      </c>
      <c r="I508" t="s">
        <v>5964</v>
      </c>
      <c r="J508" t="s">
        <v>5964</v>
      </c>
      <c r="L508" t="s">
        <v>5964</v>
      </c>
      <c r="M508" t="s">
        <v>5964</v>
      </c>
      <c r="N508" t="s">
        <v>5964</v>
      </c>
      <c r="O508" t="s">
        <v>5967</v>
      </c>
      <c r="P508" t="s">
        <v>5964</v>
      </c>
      <c r="Q508" t="s">
        <v>5964</v>
      </c>
      <c r="R508" t="s">
        <v>5964</v>
      </c>
      <c r="S508" t="s">
        <v>5964</v>
      </c>
      <c r="T508" t="s">
        <v>5964</v>
      </c>
      <c r="U508" t="s">
        <v>5964</v>
      </c>
      <c r="V508" t="s">
        <v>6044</v>
      </c>
      <c r="W508" t="s">
        <v>5964</v>
      </c>
      <c r="X508" t="s">
        <v>5964</v>
      </c>
      <c r="Y508" t="s">
        <v>5964</v>
      </c>
      <c r="Z508" t="s">
        <v>5964</v>
      </c>
      <c r="AA508" t="s">
        <v>5964</v>
      </c>
      <c r="AB508" t="s">
        <v>6044</v>
      </c>
      <c r="AC508" t="s">
        <v>147</v>
      </c>
      <c r="AD508" t="s">
        <v>209</v>
      </c>
      <c r="AF508" t="s">
        <v>188</v>
      </c>
      <c r="AH508" t="s">
        <v>5971</v>
      </c>
      <c r="AI508" t="s">
        <v>6047</v>
      </c>
    </row>
    <row r="509" spans="1:35" x14ac:dyDescent="0.2">
      <c r="A509" t="s">
        <v>2605</v>
      </c>
      <c r="B509" t="s">
        <v>144</v>
      </c>
      <c r="C509" t="s">
        <v>5963</v>
      </c>
      <c r="D509" t="s">
        <v>6695</v>
      </c>
      <c r="E509" t="s">
        <v>6696</v>
      </c>
      <c r="F509" t="s">
        <v>5967</v>
      </c>
      <c r="G509" t="s">
        <v>5964</v>
      </c>
      <c r="H509" t="s">
        <v>5964</v>
      </c>
      <c r="I509" t="s">
        <v>5964</v>
      </c>
      <c r="J509" t="s">
        <v>5964</v>
      </c>
      <c r="L509" t="s">
        <v>5964</v>
      </c>
      <c r="M509" t="s">
        <v>5964</v>
      </c>
      <c r="N509" t="s">
        <v>5964</v>
      </c>
      <c r="O509" t="s">
        <v>5967</v>
      </c>
      <c r="P509" t="s">
        <v>5964</v>
      </c>
      <c r="Q509" t="s">
        <v>5967</v>
      </c>
      <c r="R509" t="s">
        <v>5964</v>
      </c>
      <c r="S509" t="s">
        <v>5964</v>
      </c>
      <c r="T509" t="s">
        <v>5964</v>
      </c>
      <c r="U509" t="s">
        <v>5964</v>
      </c>
      <c r="V509" t="s">
        <v>6044</v>
      </c>
      <c r="W509" t="s">
        <v>5964</v>
      </c>
      <c r="X509" t="s">
        <v>5964</v>
      </c>
      <c r="Y509" t="s">
        <v>5964</v>
      </c>
      <c r="Z509" t="s">
        <v>5964</v>
      </c>
      <c r="AA509" t="s">
        <v>5964</v>
      </c>
      <c r="AB509" t="s">
        <v>6044</v>
      </c>
      <c r="AC509" t="s">
        <v>147</v>
      </c>
      <c r="AD509" t="s">
        <v>209</v>
      </c>
      <c r="AF509" t="s">
        <v>188</v>
      </c>
      <c r="AH509" t="s">
        <v>5979</v>
      </c>
      <c r="AI509" t="s">
        <v>6047</v>
      </c>
    </row>
    <row r="510" spans="1:35" x14ac:dyDescent="0.2">
      <c r="A510" t="s">
        <v>90</v>
      </c>
      <c r="B510" t="s">
        <v>144</v>
      </c>
      <c r="C510" t="s">
        <v>5963</v>
      </c>
      <c r="D510" t="s">
        <v>1174</v>
      </c>
      <c r="E510" t="s">
        <v>1175</v>
      </c>
      <c r="F510" t="s">
        <v>5964</v>
      </c>
      <c r="G510" t="s">
        <v>5964</v>
      </c>
      <c r="H510" t="s">
        <v>5964</v>
      </c>
      <c r="I510" t="s">
        <v>5964</v>
      </c>
      <c r="J510" t="s">
        <v>5964</v>
      </c>
      <c r="L510" t="s">
        <v>5964</v>
      </c>
      <c r="M510" t="s">
        <v>5964</v>
      </c>
      <c r="N510" t="s">
        <v>5964</v>
      </c>
      <c r="O510" t="s">
        <v>5967</v>
      </c>
      <c r="P510" t="s">
        <v>5964</v>
      </c>
      <c r="Q510" t="s">
        <v>5964</v>
      </c>
      <c r="R510" t="s">
        <v>5964</v>
      </c>
      <c r="S510" t="s">
        <v>5964</v>
      </c>
      <c r="T510" t="s">
        <v>5964</v>
      </c>
      <c r="U510" t="s">
        <v>5964</v>
      </c>
      <c r="V510" t="s">
        <v>6044</v>
      </c>
      <c r="W510" t="s">
        <v>5964</v>
      </c>
      <c r="X510" t="s">
        <v>5964</v>
      </c>
      <c r="Y510" t="s">
        <v>5964</v>
      </c>
      <c r="Z510" t="s">
        <v>5964</v>
      </c>
      <c r="AA510" t="s">
        <v>5964</v>
      </c>
      <c r="AB510" t="s">
        <v>6044</v>
      </c>
      <c r="AC510" t="s">
        <v>147</v>
      </c>
      <c r="AD510" t="s">
        <v>209</v>
      </c>
      <c r="AF510" t="s">
        <v>188</v>
      </c>
      <c r="AH510" t="s">
        <v>5979</v>
      </c>
      <c r="AI510" t="s">
        <v>6047</v>
      </c>
    </row>
    <row r="511" spans="1:35" x14ac:dyDescent="0.2">
      <c r="A511" t="s">
        <v>3379</v>
      </c>
      <c r="B511" t="s">
        <v>144</v>
      </c>
      <c r="C511" t="s">
        <v>5963</v>
      </c>
      <c r="D511" t="s">
        <v>6697</v>
      </c>
      <c r="E511" t="s">
        <v>6698</v>
      </c>
      <c r="F511" t="s">
        <v>5967</v>
      </c>
      <c r="G511" t="s">
        <v>5964</v>
      </c>
      <c r="H511" t="s">
        <v>5964</v>
      </c>
      <c r="I511" t="s">
        <v>5964</v>
      </c>
      <c r="J511" t="s">
        <v>5964</v>
      </c>
      <c r="L511" t="s">
        <v>5964</v>
      </c>
      <c r="M511" t="s">
        <v>5964</v>
      </c>
      <c r="N511" t="s">
        <v>5964</v>
      </c>
      <c r="O511" t="s">
        <v>5967</v>
      </c>
      <c r="P511" t="s">
        <v>5964</v>
      </c>
      <c r="Q511" t="s">
        <v>5964</v>
      </c>
      <c r="R511" t="s">
        <v>5964</v>
      </c>
      <c r="S511" t="s">
        <v>5964</v>
      </c>
      <c r="T511" t="s">
        <v>5964</v>
      </c>
      <c r="U511" t="s">
        <v>5964</v>
      </c>
      <c r="V511" t="s">
        <v>6044</v>
      </c>
      <c r="W511" t="s">
        <v>5964</v>
      </c>
      <c r="X511" t="s">
        <v>5964</v>
      </c>
      <c r="Y511" t="s">
        <v>5964</v>
      </c>
      <c r="Z511" t="s">
        <v>5964</v>
      </c>
      <c r="AA511" t="s">
        <v>5964</v>
      </c>
      <c r="AB511" t="s">
        <v>6044</v>
      </c>
      <c r="AC511" t="s">
        <v>147</v>
      </c>
      <c r="AD511" t="s">
        <v>152</v>
      </c>
      <c r="AF511" t="s">
        <v>188</v>
      </c>
      <c r="AH511" t="s">
        <v>5979</v>
      </c>
      <c r="AI511" t="s">
        <v>6047</v>
      </c>
    </row>
    <row r="512" spans="1:35" x14ac:dyDescent="0.2">
      <c r="A512" t="s">
        <v>5964</v>
      </c>
      <c r="B512" t="s">
        <v>144</v>
      </c>
      <c r="C512" t="s">
        <v>5963</v>
      </c>
      <c r="D512" t="s">
        <v>1176</v>
      </c>
      <c r="E512" t="s">
        <v>6699</v>
      </c>
      <c r="F512" t="s">
        <v>5964</v>
      </c>
      <c r="G512" t="s">
        <v>5964</v>
      </c>
      <c r="H512" t="s">
        <v>5964</v>
      </c>
      <c r="I512" t="s">
        <v>5964</v>
      </c>
      <c r="J512" t="s">
        <v>5964</v>
      </c>
      <c r="L512" t="s">
        <v>5964</v>
      </c>
      <c r="M512" t="s">
        <v>5964</v>
      </c>
      <c r="N512" t="s">
        <v>5964</v>
      </c>
      <c r="O512" t="s">
        <v>5967</v>
      </c>
      <c r="P512" t="s">
        <v>5964</v>
      </c>
      <c r="Q512" t="s">
        <v>5964</v>
      </c>
      <c r="R512" t="s">
        <v>5964</v>
      </c>
      <c r="S512" t="s">
        <v>5964</v>
      </c>
      <c r="T512" t="s">
        <v>5964</v>
      </c>
      <c r="U512" t="s">
        <v>5964</v>
      </c>
      <c r="V512" t="s">
        <v>6044</v>
      </c>
      <c r="W512" t="s">
        <v>5964</v>
      </c>
      <c r="X512" t="s">
        <v>5964</v>
      </c>
      <c r="Y512" t="s">
        <v>5964</v>
      </c>
      <c r="Z512" t="s">
        <v>5964</v>
      </c>
      <c r="AA512" t="s">
        <v>5964</v>
      </c>
      <c r="AB512" t="s">
        <v>6044</v>
      </c>
      <c r="AC512" t="s">
        <v>147</v>
      </c>
      <c r="AD512" t="s">
        <v>706</v>
      </c>
      <c r="AF512" t="s">
        <v>188</v>
      </c>
      <c r="AH512" t="s">
        <v>5971</v>
      </c>
      <c r="AI512" t="s">
        <v>6047</v>
      </c>
    </row>
    <row r="513" spans="1:35" x14ac:dyDescent="0.2">
      <c r="A513" t="s">
        <v>5964</v>
      </c>
      <c r="B513" t="s">
        <v>144</v>
      </c>
      <c r="C513" t="s">
        <v>5963</v>
      </c>
      <c r="D513" t="s">
        <v>1178</v>
      </c>
      <c r="E513" t="s">
        <v>1179</v>
      </c>
      <c r="F513" t="s">
        <v>5964</v>
      </c>
      <c r="G513" t="s">
        <v>5964</v>
      </c>
      <c r="H513" t="s">
        <v>5964</v>
      </c>
      <c r="I513" t="s">
        <v>5964</v>
      </c>
      <c r="J513" t="s">
        <v>5964</v>
      </c>
      <c r="L513" t="s">
        <v>5964</v>
      </c>
      <c r="M513" t="s">
        <v>5964</v>
      </c>
      <c r="N513" t="s">
        <v>5964</v>
      </c>
      <c r="O513" t="s">
        <v>5967</v>
      </c>
      <c r="P513" t="s">
        <v>5964</v>
      </c>
      <c r="Q513" t="s">
        <v>5964</v>
      </c>
      <c r="R513" t="s">
        <v>5964</v>
      </c>
      <c r="S513" t="s">
        <v>5964</v>
      </c>
      <c r="T513" t="s">
        <v>5967</v>
      </c>
      <c r="U513" t="s">
        <v>5964</v>
      </c>
      <c r="V513" t="s">
        <v>6044</v>
      </c>
      <c r="W513" t="s">
        <v>5964</v>
      </c>
      <c r="X513" t="s">
        <v>5964</v>
      </c>
      <c r="Y513" t="s">
        <v>5964</v>
      </c>
      <c r="Z513" t="s">
        <v>5964</v>
      </c>
      <c r="AA513" t="s">
        <v>5964</v>
      </c>
      <c r="AB513" t="s">
        <v>6044</v>
      </c>
      <c r="AC513" t="s">
        <v>147</v>
      </c>
      <c r="AD513" t="s">
        <v>113</v>
      </c>
      <c r="AF513" t="s">
        <v>188</v>
      </c>
      <c r="AH513" t="s">
        <v>5971</v>
      </c>
      <c r="AI513" t="s">
        <v>6047</v>
      </c>
    </row>
    <row r="514" spans="1:35" x14ac:dyDescent="0.2">
      <c r="A514" t="s">
        <v>5964</v>
      </c>
      <c r="B514" t="s">
        <v>144</v>
      </c>
      <c r="C514" t="s">
        <v>5963</v>
      </c>
      <c r="D514" t="s">
        <v>6700</v>
      </c>
      <c r="E514" t="s">
        <v>6701</v>
      </c>
      <c r="F514" t="s">
        <v>5967</v>
      </c>
      <c r="G514" t="s">
        <v>5964</v>
      </c>
      <c r="H514" t="s">
        <v>5964</v>
      </c>
      <c r="I514" t="s">
        <v>5964</v>
      </c>
      <c r="J514" t="s">
        <v>5964</v>
      </c>
      <c r="L514" t="s">
        <v>5964</v>
      </c>
      <c r="M514" t="s">
        <v>5964</v>
      </c>
      <c r="N514" t="s">
        <v>5964</v>
      </c>
      <c r="O514" t="s">
        <v>5967</v>
      </c>
      <c r="P514" t="s">
        <v>5964</v>
      </c>
      <c r="Q514" t="s">
        <v>5964</v>
      </c>
      <c r="R514" t="s">
        <v>5964</v>
      </c>
      <c r="S514" t="s">
        <v>5964</v>
      </c>
      <c r="T514" t="s">
        <v>5964</v>
      </c>
      <c r="U514" t="s">
        <v>5964</v>
      </c>
      <c r="V514" t="s">
        <v>6044</v>
      </c>
      <c r="W514" t="s">
        <v>5964</v>
      </c>
      <c r="X514" t="s">
        <v>5964</v>
      </c>
      <c r="Y514" t="s">
        <v>5964</v>
      </c>
      <c r="Z514" t="s">
        <v>5964</v>
      </c>
      <c r="AA514" t="s">
        <v>5964</v>
      </c>
      <c r="AB514" t="s">
        <v>6044</v>
      </c>
      <c r="AC514" t="s">
        <v>147</v>
      </c>
      <c r="AD514" t="s">
        <v>113</v>
      </c>
      <c r="AF514" t="s">
        <v>188</v>
      </c>
      <c r="AH514" t="s">
        <v>5971</v>
      </c>
      <c r="AI514" t="s">
        <v>6047</v>
      </c>
    </row>
    <row r="515" spans="1:35" x14ac:dyDescent="0.2">
      <c r="A515" t="s">
        <v>90</v>
      </c>
      <c r="B515" t="s">
        <v>144</v>
      </c>
      <c r="C515" t="s">
        <v>5963</v>
      </c>
      <c r="D515" t="s">
        <v>6702</v>
      </c>
      <c r="E515" t="s">
        <v>6703</v>
      </c>
      <c r="F515" t="s">
        <v>5967</v>
      </c>
      <c r="G515" t="s">
        <v>5964</v>
      </c>
      <c r="H515" t="s">
        <v>5964</v>
      </c>
      <c r="I515" t="s">
        <v>5964</v>
      </c>
      <c r="J515" t="s">
        <v>5964</v>
      </c>
      <c r="L515" t="s">
        <v>5964</v>
      </c>
      <c r="M515" t="s">
        <v>5964</v>
      </c>
      <c r="N515" t="s">
        <v>5964</v>
      </c>
      <c r="O515" t="s">
        <v>5967</v>
      </c>
      <c r="P515" t="s">
        <v>5964</v>
      </c>
      <c r="Q515" t="s">
        <v>5964</v>
      </c>
      <c r="R515" t="s">
        <v>5964</v>
      </c>
      <c r="S515" t="s">
        <v>5964</v>
      </c>
      <c r="T515" t="s">
        <v>5964</v>
      </c>
      <c r="U515" t="s">
        <v>5964</v>
      </c>
      <c r="V515" t="s">
        <v>6044</v>
      </c>
      <c r="W515" t="s">
        <v>5964</v>
      </c>
      <c r="X515" t="s">
        <v>5964</v>
      </c>
      <c r="Y515" t="s">
        <v>5964</v>
      </c>
      <c r="Z515" t="s">
        <v>5964</v>
      </c>
      <c r="AA515" t="s">
        <v>5964</v>
      </c>
      <c r="AB515" t="s">
        <v>6044</v>
      </c>
      <c r="AC515" t="s">
        <v>147</v>
      </c>
      <c r="AD515" t="s">
        <v>209</v>
      </c>
      <c r="AF515" t="s">
        <v>188</v>
      </c>
      <c r="AH515" t="s">
        <v>5971</v>
      </c>
      <c r="AI515" t="s">
        <v>6047</v>
      </c>
    </row>
    <row r="516" spans="1:35" x14ac:dyDescent="0.2">
      <c r="A516" t="s">
        <v>5964</v>
      </c>
      <c r="B516" t="s">
        <v>144</v>
      </c>
      <c r="C516" t="s">
        <v>5963</v>
      </c>
      <c r="D516" t="s">
        <v>6704</v>
      </c>
      <c r="E516" t="s">
        <v>6705</v>
      </c>
      <c r="F516" t="s">
        <v>5967</v>
      </c>
      <c r="G516" t="s">
        <v>5964</v>
      </c>
      <c r="H516" t="s">
        <v>5964</v>
      </c>
      <c r="I516" t="s">
        <v>5964</v>
      </c>
      <c r="J516" t="s">
        <v>5964</v>
      </c>
      <c r="L516" t="s">
        <v>5964</v>
      </c>
      <c r="M516" t="s">
        <v>5964</v>
      </c>
      <c r="N516" t="s">
        <v>5964</v>
      </c>
      <c r="O516" t="s">
        <v>5967</v>
      </c>
      <c r="P516" t="s">
        <v>5964</v>
      </c>
      <c r="Q516" t="s">
        <v>5964</v>
      </c>
      <c r="R516" t="s">
        <v>5964</v>
      </c>
      <c r="S516" t="s">
        <v>5964</v>
      </c>
      <c r="T516" t="s">
        <v>5964</v>
      </c>
      <c r="U516" t="s">
        <v>5964</v>
      </c>
      <c r="V516" t="s">
        <v>6044</v>
      </c>
      <c r="W516" t="s">
        <v>5964</v>
      </c>
      <c r="X516" t="s">
        <v>5964</v>
      </c>
      <c r="Y516" t="s">
        <v>5964</v>
      </c>
      <c r="Z516" t="s">
        <v>5964</v>
      </c>
      <c r="AA516" t="s">
        <v>5964</v>
      </c>
      <c r="AB516" t="s">
        <v>6044</v>
      </c>
      <c r="AC516" t="s">
        <v>147</v>
      </c>
      <c r="AD516" t="s">
        <v>284</v>
      </c>
      <c r="AF516" t="s">
        <v>188</v>
      </c>
      <c r="AH516" t="s">
        <v>5971</v>
      </c>
      <c r="AI516" t="s">
        <v>6047</v>
      </c>
    </row>
    <row r="517" spans="1:35" x14ac:dyDescent="0.2">
      <c r="A517" t="s">
        <v>5964</v>
      </c>
      <c r="B517" t="s">
        <v>144</v>
      </c>
      <c r="C517" t="s">
        <v>5963</v>
      </c>
      <c r="D517" t="s">
        <v>6706</v>
      </c>
      <c r="E517" t="s">
        <v>6707</v>
      </c>
      <c r="F517" t="s">
        <v>5967</v>
      </c>
      <c r="G517" t="s">
        <v>5964</v>
      </c>
      <c r="H517" t="s">
        <v>5964</v>
      </c>
      <c r="I517" t="s">
        <v>5964</v>
      </c>
      <c r="J517" t="s">
        <v>5964</v>
      </c>
      <c r="L517" t="s">
        <v>5964</v>
      </c>
      <c r="M517" t="s">
        <v>5964</v>
      </c>
      <c r="N517" t="s">
        <v>5964</v>
      </c>
      <c r="O517" t="s">
        <v>5967</v>
      </c>
      <c r="P517" t="s">
        <v>5964</v>
      </c>
      <c r="Q517" t="s">
        <v>5967</v>
      </c>
      <c r="R517" t="s">
        <v>5964</v>
      </c>
      <c r="S517" t="s">
        <v>5967</v>
      </c>
      <c r="T517" t="s">
        <v>5967</v>
      </c>
      <c r="U517" t="s">
        <v>5964</v>
      </c>
      <c r="V517" t="s">
        <v>6044</v>
      </c>
      <c r="W517" t="s">
        <v>5964</v>
      </c>
      <c r="X517" t="s">
        <v>5964</v>
      </c>
      <c r="Y517" t="s">
        <v>5964</v>
      </c>
      <c r="Z517" t="s">
        <v>5964</v>
      </c>
      <c r="AA517" t="s">
        <v>5964</v>
      </c>
      <c r="AB517" t="s">
        <v>6044</v>
      </c>
      <c r="AC517" t="s">
        <v>147</v>
      </c>
      <c r="AD517" t="s">
        <v>287</v>
      </c>
      <c r="AF517" t="s">
        <v>188</v>
      </c>
      <c r="AH517" t="s">
        <v>5979</v>
      </c>
      <c r="AI517" t="s">
        <v>6047</v>
      </c>
    </row>
    <row r="518" spans="1:35" x14ac:dyDescent="0.2">
      <c r="A518" t="s">
        <v>1182</v>
      </c>
      <c r="B518" t="s">
        <v>144</v>
      </c>
      <c r="C518" t="s">
        <v>5963</v>
      </c>
      <c r="D518" t="s">
        <v>1180</v>
      </c>
      <c r="E518" t="s">
        <v>6708</v>
      </c>
      <c r="F518" t="s">
        <v>5964</v>
      </c>
      <c r="G518" t="s">
        <v>5964</v>
      </c>
      <c r="H518" t="s">
        <v>5964</v>
      </c>
      <c r="I518" t="s">
        <v>5964</v>
      </c>
      <c r="J518" t="s">
        <v>5964</v>
      </c>
      <c r="L518" t="s">
        <v>5964</v>
      </c>
      <c r="M518" t="s">
        <v>5964</v>
      </c>
      <c r="N518" t="s">
        <v>5964</v>
      </c>
      <c r="O518" t="s">
        <v>5967</v>
      </c>
      <c r="P518" t="s">
        <v>5964</v>
      </c>
      <c r="Q518" t="s">
        <v>5964</v>
      </c>
      <c r="R518" t="s">
        <v>5964</v>
      </c>
      <c r="S518" t="s">
        <v>5964</v>
      </c>
      <c r="T518" t="s">
        <v>5964</v>
      </c>
      <c r="U518" t="s">
        <v>5964</v>
      </c>
      <c r="V518" t="s">
        <v>6044</v>
      </c>
      <c r="W518" t="s">
        <v>5964</v>
      </c>
      <c r="X518" t="s">
        <v>5964</v>
      </c>
      <c r="Y518" t="s">
        <v>5964</v>
      </c>
      <c r="Z518" t="s">
        <v>5964</v>
      </c>
      <c r="AA518" t="s">
        <v>5964</v>
      </c>
      <c r="AB518" t="s">
        <v>6044</v>
      </c>
      <c r="AC518" t="s">
        <v>147</v>
      </c>
      <c r="AD518" t="s">
        <v>199</v>
      </c>
      <c r="AF518" t="s">
        <v>188</v>
      </c>
      <c r="AH518" t="s">
        <v>5979</v>
      </c>
      <c r="AI518" t="s">
        <v>6047</v>
      </c>
    </row>
    <row r="519" spans="1:35" x14ac:dyDescent="0.2">
      <c r="A519" t="s">
        <v>5964</v>
      </c>
      <c r="B519" t="s">
        <v>144</v>
      </c>
      <c r="C519" t="s">
        <v>5963</v>
      </c>
      <c r="D519" t="s">
        <v>6709</v>
      </c>
      <c r="E519" t="s">
        <v>6710</v>
      </c>
      <c r="F519" t="s">
        <v>5967</v>
      </c>
      <c r="G519" t="s">
        <v>5964</v>
      </c>
      <c r="H519" t="s">
        <v>5964</v>
      </c>
      <c r="I519" t="s">
        <v>5964</v>
      </c>
      <c r="J519" t="s">
        <v>5964</v>
      </c>
      <c r="L519" t="s">
        <v>5964</v>
      </c>
      <c r="M519" t="s">
        <v>5964</v>
      </c>
      <c r="N519" t="s">
        <v>5964</v>
      </c>
      <c r="O519" t="s">
        <v>5967</v>
      </c>
      <c r="P519" t="s">
        <v>5964</v>
      </c>
      <c r="Q519" t="s">
        <v>5964</v>
      </c>
      <c r="R519" t="s">
        <v>5964</v>
      </c>
      <c r="S519" t="s">
        <v>5964</v>
      </c>
      <c r="T519" t="s">
        <v>5964</v>
      </c>
      <c r="U519" t="s">
        <v>5964</v>
      </c>
      <c r="V519" t="s">
        <v>6044</v>
      </c>
      <c r="W519" t="s">
        <v>5964</v>
      </c>
      <c r="X519" t="s">
        <v>5964</v>
      </c>
      <c r="Y519" t="s">
        <v>5964</v>
      </c>
      <c r="Z519" t="s">
        <v>5964</v>
      </c>
      <c r="AA519" t="s">
        <v>5964</v>
      </c>
      <c r="AB519" t="s">
        <v>6044</v>
      </c>
      <c r="AC519" t="s">
        <v>147</v>
      </c>
      <c r="AD519" t="s">
        <v>767</v>
      </c>
      <c r="AF519" t="s">
        <v>188</v>
      </c>
      <c r="AH519" t="s">
        <v>5979</v>
      </c>
      <c r="AI519" t="s">
        <v>6047</v>
      </c>
    </row>
    <row r="520" spans="1:35" x14ac:dyDescent="0.2">
      <c r="A520" t="s">
        <v>5964</v>
      </c>
      <c r="B520" t="s">
        <v>144</v>
      </c>
      <c r="C520" t="s">
        <v>5963</v>
      </c>
      <c r="D520" t="s">
        <v>6711</v>
      </c>
      <c r="E520" t="s">
        <v>6712</v>
      </c>
      <c r="F520" t="s">
        <v>5967</v>
      </c>
      <c r="G520" t="s">
        <v>5964</v>
      </c>
      <c r="H520" t="s">
        <v>5964</v>
      </c>
      <c r="I520" t="s">
        <v>5964</v>
      </c>
      <c r="J520" t="s">
        <v>5964</v>
      </c>
      <c r="L520" t="s">
        <v>5964</v>
      </c>
      <c r="M520" t="s">
        <v>5964</v>
      </c>
      <c r="N520" t="s">
        <v>5964</v>
      </c>
      <c r="O520" t="s">
        <v>5967</v>
      </c>
      <c r="P520" t="s">
        <v>5964</v>
      </c>
      <c r="Q520" t="s">
        <v>5967</v>
      </c>
      <c r="R520" t="s">
        <v>5964</v>
      </c>
      <c r="S520" t="s">
        <v>5964</v>
      </c>
      <c r="T520" t="s">
        <v>5964</v>
      </c>
      <c r="U520" t="s">
        <v>5964</v>
      </c>
      <c r="V520" t="s">
        <v>6044</v>
      </c>
      <c r="W520" t="s">
        <v>5964</v>
      </c>
      <c r="X520" t="s">
        <v>5964</v>
      </c>
      <c r="Y520" t="s">
        <v>5964</v>
      </c>
      <c r="Z520" t="s">
        <v>5964</v>
      </c>
      <c r="AA520" t="s">
        <v>5964</v>
      </c>
      <c r="AB520" t="s">
        <v>6044</v>
      </c>
      <c r="AC520" t="s">
        <v>147</v>
      </c>
      <c r="AD520" t="s">
        <v>287</v>
      </c>
      <c r="AF520" t="s">
        <v>188</v>
      </c>
      <c r="AH520" t="s">
        <v>5979</v>
      </c>
      <c r="AI520" t="s">
        <v>6047</v>
      </c>
    </row>
    <row r="521" spans="1:35" x14ac:dyDescent="0.2">
      <c r="A521" t="s">
        <v>1186</v>
      </c>
      <c r="B521" t="s">
        <v>144</v>
      </c>
      <c r="C521" t="s">
        <v>5963</v>
      </c>
      <c r="D521" t="s">
        <v>1183</v>
      </c>
      <c r="E521" t="s">
        <v>1184</v>
      </c>
      <c r="F521" t="s">
        <v>5964</v>
      </c>
      <c r="G521" t="s">
        <v>5964</v>
      </c>
      <c r="H521" t="s">
        <v>5964</v>
      </c>
      <c r="I521" t="s">
        <v>5964</v>
      </c>
      <c r="J521" t="s">
        <v>5964</v>
      </c>
      <c r="L521" t="s">
        <v>5964</v>
      </c>
      <c r="M521" t="s">
        <v>5964</v>
      </c>
      <c r="N521" t="s">
        <v>5964</v>
      </c>
      <c r="O521" t="s">
        <v>5967</v>
      </c>
      <c r="P521" t="s">
        <v>5964</v>
      </c>
      <c r="Q521" t="s">
        <v>5964</v>
      </c>
      <c r="R521" t="s">
        <v>5964</v>
      </c>
      <c r="S521" t="s">
        <v>5964</v>
      </c>
      <c r="T521" t="s">
        <v>5964</v>
      </c>
      <c r="U521" t="s">
        <v>5964</v>
      </c>
      <c r="V521" t="s">
        <v>6044</v>
      </c>
      <c r="W521" t="s">
        <v>5964</v>
      </c>
      <c r="X521" t="s">
        <v>5964</v>
      </c>
      <c r="Y521" t="s">
        <v>5964</v>
      </c>
      <c r="Z521" t="s">
        <v>5964</v>
      </c>
      <c r="AA521" t="s">
        <v>5964</v>
      </c>
      <c r="AB521" t="s">
        <v>6044</v>
      </c>
      <c r="AC521" t="s">
        <v>147</v>
      </c>
      <c r="AD521" t="s">
        <v>1185</v>
      </c>
      <c r="AF521" t="s">
        <v>188</v>
      </c>
      <c r="AH521" t="s">
        <v>5971</v>
      </c>
      <c r="AI521" t="s">
        <v>6047</v>
      </c>
    </row>
    <row r="522" spans="1:35" x14ac:dyDescent="0.2">
      <c r="A522" t="s">
        <v>5964</v>
      </c>
      <c r="B522" t="s">
        <v>144</v>
      </c>
      <c r="C522" t="s">
        <v>5963</v>
      </c>
      <c r="D522" t="s">
        <v>6713</v>
      </c>
      <c r="E522" t="s">
        <v>6714</v>
      </c>
      <c r="F522" t="s">
        <v>5967</v>
      </c>
      <c r="G522" t="s">
        <v>5964</v>
      </c>
      <c r="H522" t="s">
        <v>5964</v>
      </c>
      <c r="I522" t="s">
        <v>5964</v>
      </c>
      <c r="J522" t="s">
        <v>5964</v>
      </c>
      <c r="L522" t="s">
        <v>5964</v>
      </c>
      <c r="M522" t="s">
        <v>5964</v>
      </c>
      <c r="N522" t="s">
        <v>5964</v>
      </c>
      <c r="O522" t="s">
        <v>5967</v>
      </c>
      <c r="P522" t="s">
        <v>5964</v>
      </c>
      <c r="Q522" t="s">
        <v>5964</v>
      </c>
      <c r="R522" t="s">
        <v>5964</v>
      </c>
      <c r="S522" t="s">
        <v>5964</v>
      </c>
      <c r="T522" t="s">
        <v>5964</v>
      </c>
      <c r="U522" t="s">
        <v>5964</v>
      </c>
      <c r="V522" t="s">
        <v>6044</v>
      </c>
      <c r="W522" t="s">
        <v>5964</v>
      </c>
      <c r="X522" t="s">
        <v>5964</v>
      </c>
      <c r="Y522" t="s">
        <v>5964</v>
      </c>
      <c r="Z522" t="s">
        <v>5964</v>
      </c>
      <c r="AA522" t="s">
        <v>5964</v>
      </c>
      <c r="AB522" t="s">
        <v>6044</v>
      </c>
      <c r="AC522" t="s">
        <v>147</v>
      </c>
      <c r="AD522" t="s">
        <v>217</v>
      </c>
      <c r="AF522" t="s">
        <v>188</v>
      </c>
      <c r="AH522" t="s">
        <v>5971</v>
      </c>
      <c r="AI522" t="s">
        <v>6047</v>
      </c>
    </row>
    <row r="523" spans="1:35" x14ac:dyDescent="0.2">
      <c r="A523" t="s">
        <v>5964</v>
      </c>
      <c r="B523" t="s">
        <v>144</v>
      </c>
      <c r="C523" t="s">
        <v>5963</v>
      </c>
      <c r="D523" t="s">
        <v>6715</v>
      </c>
      <c r="E523" t="s">
        <v>6716</v>
      </c>
      <c r="F523" t="s">
        <v>5967</v>
      </c>
      <c r="G523" t="s">
        <v>5964</v>
      </c>
      <c r="H523" t="s">
        <v>5964</v>
      </c>
      <c r="I523" t="s">
        <v>6179</v>
      </c>
      <c r="J523" t="s">
        <v>5964</v>
      </c>
      <c r="L523" t="s">
        <v>5964</v>
      </c>
      <c r="M523" t="s">
        <v>5964</v>
      </c>
      <c r="N523" t="s">
        <v>5964</v>
      </c>
      <c r="O523" t="s">
        <v>5967</v>
      </c>
      <c r="P523" t="s">
        <v>5967</v>
      </c>
      <c r="Q523" t="s">
        <v>5967</v>
      </c>
      <c r="R523" t="s">
        <v>5964</v>
      </c>
      <c r="S523" t="s">
        <v>5964</v>
      </c>
      <c r="T523" t="s">
        <v>5967</v>
      </c>
      <c r="U523" t="s">
        <v>5964</v>
      </c>
      <c r="V523" t="s">
        <v>6044</v>
      </c>
      <c r="W523" t="s">
        <v>6717</v>
      </c>
      <c r="X523" t="s">
        <v>5964</v>
      </c>
      <c r="Y523" t="s">
        <v>5964</v>
      </c>
      <c r="Z523" t="s">
        <v>5964</v>
      </c>
      <c r="AA523" t="s">
        <v>5964</v>
      </c>
      <c r="AB523" t="s">
        <v>6173</v>
      </c>
      <c r="AC523" t="s">
        <v>147</v>
      </c>
      <c r="AD523" t="s">
        <v>205</v>
      </c>
      <c r="AF523" t="s">
        <v>188</v>
      </c>
      <c r="AH523" t="s">
        <v>5979</v>
      </c>
      <c r="AI523" t="s">
        <v>6047</v>
      </c>
    </row>
    <row r="524" spans="1:35" x14ac:dyDescent="0.2">
      <c r="A524" t="s">
        <v>5964</v>
      </c>
      <c r="B524" t="s">
        <v>144</v>
      </c>
      <c r="C524" t="s">
        <v>5963</v>
      </c>
      <c r="D524" t="s">
        <v>6718</v>
      </c>
      <c r="E524" t="s">
        <v>6719</v>
      </c>
      <c r="F524" t="s">
        <v>5967</v>
      </c>
      <c r="G524" t="s">
        <v>5964</v>
      </c>
      <c r="H524" t="s">
        <v>5964</v>
      </c>
      <c r="I524" t="s">
        <v>5964</v>
      </c>
      <c r="J524" t="s">
        <v>5964</v>
      </c>
      <c r="L524" t="s">
        <v>5964</v>
      </c>
      <c r="M524" t="s">
        <v>5964</v>
      </c>
      <c r="N524" t="s">
        <v>5964</v>
      </c>
      <c r="O524" t="s">
        <v>5967</v>
      </c>
      <c r="P524" t="s">
        <v>5964</v>
      </c>
      <c r="Q524" t="s">
        <v>5964</v>
      </c>
      <c r="R524" t="s">
        <v>5964</v>
      </c>
      <c r="S524" t="s">
        <v>5964</v>
      </c>
      <c r="T524" t="s">
        <v>5964</v>
      </c>
      <c r="U524" t="s">
        <v>5964</v>
      </c>
      <c r="V524" t="s">
        <v>6044</v>
      </c>
      <c r="W524" t="s">
        <v>5964</v>
      </c>
      <c r="X524" t="s">
        <v>5964</v>
      </c>
      <c r="Y524" t="s">
        <v>5964</v>
      </c>
      <c r="Z524" t="s">
        <v>5964</v>
      </c>
      <c r="AA524" t="s">
        <v>5964</v>
      </c>
      <c r="AB524" t="s">
        <v>6044</v>
      </c>
      <c r="AC524" t="s">
        <v>147</v>
      </c>
      <c r="AD524" t="s">
        <v>796</v>
      </c>
      <c r="AF524" t="s">
        <v>188</v>
      </c>
      <c r="AH524" t="s">
        <v>5971</v>
      </c>
      <c r="AI524" t="s">
        <v>6047</v>
      </c>
    </row>
    <row r="525" spans="1:35" x14ac:dyDescent="0.2">
      <c r="A525" t="s">
        <v>5964</v>
      </c>
      <c r="B525" t="s">
        <v>144</v>
      </c>
      <c r="C525" t="s">
        <v>5963</v>
      </c>
      <c r="D525" t="s">
        <v>6720</v>
      </c>
      <c r="E525" t="s">
        <v>6721</v>
      </c>
      <c r="F525" t="s">
        <v>5967</v>
      </c>
      <c r="G525" t="s">
        <v>5964</v>
      </c>
      <c r="H525" t="s">
        <v>5964</v>
      </c>
      <c r="I525" t="s">
        <v>5964</v>
      </c>
      <c r="J525" t="s">
        <v>5964</v>
      </c>
      <c r="L525" t="s">
        <v>5964</v>
      </c>
      <c r="M525" t="s">
        <v>5964</v>
      </c>
      <c r="N525" t="s">
        <v>5964</v>
      </c>
      <c r="O525" t="s">
        <v>5967</v>
      </c>
      <c r="P525" t="s">
        <v>5964</v>
      </c>
      <c r="Q525" t="s">
        <v>5964</v>
      </c>
      <c r="R525" t="s">
        <v>5964</v>
      </c>
      <c r="S525" t="s">
        <v>5964</v>
      </c>
      <c r="T525" t="s">
        <v>5967</v>
      </c>
      <c r="U525" t="s">
        <v>5964</v>
      </c>
      <c r="V525" t="s">
        <v>6044</v>
      </c>
      <c r="W525" t="s">
        <v>5964</v>
      </c>
      <c r="X525" t="s">
        <v>5964</v>
      </c>
      <c r="Y525" t="s">
        <v>5964</v>
      </c>
      <c r="Z525" t="s">
        <v>5964</v>
      </c>
      <c r="AA525" t="s">
        <v>5964</v>
      </c>
      <c r="AB525" t="s">
        <v>6044</v>
      </c>
      <c r="AC525" t="s">
        <v>147</v>
      </c>
      <c r="AD525" t="s">
        <v>161</v>
      </c>
      <c r="AF525" t="s">
        <v>188</v>
      </c>
      <c r="AH525" t="s">
        <v>5979</v>
      </c>
      <c r="AI525" t="s">
        <v>6047</v>
      </c>
    </row>
    <row r="526" spans="1:35" x14ac:dyDescent="0.2">
      <c r="A526" t="s">
        <v>5682</v>
      </c>
      <c r="B526" t="s">
        <v>144</v>
      </c>
      <c r="C526" t="s">
        <v>5963</v>
      </c>
      <c r="D526" t="s">
        <v>6722</v>
      </c>
      <c r="E526" t="s">
        <v>6723</v>
      </c>
      <c r="F526" t="s">
        <v>5967</v>
      </c>
      <c r="G526" t="s">
        <v>5964</v>
      </c>
      <c r="H526" t="s">
        <v>5964</v>
      </c>
      <c r="I526" t="s">
        <v>5964</v>
      </c>
      <c r="J526" t="s">
        <v>5964</v>
      </c>
      <c r="L526" t="s">
        <v>5964</v>
      </c>
      <c r="M526" t="s">
        <v>5964</v>
      </c>
      <c r="N526" t="s">
        <v>5964</v>
      </c>
      <c r="O526" t="s">
        <v>5967</v>
      </c>
      <c r="P526" t="s">
        <v>5964</v>
      </c>
      <c r="Q526" t="s">
        <v>5964</v>
      </c>
      <c r="R526" t="s">
        <v>5964</v>
      </c>
      <c r="S526" t="s">
        <v>5964</v>
      </c>
      <c r="T526" t="s">
        <v>5964</v>
      </c>
      <c r="U526" t="s">
        <v>5964</v>
      </c>
      <c r="V526" t="s">
        <v>6044</v>
      </c>
      <c r="W526" t="s">
        <v>5964</v>
      </c>
      <c r="X526" t="s">
        <v>5964</v>
      </c>
      <c r="Y526" t="s">
        <v>5964</v>
      </c>
      <c r="Z526" t="s">
        <v>5964</v>
      </c>
      <c r="AA526" t="s">
        <v>5964</v>
      </c>
      <c r="AB526" t="s">
        <v>6044</v>
      </c>
      <c r="AC526" t="s">
        <v>147</v>
      </c>
      <c r="AD526" t="s">
        <v>152</v>
      </c>
      <c r="AF526" t="s">
        <v>188</v>
      </c>
      <c r="AH526" t="s">
        <v>5979</v>
      </c>
      <c r="AI526" t="s">
        <v>6047</v>
      </c>
    </row>
    <row r="527" spans="1:35" x14ac:dyDescent="0.2">
      <c r="A527" t="s">
        <v>5964</v>
      </c>
      <c r="B527" t="s">
        <v>144</v>
      </c>
      <c r="C527" t="s">
        <v>5963</v>
      </c>
      <c r="D527" t="s">
        <v>1187</v>
      </c>
      <c r="E527" t="s">
        <v>1188</v>
      </c>
      <c r="F527" t="s">
        <v>5964</v>
      </c>
      <c r="G527" t="s">
        <v>5964</v>
      </c>
      <c r="H527" t="s">
        <v>5964</v>
      </c>
      <c r="I527" t="s">
        <v>5964</v>
      </c>
      <c r="J527" t="s">
        <v>5964</v>
      </c>
      <c r="L527" t="s">
        <v>5964</v>
      </c>
      <c r="M527" t="s">
        <v>5964</v>
      </c>
      <c r="N527" t="s">
        <v>5964</v>
      </c>
      <c r="O527" t="s">
        <v>5967</v>
      </c>
      <c r="P527" t="s">
        <v>5964</v>
      </c>
      <c r="Q527" t="s">
        <v>5964</v>
      </c>
      <c r="R527" t="s">
        <v>5964</v>
      </c>
      <c r="S527" t="s">
        <v>5964</v>
      </c>
      <c r="T527" t="s">
        <v>5964</v>
      </c>
      <c r="U527" t="s">
        <v>5964</v>
      </c>
      <c r="V527" t="s">
        <v>6044</v>
      </c>
      <c r="W527" t="s">
        <v>5964</v>
      </c>
      <c r="X527" t="s">
        <v>5964</v>
      </c>
      <c r="Y527" t="s">
        <v>5964</v>
      </c>
      <c r="Z527" t="s">
        <v>5964</v>
      </c>
      <c r="AA527" t="s">
        <v>5964</v>
      </c>
      <c r="AB527" t="s">
        <v>6044</v>
      </c>
      <c r="AC527" t="s">
        <v>147</v>
      </c>
      <c r="AD527" t="s">
        <v>307</v>
      </c>
      <c r="AF527" t="s">
        <v>188</v>
      </c>
      <c r="AH527" t="s">
        <v>5979</v>
      </c>
      <c r="AI527" t="s">
        <v>6047</v>
      </c>
    </row>
    <row r="528" spans="1:35" x14ac:dyDescent="0.2">
      <c r="A528" t="s">
        <v>5964</v>
      </c>
      <c r="B528" t="s">
        <v>144</v>
      </c>
      <c r="C528" t="s">
        <v>5963</v>
      </c>
      <c r="D528" t="s">
        <v>1189</v>
      </c>
      <c r="E528" t="s">
        <v>1190</v>
      </c>
      <c r="F528" t="s">
        <v>5964</v>
      </c>
      <c r="G528" t="s">
        <v>5964</v>
      </c>
      <c r="H528" t="s">
        <v>5964</v>
      </c>
      <c r="I528" t="s">
        <v>5964</v>
      </c>
      <c r="J528" t="s">
        <v>5964</v>
      </c>
      <c r="L528" t="s">
        <v>5964</v>
      </c>
      <c r="M528" t="s">
        <v>5964</v>
      </c>
      <c r="N528" t="s">
        <v>5964</v>
      </c>
      <c r="O528" t="s">
        <v>5967</v>
      </c>
      <c r="P528" t="s">
        <v>5964</v>
      </c>
      <c r="Q528" t="s">
        <v>5964</v>
      </c>
      <c r="R528" t="s">
        <v>5964</v>
      </c>
      <c r="S528" t="s">
        <v>5964</v>
      </c>
      <c r="T528" t="s">
        <v>5964</v>
      </c>
      <c r="U528" t="s">
        <v>5964</v>
      </c>
      <c r="V528" t="s">
        <v>6044</v>
      </c>
      <c r="W528" t="s">
        <v>5964</v>
      </c>
      <c r="X528" t="s">
        <v>5964</v>
      </c>
      <c r="Y528" t="s">
        <v>5964</v>
      </c>
      <c r="Z528" t="s">
        <v>5964</v>
      </c>
      <c r="AA528" t="s">
        <v>5964</v>
      </c>
      <c r="AB528" t="s">
        <v>6044</v>
      </c>
      <c r="AC528" t="s">
        <v>147</v>
      </c>
      <c r="AD528" t="s">
        <v>267</v>
      </c>
      <c r="AF528" t="s">
        <v>188</v>
      </c>
      <c r="AH528" t="s">
        <v>5971</v>
      </c>
      <c r="AI528" t="s">
        <v>6047</v>
      </c>
    </row>
    <row r="529" spans="1:35" x14ac:dyDescent="0.2">
      <c r="A529" t="s">
        <v>5964</v>
      </c>
      <c r="B529" t="s">
        <v>144</v>
      </c>
      <c r="C529" t="s">
        <v>5963</v>
      </c>
      <c r="D529" t="s">
        <v>6724</v>
      </c>
      <c r="E529" t="s">
        <v>6725</v>
      </c>
      <c r="F529" t="s">
        <v>5967</v>
      </c>
      <c r="G529" t="s">
        <v>5964</v>
      </c>
      <c r="H529" t="s">
        <v>5964</v>
      </c>
      <c r="I529" t="s">
        <v>5965</v>
      </c>
      <c r="J529" t="s">
        <v>5964</v>
      </c>
      <c r="L529" t="s">
        <v>5964</v>
      </c>
      <c r="M529" t="s">
        <v>5964</v>
      </c>
      <c r="N529" t="s">
        <v>5964</v>
      </c>
      <c r="O529" t="s">
        <v>5967</v>
      </c>
      <c r="P529" t="s">
        <v>5967</v>
      </c>
      <c r="Q529" t="s">
        <v>5967</v>
      </c>
      <c r="R529" t="s">
        <v>5964</v>
      </c>
      <c r="S529" t="s">
        <v>5964</v>
      </c>
      <c r="T529" t="s">
        <v>5964</v>
      </c>
      <c r="U529" t="s">
        <v>5964</v>
      </c>
      <c r="V529" t="s">
        <v>6044</v>
      </c>
      <c r="W529" t="s">
        <v>6230</v>
      </c>
      <c r="X529" t="s">
        <v>5964</v>
      </c>
      <c r="Y529" t="s">
        <v>5964</v>
      </c>
      <c r="Z529" t="s">
        <v>5964</v>
      </c>
      <c r="AA529" t="s">
        <v>5964</v>
      </c>
      <c r="AB529" t="s">
        <v>6169</v>
      </c>
      <c r="AC529" t="s">
        <v>147</v>
      </c>
      <c r="AD529" t="s">
        <v>287</v>
      </c>
      <c r="AF529" t="s">
        <v>188</v>
      </c>
      <c r="AH529" t="s">
        <v>5971</v>
      </c>
      <c r="AI529" t="s">
        <v>6047</v>
      </c>
    </row>
    <row r="530" spans="1:35" x14ac:dyDescent="0.2">
      <c r="A530" t="s">
        <v>5964</v>
      </c>
      <c r="B530" t="s">
        <v>144</v>
      </c>
      <c r="C530" t="s">
        <v>5963</v>
      </c>
      <c r="D530" t="s">
        <v>6726</v>
      </c>
      <c r="E530" t="s">
        <v>6727</v>
      </c>
      <c r="F530" t="s">
        <v>5967</v>
      </c>
      <c r="G530" t="s">
        <v>5964</v>
      </c>
      <c r="H530" t="s">
        <v>5964</v>
      </c>
      <c r="I530" t="s">
        <v>5964</v>
      </c>
      <c r="J530" t="s">
        <v>5964</v>
      </c>
      <c r="L530" t="s">
        <v>5964</v>
      </c>
      <c r="M530" t="s">
        <v>5964</v>
      </c>
      <c r="N530" t="s">
        <v>5964</v>
      </c>
      <c r="O530" t="s">
        <v>5967</v>
      </c>
      <c r="P530" t="s">
        <v>5964</v>
      </c>
      <c r="Q530" t="s">
        <v>5964</v>
      </c>
      <c r="R530" t="s">
        <v>5964</v>
      </c>
      <c r="S530" t="s">
        <v>5964</v>
      </c>
      <c r="T530" t="s">
        <v>5964</v>
      </c>
      <c r="U530" t="s">
        <v>5964</v>
      </c>
      <c r="V530" t="s">
        <v>6044</v>
      </c>
      <c r="W530" t="s">
        <v>5964</v>
      </c>
      <c r="X530" t="s">
        <v>5964</v>
      </c>
      <c r="Y530" t="s">
        <v>5964</v>
      </c>
      <c r="Z530" t="s">
        <v>5964</v>
      </c>
      <c r="AA530" t="s">
        <v>5964</v>
      </c>
      <c r="AB530" t="s">
        <v>6044</v>
      </c>
      <c r="AC530" t="s">
        <v>147</v>
      </c>
      <c r="AD530" t="s">
        <v>290</v>
      </c>
      <c r="AF530" t="s">
        <v>188</v>
      </c>
      <c r="AH530" t="s">
        <v>5971</v>
      </c>
      <c r="AI530" t="s">
        <v>6047</v>
      </c>
    </row>
    <row r="531" spans="1:35" x14ac:dyDescent="0.2">
      <c r="A531" t="s">
        <v>5964</v>
      </c>
      <c r="B531" t="s">
        <v>144</v>
      </c>
      <c r="C531" t="s">
        <v>5963</v>
      </c>
      <c r="D531" t="s">
        <v>6728</v>
      </c>
      <c r="E531" t="s">
        <v>6729</v>
      </c>
      <c r="F531" t="s">
        <v>5967</v>
      </c>
      <c r="G531" t="s">
        <v>5964</v>
      </c>
      <c r="H531" t="s">
        <v>5964</v>
      </c>
      <c r="I531" t="s">
        <v>5964</v>
      </c>
      <c r="J531" t="s">
        <v>5964</v>
      </c>
      <c r="L531" t="s">
        <v>5964</v>
      </c>
      <c r="M531" t="s">
        <v>5964</v>
      </c>
      <c r="N531" t="s">
        <v>5964</v>
      </c>
      <c r="O531" t="s">
        <v>5967</v>
      </c>
      <c r="P531" t="s">
        <v>5964</v>
      </c>
      <c r="Q531" t="s">
        <v>5964</v>
      </c>
      <c r="R531" t="s">
        <v>5964</v>
      </c>
      <c r="S531" t="s">
        <v>5964</v>
      </c>
      <c r="T531" t="s">
        <v>5964</v>
      </c>
      <c r="U531" t="s">
        <v>5964</v>
      </c>
      <c r="V531" t="s">
        <v>6044</v>
      </c>
      <c r="W531" t="s">
        <v>5964</v>
      </c>
      <c r="X531" t="s">
        <v>5964</v>
      </c>
      <c r="Y531" t="s">
        <v>5964</v>
      </c>
      <c r="Z531" t="s">
        <v>5964</v>
      </c>
      <c r="AA531" t="s">
        <v>5964</v>
      </c>
      <c r="AB531" t="s">
        <v>6044</v>
      </c>
      <c r="AC531" t="s">
        <v>147</v>
      </c>
      <c r="AD531" t="s">
        <v>307</v>
      </c>
      <c r="AF531" t="s">
        <v>188</v>
      </c>
      <c r="AH531" t="s">
        <v>5979</v>
      </c>
      <c r="AI531" t="s">
        <v>6047</v>
      </c>
    </row>
    <row r="532" spans="1:35" x14ac:dyDescent="0.2">
      <c r="A532" t="s">
        <v>5964</v>
      </c>
      <c r="B532" t="s">
        <v>144</v>
      </c>
      <c r="C532" t="s">
        <v>5963</v>
      </c>
      <c r="D532" t="s">
        <v>1191</v>
      </c>
      <c r="E532" t="s">
        <v>1192</v>
      </c>
      <c r="F532" t="s">
        <v>5964</v>
      </c>
      <c r="G532" t="s">
        <v>5964</v>
      </c>
      <c r="H532" t="s">
        <v>5964</v>
      </c>
      <c r="I532" t="s">
        <v>5964</v>
      </c>
      <c r="J532" t="s">
        <v>5964</v>
      </c>
      <c r="L532" t="s">
        <v>5964</v>
      </c>
      <c r="M532" t="s">
        <v>5964</v>
      </c>
      <c r="N532" t="s">
        <v>5964</v>
      </c>
      <c r="O532" t="s">
        <v>5967</v>
      </c>
      <c r="P532" t="s">
        <v>5964</v>
      </c>
      <c r="Q532" t="s">
        <v>5964</v>
      </c>
      <c r="R532" t="s">
        <v>5964</v>
      </c>
      <c r="S532" t="s">
        <v>5964</v>
      </c>
      <c r="T532" t="s">
        <v>5967</v>
      </c>
      <c r="U532" t="s">
        <v>5964</v>
      </c>
      <c r="V532" t="s">
        <v>6044</v>
      </c>
      <c r="W532" t="s">
        <v>5964</v>
      </c>
      <c r="X532" t="s">
        <v>5964</v>
      </c>
      <c r="Y532" t="s">
        <v>5964</v>
      </c>
      <c r="Z532" t="s">
        <v>5964</v>
      </c>
      <c r="AA532" t="s">
        <v>5964</v>
      </c>
      <c r="AB532" t="s">
        <v>6044</v>
      </c>
      <c r="AC532" t="s">
        <v>147</v>
      </c>
      <c r="AD532" t="s">
        <v>152</v>
      </c>
      <c r="AF532" t="s">
        <v>188</v>
      </c>
      <c r="AH532" t="s">
        <v>5979</v>
      </c>
      <c r="AI532" t="s">
        <v>6047</v>
      </c>
    </row>
    <row r="533" spans="1:35" x14ac:dyDescent="0.2">
      <c r="A533" t="s">
        <v>5964</v>
      </c>
      <c r="B533" t="s">
        <v>144</v>
      </c>
      <c r="C533" t="s">
        <v>5963</v>
      </c>
      <c r="D533" t="s">
        <v>6730</v>
      </c>
      <c r="E533" t="s">
        <v>6731</v>
      </c>
      <c r="F533" t="s">
        <v>5967</v>
      </c>
      <c r="G533" t="s">
        <v>5964</v>
      </c>
      <c r="H533" t="s">
        <v>5964</v>
      </c>
      <c r="I533" t="s">
        <v>5964</v>
      </c>
      <c r="J533" t="s">
        <v>5964</v>
      </c>
      <c r="L533" t="s">
        <v>5964</v>
      </c>
      <c r="M533" t="s">
        <v>5964</v>
      </c>
      <c r="N533" t="s">
        <v>5964</v>
      </c>
      <c r="O533" t="s">
        <v>5967</v>
      </c>
      <c r="P533" t="s">
        <v>5964</v>
      </c>
      <c r="Q533" t="s">
        <v>5964</v>
      </c>
      <c r="R533" t="s">
        <v>5964</v>
      </c>
      <c r="S533" t="s">
        <v>5964</v>
      </c>
      <c r="T533" t="s">
        <v>5964</v>
      </c>
      <c r="U533" t="s">
        <v>5964</v>
      </c>
      <c r="V533" t="s">
        <v>6044</v>
      </c>
      <c r="W533" t="s">
        <v>5964</v>
      </c>
      <c r="X533" t="s">
        <v>5964</v>
      </c>
      <c r="Y533" t="s">
        <v>5964</v>
      </c>
      <c r="Z533" t="s">
        <v>5964</v>
      </c>
      <c r="AA533" t="s">
        <v>5964</v>
      </c>
      <c r="AB533" t="s">
        <v>6044</v>
      </c>
      <c r="AC533" t="s">
        <v>147</v>
      </c>
      <c r="AD533" t="s">
        <v>195</v>
      </c>
      <c r="AF533" t="s">
        <v>188</v>
      </c>
      <c r="AH533" t="s">
        <v>5971</v>
      </c>
      <c r="AI533" t="s">
        <v>6047</v>
      </c>
    </row>
    <row r="534" spans="1:35" x14ac:dyDescent="0.2">
      <c r="A534" t="s">
        <v>5964</v>
      </c>
      <c r="B534" t="s">
        <v>144</v>
      </c>
      <c r="C534" t="s">
        <v>5963</v>
      </c>
      <c r="D534" t="s">
        <v>1193</v>
      </c>
      <c r="E534" t="s">
        <v>1194</v>
      </c>
      <c r="F534" t="s">
        <v>5964</v>
      </c>
      <c r="G534" t="s">
        <v>5964</v>
      </c>
      <c r="H534" t="s">
        <v>5964</v>
      </c>
      <c r="I534" t="s">
        <v>5964</v>
      </c>
      <c r="J534" t="s">
        <v>5964</v>
      </c>
      <c r="L534" t="s">
        <v>5964</v>
      </c>
      <c r="M534" t="s">
        <v>5964</v>
      </c>
      <c r="N534" t="s">
        <v>5964</v>
      </c>
      <c r="O534" t="s">
        <v>5967</v>
      </c>
      <c r="P534" t="s">
        <v>5964</v>
      </c>
      <c r="Q534" t="s">
        <v>5964</v>
      </c>
      <c r="R534" t="s">
        <v>5964</v>
      </c>
      <c r="S534" t="s">
        <v>5964</v>
      </c>
      <c r="T534" t="s">
        <v>5964</v>
      </c>
      <c r="U534" t="s">
        <v>5964</v>
      </c>
      <c r="V534" t="s">
        <v>6044</v>
      </c>
      <c r="W534" t="s">
        <v>5964</v>
      </c>
      <c r="X534" t="s">
        <v>5964</v>
      </c>
      <c r="Y534" t="s">
        <v>5964</v>
      </c>
      <c r="Z534" t="s">
        <v>5964</v>
      </c>
      <c r="AA534" t="s">
        <v>5964</v>
      </c>
      <c r="AB534" t="s">
        <v>6044</v>
      </c>
      <c r="AC534" t="s">
        <v>147</v>
      </c>
      <c r="AD534" t="s">
        <v>205</v>
      </c>
      <c r="AF534" t="s">
        <v>188</v>
      </c>
      <c r="AH534" t="s">
        <v>5971</v>
      </c>
      <c r="AI534" t="s">
        <v>6047</v>
      </c>
    </row>
    <row r="535" spans="1:35" x14ac:dyDescent="0.2">
      <c r="A535" t="s">
        <v>5964</v>
      </c>
      <c r="B535" t="s">
        <v>144</v>
      </c>
      <c r="C535" t="s">
        <v>5963</v>
      </c>
      <c r="D535" t="s">
        <v>1195</v>
      </c>
      <c r="E535" t="s">
        <v>1196</v>
      </c>
      <c r="F535" t="s">
        <v>5964</v>
      </c>
      <c r="G535" t="s">
        <v>5964</v>
      </c>
      <c r="H535" t="s">
        <v>5964</v>
      </c>
      <c r="I535" t="s">
        <v>6095</v>
      </c>
      <c r="J535" t="s">
        <v>5964</v>
      </c>
      <c r="L535" t="s">
        <v>5964</v>
      </c>
      <c r="M535" t="s">
        <v>5964</v>
      </c>
      <c r="N535" t="s">
        <v>5964</v>
      </c>
      <c r="O535" t="s">
        <v>5967</v>
      </c>
      <c r="P535" t="s">
        <v>5967</v>
      </c>
      <c r="Q535" t="s">
        <v>5964</v>
      </c>
      <c r="R535" t="s">
        <v>5964</v>
      </c>
      <c r="S535" t="s">
        <v>5964</v>
      </c>
      <c r="T535" t="s">
        <v>5964</v>
      </c>
      <c r="U535" t="s">
        <v>5964</v>
      </c>
      <c r="V535" t="s">
        <v>6044</v>
      </c>
      <c r="W535" t="s">
        <v>6278</v>
      </c>
      <c r="X535" t="s">
        <v>5964</v>
      </c>
      <c r="Y535" t="s">
        <v>5964</v>
      </c>
      <c r="Z535" t="s">
        <v>5964</v>
      </c>
      <c r="AA535" t="s">
        <v>5964</v>
      </c>
      <c r="AB535" t="s">
        <v>6369</v>
      </c>
      <c r="AC535" t="s">
        <v>147</v>
      </c>
      <c r="AD535" t="s">
        <v>1197</v>
      </c>
      <c r="AF535" t="s">
        <v>188</v>
      </c>
      <c r="AH535" t="s">
        <v>5971</v>
      </c>
      <c r="AI535" t="s">
        <v>6047</v>
      </c>
    </row>
    <row r="536" spans="1:35" x14ac:dyDescent="0.2">
      <c r="A536" t="s">
        <v>5964</v>
      </c>
      <c r="B536" t="s">
        <v>144</v>
      </c>
      <c r="C536" t="s">
        <v>5963</v>
      </c>
      <c r="D536" t="s">
        <v>6732</v>
      </c>
      <c r="E536" t="s">
        <v>6733</v>
      </c>
      <c r="F536" t="s">
        <v>5967</v>
      </c>
      <c r="G536" t="s">
        <v>5964</v>
      </c>
      <c r="H536" t="s">
        <v>5964</v>
      </c>
      <c r="I536" t="s">
        <v>6039</v>
      </c>
      <c r="J536" t="s">
        <v>5964</v>
      </c>
      <c r="L536" t="s">
        <v>5964</v>
      </c>
      <c r="M536" t="s">
        <v>5964</v>
      </c>
      <c r="N536" t="s">
        <v>5964</v>
      </c>
      <c r="O536" t="s">
        <v>5967</v>
      </c>
      <c r="P536" t="s">
        <v>5967</v>
      </c>
      <c r="Q536" t="s">
        <v>5964</v>
      </c>
      <c r="R536" t="s">
        <v>5964</v>
      </c>
      <c r="S536" t="s">
        <v>5967</v>
      </c>
      <c r="T536" t="s">
        <v>5964</v>
      </c>
      <c r="U536" t="s">
        <v>5964</v>
      </c>
      <c r="V536" t="s">
        <v>6044</v>
      </c>
      <c r="W536" t="s">
        <v>6041</v>
      </c>
      <c r="X536" t="s">
        <v>5964</v>
      </c>
      <c r="Y536" t="s">
        <v>5964</v>
      </c>
      <c r="Z536" t="s">
        <v>5964</v>
      </c>
      <c r="AA536" t="s">
        <v>5964</v>
      </c>
      <c r="AB536" t="s">
        <v>6035</v>
      </c>
      <c r="AC536" t="s">
        <v>147</v>
      </c>
      <c r="AD536" t="s">
        <v>290</v>
      </c>
      <c r="AF536" t="s">
        <v>188</v>
      </c>
      <c r="AH536" t="s">
        <v>5971</v>
      </c>
      <c r="AI536" t="s">
        <v>6047</v>
      </c>
    </row>
    <row r="537" spans="1:35" x14ac:dyDescent="0.2">
      <c r="A537" t="s">
        <v>5964</v>
      </c>
      <c r="B537" t="s">
        <v>144</v>
      </c>
      <c r="C537" t="s">
        <v>5963</v>
      </c>
      <c r="D537" t="s">
        <v>1198</v>
      </c>
      <c r="E537" t="s">
        <v>1199</v>
      </c>
      <c r="F537" t="s">
        <v>5964</v>
      </c>
      <c r="G537" t="s">
        <v>5964</v>
      </c>
      <c r="H537" t="s">
        <v>5964</v>
      </c>
      <c r="I537" t="s">
        <v>5964</v>
      </c>
      <c r="J537" t="s">
        <v>5964</v>
      </c>
      <c r="L537" t="s">
        <v>5964</v>
      </c>
      <c r="M537" t="s">
        <v>5964</v>
      </c>
      <c r="N537" t="s">
        <v>5964</v>
      </c>
      <c r="O537" t="s">
        <v>5967</v>
      </c>
      <c r="P537" t="s">
        <v>5964</v>
      </c>
      <c r="Q537" t="s">
        <v>5964</v>
      </c>
      <c r="R537" t="s">
        <v>5964</v>
      </c>
      <c r="S537" t="s">
        <v>5964</v>
      </c>
      <c r="T537" t="s">
        <v>5964</v>
      </c>
      <c r="U537" t="s">
        <v>5964</v>
      </c>
      <c r="V537" t="s">
        <v>6044</v>
      </c>
      <c r="W537" t="s">
        <v>5964</v>
      </c>
      <c r="X537" t="s">
        <v>5964</v>
      </c>
      <c r="Y537" t="s">
        <v>5964</v>
      </c>
      <c r="Z537" t="s">
        <v>5964</v>
      </c>
      <c r="AA537" t="s">
        <v>5964</v>
      </c>
      <c r="AB537" t="s">
        <v>6044</v>
      </c>
      <c r="AC537" t="s">
        <v>147</v>
      </c>
      <c r="AD537" t="s">
        <v>205</v>
      </c>
      <c r="AF537" t="s">
        <v>188</v>
      </c>
      <c r="AH537" t="s">
        <v>5979</v>
      </c>
      <c r="AI537" t="s">
        <v>6047</v>
      </c>
    </row>
    <row r="538" spans="1:35" x14ac:dyDescent="0.2">
      <c r="A538" t="s">
        <v>5964</v>
      </c>
      <c r="B538" t="s">
        <v>144</v>
      </c>
      <c r="C538" t="s">
        <v>5963</v>
      </c>
      <c r="D538" t="s">
        <v>1200</v>
      </c>
      <c r="E538" t="s">
        <v>1201</v>
      </c>
      <c r="F538" t="s">
        <v>5964</v>
      </c>
      <c r="G538" t="s">
        <v>5964</v>
      </c>
      <c r="H538" t="s">
        <v>5964</v>
      </c>
      <c r="I538" t="s">
        <v>5964</v>
      </c>
      <c r="J538" t="s">
        <v>5964</v>
      </c>
      <c r="L538" t="s">
        <v>5964</v>
      </c>
      <c r="M538" t="s">
        <v>5964</v>
      </c>
      <c r="N538" t="s">
        <v>5964</v>
      </c>
      <c r="O538" t="s">
        <v>5967</v>
      </c>
      <c r="P538" t="s">
        <v>5964</v>
      </c>
      <c r="Q538" t="s">
        <v>5964</v>
      </c>
      <c r="R538" t="s">
        <v>5964</v>
      </c>
      <c r="S538" t="s">
        <v>5964</v>
      </c>
      <c r="T538" t="s">
        <v>5964</v>
      </c>
      <c r="U538" t="s">
        <v>5964</v>
      </c>
      <c r="V538" t="s">
        <v>6044</v>
      </c>
      <c r="W538" t="s">
        <v>5964</v>
      </c>
      <c r="X538" t="s">
        <v>5964</v>
      </c>
      <c r="Y538" t="s">
        <v>5964</v>
      </c>
      <c r="Z538" t="s">
        <v>5964</v>
      </c>
      <c r="AA538" t="s">
        <v>5964</v>
      </c>
      <c r="AB538" t="s">
        <v>6044</v>
      </c>
      <c r="AC538" t="s">
        <v>147</v>
      </c>
      <c r="AD538" t="s">
        <v>287</v>
      </c>
      <c r="AF538" t="s">
        <v>188</v>
      </c>
      <c r="AH538" t="s">
        <v>5979</v>
      </c>
      <c r="AI538" t="s">
        <v>6047</v>
      </c>
    </row>
    <row r="539" spans="1:35" x14ac:dyDescent="0.2">
      <c r="A539" t="s">
        <v>5964</v>
      </c>
      <c r="B539" t="s">
        <v>144</v>
      </c>
      <c r="C539" t="s">
        <v>5963</v>
      </c>
      <c r="D539" t="s">
        <v>6734</v>
      </c>
      <c r="E539" t="s">
        <v>6735</v>
      </c>
      <c r="F539" t="s">
        <v>5967</v>
      </c>
      <c r="G539" t="s">
        <v>5964</v>
      </c>
      <c r="H539" t="s">
        <v>5964</v>
      </c>
      <c r="I539" t="s">
        <v>5964</v>
      </c>
      <c r="J539" t="s">
        <v>5964</v>
      </c>
      <c r="L539" t="s">
        <v>5964</v>
      </c>
      <c r="M539" t="s">
        <v>5964</v>
      </c>
      <c r="N539" t="s">
        <v>5964</v>
      </c>
      <c r="O539" t="s">
        <v>5967</v>
      </c>
      <c r="P539" t="s">
        <v>5964</v>
      </c>
      <c r="Q539" t="s">
        <v>5964</v>
      </c>
      <c r="R539" t="s">
        <v>5964</v>
      </c>
      <c r="S539" t="s">
        <v>5964</v>
      </c>
      <c r="T539" t="s">
        <v>5964</v>
      </c>
      <c r="U539" t="s">
        <v>5964</v>
      </c>
      <c r="V539" t="s">
        <v>6044</v>
      </c>
      <c r="W539" t="s">
        <v>5964</v>
      </c>
      <c r="X539" t="s">
        <v>5964</v>
      </c>
      <c r="Y539" t="s">
        <v>5964</v>
      </c>
      <c r="Z539" t="s">
        <v>5964</v>
      </c>
      <c r="AA539" t="s">
        <v>5964</v>
      </c>
      <c r="AB539" t="s">
        <v>6044</v>
      </c>
      <c r="AC539" t="s">
        <v>147</v>
      </c>
      <c r="AD539" t="s">
        <v>113</v>
      </c>
      <c r="AF539" t="s">
        <v>188</v>
      </c>
      <c r="AH539" t="s">
        <v>5971</v>
      </c>
      <c r="AI539" t="s">
        <v>6047</v>
      </c>
    </row>
    <row r="540" spans="1:35" x14ac:dyDescent="0.2">
      <c r="A540" t="s">
        <v>5964</v>
      </c>
      <c r="B540" t="s">
        <v>144</v>
      </c>
      <c r="C540" t="s">
        <v>5963</v>
      </c>
      <c r="D540" t="s">
        <v>1202</v>
      </c>
      <c r="E540" t="s">
        <v>1203</v>
      </c>
      <c r="F540" t="s">
        <v>5964</v>
      </c>
      <c r="G540" t="s">
        <v>5964</v>
      </c>
      <c r="H540" t="s">
        <v>5964</v>
      </c>
      <c r="I540" t="s">
        <v>6083</v>
      </c>
      <c r="J540" t="s">
        <v>5964</v>
      </c>
      <c r="L540" t="s">
        <v>5964</v>
      </c>
      <c r="M540" t="s">
        <v>5964</v>
      </c>
      <c r="N540" t="s">
        <v>5964</v>
      </c>
      <c r="O540" t="s">
        <v>5967</v>
      </c>
      <c r="P540" t="s">
        <v>5967</v>
      </c>
      <c r="Q540" t="s">
        <v>5964</v>
      </c>
      <c r="R540" t="s">
        <v>5964</v>
      </c>
      <c r="S540" t="s">
        <v>5964</v>
      </c>
      <c r="T540" t="s">
        <v>5967</v>
      </c>
      <c r="U540" t="s">
        <v>5964</v>
      </c>
      <c r="V540" t="s">
        <v>6044</v>
      </c>
      <c r="W540" t="s">
        <v>6085</v>
      </c>
      <c r="X540" t="s">
        <v>5964</v>
      </c>
      <c r="Y540" t="s">
        <v>5964</v>
      </c>
      <c r="Z540" t="s">
        <v>5964</v>
      </c>
      <c r="AA540" t="s">
        <v>5964</v>
      </c>
      <c r="AB540" t="s">
        <v>6021</v>
      </c>
      <c r="AC540" t="s">
        <v>147</v>
      </c>
      <c r="AD540" t="s">
        <v>1204</v>
      </c>
      <c r="AF540" t="s">
        <v>188</v>
      </c>
      <c r="AH540" t="s">
        <v>5971</v>
      </c>
      <c r="AI540" t="s">
        <v>6047</v>
      </c>
    </row>
    <row r="541" spans="1:35" x14ac:dyDescent="0.2">
      <c r="A541" t="s">
        <v>5964</v>
      </c>
      <c r="B541" t="s">
        <v>144</v>
      </c>
      <c r="C541" t="s">
        <v>5963</v>
      </c>
      <c r="D541" t="s">
        <v>6736</v>
      </c>
      <c r="E541" t="s">
        <v>6737</v>
      </c>
      <c r="F541" t="s">
        <v>5967</v>
      </c>
      <c r="G541" t="s">
        <v>5964</v>
      </c>
      <c r="H541" t="s">
        <v>5964</v>
      </c>
      <c r="I541" t="s">
        <v>6128</v>
      </c>
      <c r="J541" t="s">
        <v>5964</v>
      </c>
      <c r="L541" t="s">
        <v>5964</v>
      </c>
      <c r="M541" t="s">
        <v>5964</v>
      </c>
      <c r="N541" t="s">
        <v>5964</v>
      </c>
      <c r="O541" t="s">
        <v>5967</v>
      </c>
      <c r="P541" t="s">
        <v>5967</v>
      </c>
      <c r="Q541" t="s">
        <v>5964</v>
      </c>
      <c r="R541" t="s">
        <v>5964</v>
      </c>
      <c r="S541" t="s">
        <v>5964</v>
      </c>
      <c r="T541" t="s">
        <v>5967</v>
      </c>
      <c r="U541" t="s">
        <v>5964</v>
      </c>
      <c r="V541" t="s">
        <v>6044</v>
      </c>
      <c r="W541" t="s">
        <v>6129</v>
      </c>
      <c r="X541" t="s">
        <v>5964</v>
      </c>
      <c r="Y541" t="s">
        <v>5964</v>
      </c>
      <c r="Z541" t="s">
        <v>5964</v>
      </c>
      <c r="AA541" t="s">
        <v>5964</v>
      </c>
      <c r="AB541" t="s">
        <v>6261</v>
      </c>
      <c r="AC541" t="s">
        <v>147</v>
      </c>
      <c r="AD541" t="s">
        <v>284</v>
      </c>
      <c r="AF541" t="s">
        <v>188</v>
      </c>
      <c r="AH541" t="s">
        <v>5971</v>
      </c>
      <c r="AI541" t="s">
        <v>6047</v>
      </c>
    </row>
    <row r="542" spans="1:35" x14ac:dyDescent="0.2">
      <c r="A542" t="s">
        <v>5964</v>
      </c>
      <c r="B542" t="s">
        <v>144</v>
      </c>
      <c r="C542" t="s">
        <v>5963</v>
      </c>
      <c r="D542" t="s">
        <v>6738</v>
      </c>
      <c r="E542" t="s">
        <v>6739</v>
      </c>
      <c r="F542" t="s">
        <v>5967</v>
      </c>
      <c r="G542" t="s">
        <v>5964</v>
      </c>
      <c r="H542" t="s">
        <v>5964</v>
      </c>
      <c r="I542" t="s">
        <v>5964</v>
      </c>
      <c r="J542" t="s">
        <v>5964</v>
      </c>
      <c r="L542" t="s">
        <v>5964</v>
      </c>
      <c r="M542" t="s">
        <v>5964</v>
      </c>
      <c r="N542" t="s">
        <v>5964</v>
      </c>
      <c r="O542" t="s">
        <v>5967</v>
      </c>
      <c r="P542" t="s">
        <v>5964</v>
      </c>
      <c r="Q542" t="s">
        <v>5964</v>
      </c>
      <c r="R542" t="s">
        <v>5964</v>
      </c>
      <c r="S542" t="s">
        <v>5964</v>
      </c>
      <c r="T542" t="s">
        <v>5964</v>
      </c>
      <c r="U542" t="s">
        <v>5964</v>
      </c>
      <c r="V542" t="s">
        <v>6044</v>
      </c>
      <c r="W542" t="s">
        <v>5964</v>
      </c>
      <c r="X542" t="s">
        <v>5964</v>
      </c>
      <c r="Y542" t="s">
        <v>5964</v>
      </c>
      <c r="Z542" t="s">
        <v>5964</v>
      </c>
      <c r="AA542" t="s">
        <v>5964</v>
      </c>
      <c r="AB542" t="s">
        <v>6044</v>
      </c>
      <c r="AC542" t="s">
        <v>147</v>
      </c>
      <c r="AD542" t="s">
        <v>284</v>
      </c>
      <c r="AF542" t="s">
        <v>188</v>
      </c>
      <c r="AH542" t="s">
        <v>5971</v>
      </c>
      <c r="AI542" t="s">
        <v>6047</v>
      </c>
    </row>
    <row r="543" spans="1:35" x14ac:dyDescent="0.2">
      <c r="A543" t="s">
        <v>5964</v>
      </c>
      <c r="B543" t="s">
        <v>144</v>
      </c>
      <c r="C543" t="s">
        <v>5963</v>
      </c>
      <c r="D543" t="s">
        <v>6740</v>
      </c>
      <c r="E543" t="s">
        <v>6741</v>
      </c>
      <c r="F543" t="s">
        <v>5967</v>
      </c>
      <c r="G543" t="s">
        <v>5964</v>
      </c>
      <c r="H543" t="s">
        <v>5964</v>
      </c>
      <c r="I543" t="s">
        <v>5964</v>
      </c>
      <c r="J543" t="s">
        <v>5964</v>
      </c>
      <c r="L543" t="s">
        <v>5964</v>
      </c>
      <c r="M543" t="s">
        <v>5964</v>
      </c>
      <c r="N543" t="s">
        <v>5964</v>
      </c>
      <c r="O543" t="s">
        <v>5967</v>
      </c>
      <c r="P543" t="s">
        <v>5964</v>
      </c>
      <c r="Q543" t="s">
        <v>5964</v>
      </c>
      <c r="R543" t="s">
        <v>5964</v>
      </c>
      <c r="S543" t="s">
        <v>5964</v>
      </c>
      <c r="T543" t="s">
        <v>5964</v>
      </c>
      <c r="U543" t="s">
        <v>5964</v>
      </c>
      <c r="V543" t="s">
        <v>6044</v>
      </c>
      <c r="W543" t="s">
        <v>5964</v>
      </c>
      <c r="X543" t="s">
        <v>5964</v>
      </c>
      <c r="Y543" t="s">
        <v>5964</v>
      </c>
      <c r="Z543" t="s">
        <v>5964</v>
      </c>
      <c r="AA543" t="s">
        <v>5964</v>
      </c>
      <c r="AB543" t="s">
        <v>6044</v>
      </c>
      <c r="AC543" t="s">
        <v>147</v>
      </c>
      <c r="AD543" t="s">
        <v>263</v>
      </c>
      <c r="AF543" t="s">
        <v>188</v>
      </c>
      <c r="AH543" t="s">
        <v>5979</v>
      </c>
      <c r="AI543" t="s">
        <v>6047</v>
      </c>
    </row>
    <row r="544" spans="1:35" x14ac:dyDescent="0.2">
      <c r="A544" t="s">
        <v>5964</v>
      </c>
      <c r="B544" t="s">
        <v>144</v>
      </c>
      <c r="C544" t="s">
        <v>5963</v>
      </c>
      <c r="D544" t="s">
        <v>6742</v>
      </c>
      <c r="E544" t="s">
        <v>6743</v>
      </c>
      <c r="F544" t="s">
        <v>5967</v>
      </c>
      <c r="G544" t="s">
        <v>5964</v>
      </c>
      <c r="H544" t="s">
        <v>5964</v>
      </c>
      <c r="I544" t="s">
        <v>5964</v>
      </c>
      <c r="J544" t="s">
        <v>5964</v>
      </c>
      <c r="L544" t="s">
        <v>5964</v>
      </c>
      <c r="M544" t="s">
        <v>5964</v>
      </c>
      <c r="N544" t="s">
        <v>5964</v>
      </c>
      <c r="O544" t="s">
        <v>5967</v>
      </c>
      <c r="P544" t="s">
        <v>5964</v>
      </c>
      <c r="Q544" t="s">
        <v>5964</v>
      </c>
      <c r="R544" t="s">
        <v>5964</v>
      </c>
      <c r="S544" t="s">
        <v>5964</v>
      </c>
      <c r="T544" t="s">
        <v>5967</v>
      </c>
      <c r="U544" t="s">
        <v>5964</v>
      </c>
      <c r="V544" t="s">
        <v>6044</v>
      </c>
      <c r="W544" t="s">
        <v>5964</v>
      </c>
      <c r="X544" t="s">
        <v>5964</v>
      </c>
      <c r="Y544" t="s">
        <v>5964</v>
      </c>
      <c r="Z544" t="s">
        <v>5964</v>
      </c>
      <c r="AA544" t="s">
        <v>5964</v>
      </c>
      <c r="AB544" t="s">
        <v>6044</v>
      </c>
      <c r="AC544" t="s">
        <v>147</v>
      </c>
      <c r="AD544" t="s">
        <v>290</v>
      </c>
      <c r="AF544" t="s">
        <v>188</v>
      </c>
      <c r="AH544" t="s">
        <v>5971</v>
      </c>
      <c r="AI544" t="s">
        <v>6047</v>
      </c>
    </row>
    <row r="545" spans="1:35" x14ac:dyDescent="0.2">
      <c r="A545" t="s">
        <v>6744</v>
      </c>
      <c r="B545" t="s">
        <v>144</v>
      </c>
      <c r="C545" t="s">
        <v>5963</v>
      </c>
      <c r="D545" t="s">
        <v>6745</v>
      </c>
      <c r="E545" t="s">
        <v>6746</v>
      </c>
      <c r="F545" t="s">
        <v>5967</v>
      </c>
      <c r="G545" t="s">
        <v>5964</v>
      </c>
      <c r="H545" t="s">
        <v>5964</v>
      </c>
      <c r="I545" t="s">
        <v>5964</v>
      </c>
      <c r="J545" t="s">
        <v>5964</v>
      </c>
      <c r="L545" t="s">
        <v>5964</v>
      </c>
      <c r="M545" t="s">
        <v>5964</v>
      </c>
      <c r="N545" t="s">
        <v>5964</v>
      </c>
      <c r="O545" t="s">
        <v>5967</v>
      </c>
      <c r="P545" t="s">
        <v>5964</v>
      </c>
      <c r="Q545" t="s">
        <v>5964</v>
      </c>
      <c r="R545" t="s">
        <v>5964</v>
      </c>
      <c r="S545" t="s">
        <v>5964</v>
      </c>
      <c r="T545" t="s">
        <v>5964</v>
      </c>
      <c r="U545" t="s">
        <v>5964</v>
      </c>
      <c r="V545" t="s">
        <v>6044</v>
      </c>
      <c r="W545" t="s">
        <v>5964</v>
      </c>
      <c r="X545" t="s">
        <v>5964</v>
      </c>
      <c r="Y545" t="s">
        <v>5964</v>
      </c>
      <c r="Z545" t="s">
        <v>5964</v>
      </c>
      <c r="AA545" t="s">
        <v>5964</v>
      </c>
      <c r="AB545" t="s">
        <v>6044</v>
      </c>
      <c r="AC545" t="s">
        <v>147</v>
      </c>
      <c r="AD545" t="s">
        <v>209</v>
      </c>
      <c r="AF545" t="s">
        <v>188</v>
      </c>
      <c r="AH545" t="s">
        <v>5971</v>
      </c>
      <c r="AI545" t="s">
        <v>6047</v>
      </c>
    </row>
    <row r="546" spans="1:35" x14ac:dyDescent="0.2">
      <c r="A546" t="s">
        <v>5964</v>
      </c>
      <c r="B546" t="s">
        <v>144</v>
      </c>
      <c r="C546" t="s">
        <v>5963</v>
      </c>
      <c r="D546" t="s">
        <v>6747</v>
      </c>
      <c r="E546" t="s">
        <v>6748</v>
      </c>
      <c r="F546" t="s">
        <v>5967</v>
      </c>
      <c r="G546" t="s">
        <v>5964</v>
      </c>
      <c r="H546" t="s">
        <v>5964</v>
      </c>
      <c r="I546" t="s">
        <v>5964</v>
      </c>
      <c r="J546" t="s">
        <v>5964</v>
      </c>
      <c r="L546" t="s">
        <v>5964</v>
      </c>
      <c r="M546" t="s">
        <v>5964</v>
      </c>
      <c r="N546" t="s">
        <v>5964</v>
      </c>
      <c r="O546" t="s">
        <v>5967</v>
      </c>
      <c r="P546" t="s">
        <v>5964</v>
      </c>
      <c r="Q546" t="s">
        <v>5964</v>
      </c>
      <c r="R546" t="s">
        <v>5964</v>
      </c>
      <c r="S546" t="s">
        <v>5964</v>
      </c>
      <c r="T546" t="s">
        <v>5967</v>
      </c>
      <c r="U546" t="s">
        <v>5964</v>
      </c>
      <c r="V546" t="s">
        <v>6044</v>
      </c>
      <c r="W546" t="s">
        <v>5964</v>
      </c>
      <c r="X546" t="s">
        <v>5964</v>
      </c>
      <c r="Y546" t="s">
        <v>5964</v>
      </c>
      <c r="Z546" t="s">
        <v>5964</v>
      </c>
      <c r="AA546" t="s">
        <v>5964</v>
      </c>
      <c r="AB546" t="s">
        <v>6044</v>
      </c>
      <c r="AC546" t="s">
        <v>147</v>
      </c>
      <c r="AD546" t="s">
        <v>199</v>
      </c>
      <c r="AF546" t="s">
        <v>188</v>
      </c>
      <c r="AH546" t="s">
        <v>5979</v>
      </c>
      <c r="AI546" t="s">
        <v>6047</v>
      </c>
    </row>
    <row r="547" spans="1:35" x14ac:dyDescent="0.2">
      <c r="A547" t="s">
        <v>5964</v>
      </c>
      <c r="B547" t="s">
        <v>144</v>
      </c>
      <c r="C547" t="s">
        <v>5963</v>
      </c>
      <c r="D547" t="s">
        <v>1205</v>
      </c>
      <c r="E547" t="s">
        <v>1206</v>
      </c>
      <c r="F547" t="s">
        <v>5964</v>
      </c>
      <c r="G547" t="s">
        <v>5964</v>
      </c>
      <c r="H547" t="s">
        <v>5964</v>
      </c>
      <c r="I547" t="s">
        <v>5964</v>
      </c>
      <c r="J547" t="s">
        <v>5964</v>
      </c>
      <c r="L547" t="s">
        <v>5964</v>
      </c>
      <c r="M547" t="s">
        <v>5964</v>
      </c>
      <c r="N547" t="s">
        <v>5964</v>
      </c>
      <c r="O547" t="s">
        <v>5967</v>
      </c>
      <c r="P547" t="s">
        <v>5964</v>
      </c>
      <c r="Q547" t="s">
        <v>5964</v>
      </c>
      <c r="R547" t="s">
        <v>5964</v>
      </c>
      <c r="S547" t="s">
        <v>5964</v>
      </c>
      <c r="T547" t="s">
        <v>5964</v>
      </c>
      <c r="U547" t="s">
        <v>5964</v>
      </c>
      <c r="V547" t="s">
        <v>6044</v>
      </c>
      <c r="W547" t="s">
        <v>5964</v>
      </c>
      <c r="X547" t="s">
        <v>5964</v>
      </c>
      <c r="Y547" t="s">
        <v>5964</v>
      </c>
      <c r="Z547" t="s">
        <v>5964</v>
      </c>
      <c r="AA547" t="s">
        <v>5964</v>
      </c>
      <c r="AB547" t="s">
        <v>6044</v>
      </c>
      <c r="AC547" t="s">
        <v>147</v>
      </c>
      <c r="AD547" t="s">
        <v>148</v>
      </c>
      <c r="AF547" t="s">
        <v>188</v>
      </c>
      <c r="AH547" t="s">
        <v>5971</v>
      </c>
      <c r="AI547" t="s">
        <v>6047</v>
      </c>
    </row>
    <row r="548" spans="1:35" x14ac:dyDescent="0.2">
      <c r="A548" t="s">
        <v>1182</v>
      </c>
      <c r="B548" t="s">
        <v>144</v>
      </c>
      <c r="C548" t="s">
        <v>5963</v>
      </c>
      <c r="D548" t="s">
        <v>6749</v>
      </c>
      <c r="E548" t="s">
        <v>6750</v>
      </c>
      <c r="F548" t="s">
        <v>5967</v>
      </c>
      <c r="G548" t="s">
        <v>5964</v>
      </c>
      <c r="H548" t="s">
        <v>5964</v>
      </c>
      <c r="I548" t="s">
        <v>5964</v>
      </c>
      <c r="J548" t="s">
        <v>5964</v>
      </c>
      <c r="L548" t="s">
        <v>5964</v>
      </c>
      <c r="M548" t="s">
        <v>5964</v>
      </c>
      <c r="N548" t="s">
        <v>5964</v>
      </c>
      <c r="O548" t="s">
        <v>5967</v>
      </c>
      <c r="P548" t="s">
        <v>5964</v>
      </c>
      <c r="Q548" t="s">
        <v>5964</v>
      </c>
      <c r="R548" t="s">
        <v>5964</v>
      </c>
      <c r="S548" t="s">
        <v>5964</v>
      </c>
      <c r="T548" t="s">
        <v>5964</v>
      </c>
      <c r="U548" t="s">
        <v>5964</v>
      </c>
      <c r="V548" t="s">
        <v>6044</v>
      </c>
      <c r="W548" t="s">
        <v>5964</v>
      </c>
      <c r="X548" t="s">
        <v>5964</v>
      </c>
      <c r="Y548" t="s">
        <v>5964</v>
      </c>
      <c r="Z548" t="s">
        <v>5964</v>
      </c>
      <c r="AA548" t="s">
        <v>5964</v>
      </c>
      <c r="AB548" t="s">
        <v>6044</v>
      </c>
      <c r="AC548" t="s">
        <v>147</v>
      </c>
      <c r="AD548" t="s">
        <v>199</v>
      </c>
      <c r="AF548" t="s">
        <v>188</v>
      </c>
      <c r="AH548" t="s">
        <v>5979</v>
      </c>
      <c r="AI548" t="s">
        <v>6047</v>
      </c>
    </row>
    <row r="549" spans="1:35" x14ac:dyDescent="0.2">
      <c r="A549" t="s">
        <v>5964</v>
      </c>
      <c r="B549" t="s">
        <v>144</v>
      </c>
      <c r="C549" t="s">
        <v>5963</v>
      </c>
      <c r="D549" t="s">
        <v>1207</v>
      </c>
      <c r="E549" t="s">
        <v>6751</v>
      </c>
      <c r="F549" t="s">
        <v>5964</v>
      </c>
      <c r="G549" t="s">
        <v>5964</v>
      </c>
      <c r="H549" t="s">
        <v>5964</v>
      </c>
      <c r="I549" t="s">
        <v>5964</v>
      </c>
      <c r="J549" t="s">
        <v>5964</v>
      </c>
      <c r="L549" t="s">
        <v>5964</v>
      </c>
      <c r="M549" t="s">
        <v>5964</v>
      </c>
      <c r="N549" t="s">
        <v>5964</v>
      </c>
      <c r="O549" t="s">
        <v>5967</v>
      </c>
      <c r="P549" t="s">
        <v>5964</v>
      </c>
      <c r="Q549" t="s">
        <v>5964</v>
      </c>
      <c r="R549" t="s">
        <v>5964</v>
      </c>
      <c r="S549" t="s">
        <v>5964</v>
      </c>
      <c r="T549" t="s">
        <v>5967</v>
      </c>
      <c r="U549" t="s">
        <v>5964</v>
      </c>
      <c r="V549" t="s">
        <v>6044</v>
      </c>
      <c r="W549" t="s">
        <v>5964</v>
      </c>
      <c r="X549" t="s">
        <v>5964</v>
      </c>
      <c r="Y549" t="s">
        <v>5964</v>
      </c>
      <c r="Z549" t="s">
        <v>5964</v>
      </c>
      <c r="AA549" t="s">
        <v>5964</v>
      </c>
      <c r="AB549" t="s">
        <v>6044</v>
      </c>
      <c r="AC549" t="s">
        <v>147</v>
      </c>
      <c r="AD549" t="s">
        <v>217</v>
      </c>
      <c r="AF549" t="s">
        <v>188</v>
      </c>
      <c r="AH549" t="s">
        <v>5971</v>
      </c>
      <c r="AI549" t="s">
        <v>6047</v>
      </c>
    </row>
    <row r="550" spans="1:35" x14ac:dyDescent="0.2">
      <c r="A550" t="s">
        <v>5964</v>
      </c>
      <c r="B550" t="s">
        <v>144</v>
      </c>
      <c r="C550" t="s">
        <v>5963</v>
      </c>
      <c r="D550" t="s">
        <v>1209</v>
      </c>
      <c r="E550" t="s">
        <v>1210</v>
      </c>
      <c r="F550" t="s">
        <v>5964</v>
      </c>
      <c r="G550" t="s">
        <v>5964</v>
      </c>
      <c r="H550" t="s">
        <v>5964</v>
      </c>
      <c r="I550" t="s">
        <v>5964</v>
      </c>
      <c r="J550" t="s">
        <v>5964</v>
      </c>
      <c r="L550" t="s">
        <v>5964</v>
      </c>
      <c r="M550" t="s">
        <v>5964</v>
      </c>
      <c r="N550" t="s">
        <v>5964</v>
      </c>
      <c r="O550" t="s">
        <v>5967</v>
      </c>
      <c r="P550" t="s">
        <v>5964</v>
      </c>
      <c r="Q550" t="s">
        <v>5964</v>
      </c>
      <c r="R550" t="s">
        <v>5964</v>
      </c>
      <c r="S550" t="s">
        <v>5964</v>
      </c>
      <c r="T550" t="s">
        <v>5964</v>
      </c>
      <c r="U550" t="s">
        <v>5964</v>
      </c>
      <c r="V550" t="s">
        <v>6044</v>
      </c>
      <c r="W550" t="s">
        <v>5964</v>
      </c>
      <c r="X550" t="s">
        <v>5964</v>
      </c>
      <c r="Y550" t="s">
        <v>5964</v>
      </c>
      <c r="Z550" t="s">
        <v>5964</v>
      </c>
      <c r="AA550" t="s">
        <v>5964</v>
      </c>
      <c r="AB550" t="s">
        <v>6044</v>
      </c>
      <c r="AC550" t="s">
        <v>147</v>
      </c>
      <c r="AD550" t="s">
        <v>226</v>
      </c>
      <c r="AF550" t="s">
        <v>188</v>
      </c>
      <c r="AH550" t="s">
        <v>5971</v>
      </c>
      <c r="AI550" t="s">
        <v>6047</v>
      </c>
    </row>
    <row r="551" spans="1:35" x14ac:dyDescent="0.2">
      <c r="A551" t="s">
        <v>5964</v>
      </c>
      <c r="B551" t="s">
        <v>144</v>
      </c>
      <c r="C551" t="s">
        <v>5963</v>
      </c>
      <c r="D551" t="s">
        <v>1211</v>
      </c>
      <c r="E551" t="s">
        <v>1212</v>
      </c>
      <c r="F551" t="s">
        <v>5964</v>
      </c>
      <c r="G551" t="s">
        <v>5964</v>
      </c>
      <c r="H551" t="s">
        <v>5964</v>
      </c>
      <c r="I551" t="s">
        <v>5964</v>
      </c>
      <c r="J551" t="s">
        <v>5964</v>
      </c>
      <c r="L551" t="s">
        <v>5964</v>
      </c>
      <c r="M551" t="s">
        <v>5964</v>
      </c>
      <c r="N551" t="s">
        <v>5964</v>
      </c>
      <c r="O551" t="s">
        <v>5967</v>
      </c>
      <c r="P551" t="s">
        <v>5964</v>
      </c>
      <c r="Q551" t="s">
        <v>5964</v>
      </c>
      <c r="R551" t="s">
        <v>5964</v>
      </c>
      <c r="S551" t="s">
        <v>5964</v>
      </c>
      <c r="T551" t="s">
        <v>5964</v>
      </c>
      <c r="U551" t="s">
        <v>5964</v>
      </c>
      <c r="V551" t="s">
        <v>6044</v>
      </c>
      <c r="W551" t="s">
        <v>5964</v>
      </c>
      <c r="X551" t="s">
        <v>5964</v>
      </c>
      <c r="Y551" t="s">
        <v>5964</v>
      </c>
      <c r="Z551" t="s">
        <v>5964</v>
      </c>
      <c r="AA551" t="s">
        <v>5964</v>
      </c>
      <c r="AB551" t="s">
        <v>6044</v>
      </c>
      <c r="AC551" t="s">
        <v>147</v>
      </c>
      <c r="AD551" t="s">
        <v>240</v>
      </c>
      <c r="AF551" t="s">
        <v>188</v>
      </c>
      <c r="AH551" t="s">
        <v>5971</v>
      </c>
      <c r="AI551" t="s">
        <v>6047</v>
      </c>
    </row>
    <row r="552" spans="1:35" x14ac:dyDescent="0.2">
      <c r="A552" t="s">
        <v>5964</v>
      </c>
      <c r="B552" t="s">
        <v>144</v>
      </c>
      <c r="C552" t="s">
        <v>5963</v>
      </c>
      <c r="D552" t="s">
        <v>1213</v>
      </c>
      <c r="E552" t="s">
        <v>1214</v>
      </c>
      <c r="F552" t="s">
        <v>5964</v>
      </c>
      <c r="G552" t="s">
        <v>5964</v>
      </c>
      <c r="H552" t="s">
        <v>5964</v>
      </c>
      <c r="I552" t="s">
        <v>5964</v>
      </c>
      <c r="J552" t="s">
        <v>5964</v>
      </c>
      <c r="L552" t="s">
        <v>5964</v>
      </c>
      <c r="M552" t="s">
        <v>5964</v>
      </c>
      <c r="N552" t="s">
        <v>5964</v>
      </c>
      <c r="O552" t="s">
        <v>5967</v>
      </c>
      <c r="P552" t="s">
        <v>5964</v>
      </c>
      <c r="Q552" t="s">
        <v>5964</v>
      </c>
      <c r="R552" t="s">
        <v>5964</v>
      </c>
      <c r="S552" t="s">
        <v>5964</v>
      </c>
      <c r="T552" t="s">
        <v>5964</v>
      </c>
      <c r="U552" t="s">
        <v>5964</v>
      </c>
      <c r="V552" t="s">
        <v>6044</v>
      </c>
      <c r="W552" t="s">
        <v>5964</v>
      </c>
      <c r="X552" t="s">
        <v>5964</v>
      </c>
      <c r="Y552" t="s">
        <v>5964</v>
      </c>
      <c r="Z552" t="s">
        <v>5964</v>
      </c>
      <c r="AA552" t="s">
        <v>5964</v>
      </c>
      <c r="AB552" t="s">
        <v>6044</v>
      </c>
      <c r="AC552" t="s">
        <v>147</v>
      </c>
      <c r="AD552" t="s">
        <v>263</v>
      </c>
      <c r="AF552" t="s">
        <v>188</v>
      </c>
      <c r="AH552" t="s">
        <v>5971</v>
      </c>
      <c r="AI552" t="s">
        <v>6047</v>
      </c>
    </row>
    <row r="553" spans="1:35" x14ac:dyDescent="0.2">
      <c r="A553" t="s">
        <v>1217</v>
      </c>
      <c r="B553" t="s">
        <v>144</v>
      </c>
      <c r="C553" t="s">
        <v>5963</v>
      </c>
      <c r="D553" t="s">
        <v>1215</v>
      </c>
      <c r="E553" t="s">
        <v>1216</v>
      </c>
      <c r="F553" t="s">
        <v>5964</v>
      </c>
      <c r="G553" t="s">
        <v>5964</v>
      </c>
      <c r="H553" t="s">
        <v>5964</v>
      </c>
      <c r="I553" t="s">
        <v>5964</v>
      </c>
      <c r="J553" t="s">
        <v>5964</v>
      </c>
      <c r="L553" t="s">
        <v>5964</v>
      </c>
      <c r="M553" t="s">
        <v>5964</v>
      </c>
      <c r="N553" t="s">
        <v>5964</v>
      </c>
      <c r="O553" t="s">
        <v>5967</v>
      </c>
      <c r="P553" t="s">
        <v>5964</v>
      </c>
      <c r="Q553" t="s">
        <v>5964</v>
      </c>
      <c r="R553" t="s">
        <v>5964</v>
      </c>
      <c r="S553" t="s">
        <v>5964</v>
      </c>
      <c r="T553" t="s">
        <v>5967</v>
      </c>
      <c r="U553" t="s">
        <v>5964</v>
      </c>
      <c r="V553" t="s">
        <v>6044</v>
      </c>
      <c r="W553" t="s">
        <v>5964</v>
      </c>
      <c r="X553" t="s">
        <v>5964</v>
      </c>
      <c r="Y553" t="s">
        <v>5964</v>
      </c>
      <c r="Z553" t="s">
        <v>5964</v>
      </c>
      <c r="AA553" t="s">
        <v>5964</v>
      </c>
      <c r="AB553" t="s">
        <v>6044</v>
      </c>
      <c r="AC553" t="s">
        <v>147</v>
      </c>
      <c r="AD553" t="s">
        <v>177</v>
      </c>
      <c r="AF553" t="s">
        <v>188</v>
      </c>
      <c r="AH553" t="s">
        <v>5971</v>
      </c>
      <c r="AI553" t="s">
        <v>6047</v>
      </c>
    </row>
    <row r="554" spans="1:35" x14ac:dyDescent="0.2">
      <c r="A554" t="s">
        <v>5964</v>
      </c>
      <c r="B554" t="s">
        <v>144</v>
      </c>
      <c r="C554" t="s">
        <v>5963</v>
      </c>
      <c r="D554" t="s">
        <v>1218</v>
      </c>
      <c r="E554" t="s">
        <v>1219</v>
      </c>
      <c r="F554" t="s">
        <v>5964</v>
      </c>
      <c r="G554" t="s">
        <v>5964</v>
      </c>
      <c r="H554" t="s">
        <v>5964</v>
      </c>
      <c r="I554" t="s">
        <v>5964</v>
      </c>
      <c r="J554" t="s">
        <v>5964</v>
      </c>
      <c r="L554" t="s">
        <v>5964</v>
      </c>
      <c r="M554" t="s">
        <v>5964</v>
      </c>
      <c r="N554" t="s">
        <v>5964</v>
      </c>
      <c r="O554" t="s">
        <v>5967</v>
      </c>
      <c r="P554" t="s">
        <v>5964</v>
      </c>
      <c r="Q554" t="s">
        <v>5964</v>
      </c>
      <c r="R554" t="s">
        <v>5964</v>
      </c>
      <c r="S554" t="s">
        <v>5964</v>
      </c>
      <c r="T554" t="s">
        <v>5964</v>
      </c>
      <c r="U554" t="s">
        <v>5964</v>
      </c>
      <c r="V554" t="s">
        <v>6044</v>
      </c>
      <c r="W554" t="s">
        <v>5964</v>
      </c>
      <c r="X554" t="s">
        <v>5964</v>
      </c>
      <c r="Y554" t="s">
        <v>5964</v>
      </c>
      <c r="Z554" t="s">
        <v>5964</v>
      </c>
      <c r="AA554" t="s">
        <v>5964</v>
      </c>
      <c r="AB554" t="s">
        <v>6044</v>
      </c>
      <c r="AC554" t="s">
        <v>147</v>
      </c>
      <c r="AD554" t="s">
        <v>1220</v>
      </c>
      <c r="AF554" t="s">
        <v>188</v>
      </c>
      <c r="AH554" t="s">
        <v>5971</v>
      </c>
      <c r="AI554" t="s">
        <v>6047</v>
      </c>
    </row>
    <row r="555" spans="1:35" x14ac:dyDescent="0.2">
      <c r="A555" t="s">
        <v>6752</v>
      </c>
      <c r="B555" t="s">
        <v>144</v>
      </c>
      <c r="C555" t="s">
        <v>5963</v>
      </c>
      <c r="D555" t="s">
        <v>6753</v>
      </c>
      <c r="E555" t="s">
        <v>6754</v>
      </c>
      <c r="F555" t="s">
        <v>5967</v>
      </c>
      <c r="G555" t="s">
        <v>5964</v>
      </c>
      <c r="H555" t="s">
        <v>5964</v>
      </c>
      <c r="I555" t="s">
        <v>5964</v>
      </c>
      <c r="J555" t="s">
        <v>5964</v>
      </c>
      <c r="L555" t="s">
        <v>5964</v>
      </c>
      <c r="M555" t="s">
        <v>5964</v>
      </c>
      <c r="N555" t="s">
        <v>5964</v>
      </c>
      <c r="O555" t="s">
        <v>5967</v>
      </c>
      <c r="P555" t="s">
        <v>5964</v>
      </c>
      <c r="Q555" t="s">
        <v>5964</v>
      </c>
      <c r="R555" t="s">
        <v>5964</v>
      </c>
      <c r="S555" t="s">
        <v>5964</v>
      </c>
      <c r="T555" t="s">
        <v>5964</v>
      </c>
      <c r="U555" t="s">
        <v>5964</v>
      </c>
      <c r="V555" t="s">
        <v>6044</v>
      </c>
      <c r="W555" t="s">
        <v>5964</v>
      </c>
      <c r="X555" t="s">
        <v>5964</v>
      </c>
      <c r="Y555" t="s">
        <v>5964</v>
      </c>
      <c r="Z555" t="s">
        <v>5964</v>
      </c>
      <c r="AA555" t="s">
        <v>5964</v>
      </c>
      <c r="AB555" t="s">
        <v>6044</v>
      </c>
      <c r="AC555" t="s">
        <v>147</v>
      </c>
      <c r="AD555" t="s">
        <v>209</v>
      </c>
      <c r="AF555" t="s">
        <v>188</v>
      </c>
      <c r="AH555" t="s">
        <v>5971</v>
      </c>
      <c r="AI555" t="s">
        <v>6047</v>
      </c>
    </row>
    <row r="556" spans="1:35" x14ac:dyDescent="0.2">
      <c r="A556" t="s">
        <v>5964</v>
      </c>
      <c r="B556" t="s">
        <v>144</v>
      </c>
      <c r="C556" t="s">
        <v>5963</v>
      </c>
      <c r="D556" t="s">
        <v>1221</v>
      </c>
      <c r="E556" t="s">
        <v>1222</v>
      </c>
      <c r="F556" t="s">
        <v>5964</v>
      </c>
      <c r="G556" t="s">
        <v>5964</v>
      </c>
      <c r="H556" t="s">
        <v>5964</v>
      </c>
      <c r="I556" t="s">
        <v>6084</v>
      </c>
      <c r="J556" t="s">
        <v>5964</v>
      </c>
      <c r="L556" t="s">
        <v>5964</v>
      </c>
      <c r="M556" t="s">
        <v>5964</v>
      </c>
      <c r="N556" t="s">
        <v>5964</v>
      </c>
      <c r="O556" t="s">
        <v>5967</v>
      </c>
      <c r="P556" t="s">
        <v>5967</v>
      </c>
      <c r="Q556" t="s">
        <v>5967</v>
      </c>
      <c r="R556" t="s">
        <v>5964</v>
      </c>
      <c r="S556" t="s">
        <v>5964</v>
      </c>
      <c r="T556" t="s">
        <v>5967</v>
      </c>
      <c r="U556" t="s">
        <v>5964</v>
      </c>
      <c r="V556" t="s">
        <v>6044</v>
      </c>
      <c r="W556" t="s">
        <v>6161</v>
      </c>
      <c r="X556" t="s">
        <v>5964</v>
      </c>
      <c r="Y556" t="s">
        <v>5964</v>
      </c>
      <c r="Z556" t="s">
        <v>5964</v>
      </c>
      <c r="AA556" t="s">
        <v>5964</v>
      </c>
      <c r="AB556" t="s">
        <v>6755</v>
      </c>
      <c r="AC556" t="s">
        <v>147</v>
      </c>
      <c r="AD556" t="s">
        <v>290</v>
      </c>
      <c r="AF556" t="s">
        <v>188</v>
      </c>
      <c r="AH556" t="s">
        <v>5971</v>
      </c>
      <c r="AI556" t="s">
        <v>6047</v>
      </c>
    </row>
    <row r="557" spans="1:35" x14ac:dyDescent="0.2">
      <c r="A557" t="s">
        <v>5964</v>
      </c>
      <c r="B557" t="s">
        <v>144</v>
      </c>
      <c r="C557" t="s">
        <v>5963</v>
      </c>
      <c r="D557" t="s">
        <v>6756</v>
      </c>
      <c r="E557" t="s">
        <v>6757</v>
      </c>
      <c r="F557" t="s">
        <v>5967</v>
      </c>
      <c r="G557" t="s">
        <v>5964</v>
      </c>
      <c r="H557" t="s">
        <v>5964</v>
      </c>
      <c r="I557" t="s">
        <v>5964</v>
      </c>
      <c r="J557" t="s">
        <v>5964</v>
      </c>
      <c r="L557" t="s">
        <v>5964</v>
      </c>
      <c r="M557" t="s">
        <v>5964</v>
      </c>
      <c r="N557" t="s">
        <v>5964</v>
      </c>
      <c r="O557" t="s">
        <v>5967</v>
      </c>
      <c r="P557" t="s">
        <v>5964</v>
      </c>
      <c r="Q557" t="s">
        <v>5964</v>
      </c>
      <c r="R557" t="s">
        <v>5964</v>
      </c>
      <c r="S557" t="s">
        <v>5964</v>
      </c>
      <c r="T557" t="s">
        <v>5964</v>
      </c>
      <c r="U557" t="s">
        <v>5964</v>
      </c>
      <c r="V557" t="s">
        <v>6044</v>
      </c>
      <c r="W557" t="s">
        <v>5964</v>
      </c>
      <c r="X557" t="s">
        <v>5964</v>
      </c>
      <c r="Y557" t="s">
        <v>5964</v>
      </c>
      <c r="Z557" t="s">
        <v>5964</v>
      </c>
      <c r="AA557" t="s">
        <v>5964</v>
      </c>
      <c r="AB557" t="s">
        <v>6044</v>
      </c>
      <c r="AC557" t="s">
        <v>147</v>
      </c>
      <c r="AD557" t="s">
        <v>290</v>
      </c>
      <c r="AF557" t="s">
        <v>188</v>
      </c>
      <c r="AH557" t="s">
        <v>5971</v>
      </c>
      <c r="AI557" t="s">
        <v>6047</v>
      </c>
    </row>
    <row r="558" spans="1:35" x14ac:dyDescent="0.2">
      <c r="A558" t="s">
        <v>5964</v>
      </c>
      <c r="B558" t="s">
        <v>144</v>
      </c>
      <c r="C558" t="s">
        <v>5963</v>
      </c>
      <c r="D558" t="s">
        <v>6758</v>
      </c>
      <c r="E558" t="s">
        <v>6759</v>
      </c>
      <c r="F558" t="s">
        <v>5967</v>
      </c>
      <c r="G558" t="s">
        <v>5964</v>
      </c>
      <c r="H558" t="s">
        <v>5964</v>
      </c>
      <c r="I558" t="s">
        <v>5964</v>
      </c>
      <c r="J558" t="s">
        <v>5964</v>
      </c>
      <c r="L558" t="s">
        <v>5964</v>
      </c>
      <c r="M558" t="s">
        <v>5964</v>
      </c>
      <c r="N558" t="s">
        <v>5964</v>
      </c>
      <c r="O558" t="s">
        <v>5967</v>
      </c>
      <c r="P558" t="s">
        <v>5964</v>
      </c>
      <c r="Q558" t="s">
        <v>5964</v>
      </c>
      <c r="R558" t="s">
        <v>5964</v>
      </c>
      <c r="S558" t="s">
        <v>5964</v>
      </c>
      <c r="T558" t="s">
        <v>5967</v>
      </c>
      <c r="U558" t="s">
        <v>5964</v>
      </c>
      <c r="V558" t="s">
        <v>6044</v>
      </c>
      <c r="W558" t="s">
        <v>5964</v>
      </c>
      <c r="X558" t="s">
        <v>5964</v>
      </c>
      <c r="Y558" t="s">
        <v>5964</v>
      </c>
      <c r="Z558" t="s">
        <v>5964</v>
      </c>
      <c r="AA558" t="s">
        <v>5964</v>
      </c>
      <c r="AB558" t="s">
        <v>6044</v>
      </c>
      <c r="AC558" t="s">
        <v>147</v>
      </c>
      <c r="AD558" t="s">
        <v>182</v>
      </c>
      <c r="AF558" t="s">
        <v>188</v>
      </c>
      <c r="AH558" t="s">
        <v>5971</v>
      </c>
      <c r="AI558" t="s">
        <v>6047</v>
      </c>
    </row>
    <row r="559" spans="1:35" x14ac:dyDescent="0.2">
      <c r="A559" t="s">
        <v>5964</v>
      </c>
      <c r="B559" t="s">
        <v>144</v>
      </c>
      <c r="C559" t="s">
        <v>5963</v>
      </c>
      <c r="D559" t="s">
        <v>1223</v>
      </c>
      <c r="E559" t="s">
        <v>1224</v>
      </c>
      <c r="F559" t="s">
        <v>5964</v>
      </c>
      <c r="G559" t="s">
        <v>5964</v>
      </c>
      <c r="H559" t="s">
        <v>5964</v>
      </c>
      <c r="I559" t="s">
        <v>5964</v>
      </c>
      <c r="J559" t="s">
        <v>5964</v>
      </c>
      <c r="L559" t="s">
        <v>5964</v>
      </c>
      <c r="M559" t="s">
        <v>5964</v>
      </c>
      <c r="N559" t="s">
        <v>5964</v>
      </c>
      <c r="O559" t="s">
        <v>5967</v>
      </c>
      <c r="P559" t="s">
        <v>5964</v>
      </c>
      <c r="Q559" t="s">
        <v>5964</v>
      </c>
      <c r="R559" t="s">
        <v>5964</v>
      </c>
      <c r="S559" t="s">
        <v>5964</v>
      </c>
      <c r="T559" t="s">
        <v>5964</v>
      </c>
      <c r="U559" t="s">
        <v>5964</v>
      </c>
      <c r="V559" t="s">
        <v>6044</v>
      </c>
      <c r="W559" t="s">
        <v>5964</v>
      </c>
      <c r="X559" t="s">
        <v>5964</v>
      </c>
      <c r="Y559" t="s">
        <v>5964</v>
      </c>
      <c r="Z559" t="s">
        <v>5964</v>
      </c>
      <c r="AA559" t="s">
        <v>5964</v>
      </c>
      <c r="AB559" t="s">
        <v>6044</v>
      </c>
      <c r="AC559" t="s">
        <v>147</v>
      </c>
      <c r="AD559" t="s">
        <v>195</v>
      </c>
      <c r="AF559" t="s">
        <v>188</v>
      </c>
      <c r="AH559" t="s">
        <v>5971</v>
      </c>
      <c r="AI559" t="s">
        <v>6047</v>
      </c>
    </row>
    <row r="560" spans="1:35" x14ac:dyDescent="0.2">
      <c r="A560" t="s">
        <v>5964</v>
      </c>
      <c r="B560" t="s">
        <v>144</v>
      </c>
      <c r="C560" t="s">
        <v>5963</v>
      </c>
      <c r="D560" t="s">
        <v>1225</v>
      </c>
      <c r="E560" t="s">
        <v>1226</v>
      </c>
      <c r="F560" t="s">
        <v>5964</v>
      </c>
      <c r="G560" t="s">
        <v>5964</v>
      </c>
      <c r="H560" t="s">
        <v>5964</v>
      </c>
      <c r="I560" t="s">
        <v>5964</v>
      </c>
      <c r="J560" t="s">
        <v>5964</v>
      </c>
      <c r="L560" t="s">
        <v>5964</v>
      </c>
      <c r="M560" t="s">
        <v>5964</v>
      </c>
      <c r="N560" t="s">
        <v>5964</v>
      </c>
      <c r="O560" t="s">
        <v>5967</v>
      </c>
      <c r="P560" t="s">
        <v>5964</v>
      </c>
      <c r="Q560" t="s">
        <v>5967</v>
      </c>
      <c r="R560" t="s">
        <v>5964</v>
      </c>
      <c r="S560" t="s">
        <v>5964</v>
      </c>
      <c r="T560" t="s">
        <v>5967</v>
      </c>
      <c r="U560" t="s">
        <v>5964</v>
      </c>
      <c r="V560" t="s">
        <v>6044</v>
      </c>
      <c r="W560" t="s">
        <v>5964</v>
      </c>
      <c r="X560" t="s">
        <v>5964</v>
      </c>
      <c r="Y560" t="s">
        <v>5964</v>
      </c>
      <c r="Z560" t="s">
        <v>5964</v>
      </c>
      <c r="AA560" t="s">
        <v>5964</v>
      </c>
      <c r="AB560" t="s">
        <v>6044</v>
      </c>
      <c r="AC560" t="s">
        <v>147</v>
      </c>
      <c r="AD560" t="s">
        <v>156</v>
      </c>
      <c r="AF560" t="s">
        <v>188</v>
      </c>
      <c r="AH560" t="s">
        <v>5979</v>
      </c>
      <c r="AI560" t="s">
        <v>6047</v>
      </c>
    </row>
    <row r="561" spans="1:35" x14ac:dyDescent="0.2">
      <c r="A561" t="s">
        <v>5964</v>
      </c>
      <c r="B561" t="s">
        <v>144</v>
      </c>
      <c r="C561" t="s">
        <v>5963</v>
      </c>
      <c r="D561" t="s">
        <v>6760</v>
      </c>
      <c r="E561" t="s">
        <v>6761</v>
      </c>
      <c r="F561" t="s">
        <v>5967</v>
      </c>
      <c r="G561" t="s">
        <v>5964</v>
      </c>
      <c r="H561" t="s">
        <v>5964</v>
      </c>
      <c r="I561" t="s">
        <v>5964</v>
      </c>
      <c r="J561" t="s">
        <v>5964</v>
      </c>
      <c r="L561" t="s">
        <v>5964</v>
      </c>
      <c r="M561" t="s">
        <v>5964</v>
      </c>
      <c r="N561" t="s">
        <v>5964</v>
      </c>
      <c r="O561" t="s">
        <v>5967</v>
      </c>
      <c r="P561" t="s">
        <v>5964</v>
      </c>
      <c r="Q561" t="s">
        <v>5964</v>
      </c>
      <c r="R561" t="s">
        <v>5964</v>
      </c>
      <c r="S561" t="s">
        <v>5964</v>
      </c>
      <c r="T561" t="s">
        <v>5964</v>
      </c>
      <c r="U561" t="s">
        <v>5964</v>
      </c>
      <c r="V561" t="s">
        <v>6044</v>
      </c>
      <c r="W561" t="s">
        <v>5964</v>
      </c>
      <c r="X561" t="s">
        <v>5964</v>
      </c>
      <c r="Y561" t="s">
        <v>5964</v>
      </c>
      <c r="Z561" t="s">
        <v>5964</v>
      </c>
      <c r="AA561" t="s">
        <v>5964</v>
      </c>
      <c r="AB561" t="s">
        <v>6044</v>
      </c>
      <c r="AC561" t="s">
        <v>147</v>
      </c>
      <c r="AD561" t="s">
        <v>1197</v>
      </c>
      <c r="AF561" t="s">
        <v>188</v>
      </c>
      <c r="AH561" t="s">
        <v>5971</v>
      </c>
      <c r="AI561" t="s">
        <v>6047</v>
      </c>
    </row>
    <row r="562" spans="1:35" x14ac:dyDescent="0.2">
      <c r="A562" t="s">
        <v>1229</v>
      </c>
      <c r="B562" t="s">
        <v>144</v>
      </c>
      <c r="C562" t="s">
        <v>5963</v>
      </c>
      <c r="D562" t="s">
        <v>1227</v>
      </c>
      <c r="E562" t="s">
        <v>1228</v>
      </c>
      <c r="F562" t="s">
        <v>5964</v>
      </c>
      <c r="G562" t="s">
        <v>5964</v>
      </c>
      <c r="H562" t="s">
        <v>5964</v>
      </c>
      <c r="I562" t="s">
        <v>5964</v>
      </c>
      <c r="J562" t="s">
        <v>5964</v>
      </c>
      <c r="L562" t="s">
        <v>5964</v>
      </c>
      <c r="M562" t="s">
        <v>5964</v>
      </c>
      <c r="N562" t="s">
        <v>5967</v>
      </c>
      <c r="O562" t="s">
        <v>5967</v>
      </c>
      <c r="P562" t="s">
        <v>5964</v>
      </c>
      <c r="Q562" t="s">
        <v>5964</v>
      </c>
      <c r="R562" t="s">
        <v>5964</v>
      </c>
      <c r="S562" t="s">
        <v>5964</v>
      </c>
      <c r="T562" t="s">
        <v>5967</v>
      </c>
      <c r="U562" t="s">
        <v>5967</v>
      </c>
      <c r="V562" t="s">
        <v>6044</v>
      </c>
      <c r="W562" t="s">
        <v>5964</v>
      </c>
      <c r="X562" t="s">
        <v>5964</v>
      </c>
      <c r="Y562" t="s">
        <v>5964</v>
      </c>
      <c r="Z562" t="s">
        <v>5964</v>
      </c>
      <c r="AA562" t="s">
        <v>5976</v>
      </c>
      <c r="AB562" t="s">
        <v>6161</v>
      </c>
      <c r="AC562" t="s">
        <v>147</v>
      </c>
      <c r="AD562" t="s">
        <v>148</v>
      </c>
      <c r="AF562" t="s">
        <v>188</v>
      </c>
      <c r="AH562" t="s">
        <v>5971</v>
      </c>
      <c r="AI562" t="s">
        <v>6047</v>
      </c>
    </row>
    <row r="563" spans="1:35" x14ac:dyDescent="0.2">
      <c r="A563" t="s">
        <v>5964</v>
      </c>
      <c r="B563" t="s">
        <v>144</v>
      </c>
      <c r="C563" t="s">
        <v>5963</v>
      </c>
      <c r="D563" t="s">
        <v>6762</v>
      </c>
      <c r="E563" t="s">
        <v>6763</v>
      </c>
      <c r="F563" t="s">
        <v>5967</v>
      </c>
      <c r="G563" t="s">
        <v>5964</v>
      </c>
      <c r="H563" t="s">
        <v>5964</v>
      </c>
      <c r="I563" t="s">
        <v>5964</v>
      </c>
      <c r="J563" t="s">
        <v>5964</v>
      </c>
      <c r="L563" t="s">
        <v>5964</v>
      </c>
      <c r="M563" t="s">
        <v>5964</v>
      </c>
      <c r="N563" t="s">
        <v>5964</v>
      </c>
      <c r="O563" t="s">
        <v>5967</v>
      </c>
      <c r="P563" t="s">
        <v>5964</v>
      </c>
      <c r="Q563" t="s">
        <v>5964</v>
      </c>
      <c r="R563" t="s">
        <v>5964</v>
      </c>
      <c r="S563" t="s">
        <v>5964</v>
      </c>
      <c r="T563" t="s">
        <v>5964</v>
      </c>
      <c r="U563" t="s">
        <v>5964</v>
      </c>
      <c r="V563" t="s">
        <v>6044</v>
      </c>
      <c r="W563" t="s">
        <v>5964</v>
      </c>
      <c r="X563" t="s">
        <v>5964</v>
      </c>
      <c r="Y563" t="s">
        <v>5964</v>
      </c>
      <c r="Z563" t="s">
        <v>5964</v>
      </c>
      <c r="AA563" t="s">
        <v>5964</v>
      </c>
      <c r="AB563" t="s">
        <v>6044</v>
      </c>
      <c r="AC563" t="s">
        <v>147</v>
      </c>
      <c r="AD563" t="s">
        <v>253</v>
      </c>
      <c r="AF563" t="s">
        <v>188</v>
      </c>
      <c r="AH563" t="s">
        <v>5971</v>
      </c>
      <c r="AI563" t="s">
        <v>6047</v>
      </c>
    </row>
    <row r="564" spans="1:35" x14ac:dyDescent="0.2">
      <c r="A564" t="s">
        <v>5964</v>
      </c>
      <c r="B564" t="s">
        <v>144</v>
      </c>
      <c r="C564" t="s">
        <v>5963</v>
      </c>
      <c r="D564" t="s">
        <v>1230</v>
      </c>
      <c r="E564" t="s">
        <v>1231</v>
      </c>
      <c r="F564" t="s">
        <v>5964</v>
      </c>
      <c r="G564" t="s">
        <v>5964</v>
      </c>
      <c r="H564" t="s">
        <v>5964</v>
      </c>
      <c r="I564" t="s">
        <v>5964</v>
      </c>
      <c r="J564" t="s">
        <v>5964</v>
      </c>
      <c r="L564" t="s">
        <v>5964</v>
      </c>
      <c r="M564" t="s">
        <v>5964</v>
      </c>
      <c r="N564" t="s">
        <v>5964</v>
      </c>
      <c r="O564" t="s">
        <v>5967</v>
      </c>
      <c r="P564" t="s">
        <v>5964</v>
      </c>
      <c r="Q564" t="s">
        <v>5964</v>
      </c>
      <c r="R564" t="s">
        <v>5964</v>
      </c>
      <c r="S564" t="s">
        <v>5964</v>
      </c>
      <c r="T564" t="s">
        <v>5964</v>
      </c>
      <c r="U564" t="s">
        <v>5964</v>
      </c>
      <c r="V564" t="s">
        <v>6044</v>
      </c>
      <c r="W564" t="s">
        <v>5964</v>
      </c>
      <c r="X564" t="s">
        <v>5964</v>
      </c>
      <c r="Y564" t="s">
        <v>5964</v>
      </c>
      <c r="Z564" t="s">
        <v>5964</v>
      </c>
      <c r="AA564" t="s">
        <v>5964</v>
      </c>
      <c r="AB564" t="s">
        <v>6044</v>
      </c>
      <c r="AC564" t="s">
        <v>147</v>
      </c>
      <c r="AD564" t="s">
        <v>935</v>
      </c>
      <c r="AF564" t="s">
        <v>188</v>
      </c>
      <c r="AH564" t="s">
        <v>5979</v>
      </c>
      <c r="AI564" t="s">
        <v>6047</v>
      </c>
    </row>
    <row r="565" spans="1:35" x14ac:dyDescent="0.2">
      <c r="A565" t="s">
        <v>5964</v>
      </c>
      <c r="B565" t="s">
        <v>144</v>
      </c>
      <c r="C565" t="s">
        <v>5963</v>
      </c>
      <c r="D565" t="s">
        <v>6764</v>
      </c>
      <c r="E565" t="s">
        <v>6765</v>
      </c>
      <c r="F565" t="s">
        <v>5967</v>
      </c>
      <c r="G565" t="s">
        <v>5964</v>
      </c>
      <c r="H565" t="s">
        <v>5964</v>
      </c>
      <c r="I565" t="s">
        <v>5964</v>
      </c>
      <c r="J565" t="s">
        <v>5964</v>
      </c>
      <c r="L565" t="s">
        <v>5964</v>
      </c>
      <c r="M565" t="s">
        <v>5964</v>
      </c>
      <c r="N565" t="s">
        <v>5964</v>
      </c>
      <c r="O565" t="s">
        <v>5967</v>
      </c>
      <c r="P565" t="s">
        <v>5964</v>
      </c>
      <c r="Q565" t="s">
        <v>5964</v>
      </c>
      <c r="R565" t="s">
        <v>5964</v>
      </c>
      <c r="S565" t="s">
        <v>5964</v>
      </c>
      <c r="T565" t="s">
        <v>5964</v>
      </c>
      <c r="U565" t="s">
        <v>5964</v>
      </c>
      <c r="V565" t="s">
        <v>6044</v>
      </c>
      <c r="W565" t="s">
        <v>5964</v>
      </c>
      <c r="X565" t="s">
        <v>5964</v>
      </c>
      <c r="Y565" t="s">
        <v>5964</v>
      </c>
      <c r="Z565" t="s">
        <v>5964</v>
      </c>
      <c r="AA565" t="s">
        <v>5964</v>
      </c>
      <c r="AB565" t="s">
        <v>6044</v>
      </c>
      <c r="AC565" t="s">
        <v>147</v>
      </c>
      <c r="AD565" t="s">
        <v>307</v>
      </c>
      <c r="AF565" t="s">
        <v>188</v>
      </c>
      <c r="AH565" t="s">
        <v>5979</v>
      </c>
      <c r="AI565" t="s">
        <v>6047</v>
      </c>
    </row>
    <row r="566" spans="1:35" x14ac:dyDescent="0.2">
      <c r="A566" t="s">
        <v>5964</v>
      </c>
      <c r="B566" t="s">
        <v>144</v>
      </c>
      <c r="C566" t="s">
        <v>5963</v>
      </c>
      <c r="D566" t="s">
        <v>1232</v>
      </c>
      <c r="E566" t="s">
        <v>1233</v>
      </c>
      <c r="F566" t="s">
        <v>5964</v>
      </c>
      <c r="G566" t="s">
        <v>5964</v>
      </c>
      <c r="H566" t="s">
        <v>5964</v>
      </c>
      <c r="I566" t="s">
        <v>6137</v>
      </c>
      <c r="J566" t="s">
        <v>5964</v>
      </c>
      <c r="L566" t="s">
        <v>5964</v>
      </c>
      <c r="M566" t="s">
        <v>5964</v>
      </c>
      <c r="N566" t="s">
        <v>5964</v>
      </c>
      <c r="O566" t="s">
        <v>5967</v>
      </c>
      <c r="P566" t="s">
        <v>5967</v>
      </c>
      <c r="Q566" t="s">
        <v>5964</v>
      </c>
      <c r="R566" t="s">
        <v>5964</v>
      </c>
      <c r="S566" t="s">
        <v>5967</v>
      </c>
      <c r="T566" t="s">
        <v>5964</v>
      </c>
      <c r="U566" t="s">
        <v>5964</v>
      </c>
      <c r="V566" t="s">
        <v>6044</v>
      </c>
      <c r="W566" t="s">
        <v>6179</v>
      </c>
      <c r="X566" t="s">
        <v>5964</v>
      </c>
      <c r="Y566" t="s">
        <v>5964</v>
      </c>
      <c r="Z566" t="s">
        <v>5964</v>
      </c>
      <c r="AA566" t="s">
        <v>5964</v>
      </c>
      <c r="AB566" t="s">
        <v>6258</v>
      </c>
      <c r="AC566" t="s">
        <v>147</v>
      </c>
      <c r="AD566" t="s">
        <v>1185</v>
      </c>
      <c r="AF566" t="s">
        <v>188</v>
      </c>
      <c r="AH566" t="s">
        <v>5971</v>
      </c>
      <c r="AI566" t="s">
        <v>6047</v>
      </c>
    </row>
    <row r="567" spans="1:35" x14ac:dyDescent="0.2">
      <c r="A567" t="s">
        <v>5964</v>
      </c>
      <c r="B567" t="s">
        <v>144</v>
      </c>
      <c r="C567" t="s">
        <v>5963</v>
      </c>
      <c r="D567" t="s">
        <v>6766</v>
      </c>
      <c r="E567" t="s">
        <v>6767</v>
      </c>
      <c r="F567" t="s">
        <v>5967</v>
      </c>
      <c r="G567" t="s">
        <v>5964</v>
      </c>
      <c r="H567" t="s">
        <v>5964</v>
      </c>
      <c r="I567" t="s">
        <v>5964</v>
      </c>
      <c r="J567" t="s">
        <v>5964</v>
      </c>
      <c r="L567" t="s">
        <v>5964</v>
      </c>
      <c r="M567" t="s">
        <v>5964</v>
      </c>
      <c r="N567" t="s">
        <v>5964</v>
      </c>
      <c r="O567" t="s">
        <v>5967</v>
      </c>
      <c r="P567" t="s">
        <v>5964</v>
      </c>
      <c r="Q567" t="s">
        <v>5964</v>
      </c>
      <c r="R567" t="s">
        <v>5964</v>
      </c>
      <c r="S567" t="s">
        <v>5964</v>
      </c>
      <c r="T567" t="s">
        <v>5964</v>
      </c>
      <c r="U567" t="s">
        <v>5964</v>
      </c>
      <c r="V567" t="s">
        <v>6044</v>
      </c>
      <c r="W567" t="s">
        <v>5964</v>
      </c>
      <c r="X567" t="s">
        <v>5964</v>
      </c>
      <c r="Y567" t="s">
        <v>5964</v>
      </c>
      <c r="Z567" t="s">
        <v>5964</v>
      </c>
      <c r="AA567" t="s">
        <v>5964</v>
      </c>
      <c r="AB567" t="s">
        <v>6044</v>
      </c>
      <c r="AC567" t="s">
        <v>147</v>
      </c>
      <c r="AD567" t="s">
        <v>1042</v>
      </c>
      <c r="AF567" t="s">
        <v>188</v>
      </c>
      <c r="AH567" t="s">
        <v>5971</v>
      </c>
      <c r="AI567" t="s">
        <v>6047</v>
      </c>
    </row>
    <row r="568" spans="1:35" x14ac:dyDescent="0.2">
      <c r="A568" t="s">
        <v>5964</v>
      </c>
      <c r="B568" t="s">
        <v>144</v>
      </c>
      <c r="C568" t="s">
        <v>5963</v>
      </c>
      <c r="D568" t="s">
        <v>6768</v>
      </c>
      <c r="E568" t="s">
        <v>6769</v>
      </c>
      <c r="F568" t="s">
        <v>5967</v>
      </c>
      <c r="G568" t="s">
        <v>5964</v>
      </c>
      <c r="H568" t="s">
        <v>5964</v>
      </c>
      <c r="I568" t="s">
        <v>5964</v>
      </c>
      <c r="J568" t="s">
        <v>5964</v>
      </c>
      <c r="L568" t="s">
        <v>5964</v>
      </c>
      <c r="M568" t="s">
        <v>5964</v>
      </c>
      <c r="N568" t="s">
        <v>5964</v>
      </c>
      <c r="O568" t="s">
        <v>5967</v>
      </c>
      <c r="P568" t="s">
        <v>5964</v>
      </c>
      <c r="Q568" t="s">
        <v>5964</v>
      </c>
      <c r="R568" t="s">
        <v>5964</v>
      </c>
      <c r="S568" t="s">
        <v>5964</v>
      </c>
      <c r="T568" t="s">
        <v>5964</v>
      </c>
      <c r="U568" t="s">
        <v>5964</v>
      </c>
      <c r="V568" t="s">
        <v>6044</v>
      </c>
      <c r="W568" t="s">
        <v>5964</v>
      </c>
      <c r="X568" t="s">
        <v>5964</v>
      </c>
      <c r="Y568" t="s">
        <v>5964</v>
      </c>
      <c r="Z568" t="s">
        <v>5964</v>
      </c>
      <c r="AA568" t="s">
        <v>5964</v>
      </c>
      <c r="AB568" t="s">
        <v>6044</v>
      </c>
      <c r="AC568" t="s">
        <v>147</v>
      </c>
      <c r="AD568" t="s">
        <v>287</v>
      </c>
      <c r="AF568" t="s">
        <v>188</v>
      </c>
      <c r="AH568" t="s">
        <v>5979</v>
      </c>
      <c r="AI568" t="s">
        <v>6047</v>
      </c>
    </row>
    <row r="569" spans="1:35" x14ac:dyDescent="0.2">
      <c r="A569" t="s">
        <v>6770</v>
      </c>
      <c r="B569" t="s">
        <v>144</v>
      </c>
      <c r="C569" t="s">
        <v>5963</v>
      </c>
      <c r="D569" t="s">
        <v>6771</v>
      </c>
      <c r="E569" t="s">
        <v>6772</v>
      </c>
      <c r="F569" t="s">
        <v>5967</v>
      </c>
      <c r="G569" t="s">
        <v>5964</v>
      </c>
      <c r="H569" t="s">
        <v>5964</v>
      </c>
      <c r="I569" t="s">
        <v>6083</v>
      </c>
      <c r="J569" t="s">
        <v>5964</v>
      </c>
      <c r="L569" t="s">
        <v>5964</v>
      </c>
      <c r="M569" t="s">
        <v>5964</v>
      </c>
      <c r="N569" t="s">
        <v>5964</v>
      </c>
      <c r="O569" t="s">
        <v>5967</v>
      </c>
      <c r="P569" t="s">
        <v>5967</v>
      </c>
      <c r="Q569" t="s">
        <v>5964</v>
      </c>
      <c r="R569" t="s">
        <v>5964</v>
      </c>
      <c r="S569" t="s">
        <v>5964</v>
      </c>
      <c r="T569" t="s">
        <v>5967</v>
      </c>
      <c r="U569" t="s">
        <v>5964</v>
      </c>
      <c r="V569" t="s">
        <v>6044</v>
      </c>
      <c r="W569" t="s">
        <v>6085</v>
      </c>
      <c r="X569" t="s">
        <v>5964</v>
      </c>
      <c r="Y569" t="s">
        <v>5964</v>
      </c>
      <c r="Z569" t="s">
        <v>5964</v>
      </c>
      <c r="AA569" t="s">
        <v>5964</v>
      </c>
      <c r="AB569" t="s">
        <v>6021</v>
      </c>
      <c r="AC569" t="s">
        <v>147</v>
      </c>
      <c r="AD569" t="s">
        <v>800</v>
      </c>
      <c r="AF569" t="s">
        <v>188</v>
      </c>
      <c r="AH569" t="s">
        <v>5971</v>
      </c>
      <c r="AI569" t="s">
        <v>6047</v>
      </c>
    </row>
    <row r="570" spans="1:35" x14ac:dyDescent="0.2">
      <c r="A570" t="s">
        <v>1236</v>
      </c>
      <c r="B570" t="s">
        <v>144</v>
      </c>
      <c r="C570" t="s">
        <v>5963</v>
      </c>
      <c r="D570" t="s">
        <v>1234</v>
      </c>
      <c r="E570" t="s">
        <v>1235</v>
      </c>
      <c r="F570" t="s">
        <v>5964</v>
      </c>
      <c r="G570" t="s">
        <v>5964</v>
      </c>
      <c r="H570" t="s">
        <v>5964</v>
      </c>
      <c r="I570" t="s">
        <v>5964</v>
      </c>
      <c r="J570" t="s">
        <v>5964</v>
      </c>
      <c r="L570" t="s">
        <v>5964</v>
      </c>
      <c r="M570" t="s">
        <v>5964</v>
      </c>
      <c r="N570" t="s">
        <v>5964</v>
      </c>
      <c r="O570" t="s">
        <v>5967</v>
      </c>
      <c r="P570" t="s">
        <v>5964</v>
      </c>
      <c r="Q570" t="s">
        <v>5964</v>
      </c>
      <c r="R570" t="s">
        <v>5964</v>
      </c>
      <c r="S570" t="s">
        <v>5964</v>
      </c>
      <c r="T570" t="s">
        <v>5964</v>
      </c>
      <c r="U570" t="s">
        <v>5964</v>
      </c>
      <c r="V570" t="s">
        <v>6044</v>
      </c>
      <c r="W570" t="s">
        <v>5964</v>
      </c>
      <c r="X570" t="s">
        <v>5964</v>
      </c>
      <c r="Y570" t="s">
        <v>5964</v>
      </c>
      <c r="Z570" t="s">
        <v>5964</v>
      </c>
      <c r="AA570" t="s">
        <v>5964</v>
      </c>
      <c r="AB570" t="s">
        <v>6044</v>
      </c>
      <c r="AC570" t="s">
        <v>147</v>
      </c>
      <c r="AD570" t="s">
        <v>199</v>
      </c>
      <c r="AF570" t="s">
        <v>188</v>
      </c>
      <c r="AH570" t="s">
        <v>5971</v>
      </c>
      <c r="AI570" t="s">
        <v>6047</v>
      </c>
    </row>
    <row r="571" spans="1:35" x14ac:dyDescent="0.2">
      <c r="A571" t="s">
        <v>5964</v>
      </c>
      <c r="B571" t="s">
        <v>144</v>
      </c>
      <c r="C571" t="s">
        <v>5963</v>
      </c>
      <c r="D571" t="s">
        <v>6773</v>
      </c>
      <c r="E571" t="s">
        <v>6774</v>
      </c>
      <c r="F571" t="s">
        <v>5967</v>
      </c>
      <c r="G571" t="s">
        <v>5964</v>
      </c>
      <c r="H571" t="s">
        <v>5964</v>
      </c>
      <c r="I571" t="s">
        <v>5973</v>
      </c>
      <c r="J571" t="s">
        <v>5964</v>
      </c>
      <c r="L571" t="s">
        <v>5964</v>
      </c>
      <c r="M571" t="s">
        <v>5964</v>
      </c>
      <c r="N571" t="s">
        <v>5964</v>
      </c>
      <c r="O571" t="s">
        <v>5967</v>
      </c>
      <c r="P571" t="s">
        <v>5967</v>
      </c>
      <c r="Q571" t="s">
        <v>5964</v>
      </c>
      <c r="R571" t="s">
        <v>5964</v>
      </c>
      <c r="S571" t="s">
        <v>5964</v>
      </c>
      <c r="T571" t="s">
        <v>5967</v>
      </c>
      <c r="U571" t="s">
        <v>5964</v>
      </c>
      <c r="V571" t="s">
        <v>6044</v>
      </c>
      <c r="W571" t="s">
        <v>6045</v>
      </c>
      <c r="X571" t="s">
        <v>5964</v>
      </c>
      <c r="Y571" t="s">
        <v>5964</v>
      </c>
      <c r="Z571" t="s">
        <v>5964</v>
      </c>
      <c r="AA571" t="s">
        <v>5964</v>
      </c>
      <c r="AB571" t="s">
        <v>6046</v>
      </c>
      <c r="AC571" t="s">
        <v>147</v>
      </c>
      <c r="AD571" t="s">
        <v>287</v>
      </c>
      <c r="AF571" t="s">
        <v>188</v>
      </c>
      <c r="AH571" t="s">
        <v>5979</v>
      </c>
      <c r="AI571" t="s">
        <v>6047</v>
      </c>
    </row>
    <row r="572" spans="1:35" x14ac:dyDescent="0.2">
      <c r="A572" t="s">
        <v>1239</v>
      </c>
      <c r="B572" t="s">
        <v>144</v>
      </c>
      <c r="C572" t="s">
        <v>5963</v>
      </c>
      <c r="D572" t="s">
        <v>1237</v>
      </c>
      <c r="E572" t="s">
        <v>1238</v>
      </c>
      <c r="F572" t="s">
        <v>5964</v>
      </c>
      <c r="G572" t="s">
        <v>5964</v>
      </c>
      <c r="H572" t="s">
        <v>5964</v>
      </c>
      <c r="I572" t="s">
        <v>6038</v>
      </c>
      <c r="J572" t="s">
        <v>5964</v>
      </c>
      <c r="L572" t="s">
        <v>5964</v>
      </c>
      <c r="M572" t="s">
        <v>5964</v>
      </c>
      <c r="N572" t="s">
        <v>5964</v>
      </c>
      <c r="O572" t="s">
        <v>5967</v>
      </c>
      <c r="P572" t="s">
        <v>5967</v>
      </c>
      <c r="Q572" t="s">
        <v>5964</v>
      </c>
      <c r="R572" t="s">
        <v>5964</v>
      </c>
      <c r="S572" t="s">
        <v>5967</v>
      </c>
      <c r="T572" t="s">
        <v>5967</v>
      </c>
      <c r="U572" t="s">
        <v>5964</v>
      </c>
      <c r="V572" t="s">
        <v>6044</v>
      </c>
      <c r="W572" t="s">
        <v>6284</v>
      </c>
      <c r="X572" t="s">
        <v>5964</v>
      </c>
      <c r="Y572" t="s">
        <v>5964</v>
      </c>
      <c r="Z572" t="s">
        <v>5964</v>
      </c>
      <c r="AA572" t="s">
        <v>5964</v>
      </c>
      <c r="AB572" t="s">
        <v>6394</v>
      </c>
      <c r="AC572" t="s">
        <v>147</v>
      </c>
      <c r="AD572" t="s">
        <v>217</v>
      </c>
      <c r="AF572" t="s">
        <v>188</v>
      </c>
      <c r="AH572" t="s">
        <v>5971</v>
      </c>
      <c r="AI572" t="s">
        <v>6047</v>
      </c>
    </row>
    <row r="573" spans="1:35" x14ac:dyDescent="0.2">
      <c r="A573" t="s">
        <v>1239</v>
      </c>
      <c r="B573" t="s">
        <v>144</v>
      </c>
      <c r="C573" t="s">
        <v>5963</v>
      </c>
      <c r="D573" t="s">
        <v>1240</v>
      </c>
      <c r="E573" t="s">
        <v>1241</v>
      </c>
      <c r="F573" t="s">
        <v>5964</v>
      </c>
      <c r="G573" t="s">
        <v>5964</v>
      </c>
      <c r="H573" t="s">
        <v>5964</v>
      </c>
      <c r="I573" t="s">
        <v>6049</v>
      </c>
      <c r="J573" t="s">
        <v>5964</v>
      </c>
      <c r="L573" t="s">
        <v>5964</v>
      </c>
      <c r="M573" t="s">
        <v>5964</v>
      </c>
      <c r="N573" t="s">
        <v>5964</v>
      </c>
      <c r="O573" t="s">
        <v>5967</v>
      </c>
      <c r="P573" t="s">
        <v>5967</v>
      </c>
      <c r="Q573" t="s">
        <v>5964</v>
      </c>
      <c r="R573" t="s">
        <v>5964</v>
      </c>
      <c r="S573" t="s">
        <v>5967</v>
      </c>
      <c r="T573" t="s">
        <v>5967</v>
      </c>
      <c r="U573" t="s">
        <v>5964</v>
      </c>
      <c r="V573" t="s">
        <v>6044</v>
      </c>
      <c r="W573" t="s">
        <v>6174</v>
      </c>
      <c r="X573" t="s">
        <v>5964</v>
      </c>
      <c r="Y573" t="s">
        <v>5964</v>
      </c>
      <c r="Z573" t="s">
        <v>5964</v>
      </c>
      <c r="AA573" t="s">
        <v>5964</v>
      </c>
      <c r="AB573" t="s">
        <v>5976</v>
      </c>
      <c r="AC573" t="s">
        <v>147</v>
      </c>
      <c r="AD573" t="s">
        <v>217</v>
      </c>
      <c r="AF573" t="s">
        <v>188</v>
      </c>
      <c r="AH573" t="s">
        <v>5971</v>
      </c>
      <c r="AI573" t="s">
        <v>6047</v>
      </c>
    </row>
    <row r="574" spans="1:35" x14ac:dyDescent="0.2">
      <c r="A574" t="s">
        <v>1239</v>
      </c>
      <c r="B574" t="s">
        <v>144</v>
      </c>
      <c r="C574" t="s">
        <v>5963</v>
      </c>
      <c r="D574" t="s">
        <v>1242</v>
      </c>
      <c r="E574" t="s">
        <v>1243</v>
      </c>
      <c r="F574" t="s">
        <v>5964</v>
      </c>
      <c r="G574" t="s">
        <v>5964</v>
      </c>
      <c r="H574" t="s">
        <v>5964</v>
      </c>
      <c r="I574" t="s">
        <v>5964</v>
      </c>
      <c r="J574" t="s">
        <v>5964</v>
      </c>
      <c r="L574" t="s">
        <v>5964</v>
      </c>
      <c r="M574" t="s">
        <v>5964</v>
      </c>
      <c r="N574" t="s">
        <v>5964</v>
      </c>
      <c r="O574" t="s">
        <v>5967</v>
      </c>
      <c r="P574" t="s">
        <v>5964</v>
      </c>
      <c r="Q574" t="s">
        <v>5964</v>
      </c>
      <c r="R574" t="s">
        <v>5964</v>
      </c>
      <c r="S574" t="s">
        <v>5964</v>
      </c>
      <c r="T574" t="s">
        <v>5964</v>
      </c>
      <c r="U574" t="s">
        <v>5964</v>
      </c>
      <c r="V574" t="s">
        <v>6044</v>
      </c>
      <c r="W574" t="s">
        <v>5964</v>
      </c>
      <c r="X574" t="s">
        <v>5964</v>
      </c>
      <c r="Y574" t="s">
        <v>5964</v>
      </c>
      <c r="Z574" t="s">
        <v>5964</v>
      </c>
      <c r="AA574" t="s">
        <v>5964</v>
      </c>
      <c r="AB574" t="s">
        <v>6044</v>
      </c>
      <c r="AC574" t="s">
        <v>147</v>
      </c>
      <c r="AD574" t="s">
        <v>706</v>
      </c>
      <c r="AF574" t="s">
        <v>188</v>
      </c>
      <c r="AH574" t="s">
        <v>5971</v>
      </c>
      <c r="AI574" t="s">
        <v>6047</v>
      </c>
    </row>
    <row r="575" spans="1:35" x14ac:dyDescent="0.2">
      <c r="A575" t="s">
        <v>5964</v>
      </c>
      <c r="B575" t="s">
        <v>144</v>
      </c>
      <c r="C575" t="s">
        <v>5963</v>
      </c>
      <c r="D575" t="s">
        <v>1244</v>
      </c>
      <c r="E575" t="s">
        <v>1245</v>
      </c>
      <c r="F575" t="s">
        <v>5964</v>
      </c>
      <c r="G575" t="s">
        <v>5964</v>
      </c>
      <c r="H575" t="s">
        <v>5964</v>
      </c>
      <c r="I575" t="s">
        <v>5964</v>
      </c>
      <c r="J575" t="s">
        <v>5964</v>
      </c>
      <c r="L575" t="s">
        <v>5964</v>
      </c>
      <c r="M575" t="s">
        <v>5964</v>
      </c>
      <c r="N575" t="s">
        <v>5964</v>
      </c>
      <c r="O575" t="s">
        <v>5967</v>
      </c>
      <c r="P575" t="s">
        <v>5964</v>
      </c>
      <c r="Q575" t="s">
        <v>5964</v>
      </c>
      <c r="R575" t="s">
        <v>5964</v>
      </c>
      <c r="S575" t="s">
        <v>5964</v>
      </c>
      <c r="T575" t="s">
        <v>5964</v>
      </c>
      <c r="U575" t="s">
        <v>5964</v>
      </c>
      <c r="V575" t="s">
        <v>6044</v>
      </c>
      <c r="W575" t="s">
        <v>5964</v>
      </c>
      <c r="X575" t="s">
        <v>5964</v>
      </c>
      <c r="Y575" t="s">
        <v>5964</v>
      </c>
      <c r="Z575" t="s">
        <v>5964</v>
      </c>
      <c r="AA575" t="s">
        <v>5964</v>
      </c>
      <c r="AB575" t="s">
        <v>6044</v>
      </c>
      <c r="AC575" t="s">
        <v>147</v>
      </c>
      <c r="AD575" t="s">
        <v>177</v>
      </c>
      <c r="AF575" t="s">
        <v>188</v>
      </c>
      <c r="AH575" t="s">
        <v>5971</v>
      </c>
      <c r="AI575" t="s">
        <v>6047</v>
      </c>
    </row>
    <row r="576" spans="1:35" x14ac:dyDescent="0.2">
      <c r="A576" t="s">
        <v>5964</v>
      </c>
      <c r="B576" t="s">
        <v>144</v>
      </c>
      <c r="C576" t="s">
        <v>5963</v>
      </c>
      <c r="D576" t="s">
        <v>6775</v>
      </c>
      <c r="E576" t="s">
        <v>6776</v>
      </c>
      <c r="F576" t="s">
        <v>5967</v>
      </c>
      <c r="G576" t="s">
        <v>5964</v>
      </c>
      <c r="H576" t="s">
        <v>5964</v>
      </c>
      <c r="I576" t="s">
        <v>5964</v>
      </c>
      <c r="J576" t="s">
        <v>5964</v>
      </c>
      <c r="L576" t="s">
        <v>5964</v>
      </c>
      <c r="M576" t="s">
        <v>5964</v>
      </c>
      <c r="N576" t="s">
        <v>5964</v>
      </c>
      <c r="O576" t="s">
        <v>5967</v>
      </c>
      <c r="P576" t="s">
        <v>5964</v>
      </c>
      <c r="Q576" t="s">
        <v>5964</v>
      </c>
      <c r="R576" t="s">
        <v>5964</v>
      </c>
      <c r="S576" t="s">
        <v>5964</v>
      </c>
      <c r="T576" t="s">
        <v>5964</v>
      </c>
      <c r="U576" t="s">
        <v>5964</v>
      </c>
      <c r="V576" t="s">
        <v>6044</v>
      </c>
      <c r="W576" t="s">
        <v>5964</v>
      </c>
      <c r="X576" t="s">
        <v>5964</v>
      </c>
      <c r="Y576" t="s">
        <v>5964</v>
      </c>
      <c r="Z576" t="s">
        <v>5964</v>
      </c>
      <c r="AA576" t="s">
        <v>5964</v>
      </c>
      <c r="AB576" t="s">
        <v>6044</v>
      </c>
      <c r="AC576" t="s">
        <v>147</v>
      </c>
      <c r="AD576" t="s">
        <v>199</v>
      </c>
      <c r="AF576" t="s">
        <v>188</v>
      </c>
      <c r="AH576" t="s">
        <v>5979</v>
      </c>
      <c r="AI576" t="s">
        <v>6047</v>
      </c>
    </row>
    <row r="577" spans="1:35" x14ac:dyDescent="0.2">
      <c r="A577" t="s">
        <v>5964</v>
      </c>
      <c r="B577" t="s">
        <v>144</v>
      </c>
      <c r="C577" t="s">
        <v>5963</v>
      </c>
      <c r="D577" t="s">
        <v>6777</v>
      </c>
      <c r="E577" t="s">
        <v>6778</v>
      </c>
      <c r="F577" t="s">
        <v>5967</v>
      </c>
      <c r="G577" t="s">
        <v>5964</v>
      </c>
      <c r="H577" t="s">
        <v>5964</v>
      </c>
      <c r="I577" t="s">
        <v>5964</v>
      </c>
      <c r="J577" t="s">
        <v>5964</v>
      </c>
      <c r="L577" t="s">
        <v>5964</v>
      </c>
      <c r="M577" t="s">
        <v>5964</v>
      </c>
      <c r="N577" t="s">
        <v>5964</v>
      </c>
      <c r="O577" t="s">
        <v>5967</v>
      </c>
      <c r="P577" t="s">
        <v>5964</v>
      </c>
      <c r="Q577" t="s">
        <v>5964</v>
      </c>
      <c r="R577" t="s">
        <v>5964</v>
      </c>
      <c r="S577" t="s">
        <v>5964</v>
      </c>
      <c r="T577" t="s">
        <v>5964</v>
      </c>
      <c r="U577" t="s">
        <v>5964</v>
      </c>
      <c r="V577" t="s">
        <v>6044</v>
      </c>
      <c r="W577" t="s">
        <v>5964</v>
      </c>
      <c r="X577" t="s">
        <v>5964</v>
      </c>
      <c r="Y577" t="s">
        <v>5964</v>
      </c>
      <c r="Z577" t="s">
        <v>5964</v>
      </c>
      <c r="AA577" t="s">
        <v>5964</v>
      </c>
      <c r="AB577" t="s">
        <v>6044</v>
      </c>
      <c r="AC577" t="s">
        <v>147</v>
      </c>
      <c r="AD577" t="s">
        <v>1250</v>
      </c>
      <c r="AF577" t="s">
        <v>188</v>
      </c>
      <c r="AH577" t="s">
        <v>5979</v>
      </c>
      <c r="AI577" t="s">
        <v>6047</v>
      </c>
    </row>
    <row r="578" spans="1:35" x14ac:dyDescent="0.2">
      <c r="A578" t="s">
        <v>1278</v>
      </c>
      <c r="B578" t="s">
        <v>144</v>
      </c>
      <c r="C578" t="s">
        <v>5963</v>
      </c>
      <c r="D578" t="s">
        <v>6779</v>
      </c>
      <c r="E578" t="s">
        <v>6780</v>
      </c>
      <c r="F578" t="s">
        <v>5967</v>
      </c>
      <c r="G578" t="s">
        <v>5964</v>
      </c>
      <c r="H578" t="s">
        <v>5964</v>
      </c>
      <c r="I578" t="s">
        <v>5964</v>
      </c>
      <c r="J578" t="s">
        <v>5964</v>
      </c>
      <c r="L578" t="s">
        <v>5964</v>
      </c>
      <c r="M578" t="s">
        <v>5964</v>
      </c>
      <c r="N578" t="s">
        <v>5964</v>
      </c>
      <c r="O578" t="s">
        <v>5967</v>
      </c>
      <c r="P578" t="s">
        <v>5964</v>
      </c>
      <c r="Q578" t="s">
        <v>5964</v>
      </c>
      <c r="R578" t="s">
        <v>5964</v>
      </c>
      <c r="S578" t="s">
        <v>5964</v>
      </c>
      <c r="T578" t="s">
        <v>5964</v>
      </c>
      <c r="U578" t="s">
        <v>5964</v>
      </c>
      <c r="V578" t="s">
        <v>6044</v>
      </c>
      <c r="W578" t="s">
        <v>5964</v>
      </c>
      <c r="X578" t="s">
        <v>5964</v>
      </c>
      <c r="Y578" t="s">
        <v>5964</v>
      </c>
      <c r="Z578" t="s">
        <v>5964</v>
      </c>
      <c r="AA578" t="s">
        <v>5964</v>
      </c>
      <c r="AB578" t="s">
        <v>6044</v>
      </c>
      <c r="AC578" t="s">
        <v>147</v>
      </c>
      <c r="AD578" t="s">
        <v>935</v>
      </c>
      <c r="AF578" t="s">
        <v>188</v>
      </c>
      <c r="AH578" t="s">
        <v>5979</v>
      </c>
      <c r="AI578" t="s">
        <v>6047</v>
      </c>
    </row>
    <row r="579" spans="1:35" x14ac:dyDescent="0.2">
      <c r="A579" t="s">
        <v>5964</v>
      </c>
      <c r="B579" t="s">
        <v>144</v>
      </c>
      <c r="C579" t="s">
        <v>5963</v>
      </c>
      <c r="D579" t="s">
        <v>6781</v>
      </c>
      <c r="E579" t="s">
        <v>6782</v>
      </c>
      <c r="F579" t="s">
        <v>5967</v>
      </c>
      <c r="G579" t="s">
        <v>5964</v>
      </c>
      <c r="H579" t="s">
        <v>5964</v>
      </c>
      <c r="I579" t="s">
        <v>6178</v>
      </c>
      <c r="J579" t="s">
        <v>5964</v>
      </c>
      <c r="L579" t="s">
        <v>5964</v>
      </c>
      <c r="M579" t="s">
        <v>5964</v>
      </c>
      <c r="N579" t="s">
        <v>5964</v>
      </c>
      <c r="O579" t="s">
        <v>5967</v>
      </c>
      <c r="P579" t="s">
        <v>5967</v>
      </c>
      <c r="Q579" t="s">
        <v>5964</v>
      </c>
      <c r="R579" t="s">
        <v>5964</v>
      </c>
      <c r="S579" t="s">
        <v>5964</v>
      </c>
      <c r="T579" t="s">
        <v>5967</v>
      </c>
      <c r="U579" t="s">
        <v>5964</v>
      </c>
      <c r="V579" t="s">
        <v>6044</v>
      </c>
      <c r="W579" t="s">
        <v>6304</v>
      </c>
      <c r="X579" t="s">
        <v>5964</v>
      </c>
      <c r="Y579" t="s">
        <v>5964</v>
      </c>
      <c r="Z579" t="s">
        <v>5964</v>
      </c>
      <c r="AA579" t="s">
        <v>5964</v>
      </c>
      <c r="AB579" t="s">
        <v>6026</v>
      </c>
      <c r="AC579" t="s">
        <v>147</v>
      </c>
      <c r="AD579" t="s">
        <v>253</v>
      </c>
      <c r="AF579" t="s">
        <v>188</v>
      </c>
      <c r="AH579" t="s">
        <v>5971</v>
      </c>
      <c r="AI579" t="s">
        <v>6047</v>
      </c>
    </row>
    <row r="580" spans="1:35" x14ac:dyDescent="0.2">
      <c r="A580" t="s">
        <v>5964</v>
      </c>
      <c r="B580" t="s">
        <v>144</v>
      </c>
      <c r="C580" t="s">
        <v>5963</v>
      </c>
      <c r="D580" t="s">
        <v>6783</v>
      </c>
      <c r="E580" t="s">
        <v>6784</v>
      </c>
      <c r="F580" t="s">
        <v>5967</v>
      </c>
      <c r="G580" t="s">
        <v>5964</v>
      </c>
      <c r="H580" t="s">
        <v>5964</v>
      </c>
      <c r="I580" t="s">
        <v>5964</v>
      </c>
      <c r="J580" t="s">
        <v>5964</v>
      </c>
      <c r="L580" t="s">
        <v>5964</v>
      </c>
      <c r="M580" t="s">
        <v>5964</v>
      </c>
      <c r="N580" t="s">
        <v>5964</v>
      </c>
      <c r="O580" t="s">
        <v>5967</v>
      </c>
      <c r="P580" t="s">
        <v>5964</v>
      </c>
      <c r="Q580" t="s">
        <v>5964</v>
      </c>
      <c r="R580" t="s">
        <v>5964</v>
      </c>
      <c r="S580" t="s">
        <v>5964</v>
      </c>
      <c r="T580" t="s">
        <v>5967</v>
      </c>
      <c r="U580" t="s">
        <v>5964</v>
      </c>
      <c r="V580" t="s">
        <v>6044</v>
      </c>
      <c r="W580" t="s">
        <v>5964</v>
      </c>
      <c r="X580" t="s">
        <v>5964</v>
      </c>
      <c r="Y580" t="s">
        <v>5964</v>
      </c>
      <c r="Z580" t="s">
        <v>5964</v>
      </c>
      <c r="AA580" t="s">
        <v>5964</v>
      </c>
      <c r="AB580" t="s">
        <v>6044</v>
      </c>
      <c r="AC580" t="s">
        <v>147</v>
      </c>
      <c r="AD580" t="s">
        <v>209</v>
      </c>
      <c r="AF580" t="s">
        <v>188</v>
      </c>
      <c r="AH580" t="s">
        <v>5979</v>
      </c>
      <c r="AI580" t="s">
        <v>6047</v>
      </c>
    </row>
    <row r="581" spans="1:35" x14ac:dyDescent="0.2">
      <c r="A581" t="s">
        <v>5964</v>
      </c>
      <c r="B581" t="s">
        <v>144</v>
      </c>
      <c r="C581" t="s">
        <v>5963</v>
      </c>
      <c r="D581" t="s">
        <v>1246</v>
      </c>
      <c r="E581" t="s">
        <v>1247</v>
      </c>
      <c r="F581" t="s">
        <v>5964</v>
      </c>
      <c r="G581" t="s">
        <v>5964</v>
      </c>
      <c r="H581" t="s">
        <v>5964</v>
      </c>
      <c r="I581" t="s">
        <v>5964</v>
      </c>
      <c r="J581" t="s">
        <v>5964</v>
      </c>
      <c r="L581" t="s">
        <v>5964</v>
      </c>
      <c r="M581" t="s">
        <v>5964</v>
      </c>
      <c r="N581" t="s">
        <v>5964</v>
      </c>
      <c r="O581" t="s">
        <v>5967</v>
      </c>
      <c r="P581" t="s">
        <v>5964</v>
      </c>
      <c r="Q581" t="s">
        <v>5964</v>
      </c>
      <c r="R581" t="s">
        <v>5964</v>
      </c>
      <c r="S581" t="s">
        <v>5967</v>
      </c>
      <c r="T581" t="s">
        <v>5964</v>
      </c>
      <c r="U581" t="s">
        <v>5964</v>
      </c>
      <c r="V581" t="s">
        <v>6044</v>
      </c>
      <c r="W581" t="s">
        <v>5964</v>
      </c>
      <c r="X581" t="s">
        <v>5964</v>
      </c>
      <c r="Y581" t="s">
        <v>5964</v>
      </c>
      <c r="Z581" t="s">
        <v>5964</v>
      </c>
      <c r="AA581" t="s">
        <v>5964</v>
      </c>
      <c r="AB581" t="s">
        <v>6044</v>
      </c>
      <c r="AC581" t="s">
        <v>147</v>
      </c>
      <c r="AD581" t="s">
        <v>167</v>
      </c>
      <c r="AF581" t="s">
        <v>188</v>
      </c>
      <c r="AH581" t="s">
        <v>5971</v>
      </c>
      <c r="AI581" t="s">
        <v>6047</v>
      </c>
    </row>
    <row r="582" spans="1:35" x14ac:dyDescent="0.2">
      <c r="A582" t="s">
        <v>5964</v>
      </c>
      <c r="B582" t="s">
        <v>144</v>
      </c>
      <c r="C582" t="s">
        <v>5963</v>
      </c>
      <c r="D582" t="s">
        <v>1248</v>
      </c>
      <c r="E582" t="s">
        <v>1249</v>
      </c>
      <c r="F582" t="s">
        <v>5964</v>
      </c>
      <c r="G582" t="s">
        <v>5964</v>
      </c>
      <c r="H582" t="s">
        <v>5964</v>
      </c>
      <c r="I582" t="s">
        <v>5964</v>
      </c>
      <c r="J582" t="s">
        <v>5964</v>
      </c>
      <c r="L582" t="s">
        <v>5964</v>
      </c>
      <c r="M582" t="s">
        <v>5964</v>
      </c>
      <c r="N582" t="s">
        <v>5964</v>
      </c>
      <c r="O582" t="s">
        <v>5967</v>
      </c>
      <c r="P582" t="s">
        <v>5964</v>
      </c>
      <c r="Q582" t="s">
        <v>5964</v>
      </c>
      <c r="R582" t="s">
        <v>5964</v>
      </c>
      <c r="S582" t="s">
        <v>5964</v>
      </c>
      <c r="T582" t="s">
        <v>5964</v>
      </c>
      <c r="U582" t="s">
        <v>5964</v>
      </c>
      <c r="V582" t="s">
        <v>6044</v>
      </c>
      <c r="W582" t="s">
        <v>5964</v>
      </c>
      <c r="X582" t="s">
        <v>5964</v>
      </c>
      <c r="Y582" t="s">
        <v>5964</v>
      </c>
      <c r="Z582" t="s">
        <v>5964</v>
      </c>
      <c r="AA582" t="s">
        <v>5964</v>
      </c>
      <c r="AB582" t="s">
        <v>6044</v>
      </c>
      <c r="AC582" t="s">
        <v>147</v>
      </c>
      <c r="AD582" t="s">
        <v>1250</v>
      </c>
      <c r="AF582" t="s">
        <v>188</v>
      </c>
      <c r="AH582" t="s">
        <v>5971</v>
      </c>
      <c r="AI582" t="s">
        <v>6047</v>
      </c>
    </row>
    <row r="583" spans="1:35" x14ac:dyDescent="0.2">
      <c r="A583" t="s">
        <v>1253</v>
      </c>
      <c r="B583" t="s">
        <v>144</v>
      </c>
      <c r="C583" t="s">
        <v>5963</v>
      </c>
      <c r="D583" t="s">
        <v>1251</v>
      </c>
      <c r="E583" t="s">
        <v>1252</v>
      </c>
      <c r="F583" t="s">
        <v>5964</v>
      </c>
      <c r="G583" t="s">
        <v>5964</v>
      </c>
      <c r="H583" t="s">
        <v>5964</v>
      </c>
      <c r="I583" t="s">
        <v>5964</v>
      </c>
      <c r="J583" t="s">
        <v>5964</v>
      </c>
      <c r="L583" t="s">
        <v>5964</v>
      </c>
      <c r="M583" t="s">
        <v>5964</v>
      </c>
      <c r="N583" t="s">
        <v>5964</v>
      </c>
      <c r="O583" t="s">
        <v>5967</v>
      </c>
      <c r="P583" t="s">
        <v>5964</v>
      </c>
      <c r="Q583" t="s">
        <v>5964</v>
      </c>
      <c r="R583" t="s">
        <v>5964</v>
      </c>
      <c r="S583" t="s">
        <v>5964</v>
      </c>
      <c r="T583" t="s">
        <v>5964</v>
      </c>
      <c r="U583" t="s">
        <v>5964</v>
      </c>
      <c r="V583" t="s">
        <v>6044</v>
      </c>
      <c r="W583" t="s">
        <v>5964</v>
      </c>
      <c r="X583" t="s">
        <v>5964</v>
      </c>
      <c r="Y583" t="s">
        <v>5964</v>
      </c>
      <c r="Z583" t="s">
        <v>5964</v>
      </c>
      <c r="AA583" t="s">
        <v>5964</v>
      </c>
      <c r="AB583" t="s">
        <v>6044</v>
      </c>
      <c r="AC583" t="s">
        <v>147</v>
      </c>
      <c r="AD583" t="s">
        <v>263</v>
      </c>
      <c r="AF583" t="s">
        <v>188</v>
      </c>
      <c r="AH583" t="s">
        <v>5971</v>
      </c>
      <c r="AI583" t="s">
        <v>6047</v>
      </c>
    </row>
    <row r="584" spans="1:35" x14ac:dyDescent="0.2">
      <c r="A584" t="s">
        <v>5964</v>
      </c>
      <c r="B584" t="s">
        <v>144</v>
      </c>
      <c r="C584" t="s">
        <v>5963</v>
      </c>
      <c r="D584" t="s">
        <v>6785</v>
      </c>
      <c r="E584" t="s">
        <v>6786</v>
      </c>
      <c r="F584" t="s">
        <v>5967</v>
      </c>
      <c r="G584" t="s">
        <v>5964</v>
      </c>
      <c r="H584" t="s">
        <v>5964</v>
      </c>
      <c r="I584" t="s">
        <v>5964</v>
      </c>
      <c r="J584" t="s">
        <v>5964</v>
      </c>
      <c r="L584" t="s">
        <v>5964</v>
      </c>
      <c r="M584" t="s">
        <v>5964</v>
      </c>
      <c r="N584" t="s">
        <v>5964</v>
      </c>
      <c r="O584" t="s">
        <v>5967</v>
      </c>
      <c r="P584" t="s">
        <v>5964</v>
      </c>
      <c r="Q584" t="s">
        <v>5964</v>
      </c>
      <c r="R584" t="s">
        <v>5964</v>
      </c>
      <c r="S584" t="s">
        <v>5964</v>
      </c>
      <c r="T584" t="s">
        <v>5964</v>
      </c>
      <c r="U584" t="s">
        <v>5964</v>
      </c>
      <c r="V584" t="s">
        <v>6044</v>
      </c>
      <c r="W584" t="s">
        <v>5964</v>
      </c>
      <c r="X584" t="s">
        <v>5964</v>
      </c>
      <c r="Y584" t="s">
        <v>5964</v>
      </c>
      <c r="Z584" t="s">
        <v>5964</v>
      </c>
      <c r="AA584" t="s">
        <v>5964</v>
      </c>
      <c r="AB584" t="s">
        <v>6044</v>
      </c>
      <c r="AC584" t="s">
        <v>147</v>
      </c>
      <c r="AD584" t="s">
        <v>263</v>
      </c>
      <c r="AF584" t="s">
        <v>188</v>
      </c>
      <c r="AH584" t="s">
        <v>5971</v>
      </c>
      <c r="AI584" t="s">
        <v>6047</v>
      </c>
    </row>
    <row r="585" spans="1:35" x14ac:dyDescent="0.2">
      <c r="A585" t="s">
        <v>5964</v>
      </c>
      <c r="B585" t="s">
        <v>144</v>
      </c>
      <c r="C585" t="s">
        <v>5963</v>
      </c>
      <c r="D585" t="s">
        <v>6787</v>
      </c>
      <c r="E585" t="s">
        <v>6788</v>
      </c>
      <c r="F585" t="s">
        <v>5967</v>
      </c>
      <c r="G585" t="s">
        <v>5964</v>
      </c>
      <c r="H585" t="s">
        <v>5964</v>
      </c>
      <c r="I585" t="s">
        <v>5964</v>
      </c>
      <c r="J585" t="s">
        <v>5964</v>
      </c>
      <c r="L585" t="s">
        <v>5964</v>
      </c>
      <c r="M585" t="s">
        <v>5964</v>
      </c>
      <c r="N585" t="s">
        <v>5964</v>
      </c>
      <c r="O585" t="s">
        <v>5967</v>
      </c>
      <c r="P585" t="s">
        <v>5964</v>
      </c>
      <c r="Q585" t="s">
        <v>5964</v>
      </c>
      <c r="R585" t="s">
        <v>5964</v>
      </c>
      <c r="S585" t="s">
        <v>5964</v>
      </c>
      <c r="T585" t="s">
        <v>5964</v>
      </c>
      <c r="U585" t="s">
        <v>5964</v>
      </c>
      <c r="V585" t="s">
        <v>6044</v>
      </c>
      <c r="W585" t="s">
        <v>5964</v>
      </c>
      <c r="X585" t="s">
        <v>5964</v>
      </c>
      <c r="Y585" t="s">
        <v>5964</v>
      </c>
      <c r="Z585" t="s">
        <v>5964</v>
      </c>
      <c r="AA585" t="s">
        <v>5964</v>
      </c>
      <c r="AB585" t="s">
        <v>6044</v>
      </c>
      <c r="AC585" t="s">
        <v>147</v>
      </c>
      <c r="AD585" t="s">
        <v>205</v>
      </c>
      <c r="AF585" t="s">
        <v>188</v>
      </c>
      <c r="AH585" t="s">
        <v>5971</v>
      </c>
      <c r="AI585" t="s">
        <v>6047</v>
      </c>
    </row>
    <row r="586" spans="1:35" x14ac:dyDescent="0.2">
      <c r="A586" t="s">
        <v>5964</v>
      </c>
      <c r="B586" t="s">
        <v>144</v>
      </c>
      <c r="C586" t="s">
        <v>5963</v>
      </c>
      <c r="D586" t="s">
        <v>6789</v>
      </c>
      <c r="E586" t="s">
        <v>6790</v>
      </c>
      <c r="F586" t="s">
        <v>5967</v>
      </c>
      <c r="G586" t="s">
        <v>5964</v>
      </c>
      <c r="H586" t="s">
        <v>5964</v>
      </c>
      <c r="I586" t="s">
        <v>5964</v>
      </c>
      <c r="J586" t="s">
        <v>5964</v>
      </c>
      <c r="L586" t="s">
        <v>5964</v>
      </c>
      <c r="M586" t="s">
        <v>5964</v>
      </c>
      <c r="N586" t="s">
        <v>5964</v>
      </c>
      <c r="O586" t="s">
        <v>5967</v>
      </c>
      <c r="P586" t="s">
        <v>5964</v>
      </c>
      <c r="Q586" t="s">
        <v>5964</v>
      </c>
      <c r="R586" t="s">
        <v>5964</v>
      </c>
      <c r="S586" t="s">
        <v>5964</v>
      </c>
      <c r="T586" t="s">
        <v>5964</v>
      </c>
      <c r="U586" t="s">
        <v>5964</v>
      </c>
      <c r="V586" t="s">
        <v>6044</v>
      </c>
      <c r="W586" t="s">
        <v>5964</v>
      </c>
      <c r="X586" t="s">
        <v>5964</v>
      </c>
      <c r="Y586" t="s">
        <v>5964</v>
      </c>
      <c r="Z586" t="s">
        <v>5964</v>
      </c>
      <c r="AA586" t="s">
        <v>5964</v>
      </c>
      <c r="AB586" t="s">
        <v>6044</v>
      </c>
      <c r="AC586" t="s">
        <v>147</v>
      </c>
      <c r="AD586" t="s">
        <v>267</v>
      </c>
      <c r="AF586" t="s">
        <v>188</v>
      </c>
      <c r="AH586" t="s">
        <v>5971</v>
      </c>
      <c r="AI586" t="s">
        <v>6047</v>
      </c>
    </row>
    <row r="587" spans="1:35" x14ac:dyDescent="0.2">
      <c r="A587" t="s">
        <v>5964</v>
      </c>
      <c r="B587" t="s">
        <v>144</v>
      </c>
      <c r="C587" t="s">
        <v>5963</v>
      </c>
      <c r="D587" t="s">
        <v>6791</v>
      </c>
      <c r="E587" t="s">
        <v>6792</v>
      </c>
      <c r="F587" t="s">
        <v>5967</v>
      </c>
      <c r="G587" t="s">
        <v>5964</v>
      </c>
      <c r="H587" t="s">
        <v>5964</v>
      </c>
      <c r="I587" t="s">
        <v>5964</v>
      </c>
      <c r="J587" t="s">
        <v>5964</v>
      </c>
      <c r="L587" t="s">
        <v>5964</v>
      </c>
      <c r="M587" t="s">
        <v>5964</v>
      </c>
      <c r="N587" t="s">
        <v>5964</v>
      </c>
      <c r="O587" t="s">
        <v>5967</v>
      </c>
      <c r="P587" t="s">
        <v>5964</v>
      </c>
      <c r="Q587" t="s">
        <v>5964</v>
      </c>
      <c r="R587" t="s">
        <v>5964</v>
      </c>
      <c r="S587" t="s">
        <v>5964</v>
      </c>
      <c r="T587" t="s">
        <v>5964</v>
      </c>
      <c r="U587" t="s">
        <v>5964</v>
      </c>
      <c r="V587" t="s">
        <v>6044</v>
      </c>
      <c r="W587" t="s">
        <v>5964</v>
      </c>
      <c r="X587" t="s">
        <v>5964</v>
      </c>
      <c r="Y587" t="s">
        <v>5964</v>
      </c>
      <c r="Z587" t="s">
        <v>5964</v>
      </c>
      <c r="AA587" t="s">
        <v>5964</v>
      </c>
      <c r="AB587" t="s">
        <v>6044</v>
      </c>
      <c r="AC587" t="s">
        <v>147</v>
      </c>
      <c r="AD587" t="s">
        <v>1220</v>
      </c>
      <c r="AF587" t="s">
        <v>188</v>
      </c>
      <c r="AH587" t="s">
        <v>5971</v>
      </c>
      <c r="AI587" t="s">
        <v>6047</v>
      </c>
    </row>
    <row r="588" spans="1:35" x14ac:dyDescent="0.2">
      <c r="A588" t="s">
        <v>5964</v>
      </c>
      <c r="B588" t="s">
        <v>144</v>
      </c>
      <c r="C588" t="s">
        <v>5963</v>
      </c>
      <c r="D588" t="s">
        <v>6793</v>
      </c>
      <c r="E588" t="s">
        <v>6794</v>
      </c>
      <c r="F588" t="s">
        <v>5967</v>
      </c>
      <c r="G588" t="s">
        <v>5964</v>
      </c>
      <c r="H588" t="s">
        <v>5964</v>
      </c>
      <c r="I588" t="s">
        <v>5964</v>
      </c>
      <c r="J588" t="s">
        <v>5964</v>
      </c>
      <c r="L588" t="s">
        <v>5964</v>
      </c>
      <c r="M588" t="s">
        <v>5964</v>
      </c>
      <c r="N588" t="s">
        <v>5964</v>
      </c>
      <c r="O588" t="s">
        <v>5967</v>
      </c>
      <c r="P588" t="s">
        <v>5964</v>
      </c>
      <c r="Q588" t="s">
        <v>5964</v>
      </c>
      <c r="R588" t="s">
        <v>5964</v>
      </c>
      <c r="S588" t="s">
        <v>5964</v>
      </c>
      <c r="T588" t="s">
        <v>5964</v>
      </c>
      <c r="U588" t="s">
        <v>5964</v>
      </c>
      <c r="V588" t="s">
        <v>6044</v>
      </c>
      <c r="W588" t="s">
        <v>5964</v>
      </c>
      <c r="X588" t="s">
        <v>5964</v>
      </c>
      <c r="Y588" t="s">
        <v>5964</v>
      </c>
      <c r="Z588" t="s">
        <v>5964</v>
      </c>
      <c r="AA588" t="s">
        <v>5964</v>
      </c>
      <c r="AB588" t="s">
        <v>6044</v>
      </c>
      <c r="AC588" t="s">
        <v>147</v>
      </c>
      <c r="AD588" t="s">
        <v>199</v>
      </c>
      <c r="AF588" t="s">
        <v>188</v>
      </c>
      <c r="AH588" t="s">
        <v>5979</v>
      </c>
      <c r="AI588" t="s">
        <v>6047</v>
      </c>
    </row>
    <row r="589" spans="1:35" x14ac:dyDescent="0.2">
      <c r="A589" t="s">
        <v>6795</v>
      </c>
      <c r="B589" t="s">
        <v>144</v>
      </c>
      <c r="C589" t="s">
        <v>5963</v>
      </c>
      <c r="D589" t="s">
        <v>6796</v>
      </c>
      <c r="E589" t="s">
        <v>6797</v>
      </c>
      <c r="F589" t="s">
        <v>5967</v>
      </c>
      <c r="G589" t="s">
        <v>5964</v>
      </c>
      <c r="H589" t="s">
        <v>5964</v>
      </c>
      <c r="I589" t="s">
        <v>5964</v>
      </c>
      <c r="J589" t="s">
        <v>5964</v>
      </c>
      <c r="L589" t="s">
        <v>5964</v>
      </c>
      <c r="M589" t="s">
        <v>5964</v>
      </c>
      <c r="N589" t="s">
        <v>5964</v>
      </c>
      <c r="O589" t="s">
        <v>5967</v>
      </c>
      <c r="P589" t="s">
        <v>5964</v>
      </c>
      <c r="Q589" t="s">
        <v>5964</v>
      </c>
      <c r="R589" t="s">
        <v>5964</v>
      </c>
      <c r="S589" t="s">
        <v>5964</v>
      </c>
      <c r="T589" t="s">
        <v>5964</v>
      </c>
      <c r="U589" t="s">
        <v>5964</v>
      </c>
      <c r="V589" t="s">
        <v>6044</v>
      </c>
      <c r="W589" t="s">
        <v>5964</v>
      </c>
      <c r="X589" t="s">
        <v>5964</v>
      </c>
      <c r="Y589" t="s">
        <v>5964</v>
      </c>
      <c r="Z589" t="s">
        <v>5964</v>
      </c>
      <c r="AA589" t="s">
        <v>5964</v>
      </c>
      <c r="AB589" t="s">
        <v>6044</v>
      </c>
      <c r="AC589" t="s">
        <v>147</v>
      </c>
      <c r="AD589" t="s">
        <v>199</v>
      </c>
      <c r="AF589" t="s">
        <v>188</v>
      </c>
      <c r="AH589" t="s">
        <v>5979</v>
      </c>
      <c r="AI589" t="s">
        <v>6047</v>
      </c>
    </row>
    <row r="590" spans="1:35" x14ac:dyDescent="0.2">
      <c r="A590" t="s">
        <v>5964</v>
      </c>
      <c r="B590" t="s">
        <v>144</v>
      </c>
      <c r="C590" t="s">
        <v>5963</v>
      </c>
      <c r="D590" t="s">
        <v>1254</v>
      </c>
      <c r="E590" t="s">
        <v>1255</v>
      </c>
      <c r="F590" t="s">
        <v>5964</v>
      </c>
      <c r="G590" t="s">
        <v>5964</v>
      </c>
      <c r="H590" t="s">
        <v>5964</v>
      </c>
      <c r="I590" t="s">
        <v>5964</v>
      </c>
      <c r="J590" t="s">
        <v>5964</v>
      </c>
      <c r="L590" t="s">
        <v>5964</v>
      </c>
      <c r="M590" t="s">
        <v>5964</v>
      </c>
      <c r="N590" t="s">
        <v>5964</v>
      </c>
      <c r="O590" t="s">
        <v>5967</v>
      </c>
      <c r="P590" t="s">
        <v>5964</v>
      </c>
      <c r="Q590" t="s">
        <v>5964</v>
      </c>
      <c r="R590" t="s">
        <v>5964</v>
      </c>
      <c r="S590" t="s">
        <v>5964</v>
      </c>
      <c r="T590" t="s">
        <v>5964</v>
      </c>
      <c r="U590" t="s">
        <v>5964</v>
      </c>
      <c r="V590" t="s">
        <v>6044</v>
      </c>
      <c r="W590" t="s">
        <v>5964</v>
      </c>
      <c r="X590" t="s">
        <v>5964</v>
      </c>
      <c r="Y590" t="s">
        <v>5964</v>
      </c>
      <c r="Z590" t="s">
        <v>5964</v>
      </c>
      <c r="AA590" t="s">
        <v>5964</v>
      </c>
      <c r="AB590" t="s">
        <v>6044</v>
      </c>
      <c r="AC590" t="s">
        <v>147</v>
      </c>
      <c r="AD590" t="s">
        <v>1250</v>
      </c>
      <c r="AF590" t="s">
        <v>188</v>
      </c>
      <c r="AH590" t="s">
        <v>5979</v>
      </c>
      <c r="AI590" t="s">
        <v>6047</v>
      </c>
    </row>
    <row r="591" spans="1:35" x14ac:dyDescent="0.2">
      <c r="A591" t="s">
        <v>5964</v>
      </c>
      <c r="B591" t="s">
        <v>144</v>
      </c>
      <c r="C591" t="s">
        <v>5963</v>
      </c>
      <c r="D591" t="s">
        <v>1256</v>
      </c>
      <c r="E591" t="s">
        <v>1257</v>
      </c>
      <c r="F591" t="s">
        <v>5964</v>
      </c>
      <c r="G591" t="s">
        <v>5964</v>
      </c>
      <c r="H591" t="s">
        <v>5964</v>
      </c>
      <c r="I591" t="s">
        <v>5964</v>
      </c>
      <c r="J591" t="s">
        <v>5964</v>
      </c>
      <c r="L591" t="s">
        <v>5964</v>
      </c>
      <c r="M591" t="s">
        <v>5964</v>
      </c>
      <c r="N591" t="s">
        <v>5964</v>
      </c>
      <c r="O591" t="s">
        <v>5967</v>
      </c>
      <c r="P591" t="s">
        <v>5964</v>
      </c>
      <c r="Q591" t="s">
        <v>5964</v>
      </c>
      <c r="R591" t="s">
        <v>5964</v>
      </c>
      <c r="S591" t="s">
        <v>5964</v>
      </c>
      <c r="T591" t="s">
        <v>5964</v>
      </c>
      <c r="U591" t="s">
        <v>5964</v>
      </c>
      <c r="V591" t="s">
        <v>6044</v>
      </c>
      <c r="W591" t="s">
        <v>5964</v>
      </c>
      <c r="X591" t="s">
        <v>5964</v>
      </c>
      <c r="Y591" t="s">
        <v>5964</v>
      </c>
      <c r="Z591" t="s">
        <v>5964</v>
      </c>
      <c r="AA591" t="s">
        <v>5964</v>
      </c>
      <c r="AB591" t="s">
        <v>6044</v>
      </c>
      <c r="AC591" t="s">
        <v>147</v>
      </c>
      <c r="AD591" t="s">
        <v>284</v>
      </c>
      <c r="AF591" t="s">
        <v>188</v>
      </c>
      <c r="AH591" t="s">
        <v>5971</v>
      </c>
      <c r="AI591" t="s">
        <v>6047</v>
      </c>
    </row>
    <row r="592" spans="1:35" x14ac:dyDescent="0.2">
      <c r="A592" t="s">
        <v>1260</v>
      </c>
      <c r="B592" t="s">
        <v>144</v>
      </c>
      <c r="C592" t="s">
        <v>5963</v>
      </c>
      <c r="D592" t="s">
        <v>1258</v>
      </c>
      <c r="E592" t="s">
        <v>1259</v>
      </c>
      <c r="F592" t="s">
        <v>5964</v>
      </c>
      <c r="G592" t="s">
        <v>5964</v>
      </c>
      <c r="H592" t="s">
        <v>5964</v>
      </c>
      <c r="I592" t="s">
        <v>5964</v>
      </c>
      <c r="J592" t="s">
        <v>5964</v>
      </c>
      <c r="L592" t="s">
        <v>5964</v>
      </c>
      <c r="M592" t="s">
        <v>5964</v>
      </c>
      <c r="N592" t="s">
        <v>5964</v>
      </c>
      <c r="O592" t="s">
        <v>5967</v>
      </c>
      <c r="P592" t="s">
        <v>5964</v>
      </c>
      <c r="Q592" t="s">
        <v>5964</v>
      </c>
      <c r="R592" t="s">
        <v>5964</v>
      </c>
      <c r="S592" t="s">
        <v>5964</v>
      </c>
      <c r="T592" t="s">
        <v>5964</v>
      </c>
      <c r="U592" t="s">
        <v>5964</v>
      </c>
      <c r="V592" t="s">
        <v>6044</v>
      </c>
      <c r="W592" t="s">
        <v>5964</v>
      </c>
      <c r="X592" t="s">
        <v>5964</v>
      </c>
      <c r="Y592" t="s">
        <v>5964</v>
      </c>
      <c r="Z592" t="s">
        <v>5964</v>
      </c>
      <c r="AA592" t="s">
        <v>5964</v>
      </c>
      <c r="AB592" t="s">
        <v>6044</v>
      </c>
      <c r="AC592" t="s">
        <v>147</v>
      </c>
      <c r="AD592" t="s">
        <v>307</v>
      </c>
      <c r="AF592" t="s">
        <v>188</v>
      </c>
      <c r="AH592" t="s">
        <v>5979</v>
      </c>
      <c r="AI592" t="s">
        <v>6047</v>
      </c>
    </row>
    <row r="593" spans="1:35" x14ac:dyDescent="0.2">
      <c r="A593" t="s">
        <v>5964</v>
      </c>
      <c r="B593" t="s">
        <v>144</v>
      </c>
      <c r="C593" t="s">
        <v>5963</v>
      </c>
      <c r="D593" t="s">
        <v>6798</v>
      </c>
      <c r="E593" t="s">
        <v>6799</v>
      </c>
      <c r="F593" t="s">
        <v>5967</v>
      </c>
      <c r="G593" t="s">
        <v>5964</v>
      </c>
      <c r="H593" t="s">
        <v>5964</v>
      </c>
      <c r="I593" t="s">
        <v>5964</v>
      </c>
      <c r="J593" t="s">
        <v>5964</v>
      </c>
      <c r="L593" t="s">
        <v>5964</v>
      </c>
      <c r="M593" t="s">
        <v>5964</v>
      </c>
      <c r="N593" t="s">
        <v>5964</v>
      </c>
      <c r="O593" t="s">
        <v>5967</v>
      </c>
      <c r="P593" t="s">
        <v>5964</v>
      </c>
      <c r="Q593" t="s">
        <v>5964</v>
      </c>
      <c r="R593" t="s">
        <v>5964</v>
      </c>
      <c r="S593" t="s">
        <v>5964</v>
      </c>
      <c r="T593" t="s">
        <v>5964</v>
      </c>
      <c r="U593" t="s">
        <v>5964</v>
      </c>
      <c r="V593" t="s">
        <v>6044</v>
      </c>
      <c r="W593" t="s">
        <v>5964</v>
      </c>
      <c r="X593" t="s">
        <v>5964</v>
      </c>
      <c r="Y593" t="s">
        <v>5964</v>
      </c>
      <c r="Z593" t="s">
        <v>5964</v>
      </c>
      <c r="AA593" t="s">
        <v>5964</v>
      </c>
      <c r="AB593" t="s">
        <v>6044</v>
      </c>
      <c r="AC593" t="s">
        <v>147</v>
      </c>
      <c r="AD593" t="s">
        <v>267</v>
      </c>
      <c r="AF593" t="s">
        <v>188</v>
      </c>
      <c r="AH593" t="s">
        <v>5979</v>
      </c>
      <c r="AI593" t="s">
        <v>6047</v>
      </c>
    </row>
    <row r="594" spans="1:35" x14ac:dyDescent="0.2">
      <c r="A594" t="s">
        <v>5964</v>
      </c>
      <c r="B594" t="s">
        <v>144</v>
      </c>
      <c r="C594" t="s">
        <v>5963</v>
      </c>
      <c r="D594" t="s">
        <v>6800</v>
      </c>
      <c r="E594" t="s">
        <v>6801</v>
      </c>
      <c r="F594" t="s">
        <v>5967</v>
      </c>
      <c r="G594" t="s">
        <v>5964</v>
      </c>
      <c r="H594" t="s">
        <v>5964</v>
      </c>
      <c r="I594" t="s">
        <v>6095</v>
      </c>
      <c r="J594" t="s">
        <v>5964</v>
      </c>
      <c r="L594" t="s">
        <v>5964</v>
      </c>
      <c r="M594" t="s">
        <v>5964</v>
      </c>
      <c r="N594" t="s">
        <v>5967</v>
      </c>
      <c r="O594" t="s">
        <v>5967</v>
      </c>
      <c r="P594" t="s">
        <v>5967</v>
      </c>
      <c r="Q594" t="s">
        <v>5967</v>
      </c>
      <c r="R594" t="s">
        <v>5964</v>
      </c>
      <c r="S594" t="s">
        <v>5967</v>
      </c>
      <c r="T594" t="s">
        <v>5967</v>
      </c>
      <c r="U594" t="s">
        <v>5967</v>
      </c>
      <c r="V594" t="s">
        <v>6044</v>
      </c>
      <c r="W594" t="s">
        <v>6278</v>
      </c>
      <c r="X594" t="s">
        <v>5964</v>
      </c>
      <c r="Y594" t="s">
        <v>5964</v>
      </c>
      <c r="Z594" t="s">
        <v>5964</v>
      </c>
      <c r="AA594" t="s">
        <v>5976</v>
      </c>
      <c r="AB594" t="s">
        <v>6802</v>
      </c>
      <c r="AC594" t="s">
        <v>147</v>
      </c>
      <c r="AD594" t="s">
        <v>267</v>
      </c>
      <c r="AF594" t="s">
        <v>188</v>
      </c>
      <c r="AH594" t="s">
        <v>5971</v>
      </c>
      <c r="AI594" t="s">
        <v>6047</v>
      </c>
    </row>
    <row r="595" spans="1:35" x14ac:dyDescent="0.2">
      <c r="A595" t="s">
        <v>5964</v>
      </c>
      <c r="B595" t="s">
        <v>144</v>
      </c>
      <c r="C595" t="s">
        <v>5963</v>
      </c>
      <c r="D595" t="s">
        <v>6803</v>
      </c>
      <c r="E595" t="s">
        <v>6804</v>
      </c>
      <c r="F595" t="s">
        <v>5967</v>
      </c>
      <c r="G595" t="s">
        <v>5964</v>
      </c>
      <c r="H595" t="s">
        <v>5964</v>
      </c>
      <c r="I595" t="s">
        <v>5964</v>
      </c>
      <c r="J595" t="s">
        <v>5964</v>
      </c>
      <c r="L595" t="s">
        <v>5964</v>
      </c>
      <c r="M595" t="s">
        <v>5964</v>
      </c>
      <c r="N595" t="s">
        <v>5964</v>
      </c>
      <c r="O595" t="s">
        <v>5967</v>
      </c>
      <c r="P595" t="s">
        <v>5964</v>
      </c>
      <c r="Q595" t="s">
        <v>5964</v>
      </c>
      <c r="R595" t="s">
        <v>5964</v>
      </c>
      <c r="S595" t="s">
        <v>5967</v>
      </c>
      <c r="T595" t="s">
        <v>5967</v>
      </c>
      <c r="U595" t="s">
        <v>5964</v>
      </c>
      <c r="V595" t="s">
        <v>6044</v>
      </c>
      <c r="W595" t="s">
        <v>5964</v>
      </c>
      <c r="X595" t="s">
        <v>5964</v>
      </c>
      <c r="Y595" t="s">
        <v>5964</v>
      </c>
      <c r="Z595" t="s">
        <v>5964</v>
      </c>
      <c r="AA595" t="s">
        <v>5964</v>
      </c>
      <c r="AB595" t="s">
        <v>6044</v>
      </c>
      <c r="AC595" t="s">
        <v>147</v>
      </c>
      <c r="AD595" t="s">
        <v>182</v>
      </c>
      <c r="AF595" t="s">
        <v>188</v>
      </c>
      <c r="AH595" t="s">
        <v>5971</v>
      </c>
      <c r="AI595" t="s">
        <v>6047</v>
      </c>
    </row>
    <row r="596" spans="1:35" x14ac:dyDescent="0.2">
      <c r="A596" t="s">
        <v>5964</v>
      </c>
      <c r="B596" t="s">
        <v>144</v>
      </c>
      <c r="C596" t="s">
        <v>5963</v>
      </c>
      <c r="D596" t="s">
        <v>1261</v>
      </c>
      <c r="E596" t="s">
        <v>1262</v>
      </c>
      <c r="F596" t="s">
        <v>5964</v>
      </c>
      <c r="G596" t="s">
        <v>5964</v>
      </c>
      <c r="H596" t="s">
        <v>5964</v>
      </c>
      <c r="I596" t="s">
        <v>5964</v>
      </c>
      <c r="J596" t="s">
        <v>5964</v>
      </c>
      <c r="L596" t="s">
        <v>5964</v>
      </c>
      <c r="M596" t="s">
        <v>5964</v>
      </c>
      <c r="N596" t="s">
        <v>5964</v>
      </c>
      <c r="O596" t="s">
        <v>5967</v>
      </c>
      <c r="P596" t="s">
        <v>5964</v>
      </c>
      <c r="Q596" t="s">
        <v>5964</v>
      </c>
      <c r="R596" t="s">
        <v>5964</v>
      </c>
      <c r="S596" t="s">
        <v>5964</v>
      </c>
      <c r="T596" t="s">
        <v>5967</v>
      </c>
      <c r="U596" t="s">
        <v>5964</v>
      </c>
      <c r="V596" t="s">
        <v>6044</v>
      </c>
      <c r="W596" t="s">
        <v>5964</v>
      </c>
      <c r="X596" t="s">
        <v>5964</v>
      </c>
      <c r="Y596" t="s">
        <v>5964</v>
      </c>
      <c r="Z596" t="s">
        <v>5964</v>
      </c>
      <c r="AA596" t="s">
        <v>5964</v>
      </c>
      <c r="AB596" t="s">
        <v>6044</v>
      </c>
      <c r="AC596" t="s">
        <v>147</v>
      </c>
      <c r="AD596" t="s">
        <v>182</v>
      </c>
      <c r="AF596" t="s">
        <v>188</v>
      </c>
      <c r="AH596" t="s">
        <v>5971</v>
      </c>
      <c r="AI596" t="s">
        <v>6047</v>
      </c>
    </row>
    <row r="597" spans="1:35" x14ac:dyDescent="0.2">
      <c r="A597" t="s">
        <v>6805</v>
      </c>
      <c r="B597" t="s">
        <v>144</v>
      </c>
      <c r="C597" t="s">
        <v>5963</v>
      </c>
      <c r="D597" t="s">
        <v>6806</v>
      </c>
      <c r="E597" t="s">
        <v>6807</v>
      </c>
      <c r="F597" t="s">
        <v>5967</v>
      </c>
      <c r="G597" t="s">
        <v>5964</v>
      </c>
      <c r="H597" t="s">
        <v>5964</v>
      </c>
      <c r="I597" t="s">
        <v>5964</v>
      </c>
      <c r="J597" t="s">
        <v>5964</v>
      </c>
      <c r="L597" t="s">
        <v>5964</v>
      </c>
      <c r="M597" t="s">
        <v>5964</v>
      </c>
      <c r="N597" t="s">
        <v>5964</v>
      </c>
      <c r="O597" t="s">
        <v>5967</v>
      </c>
      <c r="P597" t="s">
        <v>5964</v>
      </c>
      <c r="Q597" t="s">
        <v>5964</v>
      </c>
      <c r="R597" t="s">
        <v>5964</v>
      </c>
      <c r="S597" t="s">
        <v>5964</v>
      </c>
      <c r="T597" t="s">
        <v>5967</v>
      </c>
      <c r="U597" t="s">
        <v>5964</v>
      </c>
      <c r="V597" t="s">
        <v>6044</v>
      </c>
      <c r="W597" t="s">
        <v>5964</v>
      </c>
      <c r="X597" t="s">
        <v>5964</v>
      </c>
      <c r="Y597" t="s">
        <v>5964</v>
      </c>
      <c r="Z597" t="s">
        <v>5964</v>
      </c>
      <c r="AA597" t="s">
        <v>5964</v>
      </c>
      <c r="AB597" t="s">
        <v>6044</v>
      </c>
      <c r="AC597" t="s">
        <v>147</v>
      </c>
      <c r="AD597" t="s">
        <v>182</v>
      </c>
      <c r="AF597" t="s">
        <v>188</v>
      </c>
      <c r="AH597" t="s">
        <v>5971</v>
      </c>
      <c r="AI597" t="s">
        <v>6047</v>
      </c>
    </row>
    <row r="598" spans="1:35" x14ac:dyDescent="0.2">
      <c r="A598" t="s">
        <v>5964</v>
      </c>
      <c r="B598" t="s">
        <v>144</v>
      </c>
      <c r="C598" t="s">
        <v>5963</v>
      </c>
      <c r="D598" t="s">
        <v>1263</v>
      </c>
      <c r="E598" t="s">
        <v>6808</v>
      </c>
      <c r="F598" t="s">
        <v>5964</v>
      </c>
      <c r="G598" t="s">
        <v>5964</v>
      </c>
      <c r="H598" t="s">
        <v>5964</v>
      </c>
      <c r="I598" t="s">
        <v>5964</v>
      </c>
      <c r="J598" t="s">
        <v>5964</v>
      </c>
      <c r="L598" t="s">
        <v>5964</v>
      </c>
      <c r="M598" t="s">
        <v>5964</v>
      </c>
      <c r="N598" t="s">
        <v>5964</v>
      </c>
      <c r="O598" t="s">
        <v>5967</v>
      </c>
      <c r="P598" t="s">
        <v>5964</v>
      </c>
      <c r="Q598" t="s">
        <v>5964</v>
      </c>
      <c r="R598" t="s">
        <v>5964</v>
      </c>
      <c r="S598" t="s">
        <v>5964</v>
      </c>
      <c r="T598" t="s">
        <v>5964</v>
      </c>
      <c r="U598" t="s">
        <v>5964</v>
      </c>
      <c r="V598" t="s">
        <v>6044</v>
      </c>
      <c r="W598" t="s">
        <v>5964</v>
      </c>
      <c r="X598" t="s">
        <v>5964</v>
      </c>
      <c r="Y598" t="s">
        <v>5964</v>
      </c>
      <c r="Z598" t="s">
        <v>5964</v>
      </c>
      <c r="AA598" t="s">
        <v>5964</v>
      </c>
      <c r="AB598" t="s">
        <v>6044</v>
      </c>
      <c r="AC598" t="s">
        <v>147</v>
      </c>
      <c r="AD598" t="s">
        <v>199</v>
      </c>
      <c r="AF598" t="s">
        <v>188</v>
      </c>
      <c r="AH598" t="s">
        <v>5979</v>
      </c>
      <c r="AI598" t="s">
        <v>6047</v>
      </c>
    </row>
    <row r="599" spans="1:35" x14ac:dyDescent="0.2">
      <c r="A599" t="s">
        <v>5964</v>
      </c>
      <c r="B599" t="s">
        <v>144</v>
      </c>
      <c r="C599" t="s">
        <v>5963</v>
      </c>
      <c r="D599" t="s">
        <v>1265</v>
      </c>
      <c r="E599" t="s">
        <v>6809</v>
      </c>
      <c r="F599" t="s">
        <v>5964</v>
      </c>
      <c r="G599" t="s">
        <v>5964</v>
      </c>
      <c r="H599" t="s">
        <v>5964</v>
      </c>
      <c r="I599" t="s">
        <v>6066</v>
      </c>
      <c r="J599" t="s">
        <v>5964</v>
      </c>
      <c r="L599" t="s">
        <v>5964</v>
      </c>
      <c r="M599" t="s">
        <v>5964</v>
      </c>
      <c r="N599" t="s">
        <v>5964</v>
      </c>
      <c r="O599" t="s">
        <v>5967</v>
      </c>
      <c r="P599" t="s">
        <v>5967</v>
      </c>
      <c r="Q599" t="s">
        <v>5967</v>
      </c>
      <c r="R599" t="s">
        <v>5964</v>
      </c>
      <c r="S599" t="s">
        <v>5964</v>
      </c>
      <c r="T599" t="s">
        <v>5967</v>
      </c>
      <c r="U599" t="s">
        <v>5964</v>
      </c>
      <c r="V599" t="s">
        <v>6044</v>
      </c>
      <c r="W599" t="s">
        <v>6026</v>
      </c>
      <c r="X599" t="s">
        <v>5964</v>
      </c>
      <c r="Y599" t="s">
        <v>5964</v>
      </c>
      <c r="Z599" t="s">
        <v>5964</v>
      </c>
      <c r="AA599" t="s">
        <v>5964</v>
      </c>
      <c r="AB599" t="s">
        <v>6257</v>
      </c>
      <c r="AC599" t="s">
        <v>147</v>
      </c>
      <c r="AD599" t="s">
        <v>267</v>
      </c>
      <c r="AF599" t="s">
        <v>188</v>
      </c>
      <c r="AH599" t="s">
        <v>5979</v>
      </c>
      <c r="AI599" t="s">
        <v>6047</v>
      </c>
    </row>
    <row r="600" spans="1:35" x14ac:dyDescent="0.2">
      <c r="A600" t="s">
        <v>1268</v>
      </c>
      <c r="B600" t="s">
        <v>144</v>
      </c>
      <c r="C600" t="s">
        <v>5963</v>
      </c>
      <c r="D600" t="s">
        <v>1266</v>
      </c>
      <c r="E600" t="s">
        <v>1267</v>
      </c>
      <c r="F600" t="s">
        <v>5964</v>
      </c>
      <c r="G600" t="s">
        <v>5964</v>
      </c>
      <c r="H600" t="s">
        <v>5964</v>
      </c>
      <c r="I600" t="s">
        <v>6105</v>
      </c>
      <c r="J600" t="s">
        <v>5964</v>
      </c>
      <c r="L600" t="s">
        <v>5964</v>
      </c>
      <c r="M600" t="s">
        <v>5964</v>
      </c>
      <c r="N600" t="s">
        <v>5964</v>
      </c>
      <c r="O600" t="s">
        <v>5967</v>
      </c>
      <c r="P600" t="s">
        <v>5967</v>
      </c>
      <c r="Q600" t="s">
        <v>5967</v>
      </c>
      <c r="R600" t="s">
        <v>5964</v>
      </c>
      <c r="S600" t="s">
        <v>5964</v>
      </c>
      <c r="T600" t="s">
        <v>5964</v>
      </c>
      <c r="U600" t="s">
        <v>5964</v>
      </c>
      <c r="V600" t="s">
        <v>6044</v>
      </c>
      <c r="W600" t="s">
        <v>6017</v>
      </c>
      <c r="X600" t="s">
        <v>5964</v>
      </c>
      <c r="Y600" t="s">
        <v>5964</v>
      </c>
      <c r="Z600" t="s">
        <v>5964</v>
      </c>
      <c r="AA600" t="s">
        <v>5964</v>
      </c>
      <c r="AB600" t="s">
        <v>5977</v>
      </c>
      <c r="AC600" t="s">
        <v>147</v>
      </c>
      <c r="AD600" t="s">
        <v>199</v>
      </c>
      <c r="AF600" t="s">
        <v>188</v>
      </c>
      <c r="AH600" t="s">
        <v>5979</v>
      </c>
      <c r="AI600" t="s">
        <v>6047</v>
      </c>
    </row>
    <row r="601" spans="1:35" x14ac:dyDescent="0.2">
      <c r="A601" t="s">
        <v>5964</v>
      </c>
      <c r="B601" t="s">
        <v>144</v>
      </c>
      <c r="C601" t="s">
        <v>5963</v>
      </c>
      <c r="D601" t="s">
        <v>6810</v>
      </c>
      <c r="E601" t="s">
        <v>6811</v>
      </c>
      <c r="F601" t="s">
        <v>5967</v>
      </c>
      <c r="G601" t="s">
        <v>5964</v>
      </c>
      <c r="H601" t="s">
        <v>5964</v>
      </c>
      <c r="I601" t="s">
        <v>5964</v>
      </c>
      <c r="J601" t="s">
        <v>5964</v>
      </c>
      <c r="L601" t="s">
        <v>5964</v>
      </c>
      <c r="M601" t="s">
        <v>5964</v>
      </c>
      <c r="N601" t="s">
        <v>5964</v>
      </c>
      <c r="O601" t="s">
        <v>5967</v>
      </c>
      <c r="P601" t="s">
        <v>5964</v>
      </c>
      <c r="Q601" t="s">
        <v>5964</v>
      </c>
      <c r="R601" t="s">
        <v>5964</v>
      </c>
      <c r="S601" t="s">
        <v>5967</v>
      </c>
      <c r="T601" t="s">
        <v>5964</v>
      </c>
      <c r="U601" t="s">
        <v>5964</v>
      </c>
      <c r="V601" t="s">
        <v>6044</v>
      </c>
      <c r="W601" t="s">
        <v>5964</v>
      </c>
      <c r="X601" t="s">
        <v>5964</v>
      </c>
      <c r="Y601" t="s">
        <v>5964</v>
      </c>
      <c r="Z601" t="s">
        <v>5964</v>
      </c>
      <c r="AA601" t="s">
        <v>5964</v>
      </c>
      <c r="AB601" t="s">
        <v>6044</v>
      </c>
      <c r="AC601" t="s">
        <v>147</v>
      </c>
      <c r="AD601" t="s">
        <v>253</v>
      </c>
      <c r="AF601" t="s">
        <v>188</v>
      </c>
      <c r="AH601" t="s">
        <v>5971</v>
      </c>
      <c r="AI601" t="s">
        <v>6047</v>
      </c>
    </row>
    <row r="602" spans="1:35" x14ac:dyDescent="0.2">
      <c r="A602" t="s">
        <v>5964</v>
      </c>
      <c r="B602" t="s">
        <v>144</v>
      </c>
      <c r="C602" t="s">
        <v>5963</v>
      </c>
      <c r="D602" t="s">
        <v>1269</v>
      </c>
      <c r="E602" t="s">
        <v>1270</v>
      </c>
      <c r="F602" t="s">
        <v>5964</v>
      </c>
      <c r="G602" t="s">
        <v>5964</v>
      </c>
      <c r="H602" t="s">
        <v>5964</v>
      </c>
      <c r="I602" t="s">
        <v>5964</v>
      </c>
      <c r="J602" t="s">
        <v>5964</v>
      </c>
      <c r="L602" t="s">
        <v>5964</v>
      </c>
      <c r="M602" t="s">
        <v>5964</v>
      </c>
      <c r="N602" t="s">
        <v>5964</v>
      </c>
      <c r="O602" t="s">
        <v>5967</v>
      </c>
      <c r="P602" t="s">
        <v>5964</v>
      </c>
      <c r="Q602" t="s">
        <v>5964</v>
      </c>
      <c r="R602" t="s">
        <v>5964</v>
      </c>
      <c r="S602" t="s">
        <v>5964</v>
      </c>
      <c r="T602" t="s">
        <v>5967</v>
      </c>
      <c r="U602" t="s">
        <v>5964</v>
      </c>
      <c r="V602" t="s">
        <v>6044</v>
      </c>
      <c r="W602" t="s">
        <v>5964</v>
      </c>
      <c r="X602" t="s">
        <v>5964</v>
      </c>
      <c r="Y602" t="s">
        <v>5964</v>
      </c>
      <c r="Z602" t="s">
        <v>5964</v>
      </c>
      <c r="AA602" t="s">
        <v>5964</v>
      </c>
      <c r="AB602" t="s">
        <v>6044</v>
      </c>
      <c r="AC602" t="s">
        <v>147</v>
      </c>
      <c r="AD602" t="s">
        <v>706</v>
      </c>
      <c r="AF602" t="s">
        <v>188</v>
      </c>
      <c r="AH602" t="s">
        <v>5971</v>
      </c>
      <c r="AI602" t="s">
        <v>6047</v>
      </c>
    </row>
    <row r="603" spans="1:35" x14ac:dyDescent="0.2">
      <c r="A603" t="s">
        <v>5964</v>
      </c>
      <c r="B603" t="s">
        <v>144</v>
      </c>
      <c r="C603" t="s">
        <v>5963</v>
      </c>
      <c r="D603" t="s">
        <v>1271</v>
      </c>
      <c r="E603" t="s">
        <v>1272</v>
      </c>
      <c r="F603" t="s">
        <v>5964</v>
      </c>
      <c r="G603" t="s">
        <v>5964</v>
      </c>
      <c r="H603" t="s">
        <v>5964</v>
      </c>
      <c r="I603" t="s">
        <v>5964</v>
      </c>
      <c r="J603" t="s">
        <v>5964</v>
      </c>
      <c r="L603" t="s">
        <v>5964</v>
      </c>
      <c r="M603" t="s">
        <v>5964</v>
      </c>
      <c r="N603" t="s">
        <v>5964</v>
      </c>
      <c r="O603" t="s">
        <v>5967</v>
      </c>
      <c r="P603" t="s">
        <v>5964</v>
      </c>
      <c r="Q603" t="s">
        <v>5964</v>
      </c>
      <c r="R603" t="s">
        <v>5964</v>
      </c>
      <c r="S603" t="s">
        <v>5964</v>
      </c>
      <c r="T603" t="s">
        <v>5964</v>
      </c>
      <c r="U603" t="s">
        <v>5964</v>
      </c>
      <c r="V603" t="s">
        <v>6044</v>
      </c>
      <c r="W603" t="s">
        <v>5964</v>
      </c>
      <c r="X603" t="s">
        <v>5964</v>
      </c>
      <c r="Y603" t="s">
        <v>5964</v>
      </c>
      <c r="Z603" t="s">
        <v>5964</v>
      </c>
      <c r="AA603" t="s">
        <v>5964</v>
      </c>
      <c r="AB603" t="s">
        <v>6044</v>
      </c>
      <c r="AC603" t="s">
        <v>147</v>
      </c>
      <c r="AD603" t="s">
        <v>706</v>
      </c>
      <c r="AF603" t="s">
        <v>188</v>
      </c>
      <c r="AH603" t="s">
        <v>5971</v>
      </c>
      <c r="AI603" t="s">
        <v>6047</v>
      </c>
    </row>
    <row r="604" spans="1:35" x14ac:dyDescent="0.2">
      <c r="A604" t="s">
        <v>5964</v>
      </c>
      <c r="B604" t="s">
        <v>144</v>
      </c>
      <c r="C604" t="s">
        <v>5963</v>
      </c>
      <c r="D604" t="s">
        <v>1273</v>
      </c>
      <c r="E604" t="s">
        <v>1274</v>
      </c>
      <c r="F604" t="s">
        <v>5964</v>
      </c>
      <c r="G604" t="s">
        <v>5964</v>
      </c>
      <c r="H604" t="s">
        <v>5964</v>
      </c>
      <c r="I604" t="s">
        <v>5964</v>
      </c>
      <c r="J604" t="s">
        <v>5964</v>
      </c>
      <c r="L604" t="s">
        <v>5964</v>
      </c>
      <c r="M604" t="s">
        <v>5964</v>
      </c>
      <c r="N604" t="s">
        <v>5964</v>
      </c>
      <c r="O604" t="s">
        <v>5967</v>
      </c>
      <c r="P604" t="s">
        <v>5964</v>
      </c>
      <c r="Q604" t="s">
        <v>5964</v>
      </c>
      <c r="R604" t="s">
        <v>5964</v>
      </c>
      <c r="S604" t="s">
        <v>5967</v>
      </c>
      <c r="T604" t="s">
        <v>5964</v>
      </c>
      <c r="U604" t="s">
        <v>5964</v>
      </c>
      <c r="V604" t="s">
        <v>6044</v>
      </c>
      <c r="W604" t="s">
        <v>5964</v>
      </c>
      <c r="X604" t="s">
        <v>5964</v>
      </c>
      <c r="Y604" t="s">
        <v>5964</v>
      </c>
      <c r="Z604" t="s">
        <v>5964</v>
      </c>
      <c r="AA604" t="s">
        <v>5964</v>
      </c>
      <c r="AB604" t="s">
        <v>6044</v>
      </c>
      <c r="AC604" t="s">
        <v>147</v>
      </c>
      <c r="AD604" t="s">
        <v>1275</v>
      </c>
      <c r="AF604" t="s">
        <v>188</v>
      </c>
      <c r="AH604" t="s">
        <v>5971</v>
      </c>
      <c r="AI604" t="s">
        <v>6047</v>
      </c>
    </row>
    <row r="605" spans="1:35" x14ac:dyDescent="0.2">
      <c r="A605" t="s">
        <v>1278</v>
      </c>
      <c r="B605" t="s">
        <v>144</v>
      </c>
      <c r="C605" t="s">
        <v>5963</v>
      </c>
      <c r="D605" t="s">
        <v>1276</v>
      </c>
      <c r="E605" t="s">
        <v>1277</v>
      </c>
      <c r="F605" t="s">
        <v>5964</v>
      </c>
      <c r="G605" t="s">
        <v>5964</v>
      </c>
      <c r="H605" t="s">
        <v>5964</v>
      </c>
      <c r="I605" t="s">
        <v>5964</v>
      </c>
      <c r="J605" t="s">
        <v>5964</v>
      </c>
      <c r="L605" t="s">
        <v>5964</v>
      </c>
      <c r="M605" t="s">
        <v>5964</v>
      </c>
      <c r="N605" t="s">
        <v>5964</v>
      </c>
      <c r="O605" t="s">
        <v>5967</v>
      </c>
      <c r="P605" t="s">
        <v>5964</v>
      </c>
      <c r="Q605" t="s">
        <v>5964</v>
      </c>
      <c r="R605" t="s">
        <v>5964</v>
      </c>
      <c r="S605" t="s">
        <v>5964</v>
      </c>
      <c r="T605" t="s">
        <v>5964</v>
      </c>
      <c r="U605" t="s">
        <v>5964</v>
      </c>
      <c r="V605" t="s">
        <v>6044</v>
      </c>
      <c r="W605" t="s">
        <v>5964</v>
      </c>
      <c r="X605" t="s">
        <v>5964</v>
      </c>
      <c r="Y605" t="s">
        <v>5964</v>
      </c>
      <c r="Z605" t="s">
        <v>5964</v>
      </c>
      <c r="AA605" t="s">
        <v>5964</v>
      </c>
      <c r="AB605" t="s">
        <v>6044</v>
      </c>
      <c r="AC605" t="s">
        <v>147</v>
      </c>
      <c r="AD605" t="s">
        <v>935</v>
      </c>
      <c r="AF605" t="s">
        <v>188</v>
      </c>
      <c r="AH605" t="s">
        <v>5979</v>
      </c>
      <c r="AI605" t="s">
        <v>6047</v>
      </c>
    </row>
    <row r="606" spans="1:35" x14ac:dyDescent="0.2">
      <c r="A606" t="s">
        <v>1253</v>
      </c>
      <c r="B606" t="s">
        <v>144</v>
      </c>
      <c r="C606" t="s">
        <v>5963</v>
      </c>
      <c r="D606" t="s">
        <v>6812</v>
      </c>
      <c r="E606" t="s">
        <v>6813</v>
      </c>
      <c r="F606" t="s">
        <v>5967</v>
      </c>
      <c r="G606" t="s">
        <v>5964</v>
      </c>
      <c r="H606" t="s">
        <v>5964</v>
      </c>
      <c r="I606" t="s">
        <v>5964</v>
      </c>
      <c r="J606" t="s">
        <v>5964</v>
      </c>
      <c r="L606" t="s">
        <v>5964</v>
      </c>
      <c r="M606" t="s">
        <v>5964</v>
      </c>
      <c r="N606" t="s">
        <v>5964</v>
      </c>
      <c r="O606" t="s">
        <v>5967</v>
      </c>
      <c r="P606" t="s">
        <v>5964</v>
      </c>
      <c r="Q606" t="s">
        <v>5964</v>
      </c>
      <c r="R606" t="s">
        <v>5964</v>
      </c>
      <c r="S606" t="s">
        <v>5964</v>
      </c>
      <c r="T606" t="s">
        <v>5964</v>
      </c>
      <c r="U606" t="s">
        <v>5964</v>
      </c>
      <c r="V606" t="s">
        <v>6044</v>
      </c>
      <c r="W606" t="s">
        <v>5964</v>
      </c>
      <c r="X606" t="s">
        <v>5964</v>
      </c>
      <c r="Y606" t="s">
        <v>5964</v>
      </c>
      <c r="Z606" t="s">
        <v>5964</v>
      </c>
      <c r="AA606" t="s">
        <v>5964</v>
      </c>
      <c r="AB606" t="s">
        <v>6044</v>
      </c>
      <c r="AC606" t="s">
        <v>147</v>
      </c>
      <c r="AD606" t="s">
        <v>263</v>
      </c>
      <c r="AF606" t="s">
        <v>188</v>
      </c>
      <c r="AH606" t="s">
        <v>5979</v>
      </c>
      <c r="AI606" t="s">
        <v>6047</v>
      </c>
    </row>
    <row r="607" spans="1:35" x14ac:dyDescent="0.2">
      <c r="A607" t="s">
        <v>5964</v>
      </c>
      <c r="B607" t="s">
        <v>144</v>
      </c>
      <c r="C607" t="s">
        <v>5963</v>
      </c>
      <c r="D607" t="s">
        <v>6814</v>
      </c>
      <c r="E607" t="s">
        <v>6815</v>
      </c>
      <c r="F607" t="s">
        <v>5967</v>
      </c>
      <c r="G607" t="s">
        <v>5964</v>
      </c>
      <c r="H607" t="s">
        <v>5964</v>
      </c>
      <c r="I607" t="s">
        <v>5964</v>
      </c>
      <c r="J607" t="s">
        <v>5964</v>
      </c>
      <c r="L607" t="s">
        <v>5964</v>
      </c>
      <c r="M607" t="s">
        <v>5964</v>
      </c>
      <c r="N607" t="s">
        <v>5964</v>
      </c>
      <c r="O607" t="s">
        <v>5967</v>
      </c>
      <c r="P607" t="s">
        <v>5964</v>
      </c>
      <c r="Q607" t="s">
        <v>5964</v>
      </c>
      <c r="R607" t="s">
        <v>5964</v>
      </c>
      <c r="S607" t="s">
        <v>5964</v>
      </c>
      <c r="T607" t="s">
        <v>5964</v>
      </c>
      <c r="U607" t="s">
        <v>5964</v>
      </c>
      <c r="V607" t="s">
        <v>6044</v>
      </c>
      <c r="W607" t="s">
        <v>5964</v>
      </c>
      <c r="X607" t="s">
        <v>5964</v>
      </c>
      <c r="Y607" t="s">
        <v>5964</v>
      </c>
      <c r="Z607" t="s">
        <v>5964</v>
      </c>
      <c r="AA607" t="s">
        <v>5964</v>
      </c>
      <c r="AB607" t="s">
        <v>6044</v>
      </c>
      <c r="AC607" t="s">
        <v>147</v>
      </c>
      <c r="AD607" t="s">
        <v>1142</v>
      </c>
      <c r="AF607" t="s">
        <v>188</v>
      </c>
      <c r="AH607" t="s">
        <v>5971</v>
      </c>
      <c r="AI607" t="s">
        <v>6047</v>
      </c>
    </row>
    <row r="608" spans="1:35" x14ac:dyDescent="0.2">
      <c r="A608" t="s">
        <v>5964</v>
      </c>
      <c r="B608" t="s">
        <v>144</v>
      </c>
      <c r="C608" t="s">
        <v>5963</v>
      </c>
      <c r="D608" t="s">
        <v>6816</v>
      </c>
      <c r="E608" t="s">
        <v>6817</v>
      </c>
      <c r="F608" t="s">
        <v>5967</v>
      </c>
      <c r="G608" t="s">
        <v>5964</v>
      </c>
      <c r="H608" t="s">
        <v>5964</v>
      </c>
      <c r="I608" t="s">
        <v>5964</v>
      </c>
      <c r="J608" t="s">
        <v>5964</v>
      </c>
      <c r="L608" t="s">
        <v>5964</v>
      </c>
      <c r="M608" t="s">
        <v>5964</v>
      </c>
      <c r="N608" t="s">
        <v>5964</v>
      </c>
      <c r="O608" t="s">
        <v>5967</v>
      </c>
      <c r="P608" t="s">
        <v>5964</v>
      </c>
      <c r="Q608" t="s">
        <v>5964</v>
      </c>
      <c r="R608" t="s">
        <v>5964</v>
      </c>
      <c r="S608" t="s">
        <v>5964</v>
      </c>
      <c r="T608" t="s">
        <v>5964</v>
      </c>
      <c r="U608" t="s">
        <v>5964</v>
      </c>
      <c r="V608" t="s">
        <v>6044</v>
      </c>
      <c r="W608" t="s">
        <v>5964</v>
      </c>
      <c r="X608" t="s">
        <v>5964</v>
      </c>
      <c r="Y608" t="s">
        <v>5964</v>
      </c>
      <c r="Z608" t="s">
        <v>5964</v>
      </c>
      <c r="AA608" t="s">
        <v>5964</v>
      </c>
      <c r="AB608" t="s">
        <v>6044</v>
      </c>
      <c r="AC608" t="s">
        <v>147</v>
      </c>
      <c r="AD608" t="s">
        <v>263</v>
      </c>
      <c r="AF608" t="s">
        <v>188</v>
      </c>
      <c r="AH608" t="s">
        <v>5971</v>
      </c>
      <c r="AI608" t="s">
        <v>6047</v>
      </c>
    </row>
    <row r="609" spans="1:35" x14ac:dyDescent="0.2">
      <c r="A609" t="s">
        <v>5964</v>
      </c>
      <c r="B609" t="s">
        <v>144</v>
      </c>
      <c r="C609" t="s">
        <v>5963</v>
      </c>
      <c r="D609" t="s">
        <v>1279</v>
      </c>
      <c r="E609" t="s">
        <v>1280</v>
      </c>
      <c r="F609" t="s">
        <v>5964</v>
      </c>
      <c r="G609" t="s">
        <v>5964</v>
      </c>
      <c r="H609" t="s">
        <v>5964</v>
      </c>
      <c r="I609" t="s">
        <v>5964</v>
      </c>
      <c r="J609" t="s">
        <v>5964</v>
      </c>
      <c r="L609" t="s">
        <v>5964</v>
      </c>
      <c r="M609" t="s">
        <v>5964</v>
      </c>
      <c r="N609" t="s">
        <v>5964</v>
      </c>
      <c r="O609" t="s">
        <v>5967</v>
      </c>
      <c r="P609" t="s">
        <v>5964</v>
      </c>
      <c r="Q609" t="s">
        <v>5964</v>
      </c>
      <c r="R609" t="s">
        <v>5964</v>
      </c>
      <c r="S609" t="s">
        <v>5964</v>
      </c>
      <c r="T609" t="s">
        <v>5964</v>
      </c>
      <c r="U609" t="s">
        <v>5964</v>
      </c>
      <c r="V609" t="s">
        <v>6044</v>
      </c>
      <c r="W609" t="s">
        <v>5964</v>
      </c>
      <c r="X609" t="s">
        <v>5964</v>
      </c>
      <c r="Y609" t="s">
        <v>5964</v>
      </c>
      <c r="Z609" t="s">
        <v>5964</v>
      </c>
      <c r="AA609" t="s">
        <v>5964</v>
      </c>
      <c r="AB609" t="s">
        <v>6044</v>
      </c>
      <c r="AC609" t="s">
        <v>147</v>
      </c>
      <c r="AD609" t="s">
        <v>307</v>
      </c>
      <c r="AF609" t="s">
        <v>188</v>
      </c>
      <c r="AH609" t="s">
        <v>5979</v>
      </c>
      <c r="AI609" t="s">
        <v>6047</v>
      </c>
    </row>
    <row r="610" spans="1:35" x14ac:dyDescent="0.2">
      <c r="A610" t="s">
        <v>5964</v>
      </c>
      <c r="B610" t="s">
        <v>144</v>
      </c>
      <c r="C610" t="s">
        <v>5963</v>
      </c>
      <c r="D610" t="s">
        <v>6818</v>
      </c>
      <c r="E610" t="s">
        <v>6819</v>
      </c>
      <c r="F610" t="s">
        <v>5967</v>
      </c>
      <c r="G610" t="s">
        <v>5964</v>
      </c>
      <c r="H610" t="s">
        <v>5964</v>
      </c>
      <c r="I610" t="s">
        <v>5964</v>
      </c>
      <c r="J610" t="s">
        <v>5964</v>
      </c>
      <c r="L610" t="s">
        <v>5964</v>
      </c>
      <c r="M610" t="s">
        <v>5964</v>
      </c>
      <c r="N610" t="s">
        <v>5964</v>
      </c>
      <c r="O610" t="s">
        <v>5967</v>
      </c>
      <c r="P610" t="s">
        <v>5964</v>
      </c>
      <c r="Q610" t="s">
        <v>5964</v>
      </c>
      <c r="R610" t="s">
        <v>5964</v>
      </c>
      <c r="S610" t="s">
        <v>5964</v>
      </c>
      <c r="T610" t="s">
        <v>5964</v>
      </c>
      <c r="U610" t="s">
        <v>5964</v>
      </c>
      <c r="V610" t="s">
        <v>6044</v>
      </c>
      <c r="W610" t="s">
        <v>5964</v>
      </c>
      <c r="X610" t="s">
        <v>5964</v>
      </c>
      <c r="Y610" t="s">
        <v>5964</v>
      </c>
      <c r="Z610" t="s">
        <v>5964</v>
      </c>
      <c r="AA610" t="s">
        <v>5964</v>
      </c>
      <c r="AB610" t="s">
        <v>6044</v>
      </c>
      <c r="AC610" t="s">
        <v>147</v>
      </c>
      <c r="AD610" t="s">
        <v>209</v>
      </c>
      <c r="AF610" t="s">
        <v>188</v>
      </c>
      <c r="AH610" t="s">
        <v>5979</v>
      </c>
      <c r="AI610" t="s">
        <v>6047</v>
      </c>
    </row>
    <row r="611" spans="1:35" x14ac:dyDescent="0.2">
      <c r="A611" t="s">
        <v>5964</v>
      </c>
      <c r="B611" t="s">
        <v>144</v>
      </c>
      <c r="C611" t="s">
        <v>5963</v>
      </c>
      <c r="D611" t="s">
        <v>6820</v>
      </c>
      <c r="E611" t="s">
        <v>6821</v>
      </c>
      <c r="F611" t="s">
        <v>5967</v>
      </c>
      <c r="G611" t="s">
        <v>5964</v>
      </c>
      <c r="H611" t="s">
        <v>5964</v>
      </c>
      <c r="I611" t="s">
        <v>6289</v>
      </c>
      <c r="J611" t="s">
        <v>5964</v>
      </c>
      <c r="L611" t="s">
        <v>5964</v>
      </c>
      <c r="M611" t="s">
        <v>5964</v>
      </c>
      <c r="N611" t="s">
        <v>5964</v>
      </c>
      <c r="O611" t="s">
        <v>5967</v>
      </c>
      <c r="P611" t="s">
        <v>5967</v>
      </c>
      <c r="Q611" t="s">
        <v>5967</v>
      </c>
      <c r="R611" t="s">
        <v>5964</v>
      </c>
      <c r="S611" t="s">
        <v>5964</v>
      </c>
      <c r="T611" t="s">
        <v>5967</v>
      </c>
      <c r="U611" t="s">
        <v>5964</v>
      </c>
      <c r="V611" t="s">
        <v>6044</v>
      </c>
      <c r="W611" t="s">
        <v>6369</v>
      </c>
      <c r="X611" t="s">
        <v>5964</v>
      </c>
      <c r="Y611" t="s">
        <v>5964</v>
      </c>
      <c r="Z611" t="s">
        <v>5964</v>
      </c>
      <c r="AA611" t="s">
        <v>5964</v>
      </c>
      <c r="AB611" t="s">
        <v>6027</v>
      </c>
      <c r="AC611" t="s">
        <v>147</v>
      </c>
      <c r="AD611" t="s">
        <v>209</v>
      </c>
      <c r="AF611" t="s">
        <v>188</v>
      </c>
      <c r="AH611" t="s">
        <v>5979</v>
      </c>
      <c r="AI611" t="s">
        <v>6047</v>
      </c>
    </row>
    <row r="612" spans="1:35" x14ac:dyDescent="0.2">
      <c r="A612" t="s">
        <v>5964</v>
      </c>
      <c r="B612" t="s">
        <v>144</v>
      </c>
      <c r="C612" t="s">
        <v>5963</v>
      </c>
      <c r="D612" t="s">
        <v>1281</v>
      </c>
      <c r="E612" t="s">
        <v>1282</v>
      </c>
      <c r="F612" t="s">
        <v>5964</v>
      </c>
      <c r="G612" t="s">
        <v>5964</v>
      </c>
      <c r="H612" t="s">
        <v>5964</v>
      </c>
      <c r="I612" t="s">
        <v>6105</v>
      </c>
      <c r="J612" t="s">
        <v>5964</v>
      </c>
      <c r="L612" t="s">
        <v>5964</v>
      </c>
      <c r="M612" t="s">
        <v>5964</v>
      </c>
      <c r="N612" t="s">
        <v>5964</v>
      </c>
      <c r="O612" t="s">
        <v>5967</v>
      </c>
      <c r="P612" t="s">
        <v>5967</v>
      </c>
      <c r="Q612" t="s">
        <v>5964</v>
      </c>
      <c r="R612" t="s">
        <v>5964</v>
      </c>
      <c r="S612" t="s">
        <v>5964</v>
      </c>
      <c r="T612" t="s">
        <v>5967</v>
      </c>
      <c r="U612" t="s">
        <v>5964</v>
      </c>
      <c r="V612" t="s">
        <v>6044</v>
      </c>
      <c r="W612" t="s">
        <v>6017</v>
      </c>
      <c r="X612" t="s">
        <v>5964</v>
      </c>
      <c r="Y612" t="s">
        <v>5964</v>
      </c>
      <c r="Z612" t="s">
        <v>5964</v>
      </c>
      <c r="AA612" t="s">
        <v>5964</v>
      </c>
      <c r="AB612" t="s">
        <v>5977</v>
      </c>
      <c r="AC612" t="s">
        <v>147</v>
      </c>
      <c r="AD612" t="s">
        <v>240</v>
      </c>
      <c r="AF612" t="s">
        <v>188</v>
      </c>
      <c r="AH612" t="s">
        <v>5971</v>
      </c>
      <c r="AI612" t="s">
        <v>6047</v>
      </c>
    </row>
    <row r="613" spans="1:35" x14ac:dyDescent="0.2">
      <c r="A613" t="s">
        <v>2889</v>
      </c>
      <c r="B613" t="s">
        <v>144</v>
      </c>
      <c r="C613" t="s">
        <v>5963</v>
      </c>
      <c r="D613" t="s">
        <v>6822</v>
      </c>
      <c r="E613" t="s">
        <v>6823</v>
      </c>
      <c r="F613" t="s">
        <v>5967</v>
      </c>
      <c r="G613" t="s">
        <v>5964</v>
      </c>
      <c r="H613" t="s">
        <v>5964</v>
      </c>
      <c r="I613" t="s">
        <v>5964</v>
      </c>
      <c r="J613" t="s">
        <v>5964</v>
      </c>
      <c r="L613" t="s">
        <v>5964</v>
      </c>
      <c r="M613" t="s">
        <v>5964</v>
      </c>
      <c r="N613" t="s">
        <v>5964</v>
      </c>
      <c r="O613" t="s">
        <v>5967</v>
      </c>
      <c r="P613" t="s">
        <v>5964</v>
      </c>
      <c r="Q613" t="s">
        <v>5964</v>
      </c>
      <c r="R613" t="s">
        <v>5964</v>
      </c>
      <c r="S613" t="s">
        <v>5964</v>
      </c>
      <c r="T613" t="s">
        <v>5964</v>
      </c>
      <c r="U613" t="s">
        <v>5964</v>
      </c>
      <c r="V613" t="s">
        <v>6044</v>
      </c>
      <c r="W613" t="s">
        <v>5964</v>
      </c>
      <c r="X613" t="s">
        <v>5964</v>
      </c>
      <c r="Y613" t="s">
        <v>5964</v>
      </c>
      <c r="Z613" t="s">
        <v>5964</v>
      </c>
      <c r="AA613" t="s">
        <v>5964</v>
      </c>
      <c r="AB613" t="s">
        <v>6044</v>
      </c>
      <c r="AC613" t="s">
        <v>147</v>
      </c>
      <c r="AD613" t="s">
        <v>290</v>
      </c>
      <c r="AF613" t="s">
        <v>188</v>
      </c>
      <c r="AH613" t="s">
        <v>5971</v>
      </c>
      <c r="AI613" t="s">
        <v>6047</v>
      </c>
    </row>
    <row r="614" spans="1:35" x14ac:dyDescent="0.2">
      <c r="A614" t="s">
        <v>5964</v>
      </c>
      <c r="B614" t="s">
        <v>144</v>
      </c>
      <c r="C614" t="s">
        <v>5963</v>
      </c>
      <c r="D614" t="s">
        <v>1283</v>
      </c>
      <c r="E614" t="s">
        <v>1284</v>
      </c>
      <c r="F614" t="s">
        <v>5964</v>
      </c>
      <c r="G614" t="s">
        <v>5964</v>
      </c>
      <c r="H614" t="s">
        <v>5964</v>
      </c>
      <c r="I614" t="s">
        <v>6116</v>
      </c>
      <c r="J614" t="s">
        <v>5964</v>
      </c>
      <c r="L614" t="s">
        <v>5964</v>
      </c>
      <c r="M614" t="s">
        <v>5964</v>
      </c>
      <c r="N614" t="s">
        <v>5964</v>
      </c>
      <c r="O614" t="s">
        <v>5967</v>
      </c>
      <c r="P614" t="s">
        <v>5967</v>
      </c>
      <c r="Q614" t="s">
        <v>5964</v>
      </c>
      <c r="R614" t="s">
        <v>5964</v>
      </c>
      <c r="S614" t="s">
        <v>5964</v>
      </c>
      <c r="T614" t="s">
        <v>5967</v>
      </c>
      <c r="U614" t="s">
        <v>5964</v>
      </c>
      <c r="V614" t="s">
        <v>6044</v>
      </c>
      <c r="W614" t="s">
        <v>6133</v>
      </c>
      <c r="X614" t="s">
        <v>5964</v>
      </c>
      <c r="Y614" t="s">
        <v>5964</v>
      </c>
      <c r="Z614" t="s">
        <v>5964</v>
      </c>
      <c r="AA614" t="s">
        <v>5964</v>
      </c>
      <c r="AB614" t="s">
        <v>6129</v>
      </c>
      <c r="AC614" t="s">
        <v>147</v>
      </c>
      <c r="AD614" t="s">
        <v>1150</v>
      </c>
      <c r="AF614" t="s">
        <v>188</v>
      </c>
      <c r="AH614" t="s">
        <v>5971</v>
      </c>
      <c r="AI614" t="s">
        <v>6047</v>
      </c>
    </row>
    <row r="615" spans="1:35" x14ac:dyDescent="0.2">
      <c r="A615" t="s">
        <v>5964</v>
      </c>
      <c r="B615" t="s">
        <v>144</v>
      </c>
      <c r="C615" t="s">
        <v>5963</v>
      </c>
      <c r="D615" t="s">
        <v>1285</v>
      </c>
      <c r="E615" t="s">
        <v>1286</v>
      </c>
      <c r="F615" t="s">
        <v>5964</v>
      </c>
      <c r="G615" t="s">
        <v>5964</v>
      </c>
      <c r="H615" t="s">
        <v>5964</v>
      </c>
      <c r="I615" t="s">
        <v>5964</v>
      </c>
      <c r="J615" t="s">
        <v>5964</v>
      </c>
      <c r="L615" t="s">
        <v>5964</v>
      </c>
      <c r="M615" t="s">
        <v>5964</v>
      </c>
      <c r="N615" t="s">
        <v>5964</v>
      </c>
      <c r="O615" t="s">
        <v>5967</v>
      </c>
      <c r="P615" t="s">
        <v>5964</v>
      </c>
      <c r="Q615" t="s">
        <v>5964</v>
      </c>
      <c r="R615" t="s">
        <v>5964</v>
      </c>
      <c r="S615" t="s">
        <v>5964</v>
      </c>
      <c r="T615" t="s">
        <v>5964</v>
      </c>
      <c r="U615" t="s">
        <v>5964</v>
      </c>
      <c r="V615" t="s">
        <v>6044</v>
      </c>
      <c r="W615" t="s">
        <v>5964</v>
      </c>
      <c r="X615" t="s">
        <v>5964</v>
      </c>
      <c r="Y615" t="s">
        <v>5964</v>
      </c>
      <c r="Z615" t="s">
        <v>5964</v>
      </c>
      <c r="AA615" t="s">
        <v>5964</v>
      </c>
      <c r="AB615" t="s">
        <v>6044</v>
      </c>
      <c r="AC615" t="s">
        <v>147</v>
      </c>
      <c r="AD615" t="s">
        <v>233</v>
      </c>
      <c r="AF615" t="s">
        <v>188</v>
      </c>
      <c r="AH615" t="s">
        <v>5979</v>
      </c>
      <c r="AI615" t="s">
        <v>6047</v>
      </c>
    </row>
    <row r="616" spans="1:35" x14ac:dyDescent="0.2">
      <c r="A616" t="s">
        <v>1289</v>
      </c>
      <c r="B616" t="s">
        <v>144</v>
      </c>
      <c r="C616" t="s">
        <v>5963</v>
      </c>
      <c r="D616" t="s">
        <v>1287</v>
      </c>
      <c r="E616" t="s">
        <v>1288</v>
      </c>
      <c r="F616" t="s">
        <v>5964</v>
      </c>
      <c r="G616" t="s">
        <v>5964</v>
      </c>
      <c r="H616" t="s">
        <v>5964</v>
      </c>
      <c r="I616" t="s">
        <v>5964</v>
      </c>
      <c r="J616" t="s">
        <v>5964</v>
      </c>
      <c r="L616" t="s">
        <v>5964</v>
      </c>
      <c r="M616" t="s">
        <v>5964</v>
      </c>
      <c r="N616" t="s">
        <v>5964</v>
      </c>
      <c r="O616" t="s">
        <v>5967</v>
      </c>
      <c r="P616" t="s">
        <v>5964</v>
      </c>
      <c r="Q616" t="s">
        <v>5964</v>
      </c>
      <c r="R616" t="s">
        <v>5964</v>
      </c>
      <c r="S616" t="s">
        <v>5964</v>
      </c>
      <c r="T616" t="s">
        <v>5964</v>
      </c>
      <c r="U616" t="s">
        <v>5964</v>
      </c>
      <c r="V616" t="s">
        <v>6044</v>
      </c>
      <c r="W616" t="s">
        <v>5964</v>
      </c>
      <c r="X616" t="s">
        <v>5964</v>
      </c>
      <c r="Y616" t="s">
        <v>5964</v>
      </c>
      <c r="Z616" t="s">
        <v>5964</v>
      </c>
      <c r="AA616" t="s">
        <v>5964</v>
      </c>
      <c r="AB616" t="s">
        <v>6044</v>
      </c>
      <c r="AC616" t="s">
        <v>147</v>
      </c>
      <c r="AD616" t="s">
        <v>199</v>
      </c>
      <c r="AF616" t="s">
        <v>188</v>
      </c>
      <c r="AH616" t="s">
        <v>5979</v>
      </c>
      <c r="AI616" t="s">
        <v>6047</v>
      </c>
    </row>
    <row r="617" spans="1:35" x14ac:dyDescent="0.2">
      <c r="A617" t="s">
        <v>1289</v>
      </c>
      <c r="B617" t="s">
        <v>144</v>
      </c>
      <c r="C617" t="s">
        <v>5963</v>
      </c>
      <c r="D617" t="s">
        <v>1290</v>
      </c>
      <c r="E617" t="s">
        <v>1291</v>
      </c>
      <c r="F617" t="s">
        <v>5964</v>
      </c>
      <c r="G617" t="s">
        <v>5964</v>
      </c>
      <c r="H617" t="s">
        <v>5964</v>
      </c>
      <c r="I617" t="s">
        <v>5964</v>
      </c>
      <c r="J617" t="s">
        <v>5964</v>
      </c>
      <c r="L617" t="s">
        <v>5964</v>
      </c>
      <c r="M617" t="s">
        <v>5964</v>
      </c>
      <c r="N617" t="s">
        <v>5964</v>
      </c>
      <c r="O617" t="s">
        <v>5967</v>
      </c>
      <c r="P617" t="s">
        <v>5964</v>
      </c>
      <c r="Q617" t="s">
        <v>5964</v>
      </c>
      <c r="R617" t="s">
        <v>5964</v>
      </c>
      <c r="S617" t="s">
        <v>5964</v>
      </c>
      <c r="T617" t="s">
        <v>5964</v>
      </c>
      <c r="U617" t="s">
        <v>5964</v>
      </c>
      <c r="V617" t="s">
        <v>6044</v>
      </c>
      <c r="W617" t="s">
        <v>5964</v>
      </c>
      <c r="X617" t="s">
        <v>5964</v>
      </c>
      <c r="Y617" t="s">
        <v>5964</v>
      </c>
      <c r="Z617" t="s">
        <v>5964</v>
      </c>
      <c r="AA617" t="s">
        <v>5964</v>
      </c>
      <c r="AB617" t="s">
        <v>6044</v>
      </c>
      <c r="AC617" t="s">
        <v>147</v>
      </c>
      <c r="AD617" t="s">
        <v>199</v>
      </c>
      <c r="AF617" t="s">
        <v>188</v>
      </c>
      <c r="AH617" t="s">
        <v>5979</v>
      </c>
      <c r="AI617" t="s">
        <v>6047</v>
      </c>
    </row>
    <row r="618" spans="1:35" x14ac:dyDescent="0.2">
      <c r="A618" t="s">
        <v>1289</v>
      </c>
      <c r="B618" t="s">
        <v>144</v>
      </c>
      <c r="C618" t="s">
        <v>5963</v>
      </c>
      <c r="D618" t="s">
        <v>1292</v>
      </c>
      <c r="E618" t="s">
        <v>1293</v>
      </c>
      <c r="F618" t="s">
        <v>5964</v>
      </c>
      <c r="G618" t="s">
        <v>5964</v>
      </c>
      <c r="H618" t="s">
        <v>5964</v>
      </c>
      <c r="I618" t="s">
        <v>5964</v>
      </c>
      <c r="J618" t="s">
        <v>5964</v>
      </c>
      <c r="L618" t="s">
        <v>5964</v>
      </c>
      <c r="M618" t="s">
        <v>5964</v>
      </c>
      <c r="N618" t="s">
        <v>5964</v>
      </c>
      <c r="O618" t="s">
        <v>5967</v>
      </c>
      <c r="P618" t="s">
        <v>5964</v>
      </c>
      <c r="Q618" t="s">
        <v>5964</v>
      </c>
      <c r="R618" t="s">
        <v>5964</v>
      </c>
      <c r="S618" t="s">
        <v>5964</v>
      </c>
      <c r="T618" t="s">
        <v>5964</v>
      </c>
      <c r="U618" t="s">
        <v>5964</v>
      </c>
      <c r="V618" t="s">
        <v>6044</v>
      </c>
      <c r="W618" t="s">
        <v>5964</v>
      </c>
      <c r="X618" t="s">
        <v>5964</v>
      </c>
      <c r="Y618" t="s">
        <v>5964</v>
      </c>
      <c r="Z618" t="s">
        <v>5964</v>
      </c>
      <c r="AA618" t="s">
        <v>5964</v>
      </c>
      <c r="AB618" t="s">
        <v>6044</v>
      </c>
      <c r="AC618" t="s">
        <v>147</v>
      </c>
      <c r="AD618" t="s">
        <v>199</v>
      </c>
      <c r="AF618" t="s">
        <v>188</v>
      </c>
      <c r="AH618" t="s">
        <v>5979</v>
      </c>
      <c r="AI618" t="s">
        <v>6047</v>
      </c>
    </row>
    <row r="619" spans="1:35" x14ac:dyDescent="0.2">
      <c r="A619" t="s">
        <v>5964</v>
      </c>
      <c r="B619" t="s">
        <v>144</v>
      </c>
      <c r="C619" t="s">
        <v>5963</v>
      </c>
      <c r="D619" t="s">
        <v>1294</v>
      </c>
      <c r="E619" t="s">
        <v>1295</v>
      </c>
      <c r="F619" t="s">
        <v>5964</v>
      </c>
      <c r="G619" t="s">
        <v>5964</v>
      </c>
      <c r="H619" t="s">
        <v>5964</v>
      </c>
      <c r="I619" t="s">
        <v>5964</v>
      </c>
      <c r="J619" t="s">
        <v>5964</v>
      </c>
      <c r="L619" t="s">
        <v>5964</v>
      </c>
      <c r="M619" t="s">
        <v>5964</v>
      </c>
      <c r="N619" t="s">
        <v>5964</v>
      </c>
      <c r="O619" t="s">
        <v>5967</v>
      </c>
      <c r="P619" t="s">
        <v>5964</v>
      </c>
      <c r="Q619" t="s">
        <v>5964</v>
      </c>
      <c r="R619" t="s">
        <v>5964</v>
      </c>
      <c r="S619" t="s">
        <v>5964</v>
      </c>
      <c r="T619" t="s">
        <v>5964</v>
      </c>
      <c r="U619" t="s">
        <v>5964</v>
      </c>
      <c r="V619" t="s">
        <v>6044</v>
      </c>
      <c r="W619" t="s">
        <v>5964</v>
      </c>
      <c r="X619" t="s">
        <v>5964</v>
      </c>
      <c r="Y619" t="s">
        <v>5964</v>
      </c>
      <c r="Z619" t="s">
        <v>5964</v>
      </c>
      <c r="AA619" t="s">
        <v>5964</v>
      </c>
      <c r="AB619" t="s">
        <v>6044</v>
      </c>
      <c r="AC619" t="s">
        <v>147</v>
      </c>
      <c r="AD619" t="s">
        <v>205</v>
      </c>
      <c r="AF619" t="s">
        <v>188</v>
      </c>
      <c r="AH619" t="s">
        <v>5971</v>
      </c>
      <c r="AI619" t="s">
        <v>6047</v>
      </c>
    </row>
    <row r="620" spans="1:35" x14ac:dyDescent="0.2">
      <c r="A620" t="s">
        <v>5964</v>
      </c>
      <c r="B620" t="s">
        <v>144</v>
      </c>
      <c r="C620" t="s">
        <v>5963</v>
      </c>
      <c r="D620" t="s">
        <v>6824</v>
      </c>
      <c r="E620" t="s">
        <v>6825</v>
      </c>
      <c r="F620" t="s">
        <v>5967</v>
      </c>
      <c r="G620" t="s">
        <v>5964</v>
      </c>
      <c r="H620" t="s">
        <v>5964</v>
      </c>
      <c r="I620" t="s">
        <v>5964</v>
      </c>
      <c r="J620" t="s">
        <v>5964</v>
      </c>
      <c r="L620" t="s">
        <v>5964</v>
      </c>
      <c r="M620" t="s">
        <v>5964</v>
      </c>
      <c r="N620" t="s">
        <v>5964</v>
      </c>
      <c r="O620" t="s">
        <v>5967</v>
      </c>
      <c r="P620" t="s">
        <v>5964</v>
      </c>
      <c r="Q620" t="s">
        <v>5964</v>
      </c>
      <c r="R620" t="s">
        <v>5964</v>
      </c>
      <c r="S620" t="s">
        <v>5964</v>
      </c>
      <c r="T620" t="s">
        <v>5964</v>
      </c>
      <c r="U620" t="s">
        <v>5964</v>
      </c>
      <c r="V620" t="s">
        <v>6044</v>
      </c>
      <c r="W620" t="s">
        <v>5964</v>
      </c>
      <c r="X620" t="s">
        <v>5964</v>
      </c>
      <c r="Y620" t="s">
        <v>5964</v>
      </c>
      <c r="Z620" t="s">
        <v>5964</v>
      </c>
      <c r="AA620" t="s">
        <v>5964</v>
      </c>
      <c r="AB620" t="s">
        <v>6044</v>
      </c>
      <c r="AC620" t="s">
        <v>147</v>
      </c>
      <c r="AD620" t="s">
        <v>1381</v>
      </c>
      <c r="AF620" t="s">
        <v>188</v>
      </c>
      <c r="AH620" t="s">
        <v>5971</v>
      </c>
      <c r="AI620" t="s">
        <v>6047</v>
      </c>
    </row>
    <row r="621" spans="1:35" x14ac:dyDescent="0.2">
      <c r="A621" t="s">
        <v>1260</v>
      </c>
      <c r="B621" t="s">
        <v>144</v>
      </c>
      <c r="C621" t="s">
        <v>5963</v>
      </c>
      <c r="D621" t="s">
        <v>1296</v>
      </c>
      <c r="E621" t="s">
        <v>1297</v>
      </c>
      <c r="F621" t="s">
        <v>5964</v>
      </c>
      <c r="G621" t="s">
        <v>5964</v>
      </c>
      <c r="H621" t="s">
        <v>5964</v>
      </c>
      <c r="I621" t="s">
        <v>5964</v>
      </c>
      <c r="J621" t="s">
        <v>5964</v>
      </c>
      <c r="L621" t="s">
        <v>5964</v>
      </c>
      <c r="M621" t="s">
        <v>5964</v>
      </c>
      <c r="N621" t="s">
        <v>5964</v>
      </c>
      <c r="O621" t="s">
        <v>5967</v>
      </c>
      <c r="P621" t="s">
        <v>5964</v>
      </c>
      <c r="Q621" t="s">
        <v>5964</v>
      </c>
      <c r="R621" t="s">
        <v>5964</v>
      </c>
      <c r="S621" t="s">
        <v>5964</v>
      </c>
      <c r="T621" t="s">
        <v>5964</v>
      </c>
      <c r="U621" t="s">
        <v>5964</v>
      </c>
      <c r="V621" t="s">
        <v>6044</v>
      </c>
      <c r="W621" t="s">
        <v>5964</v>
      </c>
      <c r="X621" t="s">
        <v>5964</v>
      </c>
      <c r="Y621" t="s">
        <v>5964</v>
      </c>
      <c r="Z621" t="s">
        <v>5964</v>
      </c>
      <c r="AA621" t="s">
        <v>5964</v>
      </c>
      <c r="AB621" t="s">
        <v>6044</v>
      </c>
      <c r="AC621" t="s">
        <v>147</v>
      </c>
      <c r="AD621" t="s">
        <v>307</v>
      </c>
      <c r="AF621" t="s">
        <v>188</v>
      </c>
      <c r="AH621" t="s">
        <v>5979</v>
      </c>
      <c r="AI621" t="s">
        <v>6047</v>
      </c>
    </row>
    <row r="622" spans="1:35" x14ac:dyDescent="0.2">
      <c r="A622" t="s">
        <v>5964</v>
      </c>
      <c r="B622" t="s">
        <v>144</v>
      </c>
      <c r="C622" t="s">
        <v>5963</v>
      </c>
      <c r="D622" t="s">
        <v>6826</v>
      </c>
      <c r="E622" t="s">
        <v>6827</v>
      </c>
      <c r="F622" t="s">
        <v>5967</v>
      </c>
      <c r="G622" t="s">
        <v>5964</v>
      </c>
      <c r="H622" t="s">
        <v>5964</v>
      </c>
      <c r="I622" t="s">
        <v>5964</v>
      </c>
      <c r="J622" t="s">
        <v>5964</v>
      </c>
      <c r="L622" t="s">
        <v>5964</v>
      </c>
      <c r="M622" t="s">
        <v>5964</v>
      </c>
      <c r="N622" t="s">
        <v>5964</v>
      </c>
      <c r="O622" t="s">
        <v>5967</v>
      </c>
      <c r="P622" t="s">
        <v>5964</v>
      </c>
      <c r="Q622" t="s">
        <v>5964</v>
      </c>
      <c r="R622" t="s">
        <v>5964</v>
      </c>
      <c r="S622" t="s">
        <v>5964</v>
      </c>
      <c r="T622" t="s">
        <v>5964</v>
      </c>
      <c r="U622" t="s">
        <v>5964</v>
      </c>
      <c r="V622" t="s">
        <v>6044</v>
      </c>
      <c r="W622" t="s">
        <v>5964</v>
      </c>
      <c r="X622" t="s">
        <v>5964</v>
      </c>
      <c r="Y622" t="s">
        <v>5964</v>
      </c>
      <c r="Z622" t="s">
        <v>5964</v>
      </c>
      <c r="AA622" t="s">
        <v>5964</v>
      </c>
      <c r="AB622" t="s">
        <v>6044</v>
      </c>
      <c r="AC622" t="s">
        <v>147</v>
      </c>
      <c r="AD622" t="s">
        <v>267</v>
      </c>
      <c r="AF622" t="s">
        <v>188</v>
      </c>
      <c r="AH622" t="s">
        <v>5979</v>
      </c>
      <c r="AI622" t="s">
        <v>6047</v>
      </c>
    </row>
    <row r="623" spans="1:35" x14ac:dyDescent="0.2">
      <c r="A623" t="s">
        <v>5964</v>
      </c>
      <c r="B623" t="s">
        <v>144</v>
      </c>
      <c r="C623" t="s">
        <v>5963</v>
      </c>
      <c r="D623" t="s">
        <v>6828</v>
      </c>
      <c r="E623" t="s">
        <v>6829</v>
      </c>
      <c r="F623" t="s">
        <v>5967</v>
      </c>
      <c r="G623" t="s">
        <v>5964</v>
      </c>
      <c r="H623" t="s">
        <v>5964</v>
      </c>
      <c r="I623" t="s">
        <v>5964</v>
      </c>
      <c r="J623" t="s">
        <v>5964</v>
      </c>
      <c r="L623" t="s">
        <v>5964</v>
      </c>
      <c r="M623" t="s">
        <v>5964</v>
      </c>
      <c r="N623" t="s">
        <v>5964</v>
      </c>
      <c r="O623" t="s">
        <v>5967</v>
      </c>
      <c r="P623" t="s">
        <v>5964</v>
      </c>
      <c r="Q623" t="s">
        <v>5964</v>
      </c>
      <c r="R623" t="s">
        <v>5964</v>
      </c>
      <c r="S623" t="s">
        <v>5964</v>
      </c>
      <c r="T623" t="s">
        <v>5964</v>
      </c>
      <c r="U623" t="s">
        <v>5964</v>
      </c>
      <c r="V623" t="s">
        <v>6044</v>
      </c>
      <c r="W623" t="s">
        <v>5964</v>
      </c>
      <c r="X623" t="s">
        <v>5964</v>
      </c>
      <c r="Y623" t="s">
        <v>5964</v>
      </c>
      <c r="Z623" t="s">
        <v>5964</v>
      </c>
      <c r="AA623" t="s">
        <v>5964</v>
      </c>
      <c r="AB623" t="s">
        <v>6044</v>
      </c>
      <c r="AC623" t="s">
        <v>147</v>
      </c>
      <c r="AD623" t="s">
        <v>267</v>
      </c>
      <c r="AF623" t="s">
        <v>188</v>
      </c>
      <c r="AH623" t="s">
        <v>5971</v>
      </c>
      <c r="AI623" t="s">
        <v>6047</v>
      </c>
    </row>
    <row r="624" spans="1:35" x14ac:dyDescent="0.2">
      <c r="A624" t="s">
        <v>5964</v>
      </c>
      <c r="B624" t="s">
        <v>144</v>
      </c>
      <c r="C624" t="s">
        <v>5963</v>
      </c>
      <c r="D624" t="s">
        <v>6830</v>
      </c>
      <c r="E624" t="s">
        <v>6831</v>
      </c>
      <c r="F624" t="s">
        <v>5967</v>
      </c>
      <c r="G624" t="s">
        <v>5964</v>
      </c>
      <c r="H624" t="s">
        <v>5964</v>
      </c>
      <c r="I624" t="s">
        <v>5964</v>
      </c>
      <c r="J624" t="s">
        <v>5964</v>
      </c>
      <c r="L624" t="s">
        <v>5964</v>
      </c>
      <c r="M624" t="s">
        <v>5964</v>
      </c>
      <c r="N624" t="s">
        <v>5964</v>
      </c>
      <c r="O624" t="s">
        <v>5967</v>
      </c>
      <c r="P624" t="s">
        <v>5964</v>
      </c>
      <c r="Q624" t="s">
        <v>5964</v>
      </c>
      <c r="R624" t="s">
        <v>5964</v>
      </c>
      <c r="S624" t="s">
        <v>5964</v>
      </c>
      <c r="T624" t="s">
        <v>5964</v>
      </c>
      <c r="U624" t="s">
        <v>5964</v>
      </c>
      <c r="V624" t="s">
        <v>6044</v>
      </c>
      <c r="W624" t="s">
        <v>5964</v>
      </c>
      <c r="X624" t="s">
        <v>5964</v>
      </c>
      <c r="Y624" t="s">
        <v>5964</v>
      </c>
      <c r="Z624" t="s">
        <v>5964</v>
      </c>
      <c r="AA624" t="s">
        <v>5964</v>
      </c>
      <c r="AB624" t="s">
        <v>6044</v>
      </c>
      <c r="AC624" t="s">
        <v>147</v>
      </c>
      <c r="AD624" t="s">
        <v>217</v>
      </c>
      <c r="AF624" t="s">
        <v>188</v>
      </c>
      <c r="AH624" t="s">
        <v>5971</v>
      </c>
      <c r="AI624" t="s">
        <v>6047</v>
      </c>
    </row>
    <row r="625" spans="1:35" x14ac:dyDescent="0.2">
      <c r="A625" t="s">
        <v>75</v>
      </c>
      <c r="B625" t="s">
        <v>144</v>
      </c>
      <c r="C625" t="s">
        <v>5963</v>
      </c>
      <c r="D625" t="s">
        <v>6832</v>
      </c>
      <c r="E625" t="s">
        <v>6833</v>
      </c>
      <c r="F625" t="s">
        <v>5967</v>
      </c>
      <c r="G625" t="s">
        <v>5964</v>
      </c>
      <c r="H625" t="s">
        <v>5964</v>
      </c>
      <c r="I625" t="s">
        <v>5964</v>
      </c>
      <c r="J625" t="s">
        <v>5964</v>
      </c>
      <c r="L625" t="s">
        <v>5964</v>
      </c>
      <c r="M625" t="s">
        <v>5964</v>
      </c>
      <c r="N625" t="s">
        <v>5967</v>
      </c>
      <c r="O625" t="s">
        <v>5967</v>
      </c>
      <c r="P625" t="s">
        <v>5964</v>
      </c>
      <c r="Q625" t="s">
        <v>5964</v>
      </c>
      <c r="R625" t="s">
        <v>5964</v>
      </c>
      <c r="S625" t="s">
        <v>5964</v>
      </c>
      <c r="T625" t="s">
        <v>5967</v>
      </c>
      <c r="U625" t="s">
        <v>5967</v>
      </c>
      <c r="V625" t="s">
        <v>6044</v>
      </c>
      <c r="W625" t="s">
        <v>5964</v>
      </c>
      <c r="X625" t="s">
        <v>5964</v>
      </c>
      <c r="Y625" t="s">
        <v>5964</v>
      </c>
      <c r="Z625" t="s">
        <v>5964</v>
      </c>
      <c r="AA625" t="s">
        <v>5976</v>
      </c>
      <c r="AB625" t="s">
        <v>6161</v>
      </c>
      <c r="AC625" t="s">
        <v>147</v>
      </c>
      <c r="AD625" t="s">
        <v>213</v>
      </c>
      <c r="AF625" t="s">
        <v>188</v>
      </c>
      <c r="AH625" t="s">
        <v>5971</v>
      </c>
      <c r="AI625" t="s">
        <v>6047</v>
      </c>
    </row>
    <row r="626" spans="1:35" x14ac:dyDescent="0.2">
      <c r="A626" t="s">
        <v>6834</v>
      </c>
      <c r="B626" t="s">
        <v>144</v>
      </c>
      <c r="C626" t="s">
        <v>5963</v>
      </c>
      <c r="D626" t="s">
        <v>6835</v>
      </c>
      <c r="E626" t="s">
        <v>6836</v>
      </c>
      <c r="F626" t="s">
        <v>5967</v>
      </c>
      <c r="G626" t="s">
        <v>5964</v>
      </c>
      <c r="H626" t="s">
        <v>5964</v>
      </c>
      <c r="I626" t="s">
        <v>5964</v>
      </c>
      <c r="J626" t="s">
        <v>5964</v>
      </c>
      <c r="L626" t="s">
        <v>5964</v>
      </c>
      <c r="M626" t="s">
        <v>5964</v>
      </c>
      <c r="N626" t="s">
        <v>5964</v>
      </c>
      <c r="O626" t="s">
        <v>5967</v>
      </c>
      <c r="P626" t="s">
        <v>5964</v>
      </c>
      <c r="Q626" t="s">
        <v>5964</v>
      </c>
      <c r="R626" t="s">
        <v>5964</v>
      </c>
      <c r="S626" t="s">
        <v>5964</v>
      </c>
      <c r="T626" t="s">
        <v>5964</v>
      </c>
      <c r="U626" t="s">
        <v>5964</v>
      </c>
      <c r="V626" t="s">
        <v>6044</v>
      </c>
      <c r="W626" t="s">
        <v>5964</v>
      </c>
      <c r="X626" t="s">
        <v>5964</v>
      </c>
      <c r="Y626" t="s">
        <v>5964</v>
      </c>
      <c r="Z626" t="s">
        <v>5964</v>
      </c>
      <c r="AA626" t="s">
        <v>5964</v>
      </c>
      <c r="AB626" t="s">
        <v>6044</v>
      </c>
      <c r="AC626" t="s">
        <v>147</v>
      </c>
      <c r="AD626" t="s">
        <v>199</v>
      </c>
      <c r="AF626" t="s">
        <v>188</v>
      </c>
      <c r="AH626" t="s">
        <v>5979</v>
      </c>
      <c r="AI626" t="s">
        <v>6047</v>
      </c>
    </row>
    <row r="627" spans="1:35" x14ac:dyDescent="0.2">
      <c r="A627" t="s">
        <v>6837</v>
      </c>
      <c r="B627" t="s">
        <v>144</v>
      </c>
      <c r="C627" t="s">
        <v>5963</v>
      </c>
      <c r="D627" t="s">
        <v>6838</v>
      </c>
      <c r="E627" t="s">
        <v>6839</v>
      </c>
      <c r="F627" t="s">
        <v>5967</v>
      </c>
      <c r="G627" t="s">
        <v>5964</v>
      </c>
      <c r="H627" t="s">
        <v>5964</v>
      </c>
      <c r="I627" t="s">
        <v>5964</v>
      </c>
      <c r="J627" t="s">
        <v>5964</v>
      </c>
      <c r="L627" t="s">
        <v>5964</v>
      </c>
      <c r="M627" t="s">
        <v>5964</v>
      </c>
      <c r="N627" t="s">
        <v>5964</v>
      </c>
      <c r="O627" t="s">
        <v>5967</v>
      </c>
      <c r="P627" t="s">
        <v>5964</v>
      </c>
      <c r="Q627" t="s">
        <v>5967</v>
      </c>
      <c r="R627" t="s">
        <v>5964</v>
      </c>
      <c r="S627" t="s">
        <v>5964</v>
      </c>
      <c r="T627" t="s">
        <v>5967</v>
      </c>
      <c r="U627" t="s">
        <v>5964</v>
      </c>
      <c r="V627" t="s">
        <v>6044</v>
      </c>
      <c r="W627" t="s">
        <v>5964</v>
      </c>
      <c r="X627" t="s">
        <v>5964</v>
      </c>
      <c r="Y627" t="s">
        <v>5964</v>
      </c>
      <c r="Z627" t="s">
        <v>5964</v>
      </c>
      <c r="AA627" t="s">
        <v>5964</v>
      </c>
      <c r="AB627" t="s">
        <v>6044</v>
      </c>
      <c r="AC627" t="s">
        <v>147</v>
      </c>
      <c r="AD627" t="s">
        <v>199</v>
      </c>
      <c r="AF627" t="s">
        <v>188</v>
      </c>
      <c r="AH627" t="s">
        <v>5979</v>
      </c>
      <c r="AI627" t="s">
        <v>6047</v>
      </c>
    </row>
    <row r="628" spans="1:35" x14ac:dyDescent="0.2">
      <c r="A628" t="s">
        <v>5964</v>
      </c>
      <c r="B628" t="s">
        <v>144</v>
      </c>
      <c r="C628" t="s">
        <v>5963</v>
      </c>
      <c r="D628" t="s">
        <v>6840</v>
      </c>
      <c r="E628" t="s">
        <v>6841</v>
      </c>
      <c r="F628" t="s">
        <v>5967</v>
      </c>
      <c r="G628" t="s">
        <v>5964</v>
      </c>
      <c r="H628" t="s">
        <v>5964</v>
      </c>
      <c r="I628" t="s">
        <v>5964</v>
      </c>
      <c r="J628" t="s">
        <v>5964</v>
      </c>
      <c r="L628" t="s">
        <v>5964</v>
      </c>
      <c r="M628" t="s">
        <v>5964</v>
      </c>
      <c r="N628" t="s">
        <v>5964</v>
      </c>
      <c r="O628" t="s">
        <v>5967</v>
      </c>
      <c r="P628" t="s">
        <v>5964</v>
      </c>
      <c r="Q628" t="s">
        <v>5964</v>
      </c>
      <c r="R628" t="s">
        <v>5964</v>
      </c>
      <c r="S628" t="s">
        <v>5964</v>
      </c>
      <c r="T628" t="s">
        <v>5967</v>
      </c>
      <c r="U628" t="s">
        <v>5964</v>
      </c>
      <c r="V628" t="s">
        <v>6044</v>
      </c>
      <c r="W628" t="s">
        <v>5964</v>
      </c>
      <c r="X628" t="s">
        <v>5964</v>
      </c>
      <c r="Y628" t="s">
        <v>5964</v>
      </c>
      <c r="Z628" t="s">
        <v>5964</v>
      </c>
      <c r="AA628" t="s">
        <v>5964</v>
      </c>
      <c r="AB628" t="s">
        <v>6044</v>
      </c>
      <c r="AC628" t="s">
        <v>147</v>
      </c>
      <c r="AD628" t="s">
        <v>205</v>
      </c>
      <c r="AF628" t="s">
        <v>188</v>
      </c>
      <c r="AH628" t="s">
        <v>5971</v>
      </c>
      <c r="AI628" t="s">
        <v>6047</v>
      </c>
    </row>
    <row r="629" spans="1:35" x14ac:dyDescent="0.2">
      <c r="A629" t="s">
        <v>5964</v>
      </c>
      <c r="B629" t="s">
        <v>144</v>
      </c>
      <c r="C629" t="s">
        <v>5963</v>
      </c>
      <c r="D629" t="s">
        <v>1298</v>
      </c>
      <c r="E629" t="s">
        <v>1299</v>
      </c>
      <c r="F629" t="s">
        <v>5964</v>
      </c>
      <c r="G629" t="s">
        <v>5964</v>
      </c>
      <c r="H629" t="s">
        <v>5964</v>
      </c>
      <c r="I629" t="s">
        <v>5964</v>
      </c>
      <c r="J629" t="s">
        <v>5964</v>
      </c>
      <c r="L629" t="s">
        <v>5964</v>
      </c>
      <c r="M629" t="s">
        <v>5964</v>
      </c>
      <c r="N629" t="s">
        <v>5964</v>
      </c>
      <c r="O629" t="s">
        <v>5967</v>
      </c>
      <c r="P629" t="s">
        <v>5964</v>
      </c>
      <c r="Q629" t="s">
        <v>5964</v>
      </c>
      <c r="R629" t="s">
        <v>5964</v>
      </c>
      <c r="S629" t="s">
        <v>5964</v>
      </c>
      <c r="T629" t="s">
        <v>5964</v>
      </c>
      <c r="U629" t="s">
        <v>5964</v>
      </c>
      <c r="V629" t="s">
        <v>6044</v>
      </c>
      <c r="W629" t="s">
        <v>5964</v>
      </c>
      <c r="X629" t="s">
        <v>5964</v>
      </c>
      <c r="Y629" t="s">
        <v>5964</v>
      </c>
      <c r="Z629" t="s">
        <v>5964</v>
      </c>
      <c r="AA629" t="s">
        <v>5964</v>
      </c>
      <c r="AB629" t="s">
        <v>6044</v>
      </c>
      <c r="AC629" t="s">
        <v>147</v>
      </c>
      <c r="AD629" t="s">
        <v>156</v>
      </c>
      <c r="AF629" t="s">
        <v>188</v>
      </c>
      <c r="AH629" t="s">
        <v>5979</v>
      </c>
      <c r="AI629" t="s">
        <v>6047</v>
      </c>
    </row>
    <row r="630" spans="1:35" x14ac:dyDescent="0.2">
      <c r="A630" t="s">
        <v>6842</v>
      </c>
      <c r="B630" t="s">
        <v>144</v>
      </c>
      <c r="C630" t="s">
        <v>5963</v>
      </c>
      <c r="D630" t="s">
        <v>6843</v>
      </c>
      <c r="E630" t="s">
        <v>6844</v>
      </c>
      <c r="F630" t="s">
        <v>5967</v>
      </c>
      <c r="G630" t="s">
        <v>5964</v>
      </c>
      <c r="H630" t="s">
        <v>5964</v>
      </c>
      <c r="I630" t="s">
        <v>5964</v>
      </c>
      <c r="J630" t="s">
        <v>5964</v>
      </c>
      <c r="L630" t="s">
        <v>5964</v>
      </c>
      <c r="M630" t="s">
        <v>5964</v>
      </c>
      <c r="N630" t="s">
        <v>5964</v>
      </c>
      <c r="O630" t="s">
        <v>5967</v>
      </c>
      <c r="P630" t="s">
        <v>5964</v>
      </c>
      <c r="Q630" t="s">
        <v>5964</v>
      </c>
      <c r="R630" t="s">
        <v>5964</v>
      </c>
      <c r="S630" t="s">
        <v>5964</v>
      </c>
      <c r="T630" t="s">
        <v>5964</v>
      </c>
      <c r="U630" t="s">
        <v>5964</v>
      </c>
      <c r="V630" t="s">
        <v>6044</v>
      </c>
      <c r="W630" t="s">
        <v>5964</v>
      </c>
      <c r="X630" t="s">
        <v>5964</v>
      </c>
      <c r="Y630" t="s">
        <v>5964</v>
      </c>
      <c r="Z630" t="s">
        <v>5964</v>
      </c>
      <c r="AA630" t="s">
        <v>5964</v>
      </c>
      <c r="AB630" t="s">
        <v>6044</v>
      </c>
      <c r="AC630" t="s">
        <v>147</v>
      </c>
      <c r="AD630" t="s">
        <v>177</v>
      </c>
      <c r="AF630" t="s">
        <v>188</v>
      </c>
      <c r="AH630" t="s">
        <v>5971</v>
      </c>
      <c r="AI630" t="s">
        <v>6047</v>
      </c>
    </row>
    <row r="631" spans="1:35" x14ac:dyDescent="0.2">
      <c r="A631" t="s">
        <v>5964</v>
      </c>
      <c r="B631" t="s">
        <v>144</v>
      </c>
      <c r="C631" t="s">
        <v>5963</v>
      </c>
      <c r="D631" t="s">
        <v>6845</v>
      </c>
      <c r="E631" t="s">
        <v>6846</v>
      </c>
      <c r="F631" t="s">
        <v>5967</v>
      </c>
      <c r="G631" t="s">
        <v>5964</v>
      </c>
      <c r="H631" t="s">
        <v>5964</v>
      </c>
      <c r="I631" t="s">
        <v>6099</v>
      </c>
      <c r="J631" t="s">
        <v>5964</v>
      </c>
      <c r="L631" t="s">
        <v>5964</v>
      </c>
      <c r="M631" t="s">
        <v>5964</v>
      </c>
      <c r="N631" t="s">
        <v>5964</v>
      </c>
      <c r="O631" t="s">
        <v>5967</v>
      </c>
      <c r="P631" t="s">
        <v>5967</v>
      </c>
      <c r="Q631" t="s">
        <v>5967</v>
      </c>
      <c r="R631" t="s">
        <v>5964</v>
      </c>
      <c r="S631" t="s">
        <v>5967</v>
      </c>
      <c r="T631" t="s">
        <v>5967</v>
      </c>
      <c r="U631" t="s">
        <v>5964</v>
      </c>
      <c r="V631" t="s">
        <v>6044</v>
      </c>
      <c r="W631" t="s">
        <v>6258</v>
      </c>
      <c r="X631" t="s">
        <v>5964</v>
      </c>
      <c r="Y631" t="s">
        <v>5964</v>
      </c>
      <c r="Z631" t="s">
        <v>5964</v>
      </c>
      <c r="AA631" t="s">
        <v>5964</v>
      </c>
      <c r="AB631" t="s">
        <v>6212</v>
      </c>
      <c r="AC631" t="s">
        <v>147</v>
      </c>
      <c r="AD631" t="s">
        <v>267</v>
      </c>
      <c r="AF631" t="s">
        <v>188</v>
      </c>
      <c r="AH631" t="s">
        <v>5971</v>
      </c>
      <c r="AI631" t="s">
        <v>6047</v>
      </c>
    </row>
    <row r="632" spans="1:35" x14ac:dyDescent="0.2">
      <c r="A632" t="s">
        <v>5964</v>
      </c>
      <c r="B632" t="s">
        <v>144</v>
      </c>
      <c r="C632" t="s">
        <v>5963</v>
      </c>
      <c r="D632" t="s">
        <v>6847</v>
      </c>
      <c r="E632" t="s">
        <v>6848</v>
      </c>
      <c r="F632" t="s">
        <v>5967</v>
      </c>
      <c r="G632" t="s">
        <v>5964</v>
      </c>
      <c r="H632" t="s">
        <v>5964</v>
      </c>
      <c r="I632" t="s">
        <v>5964</v>
      </c>
      <c r="J632" t="s">
        <v>5964</v>
      </c>
      <c r="L632" t="s">
        <v>5964</v>
      </c>
      <c r="M632" t="s">
        <v>5964</v>
      </c>
      <c r="N632" t="s">
        <v>5964</v>
      </c>
      <c r="O632" t="s">
        <v>5967</v>
      </c>
      <c r="P632" t="s">
        <v>5964</v>
      </c>
      <c r="Q632" t="s">
        <v>5964</v>
      </c>
      <c r="R632" t="s">
        <v>5964</v>
      </c>
      <c r="S632" t="s">
        <v>5964</v>
      </c>
      <c r="T632" t="s">
        <v>5964</v>
      </c>
      <c r="U632" t="s">
        <v>5964</v>
      </c>
      <c r="V632" t="s">
        <v>6044</v>
      </c>
      <c r="W632" t="s">
        <v>5964</v>
      </c>
      <c r="X632" t="s">
        <v>5964</v>
      </c>
      <c r="Y632" t="s">
        <v>5964</v>
      </c>
      <c r="Z632" t="s">
        <v>5964</v>
      </c>
      <c r="AA632" t="s">
        <v>5964</v>
      </c>
      <c r="AB632" t="s">
        <v>6044</v>
      </c>
      <c r="AC632" t="s">
        <v>147</v>
      </c>
      <c r="AD632" t="s">
        <v>209</v>
      </c>
      <c r="AF632" t="s">
        <v>188</v>
      </c>
      <c r="AH632" t="s">
        <v>5971</v>
      </c>
      <c r="AI632" t="s">
        <v>6047</v>
      </c>
    </row>
    <row r="633" spans="1:35" x14ac:dyDescent="0.2">
      <c r="A633" t="s">
        <v>5964</v>
      </c>
      <c r="B633" t="s">
        <v>144</v>
      </c>
      <c r="C633" t="s">
        <v>5963</v>
      </c>
      <c r="D633" t="s">
        <v>6849</v>
      </c>
      <c r="E633" t="s">
        <v>6850</v>
      </c>
      <c r="F633" t="s">
        <v>5967</v>
      </c>
      <c r="G633" t="s">
        <v>5964</v>
      </c>
      <c r="H633" t="s">
        <v>5964</v>
      </c>
      <c r="I633" t="s">
        <v>5964</v>
      </c>
      <c r="J633" t="s">
        <v>5964</v>
      </c>
      <c r="L633" t="s">
        <v>5964</v>
      </c>
      <c r="M633" t="s">
        <v>5964</v>
      </c>
      <c r="N633" t="s">
        <v>5967</v>
      </c>
      <c r="O633" t="s">
        <v>5967</v>
      </c>
      <c r="P633" t="s">
        <v>5964</v>
      </c>
      <c r="Q633" t="s">
        <v>5964</v>
      </c>
      <c r="R633" t="s">
        <v>5964</v>
      </c>
      <c r="S633" t="s">
        <v>5964</v>
      </c>
      <c r="T633" t="s">
        <v>5967</v>
      </c>
      <c r="U633" t="s">
        <v>5967</v>
      </c>
      <c r="V633" t="s">
        <v>6044</v>
      </c>
      <c r="W633" t="s">
        <v>5964</v>
      </c>
      <c r="X633" t="s">
        <v>5964</v>
      </c>
      <c r="Y633" t="s">
        <v>5964</v>
      </c>
      <c r="Z633" t="s">
        <v>5964</v>
      </c>
      <c r="AA633" t="s">
        <v>5976</v>
      </c>
      <c r="AB633" t="s">
        <v>6161</v>
      </c>
      <c r="AC633" t="s">
        <v>147</v>
      </c>
      <c r="AD633" t="s">
        <v>287</v>
      </c>
      <c r="AF633" t="s">
        <v>188</v>
      </c>
      <c r="AH633" t="s">
        <v>5971</v>
      </c>
      <c r="AI633" t="s">
        <v>6047</v>
      </c>
    </row>
    <row r="634" spans="1:35" x14ac:dyDescent="0.2">
      <c r="A634" t="s">
        <v>1302</v>
      </c>
      <c r="B634" t="s">
        <v>144</v>
      </c>
      <c r="C634" t="s">
        <v>5963</v>
      </c>
      <c r="D634" t="s">
        <v>1300</v>
      </c>
      <c r="E634" t="s">
        <v>1301</v>
      </c>
      <c r="F634" t="s">
        <v>5964</v>
      </c>
      <c r="G634" t="s">
        <v>5964</v>
      </c>
      <c r="H634" t="s">
        <v>5964</v>
      </c>
      <c r="I634" t="s">
        <v>5964</v>
      </c>
      <c r="J634" t="s">
        <v>5964</v>
      </c>
      <c r="L634" t="s">
        <v>5964</v>
      </c>
      <c r="M634" t="s">
        <v>5964</v>
      </c>
      <c r="N634" t="s">
        <v>5964</v>
      </c>
      <c r="O634" t="s">
        <v>5967</v>
      </c>
      <c r="P634" t="s">
        <v>5964</v>
      </c>
      <c r="Q634" t="s">
        <v>5964</v>
      </c>
      <c r="R634" t="s">
        <v>5964</v>
      </c>
      <c r="S634" t="s">
        <v>5964</v>
      </c>
      <c r="T634" t="s">
        <v>5964</v>
      </c>
      <c r="U634" t="s">
        <v>5964</v>
      </c>
      <c r="V634" t="s">
        <v>6044</v>
      </c>
      <c r="W634" t="s">
        <v>5964</v>
      </c>
      <c r="X634" t="s">
        <v>5964</v>
      </c>
      <c r="Y634" t="s">
        <v>5964</v>
      </c>
      <c r="Z634" t="s">
        <v>5964</v>
      </c>
      <c r="AA634" t="s">
        <v>5964</v>
      </c>
      <c r="AB634" t="s">
        <v>6044</v>
      </c>
      <c r="AC634" t="s">
        <v>147</v>
      </c>
      <c r="AD634" t="s">
        <v>220</v>
      </c>
      <c r="AF634" t="s">
        <v>188</v>
      </c>
      <c r="AH634" t="s">
        <v>5971</v>
      </c>
      <c r="AI634" t="s">
        <v>6047</v>
      </c>
    </row>
    <row r="635" spans="1:35" x14ac:dyDescent="0.2">
      <c r="A635" t="s">
        <v>5019</v>
      </c>
      <c r="B635" t="s">
        <v>144</v>
      </c>
      <c r="C635" t="s">
        <v>5963</v>
      </c>
      <c r="D635" t="s">
        <v>6851</v>
      </c>
      <c r="E635" t="s">
        <v>6852</v>
      </c>
      <c r="F635" t="s">
        <v>5967</v>
      </c>
      <c r="G635" t="s">
        <v>5964</v>
      </c>
      <c r="H635" t="s">
        <v>5964</v>
      </c>
      <c r="I635" t="s">
        <v>6139</v>
      </c>
      <c r="J635" t="s">
        <v>5964</v>
      </c>
      <c r="L635" t="s">
        <v>5964</v>
      </c>
      <c r="M635" t="s">
        <v>5964</v>
      </c>
      <c r="N635" t="s">
        <v>5964</v>
      </c>
      <c r="O635" t="s">
        <v>5967</v>
      </c>
      <c r="P635" t="s">
        <v>5967</v>
      </c>
      <c r="Q635" t="s">
        <v>5967</v>
      </c>
      <c r="R635" t="s">
        <v>5964</v>
      </c>
      <c r="S635" t="s">
        <v>5964</v>
      </c>
      <c r="T635" t="s">
        <v>5967</v>
      </c>
      <c r="U635" t="s">
        <v>5964</v>
      </c>
      <c r="V635" t="s">
        <v>6044</v>
      </c>
      <c r="W635" t="s">
        <v>6264</v>
      </c>
      <c r="X635" t="s">
        <v>5964</v>
      </c>
      <c r="Y635" t="s">
        <v>5964</v>
      </c>
      <c r="Z635" t="s">
        <v>5964</v>
      </c>
      <c r="AA635" t="s">
        <v>5964</v>
      </c>
      <c r="AB635" t="s">
        <v>6276</v>
      </c>
      <c r="AC635" t="s">
        <v>147</v>
      </c>
      <c r="AD635" t="s">
        <v>1042</v>
      </c>
      <c r="AF635" t="s">
        <v>188</v>
      </c>
      <c r="AH635" t="s">
        <v>5971</v>
      </c>
      <c r="AI635" t="s">
        <v>6047</v>
      </c>
    </row>
    <row r="636" spans="1:35" x14ac:dyDescent="0.2">
      <c r="A636" t="s">
        <v>5964</v>
      </c>
      <c r="B636" t="s">
        <v>144</v>
      </c>
      <c r="C636" t="s">
        <v>5963</v>
      </c>
      <c r="D636" t="s">
        <v>1303</v>
      </c>
      <c r="E636" t="s">
        <v>1304</v>
      </c>
      <c r="F636" t="s">
        <v>5964</v>
      </c>
      <c r="G636" t="s">
        <v>5964</v>
      </c>
      <c r="H636" t="s">
        <v>5964</v>
      </c>
      <c r="I636" t="s">
        <v>5964</v>
      </c>
      <c r="J636" t="s">
        <v>5964</v>
      </c>
      <c r="L636" t="s">
        <v>5964</v>
      </c>
      <c r="M636" t="s">
        <v>5964</v>
      </c>
      <c r="N636" t="s">
        <v>5964</v>
      </c>
      <c r="O636" t="s">
        <v>5967</v>
      </c>
      <c r="P636" t="s">
        <v>5964</v>
      </c>
      <c r="Q636" t="s">
        <v>5964</v>
      </c>
      <c r="R636" t="s">
        <v>5964</v>
      </c>
      <c r="S636" t="s">
        <v>5964</v>
      </c>
      <c r="T636" t="s">
        <v>5964</v>
      </c>
      <c r="U636" t="s">
        <v>5964</v>
      </c>
      <c r="V636" t="s">
        <v>6044</v>
      </c>
      <c r="W636" t="s">
        <v>5964</v>
      </c>
      <c r="X636" t="s">
        <v>5964</v>
      </c>
      <c r="Y636" t="s">
        <v>5964</v>
      </c>
      <c r="Z636" t="s">
        <v>5964</v>
      </c>
      <c r="AA636" t="s">
        <v>5964</v>
      </c>
      <c r="AB636" t="s">
        <v>6044</v>
      </c>
      <c r="AC636" t="s">
        <v>147</v>
      </c>
      <c r="AD636" t="s">
        <v>253</v>
      </c>
      <c r="AF636" t="s">
        <v>188</v>
      </c>
      <c r="AH636" t="s">
        <v>5971</v>
      </c>
      <c r="AI636" t="s">
        <v>6047</v>
      </c>
    </row>
    <row r="637" spans="1:35" x14ac:dyDescent="0.2">
      <c r="A637" t="s">
        <v>5964</v>
      </c>
      <c r="B637" t="s">
        <v>144</v>
      </c>
      <c r="C637" t="s">
        <v>5963</v>
      </c>
      <c r="D637" t="s">
        <v>6853</v>
      </c>
      <c r="E637" t="s">
        <v>6854</v>
      </c>
      <c r="F637" t="s">
        <v>5967</v>
      </c>
      <c r="G637" t="s">
        <v>5964</v>
      </c>
      <c r="H637" t="s">
        <v>5964</v>
      </c>
      <c r="I637" t="s">
        <v>5964</v>
      </c>
      <c r="J637" t="s">
        <v>5964</v>
      </c>
      <c r="L637" t="s">
        <v>5964</v>
      </c>
      <c r="M637" t="s">
        <v>5964</v>
      </c>
      <c r="N637" t="s">
        <v>5964</v>
      </c>
      <c r="O637" t="s">
        <v>5967</v>
      </c>
      <c r="P637" t="s">
        <v>5964</v>
      </c>
      <c r="Q637" t="s">
        <v>5964</v>
      </c>
      <c r="R637" t="s">
        <v>5964</v>
      </c>
      <c r="S637" t="s">
        <v>5964</v>
      </c>
      <c r="T637" t="s">
        <v>5967</v>
      </c>
      <c r="U637" t="s">
        <v>5964</v>
      </c>
      <c r="V637" t="s">
        <v>6044</v>
      </c>
      <c r="W637" t="s">
        <v>5964</v>
      </c>
      <c r="X637" t="s">
        <v>5964</v>
      </c>
      <c r="Y637" t="s">
        <v>5964</v>
      </c>
      <c r="Z637" t="s">
        <v>5964</v>
      </c>
      <c r="AA637" t="s">
        <v>5964</v>
      </c>
      <c r="AB637" t="s">
        <v>6044</v>
      </c>
      <c r="AC637" t="s">
        <v>147</v>
      </c>
      <c r="AD637" t="s">
        <v>1220</v>
      </c>
      <c r="AF637" t="s">
        <v>188</v>
      </c>
      <c r="AH637" t="s">
        <v>5971</v>
      </c>
      <c r="AI637" t="s">
        <v>6047</v>
      </c>
    </row>
    <row r="638" spans="1:35" x14ac:dyDescent="0.2">
      <c r="A638" t="s">
        <v>5964</v>
      </c>
      <c r="B638" t="s">
        <v>144</v>
      </c>
      <c r="C638" t="s">
        <v>5963</v>
      </c>
      <c r="D638" t="s">
        <v>1305</v>
      </c>
      <c r="E638" t="s">
        <v>1306</v>
      </c>
      <c r="F638" t="s">
        <v>5964</v>
      </c>
      <c r="G638" t="s">
        <v>5964</v>
      </c>
      <c r="H638" t="s">
        <v>5964</v>
      </c>
      <c r="I638" t="s">
        <v>5964</v>
      </c>
      <c r="J638" t="s">
        <v>5964</v>
      </c>
      <c r="L638" t="s">
        <v>5964</v>
      </c>
      <c r="M638" t="s">
        <v>5964</v>
      </c>
      <c r="N638" t="s">
        <v>5964</v>
      </c>
      <c r="O638" t="s">
        <v>5967</v>
      </c>
      <c r="P638" t="s">
        <v>5964</v>
      </c>
      <c r="Q638" t="s">
        <v>5964</v>
      </c>
      <c r="R638" t="s">
        <v>5964</v>
      </c>
      <c r="S638" t="s">
        <v>5964</v>
      </c>
      <c r="T638" t="s">
        <v>5964</v>
      </c>
      <c r="U638" t="s">
        <v>5964</v>
      </c>
      <c r="V638" t="s">
        <v>6044</v>
      </c>
      <c r="W638" t="s">
        <v>5964</v>
      </c>
      <c r="X638" t="s">
        <v>5964</v>
      </c>
      <c r="Y638" t="s">
        <v>5964</v>
      </c>
      <c r="Z638" t="s">
        <v>5964</v>
      </c>
      <c r="AA638" t="s">
        <v>5964</v>
      </c>
      <c r="AB638" t="s">
        <v>6044</v>
      </c>
      <c r="AC638" t="s">
        <v>147</v>
      </c>
      <c r="AD638" t="s">
        <v>167</v>
      </c>
      <c r="AF638" t="s">
        <v>188</v>
      </c>
      <c r="AH638" t="s">
        <v>5971</v>
      </c>
      <c r="AI638" t="s">
        <v>6047</v>
      </c>
    </row>
    <row r="639" spans="1:35" x14ac:dyDescent="0.2">
      <c r="A639" t="s">
        <v>5964</v>
      </c>
      <c r="B639" t="s">
        <v>144</v>
      </c>
      <c r="C639" t="s">
        <v>5963</v>
      </c>
      <c r="D639" t="s">
        <v>6855</v>
      </c>
      <c r="E639" t="s">
        <v>6856</v>
      </c>
      <c r="F639" t="s">
        <v>5967</v>
      </c>
      <c r="G639" t="s">
        <v>5964</v>
      </c>
      <c r="H639" t="s">
        <v>5964</v>
      </c>
      <c r="I639" t="s">
        <v>5964</v>
      </c>
      <c r="J639" t="s">
        <v>5964</v>
      </c>
      <c r="L639" t="s">
        <v>5964</v>
      </c>
      <c r="M639" t="s">
        <v>5964</v>
      </c>
      <c r="N639" t="s">
        <v>5964</v>
      </c>
      <c r="O639" t="s">
        <v>5967</v>
      </c>
      <c r="P639" t="s">
        <v>5964</v>
      </c>
      <c r="Q639" t="s">
        <v>5964</v>
      </c>
      <c r="R639" t="s">
        <v>5964</v>
      </c>
      <c r="S639" t="s">
        <v>5964</v>
      </c>
      <c r="T639" t="s">
        <v>5967</v>
      </c>
      <c r="U639" t="s">
        <v>5964</v>
      </c>
      <c r="V639" t="s">
        <v>6044</v>
      </c>
      <c r="W639" t="s">
        <v>5964</v>
      </c>
      <c r="X639" t="s">
        <v>5964</v>
      </c>
      <c r="Y639" t="s">
        <v>5964</v>
      </c>
      <c r="Z639" t="s">
        <v>5964</v>
      </c>
      <c r="AA639" t="s">
        <v>5964</v>
      </c>
      <c r="AB639" t="s">
        <v>6044</v>
      </c>
      <c r="AC639" t="s">
        <v>147</v>
      </c>
      <c r="AD639" t="s">
        <v>167</v>
      </c>
      <c r="AF639" t="s">
        <v>188</v>
      </c>
      <c r="AH639" t="s">
        <v>5971</v>
      </c>
      <c r="AI639" t="s">
        <v>6047</v>
      </c>
    </row>
    <row r="640" spans="1:35" x14ac:dyDescent="0.2">
      <c r="A640" t="s">
        <v>5964</v>
      </c>
      <c r="B640" t="s">
        <v>144</v>
      </c>
      <c r="C640" t="s">
        <v>5963</v>
      </c>
      <c r="D640" t="s">
        <v>1307</v>
      </c>
      <c r="E640" t="s">
        <v>1308</v>
      </c>
      <c r="F640" t="s">
        <v>5964</v>
      </c>
      <c r="G640" t="s">
        <v>5964</v>
      </c>
      <c r="H640" t="s">
        <v>5964</v>
      </c>
      <c r="I640" t="s">
        <v>5964</v>
      </c>
      <c r="J640" t="s">
        <v>5964</v>
      </c>
      <c r="L640" t="s">
        <v>5964</v>
      </c>
      <c r="M640" t="s">
        <v>5964</v>
      </c>
      <c r="N640" t="s">
        <v>5964</v>
      </c>
      <c r="O640" t="s">
        <v>5967</v>
      </c>
      <c r="P640" t="s">
        <v>5964</v>
      </c>
      <c r="Q640" t="s">
        <v>5964</v>
      </c>
      <c r="R640" t="s">
        <v>5964</v>
      </c>
      <c r="S640" t="s">
        <v>5964</v>
      </c>
      <c r="T640" t="s">
        <v>5964</v>
      </c>
      <c r="U640" t="s">
        <v>5964</v>
      </c>
      <c r="V640" t="s">
        <v>6044</v>
      </c>
      <c r="W640" t="s">
        <v>5964</v>
      </c>
      <c r="X640" t="s">
        <v>5964</v>
      </c>
      <c r="Y640" t="s">
        <v>5964</v>
      </c>
      <c r="Z640" t="s">
        <v>5964</v>
      </c>
      <c r="AA640" t="s">
        <v>5964</v>
      </c>
      <c r="AB640" t="s">
        <v>6044</v>
      </c>
      <c r="AC640" t="s">
        <v>147</v>
      </c>
      <c r="AD640" t="s">
        <v>205</v>
      </c>
      <c r="AF640" t="s">
        <v>188</v>
      </c>
      <c r="AH640" t="s">
        <v>5971</v>
      </c>
      <c r="AI640" t="s">
        <v>6047</v>
      </c>
    </row>
    <row r="641" spans="1:35" x14ac:dyDescent="0.2">
      <c r="A641" t="s">
        <v>5964</v>
      </c>
      <c r="B641" t="s">
        <v>144</v>
      </c>
      <c r="C641" t="s">
        <v>5963</v>
      </c>
      <c r="D641" t="s">
        <v>1309</v>
      </c>
      <c r="E641" t="s">
        <v>1310</v>
      </c>
      <c r="F641" t="s">
        <v>5964</v>
      </c>
      <c r="G641" t="s">
        <v>5964</v>
      </c>
      <c r="H641" t="s">
        <v>5964</v>
      </c>
      <c r="I641" t="s">
        <v>5964</v>
      </c>
      <c r="J641" t="s">
        <v>5964</v>
      </c>
      <c r="L641" t="s">
        <v>5964</v>
      </c>
      <c r="M641" t="s">
        <v>5964</v>
      </c>
      <c r="N641" t="s">
        <v>5964</v>
      </c>
      <c r="O641" t="s">
        <v>5967</v>
      </c>
      <c r="P641" t="s">
        <v>5964</v>
      </c>
      <c r="Q641" t="s">
        <v>5964</v>
      </c>
      <c r="R641" t="s">
        <v>5964</v>
      </c>
      <c r="S641" t="s">
        <v>5964</v>
      </c>
      <c r="T641" t="s">
        <v>5964</v>
      </c>
      <c r="U641" t="s">
        <v>5964</v>
      </c>
      <c r="V641" t="s">
        <v>6044</v>
      </c>
      <c r="W641" t="s">
        <v>5964</v>
      </c>
      <c r="X641" t="s">
        <v>5964</v>
      </c>
      <c r="Y641" t="s">
        <v>5964</v>
      </c>
      <c r="Z641" t="s">
        <v>5964</v>
      </c>
      <c r="AA641" t="s">
        <v>5964</v>
      </c>
      <c r="AB641" t="s">
        <v>6044</v>
      </c>
      <c r="AC641" t="s">
        <v>147</v>
      </c>
      <c r="AD641" t="s">
        <v>199</v>
      </c>
      <c r="AF641" t="s">
        <v>188</v>
      </c>
      <c r="AH641" t="s">
        <v>5971</v>
      </c>
      <c r="AI641" t="s">
        <v>6047</v>
      </c>
    </row>
    <row r="642" spans="1:35" x14ac:dyDescent="0.2">
      <c r="A642" t="s">
        <v>5964</v>
      </c>
      <c r="B642" t="s">
        <v>144</v>
      </c>
      <c r="C642" t="s">
        <v>5963</v>
      </c>
      <c r="D642" t="s">
        <v>6857</v>
      </c>
      <c r="E642" t="s">
        <v>6858</v>
      </c>
      <c r="F642" t="s">
        <v>5967</v>
      </c>
      <c r="G642" t="s">
        <v>5964</v>
      </c>
      <c r="H642" t="s">
        <v>5964</v>
      </c>
      <c r="I642" t="s">
        <v>5964</v>
      </c>
      <c r="J642" t="s">
        <v>5964</v>
      </c>
      <c r="L642" t="s">
        <v>5964</v>
      </c>
      <c r="M642" t="s">
        <v>5964</v>
      </c>
      <c r="N642" t="s">
        <v>5964</v>
      </c>
      <c r="O642" t="s">
        <v>5967</v>
      </c>
      <c r="P642" t="s">
        <v>5964</v>
      </c>
      <c r="Q642" t="s">
        <v>5964</v>
      </c>
      <c r="R642" t="s">
        <v>5964</v>
      </c>
      <c r="S642" t="s">
        <v>5964</v>
      </c>
      <c r="T642" t="s">
        <v>5964</v>
      </c>
      <c r="U642" t="s">
        <v>5964</v>
      </c>
      <c r="V642" t="s">
        <v>6044</v>
      </c>
      <c r="W642" t="s">
        <v>5964</v>
      </c>
      <c r="X642" t="s">
        <v>5964</v>
      </c>
      <c r="Y642" t="s">
        <v>5964</v>
      </c>
      <c r="Z642" t="s">
        <v>5964</v>
      </c>
      <c r="AA642" t="s">
        <v>5964</v>
      </c>
      <c r="AB642" t="s">
        <v>6044</v>
      </c>
      <c r="AC642" t="s">
        <v>147</v>
      </c>
      <c r="AD642" t="s">
        <v>220</v>
      </c>
      <c r="AF642" t="s">
        <v>188</v>
      </c>
      <c r="AH642" t="s">
        <v>5971</v>
      </c>
      <c r="AI642" t="s">
        <v>6047</v>
      </c>
    </row>
    <row r="643" spans="1:35" x14ac:dyDescent="0.2">
      <c r="A643" t="s">
        <v>5964</v>
      </c>
      <c r="B643" t="s">
        <v>144</v>
      </c>
      <c r="C643" t="s">
        <v>5963</v>
      </c>
      <c r="D643" t="s">
        <v>6859</v>
      </c>
      <c r="E643" t="s">
        <v>6860</v>
      </c>
      <c r="F643" t="s">
        <v>5967</v>
      </c>
      <c r="G643" t="s">
        <v>5964</v>
      </c>
      <c r="H643" t="s">
        <v>5964</v>
      </c>
      <c r="I643" t="s">
        <v>5964</v>
      </c>
      <c r="J643" t="s">
        <v>5964</v>
      </c>
      <c r="L643" t="s">
        <v>5964</v>
      </c>
      <c r="M643" t="s">
        <v>5964</v>
      </c>
      <c r="N643" t="s">
        <v>5964</v>
      </c>
      <c r="O643" t="s">
        <v>5967</v>
      </c>
      <c r="P643" t="s">
        <v>5964</v>
      </c>
      <c r="Q643" t="s">
        <v>5964</v>
      </c>
      <c r="R643" t="s">
        <v>5964</v>
      </c>
      <c r="S643" t="s">
        <v>5964</v>
      </c>
      <c r="T643" t="s">
        <v>5964</v>
      </c>
      <c r="U643" t="s">
        <v>5964</v>
      </c>
      <c r="V643" t="s">
        <v>6044</v>
      </c>
      <c r="W643" t="s">
        <v>5964</v>
      </c>
      <c r="X643" t="s">
        <v>5964</v>
      </c>
      <c r="Y643" t="s">
        <v>5964</v>
      </c>
      <c r="Z643" t="s">
        <v>5964</v>
      </c>
      <c r="AA643" t="s">
        <v>5964</v>
      </c>
      <c r="AB643" t="s">
        <v>6044</v>
      </c>
      <c r="AC643" t="s">
        <v>147</v>
      </c>
      <c r="AD643" t="s">
        <v>233</v>
      </c>
      <c r="AF643" t="s">
        <v>188</v>
      </c>
      <c r="AH643" t="s">
        <v>5979</v>
      </c>
      <c r="AI643" t="s">
        <v>6047</v>
      </c>
    </row>
    <row r="644" spans="1:35" x14ac:dyDescent="0.2">
      <c r="A644" t="s">
        <v>5964</v>
      </c>
      <c r="B644" t="s">
        <v>144</v>
      </c>
      <c r="C644" t="s">
        <v>5963</v>
      </c>
      <c r="D644" t="s">
        <v>1311</v>
      </c>
      <c r="E644" t="s">
        <v>1312</v>
      </c>
      <c r="F644" t="s">
        <v>5964</v>
      </c>
      <c r="G644" t="s">
        <v>5964</v>
      </c>
      <c r="H644" t="s">
        <v>5964</v>
      </c>
      <c r="I644" t="s">
        <v>5964</v>
      </c>
      <c r="J644" t="s">
        <v>5964</v>
      </c>
      <c r="L644" t="s">
        <v>5964</v>
      </c>
      <c r="M644" t="s">
        <v>5964</v>
      </c>
      <c r="N644" t="s">
        <v>5964</v>
      </c>
      <c r="O644" t="s">
        <v>5967</v>
      </c>
      <c r="P644" t="s">
        <v>5964</v>
      </c>
      <c r="Q644" t="s">
        <v>5964</v>
      </c>
      <c r="R644" t="s">
        <v>5964</v>
      </c>
      <c r="S644" t="s">
        <v>5964</v>
      </c>
      <c r="T644" t="s">
        <v>5967</v>
      </c>
      <c r="U644" t="s">
        <v>5964</v>
      </c>
      <c r="V644" t="s">
        <v>6044</v>
      </c>
      <c r="W644" t="s">
        <v>5964</v>
      </c>
      <c r="X644" t="s">
        <v>5964</v>
      </c>
      <c r="Y644" t="s">
        <v>5964</v>
      </c>
      <c r="Z644" t="s">
        <v>5964</v>
      </c>
      <c r="AA644" t="s">
        <v>5964</v>
      </c>
      <c r="AB644" t="s">
        <v>6044</v>
      </c>
      <c r="AC644" t="s">
        <v>147</v>
      </c>
      <c r="AD644" t="s">
        <v>284</v>
      </c>
      <c r="AF644" t="s">
        <v>188</v>
      </c>
      <c r="AH644" t="s">
        <v>5971</v>
      </c>
      <c r="AI644" t="s">
        <v>6047</v>
      </c>
    </row>
    <row r="645" spans="1:35" x14ac:dyDescent="0.2">
      <c r="A645" t="s">
        <v>5964</v>
      </c>
      <c r="B645" t="s">
        <v>144</v>
      </c>
      <c r="C645" t="s">
        <v>5963</v>
      </c>
      <c r="D645" t="s">
        <v>1313</v>
      </c>
      <c r="E645" t="s">
        <v>1314</v>
      </c>
      <c r="F645" t="s">
        <v>5964</v>
      </c>
      <c r="G645" t="s">
        <v>5964</v>
      </c>
      <c r="H645" t="s">
        <v>5964</v>
      </c>
      <c r="I645" t="s">
        <v>5964</v>
      </c>
      <c r="J645" t="s">
        <v>5964</v>
      </c>
      <c r="L645" t="s">
        <v>5964</v>
      </c>
      <c r="M645" t="s">
        <v>5964</v>
      </c>
      <c r="N645" t="s">
        <v>5964</v>
      </c>
      <c r="O645" t="s">
        <v>5967</v>
      </c>
      <c r="P645" t="s">
        <v>5964</v>
      </c>
      <c r="Q645" t="s">
        <v>5964</v>
      </c>
      <c r="R645" t="s">
        <v>5964</v>
      </c>
      <c r="S645" t="s">
        <v>5964</v>
      </c>
      <c r="T645" t="s">
        <v>5964</v>
      </c>
      <c r="U645" t="s">
        <v>5964</v>
      </c>
      <c r="V645" t="s">
        <v>6044</v>
      </c>
      <c r="W645" t="s">
        <v>5964</v>
      </c>
      <c r="X645" t="s">
        <v>5964</v>
      </c>
      <c r="Y645" t="s">
        <v>5964</v>
      </c>
      <c r="Z645" t="s">
        <v>5964</v>
      </c>
      <c r="AA645" t="s">
        <v>5964</v>
      </c>
      <c r="AB645" t="s">
        <v>6044</v>
      </c>
      <c r="AC645" t="s">
        <v>147</v>
      </c>
      <c r="AD645" t="s">
        <v>226</v>
      </c>
      <c r="AF645" t="s">
        <v>188</v>
      </c>
      <c r="AH645" t="s">
        <v>5971</v>
      </c>
      <c r="AI645" t="s">
        <v>6047</v>
      </c>
    </row>
    <row r="646" spans="1:35" x14ac:dyDescent="0.2">
      <c r="A646" t="s">
        <v>5964</v>
      </c>
      <c r="B646" t="s">
        <v>144</v>
      </c>
      <c r="C646" t="s">
        <v>5963</v>
      </c>
      <c r="D646" t="s">
        <v>6861</v>
      </c>
      <c r="E646" t="s">
        <v>6862</v>
      </c>
      <c r="F646" t="s">
        <v>5967</v>
      </c>
      <c r="G646" t="s">
        <v>5964</v>
      </c>
      <c r="H646" t="s">
        <v>5964</v>
      </c>
      <c r="I646" t="s">
        <v>5964</v>
      </c>
      <c r="J646" t="s">
        <v>5964</v>
      </c>
      <c r="L646" t="s">
        <v>5964</v>
      </c>
      <c r="M646" t="s">
        <v>5964</v>
      </c>
      <c r="N646" t="s">
        <v>5964</v>
      </c>
      <c r="O646" t="s">
        <v>5967</v>
      </c>
      <c r="P646" t="s">
        <v>5964</v>
      </c>
      <c r="Q646" t="s">
        <v>5964</v>
      </c>
      <c r="R646" t="s">
        <v>5964</v>
      </c>
      <c r="S646" t="s">
        <v>5967</v>
      </c>
      <c r="T646" t="s">
        <v>5964</v>
      </c>
      <c r="U646" t="s">
        <v>5964</v>
      </c>
      <c r="V646" t="s">
        <v>6044</v>
      </c>
      <c r="W646" t="s">
        <v>5964</v>
      </c>
      <c r="X646" t="s">
        <v>5964</v>
      </c>
      <c r="Y646" t="s">
        <v>5964</v>
      </c>
      <c r="Z646" t="s">
        <v>5964</v>
      </c>
      <c r="AA646" t="s">
        <v>5964</v>
      </c>
      <c r="AB646" t="s">
        <v>6044</v>
      </c>
      <c r="AC646" t="s">
        <v>147</v>
      </c>
      <c r="AD646" t="s">
        <v>217</v>
      </c>
      <c r="AF646" t="s">
        <v>188</v>
      </c>
      <c r="AH646" t="s">
        <v>5971</v>
      </c>
      <c r="AI646" t="s">
        <v>6047</v>
      </c>
    </row>
    <row r="647" spans="1:35" x14ac:dyDescent="0.2">
      <c r="A647" t="s">
        <v>5964</v>
      </c>
      <c r="B647" t="s">
        <v>144</v>
      </c>
      <c r="C647" t="s">
        <v>5963</v>
      </c>
      <c r="D647" t="s">
        <v>1315</v>
      </c>
      <c r="E647" t="s">
        <v>1316</v>
      </c>
      <c r="F647" t="s">
        <v>5964</v>
      </c>
      <c r="G647" t="s">
        <v>5964</v>
      </c>
      <c r="H647" t="s">
        <v>5964</v>
      </c>
      <c r="I647" t="s">
        <v>5964</v>
      </c>
      <c r="J647" t="s">
        <v>5964</v>
      </c>
      <c r="L647" t="s">
        <v>5964</v>
      </c>
      <c r="M647" t="s">
        <v>5964</v>
      </c>
      <c r="N647" t="s">
        <v>5964</v>
      </c>
      <c r="O647" t="s">
        <v>5967</v>
      </c>
      <c r="P647" t="s">
        <v>5964</v>
      </c>
      <c r="Q647" t="s">
        <v>5964</v>
      </c>
      <c r="R647" t="s">
        <v>5964</v>
      </c>
      <c r="S647" t="s">
        <v>5964</v>
      </c>
      <c r="T647" t="s">
        <v>5964</v>
      </c>
      <c r="U647" t="s">
        <v>5964</v>
      </c>
      <c r="V647" t="s">
        <v>6044</v>
      </c>
      <c r="W647" t="s">
        <v>5964</v>
      </c>
      <c r="X647" t="s">
        <v>5964</v>
      </c>
      <c r="Y647" t="s">
        <v>5964</v>
      </c>
      <c r="Z647" t="s">
        <v>5964</v>
      </c>
      <c r="AA647" t="s">
        <v>5964</v>
      </c>
      <c r="AB647" t="s">
        <v>6044</v>
      </c>
      <c r="AC647" t="s">
        <v>147</v>
      </c>
      <c r="AD647" t="s">
        <v>229</v>
      </c>
      <c r="AF647" t="s">
        <v>188</v>
      </c>
      <c r="AH647" t="s">
        <v>5971</v>
      </c>
      <c r="AI647" t="s">
        <v>6047</v>
      </c>
    </row>
    <row r="648" spans="1:35" x14ac:dyDescent="0.2">
      <c r="A648" t="s">
        <v>5964</v>
      </c>
      <c r="B648" t="s">
        <v>144</v>
      </c>
      <c r="C648" t="s">
        <v>5963</v>
      </c>
      <c r="D648" t="s">
        <v>6863</v>
      </c>
      <c r="E648" t="s">
        <v>6864</v>
      </c>
      <c r="F648" t="s">
        <v>5967</v>
      </c>
      <c r="G648" t="s">
        <v>5964</v>
      </c>
      <c r="H648" t="s">
        <v>5964</v>
      </c>
      <c r="I648" t="s">
        <v>5964</v>
      </c>
      <c r="J648" t="s">
        <v>5964</v>
      </c>
      <c r="L648" t="s">
        <v>5964</v>
      </c>
      <c r="M648" t="s">
        <v>5964</v>
      </c>
      <c r="N648" t="s">
        <v>5964</v>
      </c>
      <c r="O648" t="s">
        <v>5967</v>
      </c>
      <c r="P648" t="s">
        <v>5964</v>
      </c>
      <c r="Q648" t="s">
        <v>5964</v>
      </c>
      <c r="R648" t="s">
        <v>5964</v>
      </c>
      <c r="S648" t="s">
        <v>5964</v>
      </c>
      <c r="T648" t="s">
        <v>5964</v>
      </c>
      <c r="U648" t="s">
        <v>5964</v>
      </c>
      <c r="V648" t="s">
        <v>6044</v>
      </c>
      <c r="W648" t="s">
        <v>5964</v>
      </c>
      <c r="X648" t="s">
        <v>5964</v>
      </c>
      <c r="Y648" t="s">
        <v>5964</v>
      </c>
      <c r="Z648" t="s">
        <v>5964</v>
      </c>
      <c r="AA648" t="s">
        <v>5964</v>
      </c>
      <c r="AB648" t="s">
        <v>6044</v>
      </c>
      <c r="AC648" t="s">
        <v>147</v>
      </c>
      <c r="AD648" t="s">
        <v>1197</v>
      </c>
      <c r="AF648" t="s">
        <v>188</v>
      </c>
      <c r="AH648" t="s">
        <v>5971</v>
      </c>
      <c r="AI648" t="s">
        <v>6047</v>
      </c>
    </row>
    <row r="649" spans="1:35" x14ac:dyDescent="0.2">
      <c r="A649" t="s">
        <v>5964</v>
      </c>
      <c r="B649" t="s">
        <v>144</v>
      </c>
      <c r="C649" t="s">
        <v>5963</v>
      </c>
      <c r="D649" t="s">
        <v>1317</v>
      </c>
      <c r="E649" t="s">
        <v>1318</v>
      </c>
      <c r="F649" t="s">
        <v>5964</v>
      </c>
      <c r="G649" t="s">
        <v>5964</v>
      </c>
      <c r="H649" t="s">
        <v>5964</v>
      </c>
      <c r="I649" t="s">
        <v>5964</v>
      </c>
      <c r="J649" t="s">
        <v>5964</v>
      </c>
      <c r="L649" t="s">
        <v>5964</v>
      </c>
      <c r="M649" t="s">
        <v>5964</v>
      </c>
      <c r="N649" t="s">
        <v>5964</v>
      </c>
      <c r="O649" t="s">
        <v>5967</v>
      </c>
      <c r="P649" t="s">
        <v>5964</v>
      </c>
      <c r="Q649" t="s">
        <v>5964</v>
      </c>
      <c r="R649" t="s">
        <v>5964</v>
      </c>
      <c r="S649" t="s">
        <v>5964</v>
      </c>
      <c r="T649" t="s">
        <v>5964</v>
      </c>
      <c r="U649" t="s">
        <v>5964</v>
      </c>
      <c r="V649" t="s">
        <v>6044</v>
      </c>
      <c r="W649" t="s">
        <v>5964</v>
      </c>
      <c r="X649" t="s">
        <v>5964</v>
      </c>
      <c r="Y649" t="s">
        <v>5964</v>
      </c>
      <c r="Z649" t="s">
        <v>5964</v>
      </c>
      <c r="AA649" t="s">
        <v>5964</v>
      </c>
      <c r="AB649" t="s">
        <v>6044</v>
      </c>
      <c r="AC649" t="s">
        <v>147</v>
      </c>
      <c r="AD649" t="s">
        <v>226</v>
      </c>
      <c r="AF649" t="s">
        <v>188</v>
      </c>
      <c r="AH649" t="s">
        <v>5971</v>
      </c>
      <c r="AI649" t="s">
        <v>6047</v>
      </c>
    </row>
    <row r="650" spans="1:35" x14ac:dyDescent="0.2">
      <c r="A650" t="s">
        <v>5964</v>
      </c>
      <c r="B650" t="s">
        <v>144</v>
      </c>
      <c r="C650" t="s">
        <v>5963</v>
      </c>
      <c r="D650" t="s">
        <v>6865</v>
      </c>
      <c r="E650" t="s">
        <v>6866</v>
      </c>
      <c r="F650" t="s">
        <v>5967</v>
      </c>
      <c r="G650" t="s">
        <v>5964</v>
      </c>
      <c r="H650" t="s">
        <v>5964</v>
      </c>
      <c r="I650" t="s">
        <v>5964</v>
      </c>
      <c r="J650" t="s">
        <v>5964</v>
      </c>
      <c r="L650" t="s">
        <v>5964</v>
      </c>
      <c r="M650" t="s">
        <v>5964</v>
      </c>
      <c r="N650" t="s">
        <v>5964</v>
      </c>
      <c r="O650" t="s">
        <v>5967</v>
      </c>
      <c r="P650" t="s">
        <v>5964</v>
      </c>
      <c r="Q650" t="s">
        <v>5964</v>
      </c>
      <c r="R650" t="s">
        <v>5964</v>
      </c>
      <c r="S650" t="s">
        <v>5964</v>
      </c>
      <c r="T650" t="s">
        <v>5964</v>
      </c>
      <c r="U650" t="s">
        <v>5964</v>
      </c>
      <c r="V650" t="s">
        <v>6044</v>
      </c>
      <c r="W650" t="s">
        <v>5964</v>
      </c>
      <c r="X650" t="s">
        <v>5964</v>
      </c>
      <c r="Y650" t="s">
        <v>5964</v>
      </c>
      <c r="Z650" t="s">
        <v>5964</v>
      </c>
      <c r="AA650" t="s">
        <v>5964</v>
      </c>
      <c r="AB650" t="s">
        <v>6044</v>
      </c>
      <c r="AC650" t="s">
        <v>147</v>
      </c>
      <c r="AD650" t="s">
        <v>229</v>
      </c>
      <c r="AF650" t="s">
        <v>188</v>
      </c>
      <c r="AH650" t="s">
        <v>5971</v>
      </c>
      <c r="AI650" t="s">
        <v>6047</v>
      </c>
    </row>
    <row r="651" spans="1:35" x14ac:dyDescent="0.2">
      <c r="A651" t="s">
        <v>102</v>
      </c>
      <c r="B651" t="s">
        <v>144</v>
      </c>
      <c r="C651" t="s">
        <v>5963</v>
      </c>
      <c r="D651" t="s">
        <v>1319</v>
      </c>
      <c r="E651" t="s">
        <v>1320</v>
      </c>
      <c r="F651" t="s">
        <v>5964</v>
      </c>
      <c r="G651" t="s">
        <v>5964</v>
      </c>
      <c r="H651" t="s">
        <v>5964</v>
      </c>
      <c r="I651" t="s">
        <v>5964</v>
      </c>
      <c r="J651" t="s">
        <v>5964</v>
      </c>
      <c r="L651" t="s">
        <v>5964</v>
      </c>
      <c r="M651" t="s">
        <v>5964</v>
      </c>
      <c r="N651" t="s">
        <v>5964</v>
      </c>
      <c r="O651" t="s">
        <v>5967</v>
      </c>
      <c r="P651" t="s">
        <v>5964</v>
      </c>
      <c r="Q651" t="s">
        <v>5964</v>
      </c>
      <c r="R651" t="s">
        <v>5964</v>
      </c>
      <c r="S651" t="s">
        <v>5964</v>
      </c>
      <c r="T651" t="s">
        <v>5964</v>
      </c>
      <c r="U651" t="s">
        <v>5964</v>
      </c>
      <c r="V651" t="s">
        <v>6044</v>
      </c>
      <c r="W651" t="s">
        <v>5964</v>
      </c>
      <c r="X651" t="s">
        <v>5964</v>
      </c>
      <c r="Y651" t="s">
        <v>5964</v>
      </c>
      <c r="Z651" t="s">
        <v>5964</v>
      </c>
      <c r="AA651" t="s">
        <v>5964</v>
      </c>
      <c r="AB651" t="s">
        <v>6044</v>
      </c>
      <c r="AC651" t="s">
        <v>147</v>
      </c>
      <c r="AD651" t="s">
        <v>229</v>
      </c>
      <c r="AF651" t="s">
        <v>188</v>
      </c>
      <c r="AH651" t="s">
        <v>5971</v>
      </c>
      <c r="AI651" t="s">
        <v>6047</v>
      </c>
    </row>
    <row r="652" spans="1:35" x14ac:dyDescent="0.2">
      <c r="A652" t="s">
        <v>5964</v>
      </c>
      <c r="B652" t="s">
        <v>144</v>
      </c>
      <c r="C652" t="s">
        <v>5963</v>
      </c>
      <c r="D652" t="s">
        <v>6867</v>
      </c>
      <c r="E652" t="s">
        <v>6868</v>
      </c>
      <c r="F652" t="s">
        <v>5967</v>
      </c>
      <c r="G652" t="s">
        <v>5964</v>
      </c>
      <c r="H652" t="s">
        <v>5964</v>
      </c>
      <c r="I652" t="s">
        <v>5964</v>
      </c>
      <c r="J652" t="s">
        <v>5964</v>
      </c>
      <c r="L652" t="s">
        <v>5964</v>
      </c>
      <c r="M652" t="s">
        <v>5964</v>
      </c>
      <c r="N652" t="s">
        <v>5964</v>
      </c>
      <c r="O652" t="s">
        <v>5967</v>
      </c>
      <c r="P652" t="s">
        <v>5964</v>
      </c>
      <c r="Q652" t="s">
        <v>5964</v>
      </c>
      <c r="R652" t="s">
        <v>5964</v>
      </c>
      <c r="S652" t="s">
        <v>5964</v>
      </c>
      <c r="T652" t="s">
        <v>5964</v>
      </c>
      <c r="U652" t="s">
        <v>5964</v>
      </c>
      <c r="V652" t="s">
        <v>6044</v>
      </c>
      <c r="W652" t="s">
        <v>5964</v>
      </c>
      <c r="X652" t="s">
        <v>5964</v>
      </c>
      <c r="Y652" t="s">
        <v>5964</v>
      </c>
      <c r="Z652" t="s">
        <v>5964</v>
      </c>
      <c r="AA652" t="s">
        <v>5964</v>
      </c>
      <c r="AB652" t="s">
        <v>6044</v>
      </c>
      <c r="AC652" t="s">
        <v>147</v>
      </c>
      <c r="AD652" t="s">
        <v>267</v>
      </c>
      <c r="AF652" t="s">
        <v>188</v>
      </c>
      <c r="AH652" t="s">
        <v>5971</v>
      </c>
      <c r="AI652" t="s">
        <v>6047</v>
      </c>
    </row>
    <row r="653" spans="1:35" x14ac:dyDescent="0.2">
      <c r="A653" t="s">
        <v>90</v>
      </c>
      <c r="B653" t="s">
        <v>144</v>
      </c>
      <c r="C653" t="s">
        <v>5963</v>
      </c>
      <c r="D653" t="s">
        <v>1321</v>
      </c>
      <c r="E653" t="s">
        <v>1322</v>
      </c>
      <c r="F653" t="s">
        <v>5964</v>
      </c>
      <c r="G653" t="s">
        <v>5964</v>
      </c>
      <c r="H653" t="s">
        <v>5964</v>
      </c>
      <c r="I653" t="s">
        <v>5964</v>
      </c>
      <c r="J653" t="s">
        <v>5964</v>
      </c>
      <c r="L653" t="s">
        <v>5964</v>
      </c>
      <c r="M653" t="s">
        <v>5964</v>
      </c>
      <c r="N653" t="s">
        <v>5964</v>
      </c>
      <c r="O653" t="s">
        <v>5967</v>
      </c>
      <c r="P653" t="s">
        <v>5964</v>
      </c>
      <c r="Q653" t="s">
        <v>5967</v>
      </c>
      <c r="R653" t="s">
        <v>5964</v>
      </c>
      <c r="S653" t="s">
        <v>5964</v>
      </c>
      <c r="T653" t="s">
        <v>5967</v>
      </c>
      <c r="U653" t="s">
        <v>5964</v>
      </c>
      <c r="V653" t="s">
        <v>6044</v>
      </c>
      <c r="W653" t="s">
        <v>5964</v>
      </c>
      <c r="X653" t="s">
        <v>5964</v>
      </c>
      <c r="Y653" t="s">
        <v>5964</v>
      </c>
      <c r="Z653" t="s">
        <v>5964</v>
      </c>
      <c r="AA653" t="s">
        <v>5964</v>
      </c>
      <c r="AB653" t="s">
        <v>6044</v>
      </c>
      <c r="AC653" t="s">
        <v>147</v>
      </c>
      <c r="AD653" t="s">
        <v>209</v>
      </c>
      <c r="AF653" t="s">
        <v>188</v>
      </c>
      <c r="AH653" t="s">
        <v>5979</v>
      </c>
      <c r="AI653" t="s">
        <v>6047</v>
      </c>
    </row>
    <row r="654" spans="1:35" x14ac:dyDescent="0.2">
      <c r="A654" t="s">
        <v>5964</v>
      </c>
      <c r="B654" t="s">
        <v>144</v>
      </c>
      <c r="C654" t="s">
        <v>5963</v>
      </c>
      <c r="D654" t="s">
        <v>1323</v>
      </c>
      <c r="E654" t="s">
        <v>6869</v>
      </c>
      <c r="F654" t="s">
        <v>5964</v>
      </c>
      <c r="G654" t="s">
        <v>5964</v>
      </c>
      <c r="H654" t="s">
        <v>5964</v>
      </c>
      <c r="I654" t="s">
        <v>5964</v>
      </c>
      <c r="J654" t="s">
        <v>5964</v>
      </c>
      <c r="L654" t="s">
        <v>5964</v>
      </c>
      <c r="M654" t="s">
        <v>5964</v>
      </c>
      <c r="N654" t="s">
        <v>5964</v>
      </c>
      <c r="O654" t="s">
        <v>5967</v>
      </c>
      <c r="P654" t="s">
        <v>5964</v>
      </c>
      <c r="Q654" t="s">
        <v>5967</v>
      </c>
      <c r="R654" t="s">
        <v>5964</v>
      </c>
      <c r="S654" t="s">
        <v>5964</v>
      </c>
      <c r="T654" t="s">
        <v>5964</v>
      </c>
      <c r="U654" t="s">
        <v>5964</v>
      </c>
      <c r="V654" t="s">
        <v>6044</v>
      </c>
      <c r="W654" t="s">
        <v>5964</v>
      </c>
      <c r="X654" t="s">
        <v>5964</v>
      </c>
      <c r="Y654" t="s">
        <v>5964</v>
      </c>
      <c r="Z654" t="s">
        <v>5964</v>
      </c>
      <c r="AA654" t="s">
        <v>5964</v>
      </c>
      <c r="AB654" t="s">
        <v>6044</v>
      </c>
      <c r="AC654" t="s">
        <v>147</v>
      </c>
      <c r="AD654" t="s">
        <v>267</v>
      </c>
      <c r="AF654" t="s">
        <v>188</v>
      </c>
      <c r="AH654" t="s">
        <v>5979</v>
      </c>
      <c r="AI654" t="s">
        <v>6047</v>
      </c>
    </row>
    <row r="655" spans="1:35" x14ac:dyDescent="0.2">
      <c r="A655" t="s">
        <v>5964</v>
      </c>
      <c r="B655" t="s">
        <v>144</v>
      </c>
      <c r="C655" t="s">
        <v>5963</v>
      </c>
      <c r="D655" t="s">
        <v>6870</v>
      </c>
      <c r="E655" t="s">
        <v>6871</v>
      </c>
      <c r="F655" t="s">
        <v>5967</v>
      </c>
      <c r="G655" t="s">
        <v>5964</v>
      </c>
      <c r="H655" t="s">
        <v>5964</v>
      </c>
      <c r="I655" t="s">
        <v>5964</v>
      </c>
      <c r="J655" t="s">
        <v>5964</v>
      </c>
      <c r="L655" t="s">
        <v>5964</v>
      </c>
      <c r="M655" t="s">
        <v>5964</v>
      </c>
      <c r="N655" t="s">
        <v>5964</v>
      </c>
      <c r="O655" t="s">
        <v>5967</v>
      </c>
      <c r="P655" t="s">
        <v>5964</v>
      </c>
      <c r="Q655" t="s">
        <v>5964</v>
      </c>
      <c r="R655" t="s">
        <v>5964</v>
      </c>
      <c r="S655" t="s">
        <v>5964</v>
      </c>
      <c r="T655" t="s">
        <v>5964</v>
      </c>
      <c r="U655" t="s">
        <v>5964</v>
      </c>
      <c r="V655" t="s">
        <v>6044</v>
      </c>
      <c r="W655" t="s">
        <v>5964</v>
      </c>
      <c r="X655" t="s">
        <v>5964</v>
      </c>
      <c r="Y655" t="s">
        <v>5964</v>
      </c>
      <c r="Z655" t="s">
        <v>5964</v>
      </c>
      <c r="AA655" t="s">
        <v>5964</v>
      </c>
      <c r="AB655" t="s">
        <v>6044</v>
      </c>
      <c r="AC655" t="s">
        <v>147</v>
      </c>
      <c r="AD655" t="s">
        <v>267</v>
      </c>
      <c r="AF655" t="s">
        <v>188</v>
      </c>
      <c r="AH655" t="s">
        <v>5971</v>
      </c>
      <c r="AI655" t="s">
        <v>6047</v>
      </c>
    </row>
    <row r="656" spans="1:35" x14ac:dyDescent="0.2">
      <c r="A656" t="s">
        <v>5964</v>
      </c>
      <c r="B656" t="s">
        <v>144</v>
      </c>
      <c r="C656" t="s">
        <v>5963</v>
      </c>
      <c r="D656" t="s">
        <v>1324</v>
      </c>
      <c r="E656" t="s">
        <v>1325</v>
      </c>
      <c r="F656" t="s">
        <v>5964</v>
      </c>
      <c r="G656" t="s">
        <v>5964</v>
      </c>
      <c r="H656" t="s">
        <v>5964</v>
      </c>
      <c r="I656" t="s">
        <v>5964</v>
      </c>
      <c r="J656" t="s">
        <v>5964</v>
      </c>
      <c r="L656" t="s">
        <v>5964</v>
      </c>
      <c r="M656" t="s">
        <v>5964</v>
      </c>
      <c r="N656" t="s">
        <v>5964</v>
      </c>
      <c r="O656" t="s">
        <v>5967</v>
      </c>
      <c r="P656" t="s">
        <v>5964</v>
      </c>
      <c r="Q656" t="s">
        <v>5964</v>
      </c>
      <c r="R656" t="s">
        <v>5964</v>
      </c>
      <c r="S656" t="s">
        <v>5964</v>
      </c>
      <c r="T656" t="s">
        <v>5964</v>
      </c>
      <c r="U656" t="s">
        <v>5964</v>
      </c>
      <c r="V656" t="s">
        <v>6044</v>
      </c>
      <c r="W656" t="s">
        <v>5964</v>
      </c>
      <c r="X656" t="s">
        <v>5964</v>
      </c>
      <c r="Y656" t="s">
        <v>5964</v>
      </c>
      <c r="Z656" t="s">
        <v>5964</v>
      </c>
      <c r="AA656" t="s">
        <v>5964</v>
      </c>
      <c r="AB656" t="s">
        <v>6044</v>
      </c>
      <c r="AC656" t="s">
        <v>147</v>
      </c>
      <c r="AD656" t="s">
        <v>287</v>
      </c>
      <c r="AF656" t="s">
        <v>188</v>
      </c>
      <c r="AH656" t="s">
        <v>5979</v>
      </c>
      <c r="AI656" t="s">
        <v>6047</v>
      </c>
    </row>
    <row r="657" spans="1:35" x14ac:dyDescent="0.2">
      <c r="A657" t="s">
        <v>5964</v>
      </c>
      <c r="B657" t="s">
        <v>144</v>
      </c>
      <c r="C657" t="s">
        <v>5963</v>
      </c>
      <c r="D657" t="s">
        <v>1326</v>
      </c>
      <c r="E657" t="s">
        <v>1327</v>
      </c>
      <c r="F657" t="s">
        <v>5964</v>
      </c>
      <c r="G657" t="s">
        <v>5964</v>
      </c>
      <c r="H657" t="s">
        <v>5964</v>
      </c>
      <c r="I657" t="s">
        <v>6033</v>
      </c>
      <c r="J657" t="s">
        <v>5964</v>
      </c>
      <c r="L657" t="s">
        <v>5964</v>
      </c>
      <c r="M657" t="s">
        <v>5964</v>
      </c>
      <c r="N657" t="s">
        <v>5964</v>
      </c>
      <c r="O657" t="s">
        <v>5967</v>
      </c>
      <c r="P657" t="s">
        <v>5967</v>
      </c>
      <c r="Q657" t="s">
        <v>5964</v>
      </c>
      <c r="R657" t="s">
        <v>5964</v>
      </c>
      <c r="S657" t="s">
        <v>5964</v>
      </c>
      <c r="T657" t="s">
        <v>5967</v>
      </c>
      <c r="U657" t="s">
        <v>5964</v>
      </c>
      <c r="V657" t="s">
        <v>6044</v>
      </c>
      <c r="W657" t="s">
        <v>6035</v>
      </c>
      <c r="X657" t="s">
        <v>5964</v>
      </c>
      <c r="Y657" t="s">
        <v>5964</v>
      </c>
      <c r="Z657" t="s">
        <v>5964</v>
      </c>
      <c r="AA657" t="s">
        <v>5964</v>
      </c>
      <c r="AB657" t="s">
        <v>5998</v>
      </c>
      <c r="AC657" t="s">
        <v>147</v>
      </c>
      <c r="AD657" t="s">
        <v>284</v>
      </c>
      <c r="AF657" t="s">
        <v>188</v>
      </c>
      <c r="AH657" t="s">
        <v>5971</v>
      </c>
      <c r="AI657" t="s">
        <v>6047</v>
      </c>
    </row>
    <row r="658" spans="1:35" x14ac:dyDescent="0.2">
      <c r="A658" t="s">
        <v>1330</v>
      </c>
      <c r="B658" t="s">
        <v>144</v>
      </c>
      <c r="C658" t="s">
        <v>5963</v>
      </c>
      <c r="D658" t="s">
        <v>1328</v>
      </c>
      <c r="E658" t="s">
        <v>1329</v>
      </c>
      <c r="F658" t="s">
        <v>5964</v>
      </c>
      <c r="G658" t="s">
        <v>5964</v>
      </c>
      <c r="H658" t="s">
        <v>5964</v>
      </c>
      <c r="I658" t="s">
        <v>5964</v>
      </c>
      <c r="J658" t="s">
        <v>5964</v>
      </c>
      <c r="L658" t="s">
        <v>5964</v>
      </c>
      <c r="M658" t="s">
        <v>5964</v>
      </c>
      <c r="N658" t="s">
        <v>5964</v>
      </c>
      <c r="O658" t="s">
        <v>5967</v>
      </c>
      <c r="P658" t="s">
        <v>5964</v>
      </c>
      <c r="Q658" t="s">
        <v>5964</v>
      </c>
      <c r="R658" t="s">
        <v>5964</v>
      </c>
      <c r="S658" t="s">
        <v>5964</v>
      </c>
      <c r="T658" t="s">
        <v>5964</v>
      </c>
      <c r="U658" t="s">
        <v>5964</v>
      </c>
      <c r="V658" t="s">
        <v>6044</v>
      </c>
      <c r="W658" t="s">
        <v>5964</v>
      </c>
      <c r="X658" t="s">
        <v>5964</v>
      </c>
      <c r="Y658" t="s">
        <v>5964</v>
      </c>
      <c r="Z658" t="s">
        <v>5964</v>
      </c>
      <c r="AA658" t="s">
        <v>5964</v>
      </c>
      <c r="AB658" t="s">
        <v>6044</v>
      </c>
      <c r="AC658" t="s">
        <v>147</v>
      </c>
      <c r="AD658" t="s">
        <v>430</v>
      </c>
      <c r="AF658" t="s">
        <v>188</v>
      </c>
      <c r="AH658" t="s">
        <v>5971</v>
      </c>
      <c r="AI658" t="s">
        <v>6047</v>
      </c>
    </row>
    <row r="659" spans="1:35" x14ac:dyDescent="0.2">
      <c r="A659" t="s">
        <v>5964</v>
      </c>
      <c r="B659" t="s">
        <v>144</v>
      </c>
      <c r="C659" t="s">
        <v>5963</v>
      </c>
      <c r="D659" t="s">
        <v>1331</v>
      </c>
      <c r="E659" t="s">
        <v>1332</v>
      </c>
      <c r="F659" t="s">
        <v>5964</v>
      </c>
      <c r="G659" t="s">
        <v>5964</v>
      </c>
      <c r="H659" t="s">
        <v>5964</v>
      </c>
      <c r="I659" t="s">
        <v>5964</v>
      </c>
      <c r="J659" t="s">
        <v>5964</v>
      </c>
      <c r="L659" t="s">
        <v>5964</v>
      </c>
      <c r="M659" t="s">
        <v>5964</v>
      </c>
      <c r="N659" t="s">
        <v>5964</v>
      </c>
      <c r="O659" t="s">
        <v>5967</v>
      </c>
      <c r="P659" t="s">
        <v>5964</v>
      </c>
      <c r="Q659" t="s">
        <v>5964</v>
      </c>
      <c r="R659" t="s">
        <v>5964</v>
      </c>
      <c r="S659" t="s">
        <v>5964</v>
      </c>
      <c r="T659" t="s">
        <v>5964</v>
      </c>
      <c r="U659" t="s">
        <v>5964</v>
      </c>
      <c r="V659" t="s">
        <v>6044</v>
      </c>
      <c r="W659" t="s">
        <v>5964</v>
      </c>
      <c r="X659" t="s">
        <v>5964</v>
      </c>
      <c r="Y659" t="s">
        <v>5964</v>
      </c>
      <c r="Z659" t="s">
        <v>5964</v>
      </c>
      <c r="AA659" t="s">
        <v>5964</v>
      </c>
      <c r="AB659" t="s">
        <v>6044</v>
      </c>
      <c r="AC659" t="s">
        <v>147</v>
      </c>
      <c r="AD659" t="s">
        <v>1333</v>
      </c>
      <c r="AF659" t="s">
        <v>188</v>
      </c>
      <c r="AH659" t="s">
        <v>5971</v>
      </c>
      <c r="AI659" t="s">
        <v>6047</v>
      </c>
    </row>
    <row r="660" spans="1:35" x14ac:dyDescent="0.2">
      <c r="A660" t="s">
        <v>5964</v>
      </c>
      <c r="B660" t="s">
        <v>144</v>
      </c>
      <c r="C660" t="s">
        <v>5963</v>
      </c>
      <c r="D660" t="s">
        <v>6872</v>
      </c>
      <c r="E660" t="s">
        <v>6873</v>
      </c>
      <c r="F660" t="s">
        <v>5967</v>
      </c>
      <c r="G660" t="s">
        <v>5964</v>
      </c>
      <c r="H660" t="s">
        <v>5964</v>
      </c>
      <c r="I660" t="s">
        <v>5964</v>
      </c>
      <c r="J660" t="s">
        <v>5964</v>
      </c>
      <c r="L660" t="s">
        <v>5964</v>
      </c>
      <c r="M660" t="s">
        <v>5964</v>
      </c>
      <c r="N660" t="s">
        <v>5964</v>
      </c>
      <c r="O660" t="s">
        <v>5967</v>
      </c>
      <c r="P660" t="s">
        <v>5964</v>
      </c>
      <c r="Q660" t="s">
        <v>5964</v>
      </c>
      <c r="R660" t="s">
        <v>5964</v>
      </c>
      <c r="S660" t="s">
        <v>5964</v>
      </c>
      <c r="T660" t="s">
        <v>5964</v>
      </c>
      <c r="U660" t="s">
        <v>5964</v>
      </c>
      <c r="V660" t="s">
        <v>6044</v>
      </c>
      <c r="W660" t="s">
        <v>5964</v>
      </c>
      <c r="X660" t="s">
        <v>5964</v>
      </c>
      <c r="Y660" t="s">
        <v>5964</v>
      </c>
      <c r="Z660" t="s">
        <v>5964</v>
      </c>
      <c r="AA660" t="s">
        <v>5964</v>
      </c>
      <c r="AB660" t="s">
        <v>6044</v>
      </c>
      <c r="AC660" t="s">
        <v>147</v>
      </c>
      <c r="AD660" t="s">
        <v>161</v>
      </c>
      <c r="AF660" t="s">
        <v>188</v>
      </c>
      <c r="AH660" t="s">
        <v>5979</v>
      </c>
      <c r="AI660" t="s">
        <v>6047</v>
      </c>
    </row>
    <row r="661" spans="1:35" x14ac:dyDescent="0.2">
      <c r="A661" t="s">
        <v>1336</v>
      </c>
      <c r="B661" t="s">
        <v>144</v>
      </c>
      <c r="C661" t="s">
        <v>5963</v>
      </c>
      <c r="D661" t="s">
        <v>1334</v>
      </c>
      <c r="E661" t="s">
        <v>1335</v>
      </c>
      <c r="F661" t="s">
        <v>5964</v>
      </c>
      <c r="G661" t="s">
        <v>5964</v>
      </c>
      <c r="H661" t="s">
        <v>5964</v>
      </c>
      <c r="I661" t="s">
        <v>5964</v>
      </c>
      <c r="J661" t="s">
        <v>5964</v>
      </c>
      <c r="L661" t="s">
        <v>5964</v>
      </c>
      <c r="M661" t="s">
        <v>5964</v>
      </c>
      <c r="N661" t="s">
        <v>5964</v>
      </c>
      <c r="O661" t="s">
        <v>5967</v>
      </c>
      <c r="P661" t="s">
        <v>5964</v>
      </c>
      <c r="Q661" t="s">
        <v>5964</v>
      </c>
      <c r="R661" t="s">
        <v>5964</v>
      </c>
      <c r="S661" t="s">
        <v>5964</v>
      </c>
      <c r="T661" t="s">
        <v>5964</v>
      </c>
      <c r="U661" t="s">
        <v>5964</v>
      </c>
      <c r="V661" t="s">
        <v>6044</v>
      </c>
      <c r="W661" t="s">
        <v>5964</v>
      </c>
      <c r="X661" t="s">
        <v>5964</v>
      </c>
      <c r="Y661" t="s">
        <v>5964</v>
      </c>
      <c r="Z661" t="s">
        <v>5964</v>
      </c>
      <c r="AA661" t="s">
        <v>5964</v>
      </c>
      <c r="AB661" t="s">
        <v>6044</v>
      </c>
      <c r="AC661" t="s">
        <v>147</v>
      </c>
      <c r="AD661" t="s">
        <v>195</v>
      </c>
      <c r="AF661" t="s">
        <v>188</v>
      </c>
      <c r="AH661" t="s">
        <v>5971</v>
      </c>
      <c r="AI661" t="s">
        <v>6047</v>
      </c>
    </row>
    <row r="662" spans="1:35" x14ac:dyDescent="0.2">
      <c r="A662" t="s">
        <v>5964</v>
      </c>
      <c r="B662" t="s">
        <v>144</v>
      </c>
      <c r="C662" t="s">
        <v>5963</v>
      </c>
      <c r="D662" t="s">
        <v>1337</v>
      </c>
      <c r="E662" t="s">
        <v>1338</v>
      </c>
      <c r="F662" t="s">
        <v>5964</v>
      </c>
      <c r="G662" t="s">
        <v>5964</v>
      </c>
      <c r="H662" t="s">
        <v>5964</v>
      </c>
      <c r="I662" t="s">
        <v>6011</v>
      </c>
      <c r="J662" t="s">
        <v>5964</v>
      </c>
      <c r="L662" t="s">
        <v>5964</v>
      </c>
      <c r="M662" t="s">
        <v>5964</v>
      </c>
      <c r="N662" t="s">
        <v>5967</v>
      </c>
      <c r="O662" t="s">
        <v>5967</v>
      </c>
      <c r="P662" t="s">
        <v>5967</v>
      </c>
      <c r="Q662" t="s">
        <v>5967</v>
      </c>
      <c r="R662" t="s">
        <v>5964</v>
      </c>
      <c r="S662" t="s">
        <v>5967</v>
      </c>
      <c r="T662" t="s">
        <v>5967</v>
      </c>
      <c r="U662" t="s">
        <v>5967</v>
      </c>
      <c r="V662" t="s">
        <v>6044</v>
      </c>
      <c r="W662" t="s">
        <v>6021</v>
      </c>
      <c r="X662" t="s">
        <v>5964</v>
      </c>
      <c r="Y662" t="s">
        <v>5964</v>
      </c>
      <c r="Z662" t="s">
        <v>5964</v>
      </c>
      <c r="AA662" t="s">
        <v>5976</v>
      </c>
      <c r="AB662" t="s">
        <v>6262</v>
      </c>
      <c r="AC662" t="s">
        <v>147</v>
      </c>
      <c r="AD662" t="s">
        <v>161</v>
      </c>
      <c r="AF662" t="s">
        <v>188</v>
      </c>
      <c r="AH662" t="s">
        <v>5979</v>
      </c>
      <c r="AI662" t="s">
        <v>6047</v>
      </c>
    </row>
    <row r="663" spans="1:35" x14ac:dyDescent="0.2">
      <c r="A663" t="s">
        <v>6874</v>
      </c>
      <c r="B663" t="s">
        <v>144</v>
      </c>
      <c r="C663" t="s">
        <v>5963</v>
      </c>
      <c r="D663" t="s">
        <v>6875</v>
      </c>
      <c r="E663" t="s">
        <v>6876</v>
      </c>
      <c r="F663" t="s">
        <v>5967</v>
      </c>
      <c r="G663" t="s">
        <v>5964</v>
      </c>
      <c r="H663" t="s">
        <v>5964</v>
      </c>
      <c r="I663" t="s">
        <v>5964</v>
      </c>
      <c r="J663" t="s">
        <v>5964</v>
      </c>
      <c r="L663" t="s">
        <v>5964</v>
      </c>
      <c r="M663" t="s">
        <v>5964</v>
      </c>
      <c r="N663" t="s">
        <v>5964</v>
      </c>
      <c r="O663" t="s">
        <v>5967</v>
      </c>
      <c r="P663" t="s">
        <v>5964</v>
      </c>
      <c r="Q663" t="s">
        <v>5964</v>
      </c>
      <c r="R663" t="s">
        <v>5964</v>
      </c>
      <c r="S663" t="s">
        <v>5964</v>
      </c>
      <c r="T663" t="s">
        <v>5964</v>
      </c>
      <c r="U663" t="s">
        <v>5964</v>
      </c>
      <c r="V663" t="s">
        <v>6044</v>
      </c>
      <c r="W663" t="s">
        <v>5964</v>
      </c>
      <c r="X663" t="s">
        <v>5964</v>
      </c>
      <c r="Y663" t="s">
        <v>5964</v>
      </c>
      <c r="Z663" t="s">
        <v>5964</v>
      </c>
      <c r="AA663" t="s">
        <v>5964</v>
      </c>
      <c r="AB663" t="s">
        <v>6044</v>
      </c>
      <c r="AC663" t="s">
        <v>147</v>
      </c>
      <c r="AD663" t="s">
        <v>1333</v>
      </c>
      <c r="AF663" t="s">
        <v>188</v>
      </c>
      <c r="AH663" t="s">
        <v>5971</v>
      </c>
      <c r="AI663" t="s">
        <v>6047</v>
      </c>
    </row>
    <row r="664" spans="1:35" x14ac:dyDescent="0.2">
      <c r="A664" t="s">
        <v>5964</v>
      </c>
      <c r="B664" t="s">
        <v>144</v>
      </c>
      <c r="C664" t="s">
        <v>5963</v>
      </c>
      <c r="D664" t="s">
        <v>6877</v>
      </c>
      <c r="E664" t="s">
        <v>6878</v>
      </c>
      <c r="F664" t="s">
        <v>5967</v>
      </c>
      <c r="G664" t="s">
        <v>5964</v>
      </c>
      <c r="H664" t="s">
        <v>5964</v>
      </c>
      <c r="I664" t="s">
        <v>5964</v>
      </c>
      <c r="J664" t="s">
        <v>5964</v>
      </c>
      <c r="L664" t="s">
        <v>5964</v>
      </c>
      <c r="M664" t="s">
        <v>5964</v>
      </c>
      <c r="N664" t="s">
        <v>5964</v>
      </c>
      <c r="O664" t="s">
        <v>5967</v>
      </c>
      <c r="P664" t="s">
        <v>5964</v>
      </c>
      <c r="Q664" t="s">
        <v>5964</v>
      </c>
      <c r="R664" t="s">
        <v>5964</v>
      </c>
      <c r="S664" t="s">
        <v>5964</v>
      </c>
      <c r="T664" t="s">
        <v>5964</v>
      </c>
      <c r="U664" t="s">
        <v>5964</v>
      </c>
      <c r="V664" t="s">
        <v>6044</v>
      </c>
      <c r="W664" t="s">
        <v>5964</v>
      </c>
      <c r="X664" t="s">
        <v>5964</v>
      </c>
      <c r="Y664" t="s">
        <v>5964</v>
      </c>
      <c r="Z664" t="s">
        <v>5964</v>
      </c>
      <c r="AA664" t="s">
        <v>5964</v>
      </c>
      <c r="AB664" t="s">
        <v>6044</v>
      </c>
      <c r="AC664" t="s">
        <v>147</v>
      </c>
      <c r="AD664" t="s">
        <v>205</v>
      </c>
      <c r="AF664" t="s">
        <v>188</v>
      </c>
      <c r="AH664" t="s">
        <v>5971</v>
      </c>
      <c r="AI664" t="s">
        <v>6047</v>
      </c>
    </row>
    <row r="665" spans="1:35" x14ac:dyDescent="0.2">
      <c r="A665" t="s">
        <v>6879</v>
      </c>
      <c r="B665" t="s">
        <v>144</v>
      </c>
      <c r="C665" t="s">
        <v>5963</v>
      </c>
      <c r="D665" t="s">
        <v>6880</v>
      </c>
      <c r="E665" t="s">
        <v>6881</v>
      </c>
      <c r="F665" t="s">
        <v>5967</v>
      </c>
      <c r="G665" t="s">
        <v>5964</v>
      </c>
      <c r="H665" t="s">
        <v>5964</v>
      </c>
      <c r="I665" t="s">
        <v>5964</v>
      </c>
      <c r="J665" t="s">
        <v>5964</v>
      </c>
      <c r="L665" t="s">
        <v>5964</v>
      </c>
      <c r="M665" t="s">
        <v>5964</v>
      </c>
      <c r="N665" t="s">
        <v>5964</v>
      </c>
      <c r="O665" t="s">
        <v>5967</v>
      </c>
      <c r="P665" t="s">
        <v>5964</v>
      </c>
      <c r="Q665" t="s">
        <v>5964</v>
      </c>
      <c r="R665" t="s">
        <v>5964</v>
      </c>
      <c r="S665" t="s">
        <v>5964</v>
      </c>
      <c r="T665" t="s">
        <v>5964</v>
      </c>
      <c r="U665" t="s">
        <v>5964</v>
      </c>
      <c r="V665" t="s">
        <v>6044</v>
      </c>
      <c r="W665" t="s">
        <v>5964</v>
      </c>
      <c r="X665" t="s">
        <v>5964</v>
      </c>
      <c r="Y665" t="s">
        <v>5964</v>
      </c>
      <c r="Z665" t="s">
        <v>5964</v>
      </c>
      <c r="AA665" t="s">
        <v>5964</v>
      </c>
      <c r="AB665" t="s">
        <v>6044</v>
      </c>
      <c r="AC665" t="s">
        <v>147</v>
      </c>
      <c r="AD665" t="s">
        <v>1333</v>
      </c>
      <c r="AF665" t="s">
        <v>188</v>
      </c>
      <c r="AH665" t="s">
        <v>5971</v>
      </c>
      <c r="AI665" t="s">
        <v>6047</v>
      </c>
    </row>
    <row r="666" spans="1:35" x14ac:dyDescent="0.2">
      <c r="A666" t="s">
        <v>5964</v>
      </c>
      <c r="B666" t="s">
        <v>144</v>
      </c>
      <c r="C666" t="s">
        <v>5963</v>
      </c>
      <c r="D666" t="s">
        <v>6882</v>
      </c>
      <c r="E666" t="s">
        <v>6883</v>
      </c>
      <c r="F666" t="s">
        <v>5967</v>
      </c>
      <c r="G666" t="s">
        <v>5964</v>
      </c>
      <c r="H666" t="s">
        <v>5964</v>
      </c>
      <c r="I666" t="s">
        <v>5964</v>
      </c>
      <c r="J666" t="s">
        <v>5964</v>
      </c>
      <c r="L666" t="s">
        <v>5964</v>
      </c>
      <c r="M666" t="s">
        <v>5964</v>
      </c>
      <c r="N666" t="s">
        <v>5964</v>
      </c>
      <c r="O666" t="s">
        <v>5967</v>
      </c>
      <c r="P666" t="s">
        <v>5964</v>
      </c>
      <c r="Q666" t="s">
        <v>5964</v>
      </c>
      <c r="R666" t="s">
        <v>5964</v>
      </c>
      <c r="S666" t="s">
        <v>5967</v>
      </c>
      <c r="T666" t="s">
        <v>5964</v>
      </c>
      <c r="U666" t="s">
        <v>5964</v>
      </c>
      <c r="V666" t="s">
        <v>6044</v>
      </c>
      <c r="W666" t="s">
        <v>5964</v>
      </c>
      <c r="X666" t="s">
        <v>5964</v>
      </c>
      <c r="Y666" t="s">
        <v>5964</v>
      </c>
      <c r="Z666" t="s">
        <v>5964</v>
      </c>
      <c r="AA666" t="s">
        <v>5964</v>
      </c>
      <c r="AB666" t="s">
        <v>6044</v>
      </c>
      <c r="AC666" t="s">
        <v>147</v>
      </c>
      <c r="AD666" t="s">
        <v>1197</v>
      </c>
      <c r="AF666" t="s">
        <v>188</v>
      </c>
      <c r="AH666" t="s">
        <v>5971</v>
      </c>
      <c r="AI666" t="s">
        <v>6047</v>
      </c>
    </row>
    <row r="667" spans="1:35" x14ac:dyDescent="0.2">
      <c r="A667" t="s">
        <v>6679</v>
      </c>
      <c r="B667" t="s">
        <v>144</v>
      </c>
      <c r="C667" t="s">
        <v>5963</v>
      </c>
      <c r="D667" t="s">
        <v>6884</v>
      </c>
      <c r="E667" t="s">
        <v>6885</v>
      </c>
      <c r="F667" t="s">
        <v>5967</v>
      </c>
      <c r="G667" t="s">
        <v>5964</v>
      </c>
      <c r="H667" t="s">
        <v>5964</v>
      </c>
      <c r="I667" t="s">
        <v>5964</v>
      </c>
      <c r="J667" t="s">
        <v>5964</v>
      </c>
      <c r="L667" t="s">
        <v>5964</v>
      </c>
      <c r="M667" t="s">
        <v>5964</v>
      </c>
      <c r="N667" t="s">
        <v>5964</v>
      </c>
      <c r="O667" t="s">
        <v>5967</v>
      </c>
      <c r="P667" t="s">
        <v>5964</v>
      </c>
      <c r="Q667" t="s">
        <v>5964</v>
      </c>
      <c r="R667" t="s">
        <v>5964</v>
      </c>
      <c r="S667" t="s">
        <v>5964</v>
      </c>
      <c r="T667" t="s">
        <v>5967</v>
      </c>
      <c r="U667" t="s">
        <v>5964</v>
      </c>
      <c r="V667" t="s">
        <v>6044</v>
      </c>
      <c r="W667" t="s">
        <v>5964</v>
      </c>
      <c r="X667" t="s">
        <v>5964</v>
      </c>
      <c r="Y667" t="s">
        <v>5964</v>
      </c>
      <c r="Z667" t="s">
        <v>5964</v>
      </c>
      <c r="AA667" t="s">
        <v>5964</v>
      </c>
      <c r="AB667" t="s">
        <v>6044</v>
      </c>
      <c r="AC667" t="s">
        <v>147</v>
      </c>
      <c r="AD667" t="s">
        <v>177</v>
      </c>
      <c r="AF667" t="s">
        <v>188</v>
      </c>
      <c r="AH667" t="s">
        <v>5971</v>
      </c>
      <c r="AI667" t="s">
        <v>6047</v>
      </c>
    </row>
    <row r="668" spans="1:35" x14ac:dyDescent="0.2">
      <c r="A668" t="s">
        <v>5964</v>
      </c>
      <c r="B668" t="s">
        <v>144</v>
      </c>
      <c r="C668" t="s">
        <v>5963</v>
      </c>
      <c r="D668" t="s">
        <v>6886</v>
      </c>
      <c r="E668" t="s">
        <v>6887</v>
      </c>
      <c r="F668" t="s">
        <v>5967</v>
      </c>
      <c r="G668" t="s">
        <v>5964</v>
      </c>
      <c r="H668" t="s">
        <v>5964</v>
      </c>
      <c r="I668" t="s">
        <v>5964</v>
      </c>
      <c r="J668" t="s">
        <v>5964</v>
      </c>
      <c r="L668" t="s">
        <v>5964</v>
      </c>
      <c r="M668" t="s">
        <v>5964</v>
      </c>
      <c r="N668" t="s">
        <v>5964</v>
      </c>
      <c r="O668" t="s">
        <v>5967</v>
      </c>
      <c r="P668" t="s">
        <v>5964</v>
      </c>
      <c r="Q668" t="s">
        <v>5964</v>
      </c>
      <c r="R668" t="s">
        <v>5964</v>
      </c>
      <c r="S668" t="s">
        <v>5964</v>
      </c>
      <c r="T668" t="s">
        <v>5964</v>
      </c>
      <c r="U668" t="s">
        <v>5964</v>
      </c>
      <c r="V668" t="s">
        <v>6044</v>
      </c>
      <c r="W668" t="s">
        <v>5964</v>
      </c>
      <c r="X668" t="s">
        <v>5964</v>
      </c>
      <c r="Y668" t="s">
        <v>5964</v>
      </c>
      <c r="Z668" t="s">
        <v>5964</v>
      </c>
      <c r="AA668" t="s">
        <v>5964</v>
      </c>
      <c r="AB668" t="s">
        <v>6044</v>
      </c>
      <c r="AC668" t="s">
        <v>147</v>
      </c>
      <c r="AD668" t="s">
        <v>287</v>
      </c>
      <c r="AF668" t="s">
        <v>188</v>
      </c>
      <c r="AH668" t="s">
        <v>5979</v>
      </c>
      <c r="AI668" t="s">
        <v>6047</v>
      </c>
    </row>
    <row r="669" spans="1:35" x14ac:dyDescent="0.2">
      <c r="A669" t="s">
        <v>5964</v>
      </c>
      <c r="B669" t="s">
        <v>144</v>
      </c>
      <c r="C669" t="s">
        <v>5963</v>
      </c>
      <c r="D669" t="s">
        <v>6888</v>
      </c>
      <c r="E669" t="s">
        <v>6889</v>
      </c>
      <c r="F669" t="s">
        <v>5967</v>
      </c>
      <c r="G669" t="s">
        <v>5964</v>
      </c>
      <c r="H669" t="s">
        <v>5964</v>
      </c>
      <c r="I669" t="s">
        <v>5964</v>
      </c>
      <c r="J669" t="s">
        <v>5964</v>
      </c>
      <c r="L669" t="s">
        <v>5964</v>
      </c>
      <c r="M669" t="s">
        <v>5964</v>
      </c>
      <c r="N669" t="s">
        <v>5964</v>
      </c>
      <c r="O669" t="s">
        <v>5967</v>
      </c>
      <c r="P669" t="s">
        <v>5964</v>
      </c>
      <c r="Q669" t="s">
        <v>5964</v>
      </c>
      <c r="R669" t="s">
        <v>5964</v>
      </c>
      <c r="S669" t="s">
        <v>5964</v>
      </c>
      <c r="T669" t="s">
        <v>5964</v>
      </c>
      <c r="U669" t="s">
        <v>5964</v>
      </c>
      <c r="V669" t="s">
        <v>6044</v>
      </c>
      <c r="W669" t="s">
        <v>5964</v>
      </c>
      <c r="X669" t="s">
        <v>5964</v>
      </c>
      <c r="Y669" t="s">
        <v>5964</v>
      </c>
      <c r="Z669" t="s">
        <v>5964</v>
      </c>
      <c r="AA669" t="s">
        <v>5964</v>
      </c>
      <c r="AB669" t="s">
        <v>6044</v>
      </c>
      <c r="AC669" t="s">
        <v>147</v>
      </c>
      <c r="AD669" t="s">
        <v>1142</v>
      </c>
      <c r="AF669" t="s">
        <v>188</v>
      </c>
      <c r="AH669" t="s">
        <v>5971</v>
      </c>
      <c r="AI669" t="s">
        <v>6047</v>
      </c>
    </row>
    <row r="670" spans="1:35" x14ac:dyDescent="0.2">
      <c r="A670" t="s">
        <v>5964</v>
      </c>
      <c r="B670" t="s">
        <v>144</v>
      </c>
      <c r="C670" t="s">
        <v>5963</v>
      </c>
      <c r="D670" t="s">
        <v>6890</v>
      </c>
      <c r="E670" t="s">
        <v>6891</v>
      </c>
      <c r="F670" t="s">
        <v>5967</v>
      </c>
      <c r="G670" t="s">
        <v>5964</v>
      </c>
      <c r="H670" t="s">
        <v>5964</v>
      </c>
      <c r="I670" t="s">
        <v>5964</v>
      </c>
      <c r="J670" t="s">
        <v>5964</v>
      </c>
      <c r="L670" t="s">
        <v>5964</v>
      </c>
      <c r="M670" t="s">
        <v>5964</v>
      </c>
      <c r="N670" t="s">
        <v>5964</v>
      </c>
      <c r="O670" t="s">
        <v>5967</v>
      </c>
      <c r="P670" t="s">
        <v>5964</v>
      </c>
      <c r="Q670" t="s">
        <v>5964</v>
      </c>
      <c r="R670" t="s">
        <v>5964</v>
      </c>
      <c r="S670" t="s">
        <v>5964</v>
      </c>
      <c r="T670" t="s">
        <v>5964</v>
      </c>
      <c r="U670" t="s">
        <v>5964</v>
      </c>
      <c r="V670" t="s">
        <v>6044</v>
      </c>
      <c r="W670" t="s">
        <v>5964</v>
      </c>
      <c r="X670" t="s">
        <v>5964</v>
      </c>
      <c r="Y670" t="s">
        <v>5964</v>
      </c>
      <c r="Z670" t="s">
        <v>5964</v>
      </c>
      <c r="AA670" t="s">
        <v>5964</v>
      </c>
      <c r="AB670" t="s">
        <v>6044</v>
      </c>
      <c r="AC670" t="s">
        <v>147</v>
      </c>
      <c r="AD670" t="s">
        <v>1546</v>
      </c>
      <c r="AF670" t="s">
        <v>188</v>
      </c>
      <c r="AH670" t="s">
        <v>5979</v>
      </c>
      <c r="AI670" t="s">
        <v>6047</v>
      </c>
    </row>
    <row r="671" spans="1:35" x14ac:dyDescent="0.2">
      <c r="A671" t="s">
        <v>87</v>
      </c>
      <c r="B671" t="s">
        <v>144</v>
      </c>
      <c r="C671" t="s">
        <v>5963</v>
      </c>
      <c r="D671" t="s">
        <v>6892</v>
      </c>
      <c r="E671" t="s">
        <v>6893</v>
      </c>
      <c r="F671" t="s">
        <v>5967</v>
      </c>
      <c r="G671" t="s">
        <v>5964</v>
      </c>
      <c r="H671" t="s">
        <v>5964</v>
      </c>
      <c r="I671" t="s">
        <v>5964</v>
      </c>
      <c r="J671" t="s">
        <v>5964</v>
      </c>
      <c r="L671" t="s">
        <v>5964</v>
      </c>
      <c r="M671" t="s">
        <v>5964</v>
      </c>
      <c r="N671" t="s">
        <v>5964</v>
      </c>
      <c r="O671" t="s">
        <v>5967</v>
      </c>
      <c r="P671" t="s">
        <v>5964</v>
      </c>
      <c r="Q671" t="s">
        <v>5964</v>
      </c>
      <c r="R671" t="s">
        <v>5964</v>
      </c>
      <c r="S671" t="s">
        <v>5964</v>
      </c>
      <c r="T671" t="s">
        <v>5964</v>
      </c>
      <c r="U671" t="s">
        <v>5964</v>
      </c>
      <c r="V671" t="s">
        <v>6044</v>
      </c>
      <c r="W671" t="s">
        <v>5964</v>
      </c>
      <c r="X671" t="s">
        <v>5964</v>
      </c>
      <c r="Y671" t="s">
        <v>5964</v>
      </c>
      <c r="Z671" t="s">
        <v>5964</v>
      </c>
      <c r="AA671" t="s">
        <v>5964</v>
      </c>
      <c r="AB671" t="s">
        <v>6044</v>
      </c>
      <c r="AC671" t="s">
        <v>147</v>
      </c>
      <c r="AD671" t="s">
        <v>177</v>
      </c>
      <c r="AF671" t="s">
        <v>188</v>
      </c>
      <c r="AH671" t="s">
        <v>5971</v>
      </c>
      <c r="AI671" t="s">
        <v>6047</v>
      </c>
    </row>
    <row r="672" spans="1:35" x14ac:dyDescent="0.2">
      <c r="A672" t="s">
        <v>5964</v>
      </c>
      <c r="B672" t="s">
        <v>144</v>
      </c>
      <c r="C672" t="s">
        <v>5963</v>
      </c>
      <c r="D672" t="s">
        <v>1339</v>
      </c>
      <c r="E672" t="s">
        <v>1340</v>
      </c>
      <c r="F672" t="s">
        <v>5964</v>
      </c>
      <c r="G672" t="s">
        <v>5964</v>
      </c>
      <c r="H672" t="s">
        <v>5964</v>
      </c>
      <c r="I672" t="s">
        <v>5964</v>
      </c>
      <c r="J672" t="s">
        <v>5964</v>
      </c>
      <c r="L672" t="s">
        <v>5964</v>
      </c>
      <c r="M672" t="s">
        <v>5964</v>
      </c>
      <c r="N672" t="s">
        <v>5964</v>
      </c>
      <c r="O672" t="s">
        <v>5967</v>
      </c>
      <c r="P672" t="s">
        <v>5964</v>
      </c>
      <c r="Q672" t="s">
        <v>5964</v>
      </c>
      <c r="R672" t="s">
        <v>5964</v>
      </c>
      <c r="S672" t="s">
        <v>5964</v>
      </c>
      <c r="T672" t="s">
        <v>5964</v>
      </c>
      <c r="U672" t="s">
        <v>5964</v>
      </c>
      <c r="V672" t="s">
        <v>6044</v>
      </c>
      <c r="W672" t="s">
        <v>5964</v>
      </c>
      <c r="X672" t="s">
        <v>5964</v>
      </c>
      <c r="Y672" t="s">
        <v>5964</v>
      </c>
      <c r="Z672" t="s">
        <v>5964</v>
      </c>
      <c r="AA672" t="s">
        <v>5964</v>
      </c>
      <c r="AB672" t="s">
        <v>6044</v>
      </c>
      <c r="AC672" t="s">
        <v>147</v>
      </c>
      <c r="AD672" t="s">
        <v>161</v>
      </c>
      <c r="AF672" t="s">
        <v>188</v>
      </c>
      <c r="AH672" t="s">
        <v>5971</v>
      </c>
      <c r="AI672" t="s">
        <v>6047</v>
      </c>
    </row>
    <row r="673" spans="1:35" x14ac:dyDescent="0.2">
      <c r="A673" t="s">
        <v>5964</v>
      </c>
      <c r="B673" t="s">
        <v>144</v>
      </c>
      <c r="C673" t="s">
        <v>5963</v>
      </c>
      <c r="D673" t="s">
        <v>6894</v>
      </c>
      <c r="E673" t="s">
        <v>6895</v>
      </c>
      <c r="F673" t="s">
        <v>5967</v>
      </c>
      <c r="G673" t="s">
        <v>5964</v>
      </c>
      <c r="H673" t="s">
        <v>5964</v>
      </c>
      <c r="I673" t="s">
        <v>5964</v>
      </c>
      <c r="J673" t="s">
        <v>5964</v>
      </c>
      <c r="L673" t="s">
        <v>5964</v>
      </c>
      <c r="M673" t="s">
        <v>5964</v>
      </c>
      <c r="N673" t="s">
        <v>5964</v>
      </c>
      <c r="O673" t="s">
        <v>5967</v>
      </c>
      <c r="P673" t="s">
        <v>5964</v>
      </c>
      <c r="Q673" t="s">
        <v>5964</v>
      </c>
      <c r="R673" t="s">
        <v>5964</v>
      </c>
      <c r="S673" t="s">
        <v>5964</v>
      </c>
      <c r="T673" t="s">
        <v>5964</v>
      </c>
      <c r="U673" t="s">
        <v>5964</v>
      </c>
      <c r="V673" t="s">
        <v>6044</v>
      </c>
      <c r="W673" t="s">
        <v>5964</v>
      </c>
      <c r="X673" t="s">
        <v>5964</v>
      </c>
      <c r="Y673" t="s">
        <v>5964</v>
      </c>
      <c r="Z673" t="s">
        <v>5964</v>
      </c>
      <c r="AA673" t="s">
        <v>5964</v>
      </c>
      <c r="AB673" t="s">
        <v>6044</v>
      </c>
      <c r="AC673" t="s">
        <v>147</v>
      </c>
      <c r="AD673" t="s">
        <v>353</v>
      </c>
      <c r="AF673" t="s">
        <v>188</v>
      </c>
      <c r="AH673" t="s">
        <v>5979</v>
      </c>
      <c r="AI673" t="s">
        <v>6047</v>
      </c>
    </row>
    <row r="674" spans="1:35" x14ac:dyDescent="0.2">
      <c r="A674" t="s">
        <v>5964</v>
      </c>
      <c r="B674" t="s">
        <v>144</v>
      </c>
      <c r="C674" t="s">
        <v>5963</v>
      </c>
      <c r="D674" t="s">
        <v>6896</v>
      </c>
      <c r="E674" t="s">
        <v>6897</v>
      </c>
      <c r="F674" t="s">
        <v>5967</v>
      </c>
      <c r="G674" t="s">
        <v>5964</v>
      </c>
      <c r="H674" t="s">
        <v>5964</v>
      </c>
      <c r="I674" t="s">
        <v>5964</v>
      </c>
      <c r="J674" t="s">
        <v>5964</v>
      </c>
      <c r="L674" t="s">
        <v>5964</v>
      </c>
      <c r="M674" t="s">
        <v>5964</v>
      </c>
      <c r="N674" t="s">
        <v>5964</v>
      </c>
      <c r="O674" t="s">
        <v>5967</v>
      </c>
      <c r="P674" t="s">
        <v>5964</v>
      </c>
      <c r="Q674" t="s">
        <v>5964</v>
      </c>
      <c r="R674" t="s">
        <v>5964</v>
      </c>
      <c r="S674" t="s">
        <v>5964</v>
      </c>
      <c r="T674" t="s">
        <v>5964</v>
      </c>
      <c r="U674" t="s">
        <v>5964</v>
      </c>
      <c r="V674" t="s">
        <v>6044</v>
      </c>
      <c r="W674" t="s">
        <v>5964</v>
      </c>
      <c r="X674" t="s">
        <v>5964</v>
      </c>
      <c r="Y674" t="s">
        <v>5964</v>
      </c>
      <c r="Z674" t="s">
        <v>5964</v>
      </c>
      <c r="AA674" t="s">
        <v>5964</v>
      </c>
      <c r="AB674" t="s">
        <v>6044</v>
      </c>
      <c r="AC674" t="s">
        <v>147</v>
      </c>
      <c r="AD674" t="s">
        <v>205</v>
      </c>
      <c r="AF674" t="s">
        <v>188</v>
      </c>
      <c r="AH674" t="s">
        <v>5971</v>
      </c>
      <c r="AI674" t="s">
        <v>6047</v>
      </c>
    </row>
    <row r="675" spans="1:35" x14ac:dyDescent="0.2">
      <c r="A675" t="s">
        <v>5964</v>
      </c>
      <c r="B675" t="s">
        <v>144</v>
      </c>
      <c r="C675" t="s">
        <v>5963</v>
      </c>
      <c r="D675" t="s">
        <v>6898</v>
      </c>
      <c r="E675" t="s">
        <v>6899</v>
      </c>
      <c r="F675" t="s">
        <v>5967</v>
      </c>
      <c r="G675" t="s">
        <v>5964</v>
      </c>
      <c r="H675" t="s">
        <v>5964</v>
      </c>
      <c r="I675" t="s">
        <v>5964</v>
      </c>
      <c r="J675" t="s">
        <v>5964</v>
      </c>
      <c r="L675" t="s">
        <v>5964</v>
      </c>
      <c r="M675" t="s">
        <v>5964</v>
      </c>
      <c r="N675" t="s">
        <v>5964</v>
      </c>
      <c r="O675" t="s">
        <v>5967</v>
      </c>
      <c r="P675" t="s">
        <v>5964</v>
      </c>
      <c r="Q675" t="s">
        <v>5964</v>
      </c>
      <c r="R675" t="s">
        <v>5964</v>
      </c>
      <c r="S675" t="s">
        <v>5964</v>
      </c>
      <c r="T675" t="s">
        <v>5964</v>
      </c>
      <c r="U675" t="s">
        <v>5964</v>
      </c>
      <c r="V675" t="s">
        <v>6044</v>
      </c>
      <c r="W675" t="s">
        <v>5964</v>
      </c>
      <c r="X675" t="s">
        <v>5964</v>
      </c>
      <c r="Y675" t="s">
        <v>5964</v>
      </c>
      <c r="Z675" t="s">
        <v>5964</v>
      </c>
      <c r="AA675" t="s">
        <v>5964</v>
      </c>
      <c r="AB675" t="s">
        <v>6044</v>
      </c>
      <c r="AC675" t="s">
        <v>147</v>
      </c>
      <c r="AD675" t="s">
        <v>284</v>
      </c>
      <c r="AF675" t="s">
        <v>188</v>
      </c>
      <c r="AH675" t="s">
        <v>5971</v>
      </c>
      <c r="AI675" t="s">
        <v>6047</v>
      </c>
    </row>
    <row r="676" spans="1:35" x14ac:dyDescent="0.2">
      <c r="A676" t="s">
        <v>5964</v>
      </c>
      <c r="B676" t="s">
        <v>144</v>
      </c>
      <c r="C676" t="s">
        <v>5963</v>
      </c>
      <c r="D676" t="s">
        <v>6900</v>
      </c>
      <c r="E676" t="s">
        <v>6901</v>
      </c>
      <c r="F676" t="s">
        <v>5967</v>
      </c>
      <c r="G676" t="s">
        <v>5964</v>
      </c>
      <c r="H676" t="s">
        <v>5964</v>
      </c>
      <c r="I676" t="s">
        <v>5964</v>
      </c>
      <c r="J676" t="s">
        <v>5964</v>
      </c>
      <c r="L676" t="s">
        <v>5964</v>
      </c>
      <c r="M676" t="s">
        <v>5964</v>
      </c>
      <c r="N676" t="s">
        <v>5964</v>
      </c>
      <c r="O676" t="s">
        <v>5967</v>
      </c>
      <c r="P676" t="s">
        <v>5964</v>
      </c>
      <c r="Q676" t="s">
        <v>5964</v>
      </c>
      <c r="R676" t="s">
        <v>5964</v>
      </c>
      <c r="S676" t="s">
        <v>5964</v>
      </c>
      <c r="T676" t="s">
        <v>5964</v>
      </c>
      <c r="U676" t="s">
        <v>5964</v>
      </c>
      <c r="V676" t="s">
        <v>6044</v>
      </c>
      <c r="W676" t="s">
        <v>5964</v>
      </c>
      <c r="X676" t="s">
        <v>5964</v>
      </c>
      <c r="Y676" t="s">
        <v>5964</v>
      </c>
      <c r="Z676" t="s">
        <v>5964</v>
      </c>
      <c r="AA676" t="s">
        <v>5964</v>
      </c>
      <c r="AB676" t="s">
        <v>6044</v>
      </c>
      <c r="AC676" t="s">
        <v>147</v>
      </c>
      <c r="AD676" t="s">
        <v>1381</v>
      </c>
      <c r="AF676" t="s">
        <v>188</v>
      </c>
      <c r="AH676" t="s">
        <v>5971</v>
      </c>
      <c r="AI676" t="s">
        <v>6047</v>
      </c>
    </row>
    <row r="677" spans="1:35" x14ac:dyDescent="0.2">
      <c r="A677" t="s">
        <v>3427</v>
      </c>
      <c r="B677" t="s">
        <v>144</v>
      </c>
      <c r="C677" t="s">
        <v>5963</v>
      </c>
      <c r="D677" t="s">
        <v>6902</v>
      </c>
      <c r="E677" t="s">
        <v>6903</v>
      </c>
      <c r="F677" t="s">
        <v>5967</v>
      </c>
      <c r="G677" t="s">
        <v>5964</v>
      </c>
      <c r="H677" t="s">
        <v>5964</v>
      </c>
      <c r="I677" t="s">
        <v>5964</v>
      </c>
      <c r="J677" t="s">
        <v>5964</v>
      </c>
      <c r="L677" t="s">
        <v>5964</v>
      </c>
      <c r="M677" t="s">
        <v>5964</v>
      </c>
      <c r="N677" t="s">
        <v>5964</v>
      </c>
      <c r="O677" t="s">
        <v>5967</v>
      </c>
      <c r="P677" t="s">
        <v>5964</v>
      </c>
      <c r="Q677" t="s">
        <v>5967</v>
      </c>
      <c r="R677" t="s">
        <v>5964</v>
      </c>
      <c r="S677" t="s">
        <v>5964</v>
      </c>
      <c r="T677" t="s">
        <v>5967</v>
      </c>
      <c r="U677" t="s">
        <v>5964</v>
      </c>
      <c r="V677" t="s">
        <v>6044</v>
      </c>
      <c r="W677" t="s">
        <v>5964</v>
      </c>
      <c r="X677" t="s">
        <v>5964</v>
      </c>
      <c r="Y677" t="s">
        <v>5964</v>
      </c>
      <c r="Z677" t="s">
        <v>5964</v>
      </c>
      <c r="AA677" t="s">
        <v>5964</v>
      </c>
      <c r="AB677" t="s">
        <v>6044</v>
      </c>
      <c r="AC677" t="s">
        <v>147</v>
      </c>
      <c r="AD677" t="s">
        <v>205</v>
      </c>
      <c r="AF677" t="s">
        <v>188</v>
      </c>
      <c r="AH677" t="s">
        <v>5979</v>
      </c>
      <c r="AI677" t="s">
        <v>6047</v>
      </c>
    </row>
    <row r="678" spans="1:35" x14ac:dyDescent="0.2">
      <c r="A678" t="s">
        <v>5964</v>
      </c>
      <c r="B678" t="s">
        <v>144</v>
      </c>
      <c r="C678" t="s">
        <v>5963</v>
      </c>
      <c r="D678" t="s">
        <v>1341</v>
      </c>
      <c r="E678" t="s">
        <v>1342</v>
      </c>
      <c r="F678" t="s">
        <v>5964</v>
      </c>
      <c r="G678" t="s">
        <v>5964</v>
      </c>
      <c r="H678" t="s">
        <v>5964</v>
      </c>
      <c r="I678" t="s">
        <v>5964</v>
      </c>
      <c r="J678" t="s">
        <v>5964</v>
      </c>
      <c r="L678" t="s">
        <v>5964</v>
      </c>
      <c r="M678" t="s">
        <v>5964</v>
      </c>
      <c r="N678" t="s">
        <v>5964</v>
      </c>
      <c r="O678" t="s">
        <v>5967</v>
      </c>
      <c r="P678" t="s">
        <v>5964</v>
      </c>
      <c r="Q678" t="s">
        <v>5964</v>
      </c>
      <c r="R678" t="s">
        <v>5964</v>
      </c>
      <c r="S678" t="s">
        <v>5964</v>
      </c>
      <c r="T678" t="s">
        <v>5964</v>
      </c>
      <c r="U678" t="s">
        <v>5964</v>
      </c>
      <c r="V678" t="s">
        <v>6044</v>
      </c>
      <c r="W678" t="s">
        <v>5964</v>
      </c>
      <c r="X678" t="s">
        <v>5964</v>
      </c>
      <c r="Y678" t="s">
        <v>5964</v>
      </c>
      <c r="Z678" t="s">
        <v>5964</v>
      </c>
      <c r="AA678" t="s">
        <v>5964</v>
      </c>
      <c r="AB678" t="s">
        <v>6044</v>
      </c>
      <c r="AC678" t="s">
        <v>147</v>
      </c>
      <c r="AD678" t="s">
        <v>205</v>
      </c>
      <c r="AF678" t="s">
        <v>188</v>
      </c>
      <c r="AH678" t="s">
        <v>5971</v>
      </c>
      <c r="AI678" t="s">
        <v>6047</v>
      </c>
    </row>
    <row r="679" spans="1:35" x14ac:dyDescent="0.2">
      <c r="A679" t="s">
        <v>5964</v>
      </c>
      <c r="B679" t="s">
        <v>144</v>
      </c>
      <c r="C679" t="s">
        <v>5963</v>
      </c>
      <c r="D679" t="s">
        <v>1343</v>
      </c>
      <c r="E679" t="s">
        <v>6904</v>
      </c>
      <c r="F679" t="s">
        <v>5964</v>
      </c>
      <c r="G679" t="s">
        <v>5964</v>
      </c>
      <c r="H679" t="s">
        <v>5964</v>
      </c>
      <c r="I679" t="s">
        <v>5964</v>
      </c>
      <c r="J679" t="s">
        <v>5964</v>
      </c>
      <c r="L679" t="s">
        <v>5964</v>
      </c>
      <c r="M679" t="s">
        <v>5964</v>
      </c>
      <c r="N679" t="s">
        <v>5964</v>
      </c>
      <c r="O679" t="s">
        <v>5967</v>
      </c>
      <c r="P679" t="s">
        <v>5964</v>
      </c>
      <c r="Q679" t="s">
        <v>5964</v>
      </c>
      <c r="R679" t="s">
        <v>5964</v>
      </c>
      <c r="S679" t="s">
        <v>5964</v>
      </c>
      <c r="T679" t="s">
        <v>5964</v>
      </c>
      <c r="U679" t="s">
        <v>5964</v>
      </c>
      <c r="V679" t="s">
        <v>6044</v>
      </c>
      <c r="W679" t="s">
        <v>5964</v>
      </c>
      <c r="X679" t="s">
        <v>5964</v>
      </c>
      <c r="Y679" t="s">
        <v>5964</v>
      </c>
      <c r="Z679" t="s">
        <v>5964</v>
      </c>
      <c r="AA679" t="s">
        <v>5964</v>
      </c>
      <c r="AB679" t="s">
        <v>6044</v>
      </c>
      <c r="AC679" t="s">
        <v>147</v>
      </c>
      <c r="AD679" t="s">
        <v>205</v>
      </c>
      <c r="AF679" t="s">
        <v>188</v>
      </c>
      <c r="AH679" t="s">
        <v>5979</v>
      </c>
      <c r="AI679" t="s">
        <v>6047</v>
      </c>
    </row>
    <row r="680" spans="1:35" x14ac:dyDescent="0.2">
      <c r="A680" t="s">
        <v>5964</v>
      </c>
      <c r="B680" t="s">
        <v>144</v>
      </c>
      <c r="C680" t="s">
        <v>5963</v>
      </c>
      <c r="D680" t="s">
        <v>6905</v>
      </c>
      <c r="E680" t="s">
        <v>6906</v>
      </c>
      <c r="F680" t="s">
        <v>5967</v>
      </c>
      <c r="G680" t="s">
        <v>5964</v>
      </c>
      <c r="H680" t="s">
        <v>5964</v>
      </c>
      <c r="I680" t="s">
        <v>5964</v>
      </c>
      <c r="J680" t="s">
        <v>5964</v>
      </c>
      <c r="L680" t="s">
        <v>5964</v>
      </c>
      <c r="M680" t="s">
        <v>5964</v>
      </c>
      <c r="N680" t="s">
        <v>5964</v>
      </c>
      <c r="O680" t="s">
        <v>5967</v>
      </c>
      <c r="P680" t="s">
        <v>5964</v>
      </c>
      <c r="Q680" t="s">
        <v>5964</v>
      </c>
      <c r="R680" t="s">
        <v>5964</v>
      </c>
      <c r="S680" t="s">
        <v>5964</v>
      </c>
      <c r="T680" t="s">
        <v>5967</v>
      </c>
      <c r="U680" t="s">
        <v>5964</v>
      </c>
      <c r="V680" t="s">
        <v>6044</v>
      </c>
      <c r="W680" t="s">
        <v>5964</v>
      </c>
      <c r="X680" t="s">
        <v>5964</v>
      </c>
      <c r="Y680" t="s">
        <v>5964</v>
      </c>
      <c r="Z680" t="s">
        <v>5964</v>
      </c>
      <c r="AA680" t="s">
        <v>5964</v>
      </c>
      <c r="AB680" t="s">
        <v>6044</v>
      </c>
      <c r="AC680" t="s">
        <v>147</v>
      </c>
      <c r="AD680" t="s">
        <v>287</v>
      </c>
      <c r="AF680" t="s">
        <v>188</v>
      </c>
      <c r="AH680" t="s">
        <v>5979</v>
      </c>
      <c r="AI680" t="s">
        <v>6047</v>
      </c>
    </row>
    <row r="681" spans="1:35" x14ac:dyDescent="0.2">
      <c r="A681" t="s">
        <v>5964</v>
      </c>
      <c r="B681" t="s">
        <v>144</v>
      </c>
      <c r="C681" t="s">
        <v>5963</v>
      </c>
      <c r="D681" t="s">
        <v>1345</v>
      </c>
      <c r="E681" t="s">
        <v>1346</v>
      </c>
      <c r="F681" t="s">
        <v>5964</v>
      </c>
      <c r="G681" t="s">
        <v>5964</v>
      </c>
      <c r="H681" t="s">
        <v>5964</v>
      </c>
      <c r="I681" t="s">
        <v>5964</v>
      </c>
      <c r="J681" t="s">
        <v>5964</v>
      </c>
      <c r="L681" t="s">
        <v>5964</v>
      </c>
      <c r="M681" t="s">
        <v>5964</v>
      </c>
      <c r="N681" t="s">
        <v>5967</v>
      </c>
      <c r="O681" t="s">
        <v>5967</v>
      </c>
      <c r="P681" t="s">
        <v>5964</v>
      </c>
      <c r="Q681" t="s">
        <v>5964</v>
      </c>
      <c r="R681" t="s">
        <v>5964</v>
      </c>
      <c r="S681" t="s">
        <v>5964</v>
      </c>
      <c r="T681" t="s">
        <v>5964</v>
      </c>
      <c r="U681" t="s">
        <v>5967</v>
      </c>
      <c r="V681" t="s">
        <v>6044</v>
      </c>
      <c r="W681" t="s">
        <v>5964</v>
      </c>
      <c r="X681" t="s">
        <v>5964</v>
      </c>
      <c r="Y681" t="s">
        <v>5964</v>
      </c>
      <c r="Z681" t="s">
        <v>5964</v>
      </c>
      <c r="AA681" t="s">
        <v>5976</v>
      </c>
      <c r="AB681" t="s">
        <v>6161</v>
      </c>
      <c r="AC681" t="s">
        <v>147</v>
      </c>
      <c r="AD681" t="s">
        <v>209</v>
      </c>
      <c r="AF681" t="s">
        <v>188</v>
      </c>
      <c r="AH681" t="s">
        <v>5971</v>
      </c>
      <c r="AI681" t="s">
        <v>6047</v>
      </c>
    </row>
    <row r="682" spans="1:35" x14ac:dyDescent="0.2">
      <c r="A682" t="s">
        <v>5964</v>
      </c>
      <c r="B682" t="s">
        <v>144</v>
      </c>
      <c r="C682" t="s">
        <v>5963</v>
      </c>
      <c r="D682" t="s">
        <v>6907</v>
      </c>
      <c r="E682" t="s">
        <v>6908</v>
      </c>
      <c r="F682" t="s">
        <v>5967</v>
      </c>
      <c r="G682" t="s">
        <v>5964</v>
      </c>
      <c r="H682" t="s">
        <v>5964</v>
      </c>
      <c r="I682" t="s">
        <v>5964</v>
      </c>
      <c r="J682" t="s">
        <v>5964</v>
      </c>
      <c r="L682" t="s">
        <v>5964</v>
      </c>
      <c r="M682" t="s">
        <v>5964</v>
      </c>
      <c r="N682" t="s">
        <v>5964</v>
      </c>
      <c r="O682" t="s">
        <v>5967</v>
      </c>
      <c r="P682" t="s">
        <v>5964</v>
      </c>
      <c r="Q682" t="s">
        <v>5964</v>
      </c>
      <c r="R682" t="s">
        <v>5964</v>
      </c>
      <c r="S682" t="s">
        <v>5964</v>
      </c>
      <c r="T682" t="s">
        <v>5964</v>
      </c>
      <c r="U682" t="s">
        <v>5964</v>
      </c>
      <c r="V682" t="s">
        <v>6044</v>
      </c>
      <c r="W682" t="s">
        <v>5964</v>
      </c>
      <c r="X682" t="s">
        <v>5964</v>
      </c>
      <c r="Y682" t="s">
        <v>5964</v>
      </c>
      <c r="Z682" t="s">
        <v>5964</v>
      </c>
      <c r="AA682" t="s">
        <v>5964</v>
      </c>
      <c r="AB682" t="s">
        <v>6044</v>
      </c>
      <c r="AC682" t="s">
        <v>147</v>
      </c>
      <c r="AD682" t="s">
        <v>195</v>
      </c>
      <c r="AF682" t="s">
        <v>188</v>
      </c>
      <c r="AH682" t="s">
        <v>5971</v>
      </c>
      <c r="AI682" t="s">
        <v>6047</v>
      </c>
    </row>
    <row r="683" spans="1:35" x14ac:dyDescent="0.2">
      <c r="A683" t="s">
        <v>5964</v>
      </c>
      <c r="B683" t="s">
        <v>144</v>
      </c>
      <c r="C683" t="s">
        <v>5963</v>
      </c>
      <c r="D683" t="s">
        <v>1347</v>
      </c>
      <c r="E683" t="s">
        <v>1348</v>
      </c>
      <c r="F683" t="s">
        <v>5964</v>
      </c>
      <c r="G683" t="s">
        <v>5964</v>
      </c>
      <c r="H683" t="s">
        <v>5964</v>
      </c>
      <c r="I683" t="s">
        <v>5964</v>
      </c>
      <c r="J683" t="s">
        <v>5964</v>
      </c>
      <c r="L683" t="s">
        <v>5964</v>
      </c>
      <c r="M683" t="s">
        <v>5964</v>
      </c>
      <c r="N683" t="s">
        <v>5964</v>
      </c>
      <c r="O683" t="s">
        <v>5967</v>
      </c>
      <c r="P683" t="s">
        <v>5964</v>
      </c>
      <c r="Q683" t="s">
        <v>5964</v>
      </c>
      <c r="R683" t="s">
        <v>5964</v>
      </c>
      <c r="S683" t="s">
        <v>5964</v>
      </c>
      <c r="T683" t="s">
        <v>5964</v>
      </c>
      <c r="U683" t="s">
        <v>5964</v>
      </c>
      <c r="V683" t="s">
        <v>6044</v>
      </c>
      <c r="W683" t="s">
        <v>5964</v>
      </c>
      <c r="X683" t="s">
        <v>5964</v>
      </c>
      <c r="Y683" t="s">
        <v>5964</v>
      </c>
      <c r="Z683" t="s">
        <v>5964</v>
      </c>
      <c r="AA683" t="s">
        <v>5964</v>
      </c>
      <c r="AB683" t="s">
        <v>6044</v>
      </c>
      <c r="AC683" t="s">
        <v>147</v>
      </c>
      <c r="AD683" t="s">
        <v>240</v>
      </c>
      <c r="AF683" t="s">
        <v>188</v>
      </c>
      <c r="AH683" t="s">
        <v>5971</v>
      </c>
      <c r="AI683" t="s">
        <v>6047</v>
      </c>
    </row>
    <row r="684" spans="1:35" x14ac:dyDescent="0.2">
      <c r="A684" t="s">
        <v>5964</v>
      </c>
      <c r="B684" t="s">
        <v>144</v>
      </c>
      <c r="C684" t="s">
        <v>5963</v>
      </c>
      <c r="D684" t="s">
        <v>6909</v>
      </c>
      <c r="E684" t="s">
        <v>6910</v>
      </c>
      <c r="F684" t="s">
        <v>5967</v>
      </c>
      <c r="G684" t="s">
        <v>5964</v>
      </c>
      <c r="H684" t="s">
        <v>5964</v>
      </c>
      <c r="I684" t="s">
        <v>5964</v>
      </c>
      <c r="J684" t="s">
        <v>5964</v>
      </c>
      <c r="L684" t="s">
        <v>5964</v>
      </c>
      <c r="M684" t="s">
        <v>5964</v>
      </c>
      <c r="N684" t="s">
        <v>5967</v>
      </c>
      <c r="O684" t="s">
        <v>5967</v>
      </c>
      <c r="P684" t="s">
        <v>5964</v>
      </c>
      <c r="Q684" t="s">
        <v>5964</v>
      </c>
      <c r="R684" t="s">
        <v>5964</v>
      </c>
      <c r="S684" t="s">
        <v>5964</v>
      </c>
      <c r="T684" t="s">
        <v>5964</v>
      </c>
      <c r="U684" t="s">
        <v>5967</v>
      </c>
      <c r="V684" t="s">
        <v>6044</v>
      </c>
      <c r="W684" t="s">
        <v>5964</v>
      </c>
      <c r="X684" t="s">
        <v>5964</v>
      </c>
      <c r="Y684" t="s">
        <v>5964</v>
      </c>
      <c r="Z684" t="s">
        <v>5964</v>
      </c>
      <c r="AA684" t="s">
        <v>5976</v>
      </c>
      <c r="AB684" t="s">
        <v>6161</v>
      </c>
      <c r="AC684" t="s">
        <v>147</v>
      </c>
      <c r="AD684" t="s">
        <v>220</v>
      </c>
      <c r="AF684" t="s">
        <v>188</v>
      </c>
      <c r="AH684" t="s">
        <v>5971</v>
      </c>
      <c r="AI684" t="s">
        <v>6047</v>
      </c>
    </row>
    <row r="685" spans="1:35" x14ac:dyDescent="0.2">
      <c r="A685" t="s">
        <v>5964</v>
      </c>
      <c r="B685" t="s">
        <v>144</v>
      </c>
      <c r="C685" t="s">
        <v>5963</v>
      </c>
      <c r="D685" t="s">
        <v>6911</v>
      </c>
      <c r="E685" t="s">
        <v>6912</v>
      </c>
      <c r="F685" t="s">
        <v>5967</v>
      </c>
      <c r="G685" t="s">
        <v>5964</v>
      </c>
      <c r="H685" t="s">
        <v>5964</v>
      </c>
      <c r="I685" t="s">
        <v>5964</v>
      </c>
      <c r="J685" t="s">
        <v>5964</v>
      </c>
      <c r="L685" t="s">
        <v>5964</v>
      </c>
      <c r="M685" t="s">
        <v>5964</v>
      </c>
      <c r="N685" t="s">
        <v>5964</v>
      </c>
      <c r="O685" t="s">
        <v>5967</v>
      </c>
      <c r="P685" t="s">
        <v>5964</v>
      </c>
      <c r="Q685" t="s">
        <v>5967</v>
      </c>
      <c r="R685" t="s">
        <v>5964</v>
      </c>
      <c r="S685" t="s">
        <v>5964</v>
      </c>
      <c r="T685" t="s">
        <v>5967</v>
      </c>
      <c r="U685" t="s">
        <v>5964</v>
      </c>
      <c r="V685" t="s">
        <v>6044</v>
      </c>
      <c r="W685" t="s">
        <v>5964</v>
      </c>
      <c r="X685" t="s">
        <v>5964</v>
      </c>
      <c r="Y685" t="s">
        <v>5964</v>
      </c>
      <c r="Z685" t="s">
        <v>5964</v>
      </c>
      <c r="AA685" t="s">
        <v>5964</v>
      </c>
      <c r="AB685" t="s">
        <v>6044</v>
      </c>
      <c r="AC685" t="s">
        <v>147</v>
      </c>
      <c r="AD685" t="s">
        <v>156</v>
      </c>
      <c r="AF685" t="s">
        <v>188</v>
      </c>
      <c r="AH685" t="s">
        <v>5979</v>
      </c>
      <c r="AI685" t="s">
        <v>6047</v>
      </c>
    </row>
    <row r="686" spans="1:35" x14ac:dyDescent="0.2">
      <c r="A686" t="s">
        <v>5964</v>
      </c>
      <c r="B686" t="s">
        <v>144</v>
      </c>
      <c r="C686" t="s">
        <v>5963</v>
      </c>
      <c r="D686" t="s">
        <v>1349</v>
      </c>
      <c r="E686" t="s">
        <v>6913</v>
      </c>
      <c r="F686" t="s">
        <v>5964</v>
      </c>
      <c r="G686" t="s">
        <v>5964</v>
      </c>
      <c r="H686" t="s">
        <v>5964</v>
      </c>
      <c r="I686" t="s">
        <v>5964</v>
      </c>
      <c r="J686" t="s">
        <v>5964</v>
      </c>
      <c r="L686" t="s">
        <v>5964</v>
      </c>
      <c r="M686" t="s">
        <v>5964</v>
      </c>
      <c r="N686" t="s">
        <v>5964</v>
      </c>
      <c r="O686" t="s">
        <v>5967</v>
      </c>
      <c r="P686" t="s">
        <v>5964</v>
      </c>
      <c r="Q686" t="s">
        <v>5964</v>
      </c>
      <c r="R686" t="s">
        <v>5964</v>
      </c>
      <c r="S686" t="s">
        <v>5964</v>
      </c>
      <c r="T686" t="s">
        <v>5964</v>
      </c>
      <c r="U686" t="s">
        <v>5964</v>
      </c>
      <c r="V686" t="s">
        <v>6044</v>
      </c>
      <c r="W686" t="s">
        <v>5964</v>
      </c>
      <c r="X686" t="s">
        <v>5964</v>
      </c>
      <c r="Y686" t="s">
        <v>5964</v>
      </c>
      <c r="Z686" t="s">
        <v>5964</v>
      </c>
      <c r="AA686" t="s">
        <v>5964</v>
      </c>
      <c r="AB686" t="s">
        <v>6044</v>
      </c>
      <c r="AC686" t="s">
        <v>147</v>
      </c>
      <c r="AD686" t="s">
        <v>307</v>
      </c>
      <c r="AF686" t="s">
        <v>188</v>
      </c>
      <c r="AH686" t="s">
        <v>5979</v>
      </c>
      <c r="AI686" t="s">
        <v>6047</v>
      </c>
    </row>
    <row r="687" spans="1:35" x14ac:dyDescent="0.2">
      <c r="A687" t="s">
        <v>5964</v>
      </c>
      <c r="B687" t="s">
        <v>144</v>
      </c>
      <c r="C687" t="s">
        <v>5963</v>
      </c>
      <c r="D687" t="s">
        <v>6914</v>
      </c>
      <c r="E687" t="s">
        <v>6915</v>
      </c>
      <c r="F687" t="s">
        <v>5967</v>
      </c>
      <c r="G687" t="s">
        <v>5964</v>
      </c>
      <c r="H687" t="s">
        <v>5964</v>
      </c>
      <c r="I687" t="s">
        <v>5964</v>
      </c>
      <c r="J687" t="s">
        <v>5964</v>
      </c>
      <c r="L687" t="s">
        <v>5964</v>
      </c>
      <c r="M687" t="s">
        <v>5964</v>
      </c>
      <c r="N687" t="s">
        <v>5964</v>
      </c>
      <c r="O687" t="s">
        <v>5967</v>
      </c>
      <c r="P687" t="s">
        <v>5964</v>
      </c>
      <c r="Q687" t="s">
        <v>5964</v>
      </c>
      <c r="R687" t="s">
        <v>5964</v>
      </c>
      <c r="S687" t="s">
        <v>5964</v>
      </c>
      <c r="T687" t="s">
        <v>5964</v>
      </c>
      <c r="U687" t="s">
        <v>5964</v>
      </c>
      <c r="V687" t="s">
        <v>6044</v>
      </c>
      <c r="W687" t="s">
        <v>5964</v>
      </c>
      <c r="X687" t="s">
        <v>5964</v>
      </c>
      <c r="Y687" t="s">
        <v>5964</v>
      </c>
      <c r="Z687" t="s">
        <v>5964</v>
      </c>
      <c r="AA687" t="s">
        <v>5964</v>
      </c>
      <c r="AB687" t="s">
        <v>6044</v>
      </c>
      <c r="AC687" t="s">
        <v>147</v>
      </c>
      <c r="AD687" t="s">
        <v>195</v>
      </c>
      <c r="AF687" t="s">
        <v>188</v>
      </c>
      <c r="AH687" t="s">
        <v>5971</v>
      </c>
      <c r="AI687" t="s">
        <v>6047</v>
      </c>
    </row>
    <row r="688" spans="1:35" x14ac:dyDescent="0.2">
      <c r="A688" t="s">
        <v>1353</v>
      </c>
      <c r="B688" t="s">
        <v>144</v>
      </c>
      <c r="C688" t="s">
        <v>5963</v>
      </c>
      <c r="D688" t="s">
        <v>1351</v>
      </c>
      <c r="E688" t="s">
        <v>1352</v>
      </c>
      <c r="F688" t="s">
        <v>5964</v>
      </c>
      <c r="G688" t="s">
        <v>5964</v>
      </c>
      <c r="H688" t="s">
        <v>5964</v>
      </c>
      <c r="I688" t="s">
        <v>5964</v>
      </c>
      <c r="J688" t="s">
        <v>5964</v>
      </c>
      <c r="L688" t="s">
        <v>5964</v>
      </c>
      <c r="M688" t="s">
        <v>5964</v>
      </c>
      <c r="N688" t="s">
        <v>5964</v>
      </c>
      <c r="O688" t="s">
        <v>5967</v>
      </c>
      <c r="P688" t="s">
        <v>5964</v>
      </c>
      <c r="Q688" t="s">
        <v>5964</v>
      </c>
      <c r="R688" t="s">
        <v>5964</v>
      </c>
      <c r="S688" t="s">
        <v>5964</v>
      </c>
      <c r="T688" t="s">
        <v>5964</v>
      </c>
      <c r="U688" t="s">
        <v>5964</v>
      </c>
      <c r="V688" t="s">
        <v>6044</v>
      </c>
      <c r="W688" t="s">
        <v>5964</v>
      </c>
      <c r="X688" t="s">
        <v>5964</v>
      </c>
      <c r="Y688" t="s">
        <v>5964</v>
      </c>
      <c r="Z688" t="s">
        <v>5964</v>
      </c>
      <c r="AA688" t="s">
        <v>5964</v>
      </c>
      <c r="AB688" t="s">
        <v>6044</v>
      </c>
      <c r="AC688" t="s">
        <v>147</v>
      </c>
      <c r="AD688" t="s">
        <v>152</v>
      </c>
      <c r="AF688" t="s">
        <v>188</v>
      </c>
      <c r="AH688" t="s">
        <v>5979</v>
      </c>
      <c r="AI688" t="s">
        <v>6047</v>
      </c>
    </row>
    <row r="689" spans="1:35" x14ac:dyDescent="0.2">
      <c r="A689" t="s">
        <v>5964</v>
      </c>
      <c r="B689" t="s">
        <v>144</v>
      </c>
      <c r="C689" t="s">
        <v>5963</v>
      </c>
      <c r="D689" t="s">
        <v>6916</v>
      </c>
      <c r="E689" t="s">
        <v>6917</v>
      </c>
      <c r="F689" t="s">
        <v>5967</v>
      </c>
      <c r="G689" t="s">
        <v>5964</v>
      </c>
      <c r="H689" t="s">
        <v>5964</v>
      </c>
      <c r="I689" t="s">
        <v>5964</v>
      </c>
      <c r="J689" t="s">
        <v>5964</v>
      </c>
      <c r="L689" t="s">
        <v>5964</v>
      </c>
      <c r="M689" t="s">
        <v>5964</v>
      </c>
      <c r="N689" t="s">
        <v>5964</v>
      </c>
      <c r="O689" t="s">
        <v>5967</v>
      </c>
      <c r="P689" t="s">
        <v>5964</v>
      </c>
      <c r="Q689" t="s">
        <v>5964</v>
      </c>
      <c r="R689" t="s">
        <v>5964</v>
      </c>
      <c r="S689" t="s">
        <v>5964</v>
      </c>
      <c r="T689" t="s">
        <v>5964</v>
      </c>
      <c r="U689" t="s">
        <v>5964</v>
      </c>
      <c r="V689" t="s">
        <v>6044</v>
      </c>
      <c r="W689" t="s">
        <v>5964</v>
      </c>
      <c r="X689" t="s">
        <v>5964</v>
      </c>
      <c r="Y689" t="s">
        <v>5964</v>
      </c>
      <c r="Z689" t="s">
        <v>5964</v>
      </c>
      <c r="AA689" t="s">
        <v>5964</v>
      </c>
      <c r="AB689" t="s">
        <v>6044</v>
      </c>
      <c r="AC689" t="s">
        <v>147</v>
      </c>
      <c r="AD689" t="s">
        <v>267</v>
      </c>
      <c r="AF689" t="s">
        <v>188</v>
      </c>
      <c r="AH689" t="s">
        <v>5979</v>
      </c>
      <c r="AI689" t="s">
        <v>6047</v>
      </c>
    </row>
    <row r="690" spans="1:35" x14ac:dyDescent="0.2">
      <c r="A690" t="s">
        <v>3376</v>
      </c>
      <c r="B690" t="s">
        <v>144</v>
      </c>
      <c r="C690" t="s">
        <v>5963</v>
      </c>
      <c r="D690" t="s">
        <v>6918</v>
      </c>
      <c r="E690" t="s">
        <v>6919</v>
      </c>
      <c r="F690" t="s">
        <v>5967</v>
      </c>
      <c r="G690" t="s">
        <v>5964</v>
      </c>
      <c r="H690" t="s">
        <v>5964</v>
      </c>
      <c r="I690" t="s">
        <v>5964</v>
      </c>
      <c r="J690" t="s">
        <v>5964</v>
      </c>
      <c r="L690" t="s">
        <v>5964</v>
      </c>
      <c r="M690" t="s">
        <v>5964</v>
      </c>
      <c r="N690" t="s">
        <v>5964</v>
      </c>
      <c r="O690" t="s">
        <v>5967</v>
      </c>
      <c r="P690" t="s">
        <v>5964</v>
      </c>
      <c r="Q690" t="s">
        <v>5967</v>
      </c>
      <c r="R690" t="s">
        <v>5964</v>
      </c>
      <c r="S690" t="s">
        <v>5964</v>
      </c>
      <c r="T690" t="s">
        <v>5964</v>
      </c>
      <c r="U690" t="s">
        <v>5964</v>
      </c>
      <c r="V690" t="s">
        <v>6044</v>
      </c>
      <c r="W690" t="s">
        <v>5964</v>
      </c>
      <c r="X690" t="s">
        <v>5964</v>
      </c>
      <c r="Y690" t="s">
        <v>5964</v>
      </c>
      <c r="Z690" t="s">
        <v>5964</v>
      </c>
      <c r="AA690" t="s">
        <v>5964</v>
      </c>
      <c r="AB690" t="s">
        <v>6044</v>
      </c>
      <c r="AC690" t="s">
        <v>147</v>
      </c>
      <c r="AD690" t="s">
        <v>152</v>
      </c>
      <c r="AF690" t="s">
        <v>188</v>
      </c>
      <c r="AH690" t="s">
        <v>5979</v>
      </c>
      <c r="AI690" t="s">
        <v>6047</v>
      </c>
    </row>
    <row r="691" spans="1:35" x14ac:dyDescent="0.2">
      <c r="A691" t="s">
        <v>5964</v>
      </c>
      <c r="B691" t="s">
        <v>144</v>
      </c>
      <c r="C691" t="s">
        <v>5963</v>
      </c>
      <c r="D691" t="s">
        <v>1354</v>
      </c>
      <c r="E691" t="s">
        <v>1355</v>
      </c>
      <c r="F691" t="s">
        <v>5964</v>
      </c>
      <c r="G691" t="s">
        <v>5964</v>
      </c>
      <c r="H691" t="s">
        <v>5964</v>
      </c>
      <c r="I691" t="s">
        <v>6209</v>
      </c>
      <c r="J691" t="s">
        <v>5964</v>
      </c>
      <c r="L691" t="s">
        <v>5964</v>
      </c>
      <c r="M691" t="s">
        <v>5964</v>
      </c>
      <c r="N691" t="s">
        <v>5967</v>
      </c>
      <c r="O691" t="s">
        <v>5967</v>
      </c>
      <c r="P691" t="s">
        <v>5967</v>
      </c>
      <c r="Q691" t="s">
        <v>5967</v>
      </c>
      <c r="R691" t="s">
        <v>5964</v>
      </c>
      <c r="S691" t="s">
        <v>5967</v>
      </c>
      <c r="T691" t="s">
        <v>5967</v>
      </c>
      <c r="U691" t="s">
        <v>5967</v>
      </c>
      <c r="V691" t="s">
        <v>6044</v>
      </c>
      <c r="W691" t="s">
        <v>6920</v>
      </c>
      <c r="X691" t="s">
        <v>5964</v>
      </c>
      <c r="Y691" t="s">
        <v>5964</v>
      </c>
      <c r="Z691" t="s">
        <v>5964</v>
      </c>
      <c r="AA691" t="s">
        <v>5976</v>
      </c>
      <c r="AB691" t="s">
        <v>6921</v>
      </c>
      <c r="AC691" t="s">
        <v>147</v>
      </c>
      <c r="AD691" t="s">
        <v>226</v>
      </c>
      <c r="AF691" t="s">
        <v>188</v>
      </c>
      <c r="AH691" t="s">
        <v>5971</v>
      </c>
      <c r="AI691" t="s">
        <v>6047</v>
      </c>
    </row>
    <row r="692" spans="1:35" x14ac:dyDescent="0.2">
      <c r="A692" t="s">
        <v>6922</v>
      </c>
      <c r="B692" t="s">
        <v>144</v>
      </c>
      <c r="C692" t="s">
        <v>5963</v>
      </c>
      <c r="D692" t="s">
        <v>6923</v>
      </c>
      <c r="E692" t="s">
        <v>6924</v>
      </c>
      <c r="F692" t="s">
        <v>5967</v>
      </c>
      <c r="G692" t="s">
        <v>5964</v>
      </c>
      <c r="H692" t="s">
        <v>5964</v>
      </c>
      <c r="I692" t="s">
        <v>5964</v>
      </c>
      <c r="J692" t="s">
        <v>5964</v>
      </c>
      <c r="L692" t="s">
        <v>5964</v>
      </c>
      <c r="M692" t="s">
        <v>5964</v>
      </c>
      <c r="N692" t="s">
        <v>5964</v>
      </c>
      <c r="O692" t="s">
        <v>5967</v>
      </c>
      <c r="P692" t="s">
        <v>5964</v>
      </c>
      <c r="Q692" t="s">
        <v>5964</v>
      </c>
      <c r="R692" t="s">
        <v>5964</v>
      </c>
      <c r="S692" t="s">
        <v>5964</v>
      </c>
      <c r="T692" t="s">
        <v>5964</v>
      </c>
      <c r="U692" t="s">
        <v>5964</v>
      </c>
      <c r="V692" t="s">
        <v>6044</v>
      </c>
      <c r="W692" t="s">
        <v>5964</v>
      </c>
      <c r="X692" t="s">
        <v>5964</v>
      </c>
      <c r="Y692" t="s">
        <v>5964</v>
      </c>
      <c r="Z692" t="s">
        <v>5964</v>
      </c>
      <c r="AA692" t="s">
        <v>5964</v>
      </c>
      <c r="AB692" t="s">
        <v>6044</v>
      </c>
      <c r="AC692" t="s">
        <v>147</v>
      </c>
      <c r="AD692" t="s">
        <v>209</v>
      </c>
      <c r="AF692" t="s">
        <v>188</v>
      </c>
      <c r="AH692" t="s">
        <v>5971</v>
      </c>
      <c r="AI692" t="s">
        <v>6047</v>
      </c>
    </row>
    <row r="693" spans="1:35" x14ac:dyDescent="0.2">
      <c r="A693" t="s">
        <v>6925</v>
      </c>
      <c r="B693" t="s">
        <v>144</v>
      </c>
      <c r="C693" t="s">
        <v>5963</v>
      </c>
      <c r="D693" t="s">
        <v>6926</v>
      </c>
      <c r="E693" t="s">
        <v>6927</v>
      </c>
      <c r="F693" t="s">
        <v>5967</v>
      </c>
      <c r="G693" t="s">
        <v>5964</v>
      </c>
      <c r="H693" t="s">
        <v>5964</v>
      </c>
      <c r="I693" t="s">
        <v>5964</v>
      </c>
      <c r="J693" t="s">
        <v>5964</v>
      </c>
      <c r="L693" t="s">
        <v>5964</v>
      </c>
      <c r="M693" t="s">
        <v>5964</v>
      </c>
      <c r="N693" t="s">
        <v>5964</v>
      </c>
      <c r="O693" t="s">
        <v>5967</v>
      </c>
      <c r="P693" t="s">
        <v>5964</v>
      </c>
      <c r="Q693" t="s">
        <v>5964</v>
      </c>
      <c r="R693" t="s">
        <v>5964</v>
      </c>
      <c r="S693" t="s">
        <v>5964</v>
      </c>
      <c r="T693" t="s">
        <v>5964</v>
      </c>
      <c r="U693" t="s">
        <v>5964</v>
      </c>
      <c r="V693" t="s">
        <v>6044</v>
      </c>
      <c r="W693" t="s">
        <v>5964</v>
      </c>
      <c r="X693" t="s">
        <v>5964</v>
      </c>
      <c r="Y693" t="s">
        <v>5964</v>
      </c>
      <c r="Z693" t="s">
        <v>5964</v>
      </c>
      <c r="AA693" t="s">
        <v>5964</v>
      </c>
      <c r="AB693" t="s">
        <v>6044</v>
      </c>
      <c r="AC693" t="s">
        <v>147</v>
      </c>
      <c r="AD693" t="s">
        <v>156</v>
      </c>
      <c r="AF693" t="s">
        <v>188</v>
      </c>
      <c r="AH693" t="s">
        <v>5979</v>
      </c>
      <c r="AI693" t="s">
        <v>6047</v>
      </c>
    </row>
    <row r="694" spans="1:35" x14ac:dyDescent="0.2">
      <c r="A694" t="s">
        <v>5964</v>
      </c>
      <c r="B694" t="s">
        <v>144</v>
      </c>
      <c r="C694" t="s">
        <v>5963</v>
      </c>
      <c r="D694" t="s">
        <v>6928</v>
      </c>
      <c r="E694" t="s">
        <v>6929</v>
      </c>
      <c r="F694" t="s">
        <v>5967</v>
      </c>
      <c r="G694" t="s">
        <v>5964</v>
      </c>
      <c r="H694" t="s">
        <v>5964</v>
      </c>
      <c r="I694" t="s">
        <v>5964</v>
      </c>
      <c r="J694" t="s">
        <v>5964</v>
      </c>
      <c r="L694" t="s">
        <v>5964</v>
      </c>
      <c r="M694" t="s">
        <v>5964</v>
      </c>
      <c r="N694" t="s">
        <v>5964</v>
      </c>
      <c r="O694" t="s">
        <v>5967</v>
      </c>
      <c r="P694" t="s">
        <v>5964</v>
      </c>
      <c r="Q694" t="s">
        <v>5964</v>
      </c>
      <c r="R694" t="s">
        <v>5964</v>
      </c>
      <c r="S694" t="s">
        <v>5964</v>
      </c>
      <c r="T694" t="s">
        <v>5964</v>
      </c>
      <c r="U694" t="s">
        <v>5964</v>
      </c>
      <c r="V694" t="s">
        <v>6044</v>
      </c>
      <c r="W694" t="s">
        <v>5964</v>
      </c>
      <c r="X694" t="s">
        <v>5964</v>
      </c>
      <c r="Y694" t="s">
        <v>5964</v>
      </c>
      <c r="Z694" t="s">
        <v>5964</v>
      </c>
      <c r="AA694" t="s">
        <v>5964</v>
      </c>
      <c r="AB694" t="s">
        <v>6044</v>
      </c>
      <c r="AC694" t="s">
        <v>147</v>
      </c>
      <c r="AD694" t="s">
        <v>220</v>
      </c>
      <c r="AF694" t="s">
        <v>188</v>
      </c>
      <c r="AH694" t="s">
        <v>5971</v>
      </c>
      <c r="AI694" t="s">
        <v>6047</v>
      </c>
    </row>
    <row r="695" spans="1:35" x14ac:dyDescent="0.2">
      <c r="A695" t="s">
        <v>5964</v>
      </c>
      <c r="B695" t="s">
        <v>144</v>
      </c>
      <c r="C695" t="s">
        <v>5963</v>
      </c>
      <c r="D695" t="s">
        <v>6930</v>
      </c>
      <c r="E695" t="s">
        <v>6931</v>
      </c>
      <c r="F695" t="s">
        <v>5967</v>
      </c>
      <c r="G695" t="s">
        <v>5964</v>
      </c>
      <c r="H695" t="s">
        <v>5964</v>
      </c>
      <c r="I695" t="s">
        <v>5964</v>
      </c>
      <c r="J695" t="s">
        <v>5964</v>
      </c>
      <c r="L695" t="s">
        <v>5964</v>
      </c>
      <c r="M695" t="s">
        <v>5964</v>
      </c>
      <c r="N695" t="s">
        <v>5964</v>
      </c>
      <c r="O695" t="s">
        <v>5967</v>
      </c>
      <c r="P695" t="s">
        <v>5964</v>
      </c>
      <c r="Q695" t="s">
        <v>5964</v>
      </c>
      <c r="R695" t="s">
        <v>5964</v>
      </c>
      <c r="S695" t="s">
        <v>5964</v>
      </c>
      <c r="T695" t="s">
        <v>5964</v>
      </c>
      <c r="U695" t="s">
        <v>5964</v>
      </c>
      <c r="V695" t="s">
        <v>6044</v>
      </c>
      <c r="W695" t="s">
        <v>5964</v>
      </c>
      <c r="X695" t="s">
        <v>5964</v>
      </c>
      <c r="Y695" t="s">
        <v>5964</v>
      </c>
      <c r="Z695" t="s">
        <v>5964</v>
      </c>
      <c r="AA695" t="s">
        <v>5964</v>
      </c>
      <c r="AB695" t="s">
        <v>6044</v>
      </c>
      <c r="AC695" t="s">
        <v>147</v>
      </c>
      <c r="AD695" t="s">
        <v>167</v>
      </c>
      <c r="AF695" t="s">
        <v>188</v>
      </c>
      <c r="AH695" t="s">
        <v>5971</v>
      </c>
      <c r="AI695" t="s">
        <v>6047</v>
      </c>
    </row>
    <row r="696" spans="1:35" x14ac:dyDescent="0.2">
      <c r="A696" t="s">
        <v>6932</v>
      </c>
      <c r="B696" t="s">
        <v>144</v>
      </c>
      <c r="C696" t="s">
        <v>5963</v>
      </c>
      <c r="D696" t="s">
        <v>1356</v>
      </c>
      <c r="E696" t="s">
        <v>1357</v>
      </c>
      <c r="F696" t="s">
        <v>5964</v>
      </c>
      <c r="G696" t="s">
        <v>5964</v>
      </c>
      <c r="H696" t="s">
        <v>5964</v>
      </c>
      <c r="I696" t="s">
        <v>5964</v>
      </c>
      <c r="J696" t="s">
        <v>5964</v>
      </c>
      <c r="L696" t="s">
        <v>5964</v>
      </c>
      <c r="M696" t="s">
        <v>5964</v>
      </c>
      <c r="N696" t="s">
        <v>5964</v>
      </c>
      <c r="O696" t="s">
        <v>5967</v>
      </c>
      <c r="P696" t="s">
        <v>5964</v>
      </c>
      <c r="Q696" t="s">
        <v>5964</v>
      </c>
      <c r="R696" t="s">
        <v>5964</v>
      </c>
      <c r="S696" t="s">
        <v>5964</v>
      </c>
      <c r="T696" t="s">
        <v>5964</v>
      </c>
      <c r="U696" t="s">
        <v>5964</v>
      </c>
      <c r="V696" t="s">
        <v>6044</v>
      </c>
      <c r="W696" t="s">
        <v>5964</v>
      </c>
      <c r="X696" t="s">
        <v>5964</v>
      </c>
      <c r="Y696" t="s">
        <v>5964</v>
      </c>
      <c r="Z696" t="s">
        <v>5964</v>
      </c>
      <c r="AA696" t="s">
        <v>5964</v>
      </c>
      <c r="AB696" t="s">
        <v>6044</v>
      </c>
      <c r="AC696" t="s">
        <v>147</v>
      </c>
      <c r="AD696" t="s">
        <v>205</v>
      </c>
      <c r="AF696" t="s">
        <v>188</v>
      </c>
      <c r="AH696" t="s">
        <v>5979</v>
      </c>
      <c r="AI696" t="s">
        <v>6047</v>
      </c>
    </row>
    <row r="697" spans="1:35" x14ac:dyDescent="0.2">
      <c r="A697" t="s">
        <v>5964</v>
      </c>
      <c r="B697" t="s">
        <v>144</v>
      </c>
      <c r="C697" t="s">
        <v>5963</v>
      </c>
      <c r="D697" t="s">
        <v>1358</v>
      </c>
      <c r="E697" t="s">
        <v>1359</v>
      </c>
      <c r="F697" t="s">
        <v>5964</v>
      </c>
      <c r="G697" t="s">
        <v>5964</v>
      </c>
      <c r="H697" t="s">
        <v>5964</v>
      </c>
      <c r="I697" t="s">
        <v>5964</v>
      </c>
      <c r="J697" t="s">
        <v>5964</v>
      </c>
      <c r="L697" t="s">
        <v>5964</v>
      </c>
      <c r="M697" t="s">
        <v>5964</v>
      </c>
      <c r="N697" t="s">
        <v>5964</v>
      </c>
      <c r="O697" t="s">
        <v>5967</v>
      </c>
      <c r="P697" t="s">
        <v>5964</v>
      </c>
      <c r="Q697" t="s">
        <v>5964</v>
      </c>
      <c r="R697" t="s">
        <v>5964</v>
      </c>
      <c r="S697" t="s">
        <v>5964</v>
      </c>
      <c r="T697" t="s">
        <v>5967</v>
      </c>
      <c r="U697" t="s">
        <v>5964</v>
      </c>
      <c r="V697" t="s">
        <v>6044</v>
      </c>
      <c r="W697" t="s">
        <v>5964</v>
      </c>
      <c r="X697" t="s">
        <v>5964</v>
      </c>
      <c r="Y697" t="s">
        <v>5964</v>
      </c>
      <c r="Z697" t="s">
        <v>5964</v>
      </c>
      <c r="AA697" t="s">
        <v>5964</v>
      </c>
      <c r="AB697" t="s">
        <v>6044</v>
      </c>
      <c r="AC697" t="s">
        <v>147</v>
      </c>
      <c r="AD697" t="s">
        <v>205</v>
      </c>
      <c r="AF697" t="s">
        <v>188</v>
      </c>
      <c r="AH697" t="s">
        <v>5971</v>
      </c>
      <c r="AI697" t="s">
        <v>6047</v>
      </c>
    </row>
    <row r="698" spans="1:35" x14ac:dyDescent="0.2">
      <c r="A698" t="s">
        <v>5964</v>
      </c>
      <c r="B698" t="s">
        <v>144</v>
      </c>
      <c r="C698" t="s">
        <v>5963</v>
      </c>
      <c r="D698" t="s">
        <v>1360</v>
      </c>
      <c r="E698" t="s">
        <v>1361</v>
      </c>
      <c r="F698" t="s">
        <v>5964</v>
      </c>
      <c r="G698" t="s">
        <v>5964</v>
      </c>
      <c r="H698" t="s">
        <v>5964</v>
      </c>
      <c r="I698" t="s">
        <v>5964</v>
      </c>
      <c r="J698" t="s">
        <v>5964</v>
      </c>
      <c r="L698" t="s">
        <v>5964</v>
      </c>
      <c r="M698" t="s">
        <v>5964</v>
      </c>
      <c r="N698" t="s">
        <v>5964</v>
      </c>
      <c r="O698" t="s">
        <v>5967</v>
      </c>
      <c r="P698" t="s">
        <v>5964</v>
      </c>
      <c r="Q698" t="s">
        <v>5964</v>
      </c>
      <c r="R698" t="s">
        <v>5964</v>
      </c>
      <c r="S698" t="s">
        <v>5964</v>
      </c>
      <c r="T698" t="s">
        <v>5964</v>
      </c>
      <c r="U698" t="s">
        <v>5964</v>
      </c>
      <c r="V698" t="s">
        <v>6044</v>
      </c>
      <c r="W698" t="s">
        <v>5964</v>
      </c>
      <c r="X698" t="s">
        <v>5964</v>
      </c>
      <c r="Y698" t="s">
        <v>5964</v>
      </c>
      <c r="Z698" t="s">
        <v>5964</v>
      </c>
      <c r="AA698" t="s">
        <v>5964</v>
      </c>
      <c r="AB698" t="s">
        <v>6044</v>
      </c>
      <c r="AC698" t="s">
        <v>147</v>
      </c>
      <c r="AD698" t="s">
        <v>148</v>
      </c>
      <c r="AF698" t="s">
        <v>188</v>
      </c>
      <c r="AH698" t="s">
        <v>5971</v>
      </c>
      <c r="AI698" t="s">
        <v>6047</v>
      </c>
    </row>
    <row r="699" spans="1:35" x14ac:dyDescent="0.2">
      <c r="A699" t="s">
        <v>102</v>
      </c>
      <c r="B699" t="s">
        <v>144</v>
      </c>
      <c r="C699" t="s">
        <v>5963</v>
      </c>
      <c r="D699" t="s">
        <v>6933</v>
      </c>
      <c r="E699" t="s">
        <v>6934</v>
      </c>
      <c r="F699" t="s">
        <v>5967</v>
      </c>
      <c r="G699" t="s">
        <v>5964</v>
      </c>
      <c r="H699" t="s">
        <v>5964</v>
      </c>
      <c r="I699" t="s">
        <v>5964</v>
      </c>
      <c r="J699" t="s">
        <v>5964</v>
      </c>
      <c r="L699" t="s">
        <v>5964</v>
      </c>
      <c r="M699" t="s">
        <v>5964</v>
      </c>
      <c r="N699" t="s">
        <v>5964</v>
      </c>
      <c r="O699" t="s">
        <v>5967</v>
      </c>
      <c r="P699" t="s">
        <v>5964</v>
      </c>
      <c r="Q699" t="s">
        <v>5964</v>
      </c>
      <c r="R699" t="s">
        <v>5964</v>
      </c>
      <c r="S699" t="s">
        <v>5964</v>
      </c>
      <c r="T699" t="s">
        <v>5964</v>
      </c>
      <c r="U699" t="s">
        <v>5964</v>
      </c>
      <c r="V699" t="s">
        <v>6044</v>
      </c>
      <c r="W699" t="s">
        <v>5964</v>
      </c>
      <c r="X699" t="s">
        <v>5964</v>
      </c>
      <c r="Y699" t="s">
        <v>5964</v>
      </c>
      <c r="Z699" t="s">
        <v>5964</v>
      </c>
      <c r="AA699" t="s">
        <v>5964</v>
      </c>
      <c r="AB699" t="s">
        <v>6044</v>
      </c>
      <c r="AC699" t="s">
        <v>147</v>
      </c>
      <c r="AD699" t="s">
        <v>148</v>
      </c>
      <c r="AF699" t="s">
        <v>188</v>
      </c>
      <c r="AH699" t="s">
        <v>5971</v>
      </c>
      <c r="AI699" t="s">
        <v>6047</v>
      </c>
    </row>
    <row r="700" spans="1:35" x14ac:dyDescent="0.2">
      <c r="A700" t="s">
        <v>5964</v>
      </c>
      <c r="B700" t="s">
        <v>144</v>
      </c>
      <c r="C700" t="s">
        <v>5963</v>
      </c>
      <c r="D700" t="s">
        <v>1362</v>
      </c>
      <c r="E700" t="s">
        <v>1363</v>
      </c>
      <c r="F700" t="s">
        <v>5964</v>
      </c>
      <c r="G700" t="s">
        <v>5964</v>
      </c>
      <c r="H700" t="s">
        <v>5964</v>
      </c>
      <c r="I700" t="s">
        <v>5964</v>
      </c>
      <c r="J700" t="s">
        <v>5964</v>
      </c>
      <c r="L700" t="s">
        <v>5964</v>
      </c>
      <c r="M700" t="s">
        <v>5964</v>
      </c>
      <c r="N700" t="s">
        <v>5964</v>
      </c>
      <c r="O700" t="s">
        <v>5967</v>
      </c>
      <c r="P700" t="s">
        <v>5964</v>
      </c>
      <c r="Q700" t="s">
        <v>5964</v>
      </c>
      <c r="R700" t="s">
        <v>5964</v>
      </c>
      <c r="S700" t="s">
        <v>5964</v>
      </c>
      <c r="T700" t="s">
        <v>5967</v>
      </c>
      <c r="U700" t="s">
        <v>5964</v>
      </c>
      <c r="V700" t="s">
        <v>6044</v>
      </c>
      <c r="W700" t="s">
        <v>5964</v>
      </c>
      <c r="X700" t="s">
        <v>5964</v>
      </c>
      <c r="Y700" t="s">
        <v>5964</v>
      </c>
      <c r="Z700" t="s">
        <v>5964</v>
      </c>
      <c r="AA700" t="s">
        <v>5964</v>
      </c>
      <c r="AB700" t="s">
        <v>6044</v>
      </c>
      <c r="AC700" t="s">
        <v>147</v>
      </c>
      <c r="AD700" t="s">
        <v>267</v>
      </c>
      <c r="AF700" t="s">
        <v>188</v>
      </c>
      <c r="AH700" t="s">
        <v>5979</v>
      </c>
      <c r="AI700" t="s">
        <v>6047</v>
      </c>
    </row>
    <row r="701" spans="1:35" x14ac:dyDescent="0.2">
      <c r="A701" t="s">
        <v>5964</v>
      </c>
      <c r="B701" t="s">
        <v>144</v>
      </c>
      <c r="C701" t="s">
        <v>5963</v>
      </c>
      <c r="D701" t="s">
        <v>6935</v>
      </c>
      <c r="E701" t="s">
        <v>6936</v>
      </c>
      <c r="F701" t="s">
        <v>5967</v>
      </c>
      <c r="G701" t="s">
        <v>5964</v>
      </c>
      <c r="H701" t="s">
        <v>5964</v>
      </c>
      <c r="I701" t="s">
        <v>5964</v>
      </c>
      <c r="J701" t="s">
        <v>5964</v>
      </c>
      <c r="L701" t="s">
        <v>5964</v>
      </c>
      <c r="M701" t="s">
        <v>5964</v>
      </c>
      <c r="N701" t="s">
        <v>5964</v>
      </c>
      <c r="O701" t="s">
        <v>5967</v>
      </c>
      <c r="P701" t="s">
        <v>5964</v>
      </c>
      <c r="Q701" t="s">
        <v>5964</v>
      </c>
      <c r="R701" t="s">
        <v>5964</v>
      </c>
      <c r="S701" t="s">
        <v>5964</v>
      </c>
      <c r="T701" t="s">
        <v>5964</v>
      </c>
      <c r="U701" t="s">
        <v>5964</v>
      </c>
      <c r="V701" t="s">
        <v>6044</v>
      </c>
      <c r="W701" t="s">
        <v>5964</v>
      </c>
      <c r="X701" t="s">
        <v>5964</v>
      </c>
      <c r="Y701" t="s">
        <v>5964</v>
      </c>
      <c r="Z701" t="s">
        <v>5964</v>
      </c>
      <c r="AA701" t="s">
        <v>5964</v>
      </c>
      <c r="AB701" t="s">
        <v>6044</v>
      </c>
      <c r="AC701" t="s">
        <v>147</v>
      </c>
      <c r="AD701" t="s">
        <v>220</v>
      </c>
      <c r="AF701" t="s">
        <v>188</v>
      </c>
      <c r="AH701" t="s">
        <v>5971</v>
      </c>
      <c r="AI701" t="s">
        <v>6047</v>
      </c>
    </row>
    <row r="702" spans="1:35" x14ac:dyDescent="0.2">
      <c r="A702" t="s">
        <v>5964</v>
      </c>
      <c r="B702" t="s">
        <v>144</v>
      </c>
      <c r="C702" t="s">
        <v>5963</v>
      </c>
      <c r="D702" t="s">
        <v>6937</v>
      </c>
      <c r="E702" t="s">
        <v>6938</v>
      </c>
      <c r="F702" t="s">
        <v>5967</v>
      </c>
      <c r="G702" t="s">
        <v>5964</v>
      </c>
      <c r="H702" t="s">
        <v>5964</v>
      </c>
      <c r="I702" t="s">
        <v>5964</v>
      </c>
      <c r="J702" t="s">
        <v>5964</v>
      </c>
      <c r="L702" t="s">
        <v>5964</v>
      </c>
      <c r="M702" t="s">
        <v>5964</v>
      </c>
      <c r="N702" t="s">
        <v>5964</v>
      </c>
      <c r="O702" t="s">
        <v>5967</v>
      </c>
      <c r="P702" t="s">
        <v>5964</v>
      </c>
      <c r="Q702" t="s">
        <v>5964</v>
      </c>
      <c r="R702" t="s">
        <v>5964</v>
      </c>
      <c r="S702" t="s">
        <v>5964</v>
      </c>
      <c r="T702" t="s">
        <v>5964</v>
      </c>
      <c r="U702" t="s">
        <v>5964</v>
      </c>
      <c r="V702" t="s">
        <v>6044</v>
      </c>
      <c r="W702" t="s">
        <v>5964</v>
      </c>
      <c r="X702" t="s">
        <v>5964</v>
      </c>
      <c r="Y702" t="s">
        <v>5964</v>
      </c>
      <c r="Z702" t="s">
        <v>5964</v>
      </c>
      <c r="AA702" t="s">
        <v>5964</v>
      </c>
      <c r="AB702" t="s">
        <v>6044</v>
      </c>
      <c r="AC702" t="s">
        <v>147</v>
      </c>
      <c r="AD702" t="s">
        <v>263</v>
      </c>
      <c r="AF702" t="s">
        <v>188</v>
      </c>
      <c r="AH702" t="s">
        <v>5971</v>
      </c>
      <c r="AI702" t="s">
        <v>6047</v>
      </c>
    </row>
    <row r="703" spans="1:35" x14ac:dyDescent="0.2">
      <c r="A703" t="s">
        <v>5964</v>
      </c>
      <c r="B703" t="s">
        <v>144</v>
      </c>
      <c r="C703" t="s">
        <v>5963</v>
      </c>
      <c r="D703" t="s">
        <v>6939</v>
      </c>
      <c r="E703" t="s">
        <v>6940</v>
      </c>
      <c r="F703" t="s">
        <v>5967</v>
      </c>
      <c r="G703" t="s">
        <v>5964</v>
      </c>
      <c r="H703" t="s">
        <v>5964</v>
      </c>
      <c r="I703" t="s">
        <v>5964</v>
      </c>
      <c r="J703" t="s">
        <v>5964</v>
      </c>
      <c r="L703" t="s">
        <v>5964</v>
      </c>
      <c r="M703" t="s">
        <v>5964</v>
      </c>
      <c r="N703" t="s">
        <v>5964</v>
      </c>
      <c r="O703" t="s">
        <v>5967</v>
      </c>
      <c r="P703" t="s">
        <v>5964</v>
      </c>
      <c r="Q703" t="s">
        <v>5964</v>
      </c>
      <c r="R703" t="s">
        <v>5964</v>
      </c>
      <c r="S703" t="s">
        <v>5964</v>
      </c>
      <c r="T703" t="s">
        <v>5967</v>
      </c>
      <c r="U703" t="s">
        <v>5964</v>
      </c>
      <c r="V703" t="s">
        <v>6044</v>
      </c>
      <c r="W703" t="s">
        <v>5964</v>
      </c>
      <c r="X703" t="s">
        <v>5964</v>
      </c>
      <c r="Y703" t="s">
        <v>5964</v>
      </c>
      <c r="Z703" t="s">
        <v>5964</v>
      </c>
      <c r="AA703" t="s">
        <v>5964</v>
      </c>
      <c r="AB703" t="s">
        <v>6044</v>
      </c>
      <c r="AC703" t="s">
        <v>147</v>
      </c>
      <c r="AD703" t="s">
        <v>800</v>
      </c>
      <c r="AF703" t="s">
        <v>188</v>
      </c>
      <c r="AH703" t="s">
        <v>5971</v>
      </c>
      <c r="AI703" t="s">
        <v>6047</v>
      </c>
    </row>
    <row r="704" spans="1:35" x14ac:dyDescent="0.2">
      <c r="A704" t="s">
        <v>5964</v>
      </c>
      <c r="B704" t="s">
        <v>144</v>
      </c>
      <c r="C704" t="s">
        <v>5963</v>
      </c>
      <c r="D704" t="s">
        <v>6941</v>
      </c>
      <c r="E704" t="s">
        <v>6942</v>
      </c>
      <c r="F704" t="s">
        <v>5967</v>
      </c>
      <c r="G704" t="s">
        <v>5964</v>
      </c>
      <c r="H704" t="s">
        <v>5964</v>
      </c>
      <c r="I704" t="s">
        <v>5964</v>
      </c>
      <c r="J704" t="s">
        <v>5964</v>
      </c>
      <c r="L704" t="s">
        <v>5964</v>
      </c>
      <c r="M704" t="s">
        <v>5964</v>
      </c>
      <c r="N704" t="s">
        <v>5964</v>
      </c>
      <c r="O704" t="s">
        <v>5967</v>
      </c>
      <c r="P704" t="s">
        <v>5964</v>
      </c>
      <c r="Q704" t="s">
        <v>5964</v>
      </c>
      <c r="R704" t="s">
        <v>5964</v>
      </c>
      <c r="S704" t="s">
        <v>5964</v>
      </c>
      <c r="T704" t="s">
        <v>5964</v>
      </c>
      <c r="U704" t="s">
        <v>5964</v>
      </c>
      <c r="V704" t="s">
        <v>6044</v>
      </c>
      <c r="W704" t="s">
        <v>5964</v>
      </c>
      <c r="X704" t="s">
        <v>5964</v>
      </c>
      <c r="Y704" t="s">
        <v>5964</v>
      </c>
      <c r="Z704" t="s">
        <v>5964</v>
      </c>
      <c r="AA704" t="s">
        <v>5964</v>
      </c>
      <c r="AB704" t="s">
        <v>6044</v>
      </c>
      <c r="AC704" t="s">
        <v>147</v>
      </c>
      <c r="AD704" t="s">
        <v>290</v>
      </c>
      <c r="AF704" t="s">
        <v>188</v>
      </c>
      <c r="AH704" t="s">
        <v>5971</v>
      </c>
      <c r="AI704" t="s">
        <v>6047</v>
      </c>
    </row>
    <row r="705" spans="1:35" x14ac:dyDescent="0.2">
      <c r="A705" t="s">
        <v>5964</v>
      </c>
      <c r="B705" t="s">
        <v>144</v>
      </c>
      <c r="C705" t="s">
        <v>5963</v>
      </c>
      <c r="D705" t="s">
        <v>1364</v>
      </c>
      <c r="E705" t="s">
        <v>1365</v>
      </c>
      <c r="F705" t="s">
        <v>5964</v>
      </c>
      <c r="G705" t="s">
        <v>5964</v>
      </c>
      <c r="H705" t="s">
        <v>5964</v>
      </c>
      <c r="I705" t="s">
        <v>5964</v>
      </c>
      <c r="J705" t="s">
        <v>5964</v>
      </c>
      <c r="L705" t="s">
        <v>5964</v>
      </c>
      <c r="M705" t="s">
        <v>5964</v>
      </c>
      <c r="N705" t="s">
        <v>5964</v>
      </c>
      <c r="O705" t="s">
        <v>5967</v>
      </c>
      <c r="P705" t="s">
        <v>5964</v>
      </c>
      <c r="Q705" t="s">
        <v>5964</v>
      </c>
      <c r="R705" t="s">
        <v>5964</v>
      </c>
      <c r="S705" t="s">
        <v>5964</v>
      </c>
      <c r="T705" t="s">
        <v>5967</v>
      </c>
      <c r="U705" t="s">
        <v>5964</v>
      </c>
      <c r="V705" t="s">
        <v>6044</v>
      </c>
      <c r="W705" t="s">
        <v>5964</v>
      </c>
      <c r="X705" t="s">
        <v>5964</v>
      </c>
      <c r="Y705" t="s">
        <v>5964</v>
      </c>
      <c r="Z705" t="s">
        <v>5964</v>
      </c>
      <c r="AA705" t="s">
        <v>5964</v>
      </c>
      <c r="AB705" t="s">
        <v>6044</v>
      </c>
      <c r="AC705" t="s">
        <v>147</v>
      </c>
      <c r="AD705" t="s">
        <v>263</v>
      </c>
      <c r="AF705" t="s">
        <v>188</v>
      </c>
      <c r="AH705" t="s">
        <v>5971</v>
      </c>
      <c r="AI705" t="s">
        <v>6047</v>
      </c>
    </row>
    <row r="706" spans="1:35" x14ac:dyDescent="0.2">
      <c r="A706" t="s">
        <v>5964</v>
      </c>
      <c r="B706" t="s">
        <v>144</v>
      </c>
      <c r="C706" t="s">
        <v>5963</v>
      </c>
      <c r="D706" t="s">
        <v>1366</v>
      </c>
      <c r="E706" t="s">
        <v>1367</v>
      </c>
      <c r="F706" t="s">
        <v>5964</v>
      </c>
      <c r="G706" t="s">
        <v>5964</v>
      </c>
      <c r="H706" t="s">
        <v>5964</v>
      </c>
      <c r="I706" t="s">
        <v>6065</v>
      </c>
      <c r="J706" t="s">
        <v>5964</v>
      </c>
      <c r="L706" t="s">
        <v>5964</v>
      </c>
      <c r="M706" t="s">
        <v>5964</v>
      </c>
      <c r="N706" t="s">
        <v>5964</v>
      </c>
      <c r="O706" t="s">
        <v>5967</v>
      </c>
      <c r="P706" t="s">
        <v>5967</v>
      </c>
      <c r="Q706" t="s">
        <v>5967</v>
      </c>
      <c r="R706" t="s">
        <v>5964</v>
      </c>
      <c r="S706" t="s">
        <v>5964</v>
      </c>
      <c r="T706" t="s">
        <v>5967</v>
      </c>
      <c r="U706" t="s">
        <v>5964</v>
      </c>
      <c r="V706" t="s">
        <v>6044</v>
      </c>
      <c r="W706" t="s">
        <v>6276</v>
      </c>
      <c r="X706" t="s">
        <v>5964</v>
      </c>
      <c r="Y706" t="s">
        <v>5964</v>
      </c>
      <c r="Z706" t="s">
        <v>5964</v>
      </c>
      <c r="AA706" t="s">
        <v>5964</v>
      </c>
      <c r="AB706" t="s">
        <v>6717</v>
      </c>
      <c r="AC706" t="s">
        <v>147</v>
      </c>
      <c r="AD706" t="s">
        <v>307</v>
      </c>
      <c r="AF706" t="s">
        <v>188</v>
      </c>
      <c r="AH706" t="s">
        <v>5979</v>
      </c>
      <c r="AI706" t="s">
        <v>6047</v>
      </c>
    </row>
    <row r="707" spans="1:35" x14ac:dyDescent="0.2">
      <c r="A707" t="s">
        <v>5964</v>
      </c>
      <c r="B707" t="s">
        <v>144</v>
      </c>
      <c r="C707" t="s">
        <v>5963</v>
      </c>
      <c r="D707" t="s">
        <v>6943</v>
      </c>
      <c r="E707" t="s">
        <v>6944</v>
      </c>
      <c r="F707" t="s">
        <v>5967</v>
      </c>
      <c r="G707" t="s">
        <v>5964</v>
      </c>
      <c r="H707" t="s">
        <v>5964</v>
      </c>
      <c r="I707" t="s">
        <v>5964</v>
      </c>
      <c r="J707" t="s">
        <v>5964</v>
      </c>
      <c r="L707" t="s">
        <v>5964</v>
      </c>
      <c r="M707" t="s">
        <v>5964</v>
      </c>
      <c r="N707" t="s">
        <v>5964</v>
      </c>
      <c r="O707" t="s">
        <v>5967</v>
      </c>
      <c r="P707" t="s">
        <v>5964</v>
      </c>
      <c r="Q707" t="s">
        <v>5964</v>
      </c>
      <c r="R707" t="s">
        <v>5964</v>
      </c>
      <c r="S707" t="s">
        <v>5964</v>
      </c>
      <c r="T707" t="s">
        <v>5964</v>
      </c>
      <c r="U707" t="s">
        <v>5964</v>
      </c>
      <c r="V707" t="s">
        <v>6044</v>
      </c>
      <c r="W707" t="s">
        <v>5964</v>
      </c>
      <c r="X707" t="s">
        <v>5964</v>
      </c>
      <c r="Y707" t="s">
        <v>5964</v>
      </c>
      <c r="Z707" t="s">
        <v>5964</v>
      </c>
      <c r="AA707" t="s">
        <v>5964</v>
      </c>
      <c r="AB707" t="s">
        <v>6044</v>
      </c>
      <c r="AC707" t="s">
        <v>147</v>
      </c>
      <c r="AD707" t="s">
        <v>161</v>
      </c>
      <c r="AF707" t="s">
        <v>188</v>
      </c>
      <c r="AH707" t="s">
        <v>5971</v>
      </c>
      <c r="AI707" t="s">
        <v>6047</v>
      </c>
    </row>
    <row r="708" spans="1:35" x14ac:dyDescent="0.2">
      <c r="A708" t="s">
        <v>5964</v>
      </c>
      <c r="B708" t="s">
        <v>144</v>
      </c>
      <c r="C708" t="s">
        <v>5963</v>
      </c>
      <c r="D708" t="s">
        <v>1368</v>
      </c>
      <c r="E708" t="s">
        <v>1369</v>
      </c>
      <c r="F708" t="s">
        <v>5964</v>
      </c>
      <c r="G708" t="s">
        <v>5964</v>
      </c>
      <c r="H708" t="s">
        <v>5964</v>
      </c>
      <c r="I708" t="s">
        <v>6168</v>
      </c>
      <c r="J708" t="s">
        <v>5964</v>
      </c>
      <c r="L708" t="s">
        <v>5964</v>
      </c>
      <c r="M708" t="s">
        <v>5964</v>
      </c>
      <c r="N708" t="s">
        <v>5964</v>
      </c>
      <c r="O708" t="s">
        <v>5967</v>
      </c>
      <c r="P708" t="s">
        <v>5967</v>
      </c>
      <c r="Q708" t="s">
        <v>5964</v>
      </c>
      <c r="R708" t="s">
        <v>5964</v>
      </c>
      <c r="S708" t="s">
        <v>5967</v>
      </c>
      <c r="T708" t="s">
        <v>5967</v>
      </c>
      <c r="U708" t="s">
        <v>5964</v>
      </c>
      <c r="V708" t="s">
        <v>6044</v>
      </c>
      <c r="W708" t="s">
        <v>6323</v>
      </c>
      <c r="X708" t="s">
        <v>5964</v>
      </c>
      <c r="Y708" t="s">
        <v>5964</v>
      </c>
      <c r="Z708" t="s">
        <v>5964</v>
      </c>
      <c r="AA708" t="s">
        <v>5964</v>
      </c>
      <c r="AB708" t="s">
        <v>6497</v>
      </c>
      <c r="AC708" t="s">
        <v>147</v>
      </c>
      <c r="AD708" t="s">
        <v>205</v>
      </c>
      <c r="AF708" t="s">
        <v>188</v>
      </c>
      <c r="AH708" t="s">
        <v>5971</v>
      </c>
      <c r="AI708" t="s">
        <v>6047</v>
      </c>
    </row>
    <row r="709" spans="1:35" x14ac:dyDescent="0.2">
      <c r="A709" t="s">
        <v>1353</v>
      </c>
      <c r="B709" t="s">
        <v>144</v>
      </c>
      <c r="C709" t="s">
        <v>5963</v>
      </c>
      <c r="D709" t="s">
        <v>1370</v>
      </c>
      <c r="E709" t="s">
        <v>1371</v>
      </c>
      <c r="F709" t="s">
        <v>5964</v>
      </c>
      <c r="G709" t="s">
        <v>5964</v>
      </c>
      <c r="H709" t="s">
        <v>5964</v>
      </c>
      <c r="I709" t="s">
        <v>5964</v>
      </c>
      <c r="J709" t="s">
        <v>5964</v>
      </c>
      <c r="L709" t="s">
        <v>5964</v>
      </c>
      <c r="M709" t="s">
        <v>5964</v>
      </c>
      <c r="N709" t="s">
        <v>5964</v>
      </c>
      <c r="O709" t="s">
        <v>5967</v>
      </c>
      <c r="P709" t="s">
        <v>5964</v>
      </c>
      <c r="Q709" t="s">
        <v>5964</v>
      </c>
      <c r="R709" t="s">
        <v>5964</v>
      </c>
      <c r="S709" t="s">
        <v>5964</v>
      </c>
      <c r="T709" t="s">
        <v>5964</v>
      </c>
      <c r="U709" t="s">
        <v>5964</v>
      </c>
      <c r="V709" t="s">
        <v>6044</v>
      </c>
      <c r="W709" t="s">
        <v>5964</v>
      </c>
      <c r="X709" t="s">
        <v>5964</v>
      </c>
      <c r="Y709" t="s">
        <v>5964</v>
      </c>
      <c r="Z709" t="s">
        <v>5964</v>
      </c>
      <c r="AA709" t="s">
        <v>5964</v>
      </c>
      <c r="AB709" t="s">
        <v>6044</v>
      </c>
      <c r="AC709" t="s">
        <v>147</v>
      </c>
      <c r="AD709" t="s">
        <v>152</v>
      </c>
      <c r="AF709" t="s">
        <v>188</v>
      </c>
      <c r="AH709" t="s">
        <v>5979</v>
      </c>
      <c r="AI709" t="s">
        <v>6047</v>
      </c>
    </row>
    <row r="710" spans="1:35" x14ac:dyDescent="0.2">
      <c r="A710" t="s">
        <v>5964</v>
      </c>
      <c r="B710" t="s">
        <v>144</v>
      </c>
      <c r="C710" t="s">
        <v>5963</v>
      </c>
      <c r="D710" t="s">
        <v>6945</v>
      </c>
      <c r="E710" t="s">
        <v>6946</v>
      </c>
      <c r="F710" t="s">
        <v>5967</v>
      </c>
      <c r="G710" t="s">
        <v>5964</v>
      </c>
      <c r="H710" t="s">
        <v>5964</v>
      </c>
      <c r="I710" t="s">
        <v>5983</v>
      </c>
      <c r="J710" t="s">
        <v>5964</v>
      </c>
      <c r="L710" t="s">
        <v>5964</v>
      </c>
      <c r="M710" t="s">
        <v>5964</v>
      </c>
      <c r="N710" t="s">
        <v>5964</v>
      </c>
      <c r="O710" t="s">
        <v>5967</v>
      </c>
      <c r="P710" t="s">
        <v>5967</v>
      </c>
      <c r="Q710" t="s">
        <v>5964</v>
      </c>
      <c r="R710" t="s">
        <v>5964</v>
      </c>
      <c r="S710" t="s">
        <v>5967</v>
      </c>
      <c r="T710" t="s">
        <v>5964</v>
      </c>
      <c r="U710" t="s">
        <v>5964</v>
      </c>
      <c r="V710" t="s">
        <v>6044</v>
      </c>
      <c r="W710" t="s">
        <v>6086</v>
      </c>
      <c r="X710" t="s">
        <v>5964</v>
      </c>
      <c r="Y710" t="s">
        <v>5964</v>
      </c>
      <c r="Z710" t="s">
        <v>5964</v>
      </c>
      <c r="AA710" t="s">
        <v>5964</v>
      </c>
      <c r="AB710" t="s">
        <v>6017</v>
      </c>
      <c r="AC710" t="s">
        <v>147</v>
      </c>
      <c r="AD710" t="s">
        <v>205</v>
      </c>
      <c r="AF710" t="s">
        <v>188</v>
      </c>
      <c r="AH710" t="s">
        <v>5971</v>
      </c>
      <c r="AI710" t="s">
        <v>6047</v>
      </c>
    </row>
    <row r="711" spans="1:35" x14ac:dyDescent="0.2">
      <c r="A711" t="s">
        <v>5964</v>
      </c>
      <c r="B711" t="s">
        <v>144</v>
      </c>
      <c r="C711" t="s">
        <v>5963</v>
      </c>
      <c r="D711" t="s">
        <v>6947</v>
      </c>
      <c r="E711" t="s">
        <v>6948</v>
      </c>
      <c r="F711" t="s">
        <v>5967</v>
      </c>
      <c r="G711" t="s">
        <v>5964</v>
      </c>
      <c r="H711" t="s">
        <v>5964</v>
      </c>
      <c r="I711" t="s">
        <v>5964</v>
      </c>
      <c r="J711" t="s">
        <v>5964</v>
      </c>
      <c r="L711" t="s">
        <v>5964</v>
      </c>
      <c r="M711" t="s">
        <v>5964</v>
      </c>
      <c r="N711" t="s">
        <v>5964</v>
      </c>
      <c r="O711" t="s">
        <v>5967</v>
      </c>
      <c r="P711" t="s">
        <v>5964</v>
      </c>
      <c r="Q711" t="s">
        <v>5964</v>
      </c>
      <c r="R711" t="s">
        <v>5964</v>
      </c>
      <c r="S711" t="s">
        <v>5964</v>
      </c>
      <c r="T711" t="s">
        <v>5964</v>
      </c>
      <c r="U711" t="s">
        <v>5964</v>
      </c>
      <c r="V711" t="s">
        <v>6044</v>
      </c>
      <c r="W711" t="s">
        <v>5964</v>
      </c>
      <c r="X711" t="s">
        <v>5964</v>
      </c>
      <c r="Y711" t="s">
        <v>5964</v>
      </c>
      <c r="Z711" t="s">
        <v>5964</v>
      </c>
      <c r="AA711" t="s">
        <v>5964</v>
      </c>
      <c r="AB711" t="s">
        <v>6044</v>
      </c>
      <c r="AC711" t="s">
        <v>147</v>
      </c>
      <c r="AD711" t="s">
        <v>195</v>
      </c>
      <c r="AF711" t="s">
        <v>188</v>
      </c>
      <c r="AH711" t="s">
        <v>5971</v>
      </c>
      <c r="AI711" t="s">
        <v>6047</v>
      </c>
    </row>
    <row r="712" spans="1:35" x14ac:dyDescent="0.2">
      <c r="A712" t="s">
        <v>5964</v>
      </c>
      <c r="B712" t="s">
        <v>144</v>
      </c>
      <c r="C712" t="s">
        <v>5963</v>
      </c>
      <c r="D712" t="s">
        <v>6949</v>
      </c>
      <c r="E712" t="s">
        <v>6950</v>
      </c>
      <c r="F712" t="s">
        <v>5967</v>
      </c>
      <c r="G712" t="s">
        <v>5964</v>
      </c>
      <c r="H712" t="s">
        <v>5964</v>
      </c>
      <c r="I712" t="s">
        <v>5964</v>
      </c>
      <c r="J712" t="s">
        <v>5964</v>
      </c>
      <c r="L712" t="s">
        <v>5964</v>
      </c>
      <c r="M712" t="s">
        <v>5964</v>
      </c>
      <c r="N712" t="s">
        <v>5964</v>
      </c>
      <c r="O712" t="s">
        <v>5967</v>
      </c>
      <c r="P712" t="s">
        <v>5964</v>
      </c>
      <c r="Q712" t="s">
        <v>5964</v>
      </c>
      <c r="R712" t="s">
        <v>5964</v>
      </c>
      <c r="S712" t="s">
        <v>5964</v>
      </c>
      <c r="T712" t="s">
        <v>5964</v>
      </c>
      <c r="U712" t="s">
        <v>5964</v>
      </c>
      <c r="V712" t="s">
        <v>6044</v>
      </c>
      <c r="W712" t="s">
        <v>5964</v>
      </c>
      <c r="X712" t="s">
        <v>5964</v>
      </c>
      <c r="Y712" t="s">
        <v>5964</v>
      </c>
      <c r="Z712" t="s">
        <v>5964</v>
      </c>
      <c r="AA712" t="s">
        <v>5964</v>
      </c>
      <c r="AB712" t="s">
        <v>6044</v>
      </c>
      <c r="AC712" t="s">
        <v>147</v>
      </c>
      <c r="AD712" t="s">
        <v>195</v>
      </c>
      <c r="AF712" t="s">
        <v>188</v>
      </c>
      <c r="AH712" t="s">
        <v>5971</v>
      </c>
      <c r="AI712" t="s">
        <v>6047</v>
      </c>
    </row>
    <row r="713" spans="1:35" x14ac:dyDescent="0.2">
      <c r="A713" t="s">
        <v>5964</v>
      </c>
      <c r="B713" t="s">
        <v>144</v>
      </c>
      <c r="C713" t="s">
        <v>5963</v>
      </c>
      <c r="D713" t="s">
        <v>1372</v>
      </c>
      <c r="E713" t="s">
        <v>1373</v>
      </c>
      <c r="F713" t="s">
        <v>5964</v>
      </c>
      <c r="G713" t="s">
        <v>5964</v>
      </c>
      <c r="H713" t="s">
        <v>5964</v>
      </c>
      <c r="I713" t="s">
        <v>5964</v>
      </c>
      <c r="J713" t="s">
        <v>5964</v>
      </c>
      <c r="L713" t="s">
        <v>5964</v>
      </c>
      <c r="M713" t="s">
        <v>5964</v>
      </c>
      <c r="N713" t="s">
        <v>5964</v>
      </c>
      <c r="O713" t="s">
        <v>5967</v>
      </c>
      <c r="P713" t="s">
        <v>5964</v>
      </c>
      <c r="Q713" t="s">
        <v>5964</v>
      </c>
      <c r="R713" t="s">
        <v>5964</v>
      </c>
      <c r="S713" t="s">
        <v>5964</v>
      </c>
      <c r="T713" t="s">
        <v>5964</v>
      </c>
      <c r="U713" t="s">
        <v>5964</v>
      </c>
      <c r="V713" t="s">
        <v>6044</v>
      </c>
      <c r="W713" t="s">
        <v>5964</v>
      </c>
      <c r="X713" t="s">
        <v>5964</v>
      </c>
      <c r="Y713" t="s">
        <v>5964</v>
      </c>
      <c r="Z713" t="s">
        <v>5964</v>
      </c>
      <c r="AA713" t="s">
        <v>5964</v>
      </c>
      <c r="AB713" t="s">
        <v>6044</v>
      </c>
      <c r="AC713" t="s">
        <v>147</v>
      </c>
      <c r="AD713" t="s">
        <v>1204</v>
      </c>
      <c r="AF713" t="s">
        <v>188</v>
      </c>
      <c r="AH713" t="s">
        <v>5971</v>
      </c>
      <c r="AI713" t="s">
        <v>6047</v>
      </c>
    </row>
    <row r="714" spans="1:35" x14ac:dyDescent="0.2">
      <c r="A714" t="s">
        <v>1376</v>
      </c>
      <c r="B714" t="s">
        <v>144</v>
      </c>
      <c r="C714" t="s">
        <v>5963</v>
      </c>
      <c r="D714" t="s">
        <v>1374</v>
      </c>
      <c r="E714" t="s">
        <v>1375</v>
      </c>
      <c r="F714" t="s">
        <v>5964</v>
      </c>
      <c r="G714" t="s">
        <v>5964</v>
      </c>
      <c r="H714" t="s">
        <v>5964</v>
      </c>
      <c r="I714" t="s">
        <v>5964</v>
      </c>
      <c r="J714" t="s">
        <v>5964</v>
      </c>
      <c r="L714" t="s">
        <v>5964</v>
      </c>
      <c r="M714" t="s">
        <v>5964</v>
      </c>
      <c r="N714" t="s">
        <v>5964</v>
      </c>
      <c r="O714" t="s">
        <v>5967</v>
      </c>
      <c r="P714" t="s">
        <v>5964</v>
      </c>
      <c r="Q714" t="s">
        <v>5967</v>
      </c>
      <c r="R714" t="s">
        <v>5964</v>
      </c>
      <c r="S714" t="s">
        <v>5964</v>
      </c>
      <c r="T714" t="s">
        <v>5967</v>
      </c>
      <c r="U714" t="s">
        <v>5964</v>
      </c>
      <c r="V714" t="s">
        <v>6044</v>
      </c>
      <c r="W714" t="s">
        <v>5964</v>
      </c>
      <c r="X714" t="s">
        <v>5964</v>
      </c>
      <c r="Y714" t="s">
        <v>5964</v>
      </c>
      <c r="Z714" t="s">
        <v>5964</v>
      </c>
      <c r="AA714" t="s">
        <v>5964</v>
      </c>
      <c r="AB714" t="s">
        <v>6044</v>
      </c>
      <c r="AC714" t="s">
        <v>147</v>
      </c>
      <c r="AD714" t="s">
        <v>199</v>
      </c>
      <c r="AF714" t="s">
        <v>188</v>
      </c>
      <c r="AH714" t="s">
        <v>5971</v>
      </c>
      <c r="AI714" t="s">
        <v>6047</v>
      </c>
    </row>
    <row r="715" spans="1:35" x14ac:dyDescent="0.2">
      <c r="A715" t="s">
        <v>5964</v>
      </c>
      <c r="B715" t="s">
        <v>144</v>
      </c>
      <c r="C715" t="s">
        <v>5963</v>
      </c>
      <c r="D715" t="s">
        <v>6951</v>
      </c>
      <c r="E715" t="s">
        <v>6952</v>
      </c>
      <c r="F715" t="s">
        <v>5967</v>
      </c>
      <c r="G715" t="s">
        <v>5964</v>
      </c>
      <c r="H715" t="s">
        <v>5964</v>
      </c>
      <c r="I715" t="s">
        <v>5964</v>
      </c>
      <c r="J715" t="s">
        <v>5964</v>
      </c>
      <c r="L715" t="s">
        <v>5964</v>
      </c>
      <c r="M715" t="s">
        <v>5964</v>
      </c>
      <c r="N715" t="s">
        <v>5964</v>
      </c>
      <c r="O715" t="s">
        <v>5967</v>
      </c>
      <c r="P715" t="s">
        <v>5964</v>
      </c>
      <c r="Q715" t="s">
        <v>5964</v>
      </c>
      <c r="R715" t="s">
        <v>5964</v>
      </c>
      <c r="S715" t="s">
        <v>5964</v>
      </c>
      <c r="T715" t="s">
        <v>5964</v>
      </c>
      <c r="U715" t="s">
        <v>5964</v>
      </c>
      <c r="V715" t="s">
        <v>6044</v>
      </c>
      <c r="W715" t="s">
        <v>5964</v>
      </c>
      <c r="X715" t="s">
        <v>5964</v>
      </c>
      <c r="Y715" t="s">
        <v>5964</v>
      </c>
      <c r="Z715" t="s">
        <v>5964</v>
      </c>
      <c r="AA715" t="s">
        <v>5964</v>
      </c>
      <c r="AB715" t="s">
        <v>6044</v>
      </c>
      <c r="AC715" t="s">
        <v>147</v>
      </c>
      <c r="AD715" t="s">
        <v>267</v>
      </c>
      <c r="AF715" t="s">
        <v>188</v>
      </c>
      <c r="AH715" t="s">
        <v>5971</v>
      </c>
      <c r="AI715" t="s">
        <v>6047</v>
      </c>
    </row>
    <row r="716" spans="1:35" x14ac:dyDescent="0.2">
      <c r="A716" t="s">
        <v>5964</v>
      </c>
      <c r="B716" t="s">
        <v>144</v>
      </c>
      <c r="C716" t="s">
        <v>5963</v>
      </c>
      <c r="D716" t="s">
        <v>1377</v>
      </c>
      <c r="E716" t="s">
        <v>1378</v>
      </c>
      <c r="F716" t="s">
        <v>5964</v>
      </c>
      <c r="G716" t="s">
        <v>5964</v>
      </c>
      <c r="H716" t="s">
        <v>5964</v>
      </c>
      <c r="I716" t="s">
        <v>5964</v>
      </c>
      <c r="J716" t="s">
        <v>5964</v>
      </c>
      <c r="L716" t="s">
        <v>5964</v>
      </c>
      <c r="M716" t="s">
        <v>5964</v>
      </c>
      <c r="N716" t="s">
        <v>5964</v>
      </c>
      <c r="O716" t="s">
        <v>5967</v>
      </c>
      <c r="P716" t="s">
        <v>5964</v>
      </c>
      <c r="Q716" t="s">
        <v>5964</v>
      </c>
      <c r="R716" t="s">
        <v>5964</v>
      </c>
      <c r="S716" t="s">
        <v>5964</v>
      </c>
      <c r="T716" t="s">
        <v>5964</v>
      </c>
      <c r="U716" t="s">
        <v>5964</v>
      </c>
      <c r="V716" t="s">
        <v>6044</v>
      </c>
      <c r="W716" t="s">
        <v>5964</v>
      </c>
      <c r="X716" t="s">
        <v>5964</v>
      </c>
      <c r="Y716" t="s">
        <v>5964</v>
      </c>
      <c r="Z716" t="s">
        <v>5964</v>
      </c>
      <c r="AA716" t="s">
        <v>5964</v>
      </c>
      <c r="AB716" t="s">
        <v>6044</v>
      </c>
      <c r="AC716" t="s">
        <v>147</v>
      </c>
      <c r="AD716" t="s">
        <v>263</v>
      </c>
      <c r="AF716" t="s">
        <v>188</v>
      </c>
      <c r="AH716" t="s">
        <v>5971</v>
      </c>
      <c r="AI716" t="s">
        <v>6047</v>
      </c>
    </row>
    <row r="717" spans="1:35" x14ac:dyDescent="0.2">
      <c r="A717" t="s">
        <v>5964</v>
      </c>
      <c r="B717" t="s">
        <v>144</v>
      </c>
      <c r="C717" t="s">
        <v>5963</v>
      </c>
      <c r="D717" t="s">
        <v>6953</v>
      </c>
      <c r="E717" t="s">
        <v>6954</v>
      </c>
      <c r="F717" t="s">
        <v>5967</v>
      </c>
      <c r="G717" t="s">
        <v>5964</v>
      </c>
      <c r="H717" t="s">
        <v>5964</v>
      </c>
      <c r="I717" t="s">
        <v>5964</v>
      </c>
      <c r="J717" t="s">
        <v>5964</v>
      </c>
      <c r="L717" t="s">
        <v>5964</v>
      </c>
      <c r="M717" t="s">
        <v>5964</v>
      </c>
      <c r="N717" t="s">
        <v>5964</v>
      </c>
      <c r="O717" t="s">
        <v>5967</v>
      </c>
      <c r="P717" t="s">
        <v>5964</v>
      </c>
      <c r="Q717" t="s">
        <v>5964</v>
      </c>
      <c r="R717" t="s">
        <v>5964</v>
      </c>
      <c r="S717" t="s">
        <v>5964</v>
      </c>
      <c r="T717" t="s">
        <v>5964</v>
      </c>
      <c r="U717" t="s">
        <v>5964</v>
      </c>
      <c r="V717" t="s">
        <v>6044</v>
      </c>
      <c r="W717" t="s">
        <v>5964</v>
      </c>
      <c r="X717" t="s">
        <v>5964</v>
      </c>
      <c r="Y717" t="s">
        <v>5964</v>
      </c>
      <c r="Z717" t="s">
        <v>5964</v>
      </c>
      <c r="AA717" t="s">
        <v>5964</v>
      </c>
      <c r="AB717" t="s">
        <v>6044</v>
      </c>
      <c r="AC717" t="s">
        <v>147</v>
      </c>
      <c r="AD717" t="s">
        <v>287</v>
      </c>
      <c r="AF717" t="s">
        <v>188</v>
      </c>
      <c r="AH717" t="s">
        <v>5979</v>
      </c>
      <c r="AI717" t="s">
        <v>6047</v>
      </c>
    </row>
    <row r="718" spans="1:35" x14ac:dyDescent="0.2">
      <c r="A718" t="s">
        <v>5964</v>
      </c>
      <c r="B718" t="s">
        <v>144</v>
      </c>
      <c r="C718" t="s">
        <v>5963</v>
      </c>
      <c r="D718" t="s">
        <v>6955</v>
      </c>
      <c r="E718" t="s">
        <v>6956</v>
      </c>
      <c r="F718" t="s">
        <v>5967</v>
      </c>
      <c r="G718" t="s">
        <v>5964</v>
      </c>
      <c r="H718" t="s">
        <v>5964</v>
      </c>
      <c r="I718" t="s">
        <v>5964</v>
      </c>
      <c r="J718" t="s">
        <v>5964</v>
      </c>
      <c r="L718" t="s">
        <v>5964</v>
      </c>
      <c r="M718" t="s">
        <v>5964</v>
      </c>
      <c r="N718" t="s">
        <v>5964</v>
      </c>
      <c r="O718" t="s">
        <v>5967</v>
      </c>
      <c r="P718" t="s">
        <v>5964</v>
      </c>
      <c r="Q718" t="s">
        <v>5964</v>
      </c>
      <c r="R718" t="s">
        <v>5964</v>
      </c>
      <c r="S718" t="s">
        <v>5964</v>
      </c>
      <c r="T718" t="s">
        <v>5964</v>
      </c>
      <c r="U718" t="s">
        <v>5964</v>
      </c>
      <c r="V718" t="s">
        <v>6044</v>
      </c>
      <c r="W718" t="s">
        <v>5964</v>
      </c>
      <c r="X718" t="s">
        <v>5964</v>
      </c>
      <c r="Y718" t="s">
        <v>5964</v>
      </c>
      <c r="Z718" t="s">
        <v>5964</v>
      </c>
      <c r="AA718" t="s">
        <v>5964</v>
      </c>
      <c r="AB718" t="s">
        <v>6044</v>
      </c>
      <c r="AC718" t="s">
        <v>147</v>
      </c>
      <c r="AD718" t="s">
        <v>229</v>
      </c>
      <c r="AF718" t="s">
        <v>188</v>
      </c>
      <c r="AH718" t="s">
        <v>5971</v>
      </c>
      <c r="AI718" t="s">
        <v>6047</v>
      </c>
    </row>
    <row r="719" spans="1:35" x14ac:dyDescent="0.2">
      <c r="A719" t="s">
        <v>5964</v>
      </c>
      <c r="B719" t="s">
        <v>144</v>
      </c>
      <c r="C719" t="s">
        <v>5963</v>
      </c>
      <c r="D719" t="s">
        <v>1379</v>
      </c>
      <c r="E719" t="s">
        <v>1380</v>
      </c>
      <c r="F719" t="s">
        <v>5964</v>
      </c>
      <c r="G719" t="s">
        <v>5964</v>
      </c>
      <c r="H719" t="s">
        <v>5964</v>
      </c>
      <c r="I719" t="s">
        <v>5964</v>
      </c>
      <c r="J719" t="s">
        <v>5964</v>
      </c>
      <c r="L719" t="s">
        <v>5964</v>
      </c>
      <c r="M719" t="s">
        <v>5964</v>
      </c>
      <c r="N719" t="s">
        <v>5964</v>
      </c>
      <c r="O719" t="s">
        <v>5967</v>
      </c>
      <c r="P719" t="s">
        <v>5964</v>
      </c>
      <c r="Q719" t="s">
        <v>5964</v>
      </c>
      <c r="R719" t="s">
        <v>5964</v>
      </c>
      <c r="S719" t="s">
        <v>5964</v>
      </c>
      <c r="T719" t="s">
        <v>5964</v>
      </c>
      <c r="U719" t="s">
        <v>5964</v>
      </c>
      <c r="V719" t="s">
        <v>6044</v>
      </c>
      <c r="W719" t="s">
        <v>5964</v>
      </c>
      <c r="X719" t="s">
        <v>5964</v>
      </c>
      <c r="Y719" t="s">
        <v>5964</v>
      </c>
      <c r="Z719" t="s">
        <v>5964</v>
      </c>
      <c r="AA719" t="s">
        <v>5964</v>
      </c>
      <c r="AB719" t="s">
        <v>6044</v>
      </c>
      <c r="AC719" t="s">
        <v>147</v>
      </c>
      <c r="AD719" t="s">
        <v>1381</v>
      </c>
      <c r="AF719" t="s">
        <v>188</v>
      </c>
      <c r="AH719" t="s">
        <v>5971</v>
      </c>
      <c r="AI719" t="s">
        <v>6047</v>
      </c>
    </row>
    <row r="720" spans="1:35" x14ac:dyDescent="0.2">
      <c r="A720" t="s">
        <v>5964</v>
      </c>
      <c r="B720" t="s">
        <v>144</v>
      </c>
      <c r="C720" t="s">
        <v>5963</v>
      </c>
      <c r="D720" t="s">
        <v>6957</v>
      </c>
      <c r="E720" t="s">
        <v>6958</v>
      </c>
      <c r="F720" t="s">
        <v>5967</v>
      </c>
      <c r="G720" t="s">
        <v>5964</v>
      </c>
      <c r="H720" t="s">
        <v>5964</v>
      </c>
      <c r="I720" t="s">
        <v>5964</v>
      </c>
      <c r="J720" t="s">
        <v>5964</v>
      </c>
      <c r="L720" t="s">
        <v>5964</v>
      </c>
      <c r="M720" t="s">
        <v>5964</v>
      </c>
      <c r="N720" t="s">
        <v>5964</v>
      </c>
      <c r="O720" t="s">
        <v>5967</v>
      </c>
      <c r="P720" t="s">
        <v>5964</v>
      </c>
      <c r="Q720" t="s">
        <v>5964</v>
      </c>
      <c r="R720" t="s">
        <v>5964</v>
      </c>
      <c r="S720" t="s">
        <v>5964</v>
      </c>
      <c r="T720" t="s">
        <v>5964</v>
      </c>
      <c r="U720" t="s">
        <v>5964</v>
      </c>
      <c r="V720" t="s">
        <v>6044</v>
      </c>
      <c r="W720" t="s">
        <v>5964</v>
      </c>
      <c r="X720" t="s">
        <v>5964</v>
      </c>
      <c r="Y720" t="s">
        <v>5964</v>
      </c>
      <c r="Z720" t="s">
        <v>5964</v>
      </c>
      <c r="AA720" t="s">
        <v>5964</v>
      </c>
      <c r="AB720" t="s">
        <v>6044</v>
      </c>
      <c r="AC720" t="s">
        <v>147</v>
      </c>
      <c r="AD720" t="s">
        <v>209</v>
      </c>
      <c r="AF720" t="s">
        <v>188</v>
      </c>
      <c r="AH720" t="s">
        <v>5979</v>
      </c>
      <c r="AI720" t="s">
        <v>6047</v>
      </c>
    </row>
    <row r="721" spans="1:35" x14ac:dyDescent="0.2">
      <c r="A721" t="s">
        <v>6959</v>
      </c>
      <c r="B721" t="s">
        <v>144</v>
      </c>
      <c r="C721" t="s">
        <v>5963</v>
      </c>
      <c r="D721" t="s">
        <v>6960</v>
      </c>
      <c r="E721" t="s">
        <v>6961</v>
      </c>
      <c r="F721" t="s">
        <v>5967</v>
      </c>
      <c r="G721" t="s">
        <v>5964</v>
      </c>
      <c r="H721" t="s">
        <v>5964</v>
      </c>
      <c r="I721" t="s">
        <v>5964</v>
      </c>
      <c r="J721" t="s">
        <v>5964</v>
      </c>
      <c r="L721" t="s">
        <v>5964</v>
      </c>
      <c r="M721" t="s">
        <v>5964</v>
      </c>
      <c r="N721" t="s">
        <v>5964</v>
      </c>
      <c r="O721" t="s">
        <v>5967</v>
      </c>
      <c r="P721" t="s">
        <v>5964</v>
      </c>
      <c r="Q721" t="s">
        <v>5964</v>
      </c>
      <c r="R721" t="s">
        <v>5964</v>
      </c>
      <c r="S721" t="s">
        <v>5967</v>
      </c>
      <c r="T721" t="s">
        <v>5964</v>
      </c>
      <c r="U721" t="s">
        <v>5964</v>
      </c>
      <c r="V721" t="s">
        <v>6044</v>
      </c>
      <c r="W721" t="s">
        <v>5964</v>
      </c>
      <c r="X721" t="s">
        <v>5964</v>
      </c>
      <c r="Y721" t="s">
        <v>5964</v>
      </c>
      <c r="Z721" t="s">
        <v>5964</v>
      </c>
      <c r="AA721" t="s">
        <v>5964</v>
      </c>
      <c r="AB721" t="s">
        <v>6044</v>
      </c>
      <c r="AC721" t="s">
        <v>147</v>
      </c>
      <c r="AD721" t="s">
        <v>199</v>
      </c>
      <c r="AF721" t="s">
        <v>188</v>
      </c>
      <c r="AH721" t="s">
        <v>5971</v>
      </c>
      <c r="AI721" t="s">
        <v>6047</v>
      </c>
    </row>
    <row r="722" spans="1:35" x14ac:dyDescent="0.2">
      <c r="A722" t="s">
        <v>6959</v>
      </c>
      <c r="B722" t="s">
        <v>144</v>
      </c>
      <c r="C722" t="s">
        <v>5963</v>
      </c>
      <c r="D722" t="s">
        <v>6962</v>
      </c>
      <c r="E722" t="s">
        <v>6963</v>
      </c>
      <c r="F722" t="s">
        <v>5967</v>
      </c>
      <c r="G722" t="s">
        <v>5964</v>
      </c>
      <c r="H722" t="s">
        <v>5964</v>
      </c>
      <c r="I722" t="s">
        <v>5964</v>
      </c>
      <c r="J722" t="s">
        <v>5964</v>
      </c>
      <c r="L722" t="s">
        <v>5964</v>
      </c>
      <c r="M722" t="s">
        <v>5964</v>
      </c>
      <c r="N722" t="s">
        <v>5964</v>
      </c>
      <c r="O722" t="s">
        <v>5967</v>
      </c>
      <c r="P722" t="s">
        <v>5964</v>
      </c>
      <c r="Q722" t="s">
        <v>5964</v>
      </c>
      <c r="R722" t="s">
        <v>5964</v>
      </c>
      <c r="S722" t="s">
        <v>5964</v>
      </c>
      <c r="T722" t="s">
        <v>5964</v>
      </c>
      <c r="U722" t="s">
        <v>5964</v>
      </c>
      <c r="V722" t="s">
        <v>6044</v>
      </c>
      <c r="W722" t="s">
        <v>5964</v>
      </c>
      <c r="X722" t="s">
        <v>5964</v>
      </c>
      <c r="Y722" t="s">
        <v>5964</v>
      </c>
      <c r="Z722" t="s">
        <v>5964</v>
      </c>
      <c r="AA722" t="s">
        <v>5964</v>
      </c>
      <c r="AB722" t="s">
        <v>6044</v>
      </c>
      <c r="AC722" t="s">
        <v>147</v>
      </c>
      <c r="AD722" t="s">
        <v>199</v>
      </c>
      <c r="AF722" t="s">
        <v>188</v>
      </c>
      <c r="AH722" t="s">
        <v>5971</v>
      </c>
      <c r="AI722" t="s">
        <v>6047</v>
      </c>
    </row>
    <row r="723" spans="1:35" x14ac:dyDescent="0.2">
      <c r="A723" t="s">
        <v>6959</v>
      </c>
      <c r="B723" t="s">
        <v>144</v>
      </c>
      <c r="C723" t="s">
        <v>5963</v>
      </c>
      <c r="D723" t="s">
        <v>6964</v>
      </c>
      <c r="E723" t="s">
        <v>6965</v>
      </c>
      <c r="F723" t="s">
        <v>5967</v>
      </c>
      <c r="G723" t="s">
        <v>5964</v>
      </c>
      <c r="H723" t="s">
        <v>5964</v>
      </c>
      <c r="I723" t="s">
        <v>5964</v>
      </c>
      <c r="J723" t="s">
        <v>5964</v>
      </c>
      <c r="L723" t="s">
        <v>5964</v>
      </c>
      <c r="M723" t="s">
        <v>5964</v>
      </c>
      <c r="N723" t="s">
        <v>5964</v>
      </c>
      <c r="O723" t="s">
        <v>5967</v>
      </c>
      <c r="P723" t="s">
        <v>5964</v>
      </c>
      <c r="Q723" t="s">
        <v>5964</v>
      </c>
      <c r="R723" t="s">
        <v>5964</v>
      </c>
      <c r="S723" t="s">
        <v>5967</v>
      </c>
      <c r="T723" t="s">
        <v>5964</v>
      </c>
      <c r="U723" t="s">
        <v>5964</v>
      </c>
      <c r="V723" t="s">
        <v>6044</v>
      </c>
      <c r="W723" t="s">
        <v>5964</v>
      </c>
      <c r="X723" t="s">
        <v>5964</v>
      </c>
      <c r="Y723" t="s">
        <v>5964</v>
      </c>
      <c r="Z723" t="s">
        <v>5964</v>
      </c>
      <c r="AA723" t="s">
        <v>5964</v>
      </c>
      <c r="AB723" t="s">
        <v>6044</v>
      </c>
      <c r="AC723" t="s">
        <v>147</v>
      </c>
      <c r="AD723" t="s">
        <v>199</v>
      </c>
      <c r="AF723" t="s">
        <v>188</v>
      </c>
      <c r="AH723" t="s">
        <v>5971</v>
      </c>
      <c r="AI723" t="s">
        <v>6047</v>
      </c>
    </row>
    <row r="724" spans="1:35" x14ac:dyDescent="0.2">
      <c r="A724" t="s">
        <v>6959</v>
      </c>
      <c r="B724" t="s">
        <v>144</v>
      </c>
      <c r="C724" t="s">
        <v>5963</v>
      </c>
      <c r="D724" t="s">
        <v>6966</v>
      </c>
      <c r="E724" t="s">
        <v>6967</v>
      </c>
      <c r="F724" t="s">
        <v>5967</v>
      </c>
      <c r="G724" t="s">
        <v>5964</v>
      </c>
      <c r="H724" t="s">
        <v>5964</v>
      </c>
      <c r="I724" t="s">
        <v>5964</v>
      </c>
      <c r="J724" t="s">
        <v>5964</v>
      </c>
      <c r="L724" t="s">
        <v>5964</v>
      </c>
      <c r="M724" t="s">
        <v>5964</v>
      </c>
      <c r="N724" t="s">
        <v>5964</v>
      </c>
      <c r="O724" t="s">
        <v>5967</v>
      </c>
      <c r="P724" t="s">
        <v>5964</v>
      </c>
      <c r="Q724" t="s">
        <v>5964</v>
      </c>
      <c r="R724" t="s">
        <v>5964</v>
      </c>
      <c r="S724" t="s">
        <v>5967</v>
      </c>
      <c r="T724" t="s">
        <v>5964</v>
      </c>
      <c r="U724" t="s">
        <v>5964</v>
      </c>
      <c r="V724" t="s">
        <v>6044</v>
      </c>
      <c r="W724" t="s">
        <v>5964</v>
      </c>
      <c r="X724" t="s">
        <v>5964</v>
      </c>
      <c r="Y724" t="s">
        <v>5964</v>
      </c>
      <c r="Z724" t="s">
        <v>5964</v>
      </c>
      <c r="AA724" t="s">
        <v>5964</v>
      </c>
      <c r="AB724" t="s">
        <v>6044</v>
      </c>
      <c r="AC724" t="s">
        <v>147</v>
      </c>
      <c r="AD724" t="s">
        <v>199</v>
      </c>
      <c r="AF724" t="s">
        <v>188</v>
      </c>
      <c r="AH724" t="s">
        <v>5971</v>
      </c>
      <c r="AI724" t="s">
        <v>6047</v>
      </c>
    </row>
    <row r="725" spans="1:35" x14ac:dyDescent="0.2">
      <c r="A725" t="s">
        <v>6959</v>
      </c>
      <c r="B725" t="s">
        <v>144</v>
      </c>
      <c r="C725" t="s">
        <v>5963</v>
      </c>
      <c r="D725" t="s">
        <v>6968</v>
      </c>
      <c r="E725" t="s">
        <v>6969</v>
      </c>
      <c r="F725" t="s">
        <v>5967</v>
      </c>
      <c r="G725" t="s">
        <v>5964</v>
      </c>
      <c r="H725" t="s">
        <v>5964</v>
      </c>
      <c r="I725" t="s">
        <v>5964</v>
      </c>
      <c r="J725" t="s">
        <v>5964</v>
      </c>
      <c r="L725" t="s">
        <v>5964</v>
      </c>
      <c r="M725" t="s">
        <v>5964</v>
      </c>
      <c r="N725" t="s">
        <v>5964</v>
      </c>
      <c r="O725" t="s">
        <v>5967</v>
      </c>
      <c r="P725" t="s">
        <v>5964</v>
      </c>
      <c r="Q725" t="s">
        <v>5964</v>
      </c>
      <c r="R725" t="s">
        <v>5964</v>
      </c>
      <c r="S725" t="s">
        <v>5964</v>
      </c>
      <c r="T725" t="s">
        <v>5964</v>
      </c>
      <c r="U725" t="s">
        <v>5964</v>
      </c>
      <c r="V725" t="s">
        <v>6044</v>
      </c>
      <c r="W725" t="s">
        <v>5964</v>
      </c>
      <c r="X725" t="s">
        <v>5964</v>
      </c>
      <c r="Y725" t="s">
        <v>5964</v>
      </c>
      <c r="Z725" t="s">
        <v>5964</v>
      </c>
      <c r="AA725" t="s">
        <v>5964</v>
      </c>
      <c r="AB725" t="s">
        <v>6044</v>
      </c>
      <c r="AC725" t="s">
        <v>147</v>
      </c>
      <c r="AD725" t="s">
        <v>199</v>
      </c>
      <c r="AF725" t="s">
        <v>188</v>
      </c>
      <c r="AH725" t="s">
        <v>5971</v>
      </c>
      <c r="AI725" t="s">
        <v>6047</v>
      </c>
    </row>
    <row r="726" spans="1:35" x14ac:dyDescent="0.2">
      <c r="A726" t="s">
        <v>6959</v>
      </c>
      <c r="B726" t="s">
        <v>144</v>
      </c>
      <c r="C726" t="s">
        <v>5963</v>
      </c>
      <c r="D726" t="s">
        <v>6970</v>
      </c>
      <c r="E726" t="s">
        <v>6971</v>
      </c>
      <c r="F726" t="s">
        <v>5967</v>
      </c>
      <c r="G726" t="s">
        <v>5964</v>
      </c>
      <c r="H726" t="s">
        <v>5964</v>
      </c>
      <c r="I726" t="s">
        <v>6003</v>
      </c>
      <c r="J726" t="s">
        <v>5964</v>
      </c>
      <c r="L726" t="s">
        <v>5964</v>
      </c>
      <c r="M726" t="s">
        <v>5964</v>
      </c>
      <c r="N726" t="s">
        <v>5964</v>
      </c>
      <c r="O726" t="s">
        <v>5967</v>
      </c>
      <c r="P726" t="s">
        <v>5967</v>
      </c>
      <c r="Q726" t="s">
        <v>5964</v>
      </c>
      <c r="R726" t="s">
        <v>5964</v>
      </c>
      <c r="S726" t="s">
        <v>5967</v>
      </c>
      <c r="T726" t="s">
        <v>5964</v>
      </c>
      <c r="U726" t="s">
        <v>5964</v>
      </c>
      <c r="V726" t="s">
        <v>6044</v>
      </c>
      <c r="W726" t="s">
        <v>5976</v>
      </c>
      <c r="X726" t="s">
        <v>5964</v>
      </c>
      <c r="Y726" t="s">
        <v>5964</v>
      </c>
      <c r="Z726" t="s">
        <v>5964</v>
      </c>
      <c r="AA726" t="s">
        <v>5964</v>
      </c>
      <c r="AB726" t="s">
        <v>6161</v>
      </c>
      <c r="AC726" t="s">
        <v>147</v>
      </c>
      <c r="AD726" t="s">
        <v>199</v>
      </c>
      <c r="AF726" t="s">
        <v>188</v>
      </c>
      <c r="AH726" t="s">
        <v>5971</v>
      </c>
      <c r="AI726" t="s">
        <v>6047</v>
      </c>
    </row>
    <row r="727" spans="1:35" x14ac:dyDescent="0.2">
      <c r="A727" t="s">
        <v>6959</v>
      </c>
      <c r="B727" t="s">
        <v>144</v>
      </c>
      <c r="C727" t="s">
        <v>5963</v>
      </c>
      <c r="D727" t="s">
        <v>6972</v>
      </c>
      <c r="E727" t="s">
        <v>6973</v>
      </c>
      <c r="F727" t="s">
        <v>5967</v>
      </c>
      <c r="G727" t="s">
        <v>5964</v>
      </c>
      <c r="H727" t="s">
        <v>5964</v>
      </c>
      <c r="I727" t="s">
        <v>5964</v>
      </c>
      <c r="J727" t="s">
        <v>5964</v>
      </c>
      <c r="L727" t="s">
        <v>5964</v>
      </c>
      <c r="M727" t="s">
        <v>5964</v>
      </c>
      <c r="N727" t="s">
        <v>5964</v>
      </c>
      <c r="O727" t="s">
        <v>5967</v>
      </c>
      <c r="P727" t="s">
        <v>5964</v>
      </c>
      <c r="Q727" t="s">
        <v>5964</v>
      </c>
      <c r="R727" t="s">
        <v>5964</v>
      </c>
      <c r="S727" t="s">
        <v>5964</v>
      </c>
      <c r="T727" t="s">
        <v>5964</v>
      </c>
      <c r="U727" t="s">
        <v>5964</v>
      </c>
      <c r="V727" t="s">
        <v>6044</v>
      </c>
      <c r="W727" t="s">
        <v>5964</v>
      </c>
      <c r="X727" t="s">
        <v>5964</v>
      </c>
      <c r="Y727" t="s">
        <v>5964</v>
      </c>
      <c r="Z727" t="s">
        <v>5964</v>
      </c>
      <c r="AA727" t="s">
        <v>5964</v>
      </c>
      <c r="AB727" t="s">
        <v>6044</v>
      </c>
      <c r="AC727" t="s">
        <v>147</v>
      </c>
      <c r="AD727" t="s">
        <v>199</v>
      </c>
      <c r="AF727" t="s">
        <v>188</v>
      </c>
      <c r="AH727" t="s">
        <v>5971</v>
      </c>
      <c r="AI727" t="s">
        <v>6047</v>
      </c>
    </row>
    <row r="728" spans="1:35" x14ac:dyDescent="0.2">
      <c r="A728" t="s">
        <v>5964</v>
      </c>
      <c r="B728" t="s">
        <v>144</v>
      </c>
      <c r="C728" t="s">
        <v>5963</v>
      </c>
      <c r="D728" t="s">
        <v>1382</v>
      </c>
      <c r="E728" t="s">
        <v>1383</v>
      </c>
      <c r="F728" t="s">
        <v>5964</v>
      </c>
      <c r="G728" t="s">
        <v>5964</v>
      </c>
      <c r="H728" t="s">
        <v>5964</v>
      </c>
      <c r="I728" t="s">
        <v>5964</v>
      </c>
      <c r="J728" t="s">
        <v>5964</v>
      </c>
      <c r="L728" t="s">
        <v>5964</v>
      </c>
      <c r="M728" t="s">
        <v>5964</v>
      </c>
      <c r="N728" t="s">
        <v>5964</v>
      </c>
      <c r="O728" t="s">
        <v>5967</v>
      </c>
      <c r="P728" t="s">
        <v>5964</v>
      </c>
      <c r="Q728" t="s">
        <v>5964</v>
      </c>
      <c r="R728" t="s">
        <v>5964</v>
      </c>
      <c r="S728" t="s">
        <v>5964</v>
      </c>
      <c r="T728" t="s">
        <v>5964</v>
      </c>
      <c r="U728" t="s">
        <v>5964</v>
      </c>
      <c r="V728" t="s">
        <v>6044</v>
      </c>
      <c r="W728" t="s">
        <v>5964</v>
      </c>
      <c r="X728" t="s">
        <v>5964</v>
      </c>
      <c r="Y728" t="s">
        <v>5964</v>
      </c>
      <c r="Z728" t="s">
        <v>5964</v>
      </c>
      <c r="AA728" t="s">
        <v>5964</v>
      </c>
      <c r="AB728" t="s">
        <v>6044</v>
      </c>
      <c r="AC728" t="s">
        <v>147</v>
      </c>
      <c r="AD728" t="s">
        <v>156</v>
      </c>
      <c r="AF728" t="s">
        <v>188</v>
      </c>
      <c r="AH728" t="s">
        <v>5979</v>
      </c>
      <c r="AI728" t="s">
        <v>6047</v>
      </c>
    </row>
    <row r="729" spans="1:35" x14ac:dyDescent="0.2">
      <c r="A729" t="s">
        <v>5964</v>
      </c>
      <c r="B729" t="s">
        <v>144</v>
      </c>
      <c r="C729" t="s">
        <v>5963</v>
      </c>
      <c r="D729" t="s">
        <v>1384</v>
      </c>
      <c r="E729" t="s">
        <v>1385</v>
      </c>
      <c r="F729" t="s">
        <v>5964</v>
      </c>
      <c r="G729" t="s">
        <v>5964</v>
      </c>
      <c r="H729" t="s">
        <v>5964</v>
      </c>
      <c r="I729" t="s">
        <v>5964</v>
      </c>
      <c r="J729" t="s">
        <v>5964</v>
      </c>
      <c r="L729" t="s">
        <v>5964</v>
      </c>
      <c r="M729" t="s">
        <v>5964</v>
      </c>
      <c r="N729" t="s">
        <v>5964</v>
      </c>
      <c r="O729" t="s">
        <v>5967</v>
      </c>
      <c r="P729" t="s">
        <v>5964</v>
      </c>
      <c r="Q729" t="s">
        <v>5964</v>
      </c>
      <c r="R729" t="s">
        <v>5964</v>
      </c>
      <c r="S729" t="s">
        <v>5964</v>
      </c>
      <c r="T729" t="s">
        <v>5964</v>
      </c>
      <c r="U729" t="s">
        <v>5964</v>
      </c>
      <c r="V729" t="s">
        <v>6044</v>
      </c>
      <c r="W729" t="s">
        <v>5964</v>
      </c>
      <c r="X729" t="s">
        <v>5964</v>
      </c>
      <c r="Y729" t="s">
        <v>5964</v>
      </c>
      <c r="Z729" t="s">
        <v>5964</v>
      </c>
      <c r="AA729" t="s">
        <v>5964</v>
      </c>
      <c r="AB729" t="s">
        <v>6044</v>
      </c>
      <c r="AC729" t="s">
        <v>147</v>
      </c>
      <c r="AD729" t="s">
        <v>287</v>
      </c>
      <c r="AF729" t="s">
        <v>188</v>
      </c>
      <c r="AH729" t="s">
        <v>5979</v>
      </c>
      <c r="AI729" t="s">
        <v>6047</v>
      </c>
    </row>
    <row r="730" spans="1:35" x14ac:dyDescent="0.2">
      <c r="A730" t="s">
        <v>5964</v>
      </c>
      <c r="B730" t="s">
        <v>144</v>
      </c>
      <c r="C730" t="s">
        <v>5963</v>
      </c>
      <c r="D730" t="s">
        <v>1386</v>
      </c>
      <c r="E730" t="s">
        <v>1387</v>
      </c>
      <c r="F730" t="s">
        <v>5964</v>
      </c>
      <c r="G730" t="s">
        <v>5964</v>
      </c>
      <c r="H730" t="s">
        <v>5964</v>
      </c>
      <c r="I730" t="s">
        <v>5964</v>
      </c>
      <c r="J730" t="s">
        <v>5964</v>
      </c>
      <c r="L730" t="s">
        <v>5964</v>
      </c>
      <c r="M730" t="s">
        <v>5964</v>
      </c>
      <c r="N730" t="s">
        <v>5964</v>
      </c>
      <c r="O730" t="s">
        <v>5967</v>
      </c>
      <c r="P730" t="s">
        <v>5964</v>
      </c>
      <c r="Q730" t="s">
        <v>5964</v>
      </c>
      <c r="R730" t="s">
        <v>5964</v>
      </c>
      <c r="S730" t="s">
        <v>5964</v>
      </c>
      <c r="T730" t="s">
        <v>5964</v>
      </c>
      <c r="U730" t="s">
        <v>5964</v>
      </c>
      <c r="V730" t="s">
        <v>6044</v>
      </c>
      <c r="W730" t="s">
        <v>5964</v>
      </c>
      <c r="X730" t="s">
        <v>5964</v>
      </c>
      <c r="Y730" t="s">
        <v>5964</v>
      </c>
      <c r="Z730" t="s">
        <v>5964</v>
      </c>
      <c r="AA730" t="s">
        <v>5964</v>
      </c>
      <c r="AB730" t="s">
        <v>6044</v>
      </c>
      <c r="AC730" t="s">
        <v>147</v>
      </c>
      <c r="AD730" t="s">
        <v>287</v>
      </c>
      <c r="AF730" t="s">
        <v>188</v>
      </c>
      <c r="AH730" t="s">
        <v>5979</v>
      </c>
      <c r="AI730" t="s">
        <v>6047</v>
      </c>
    </row>
    <row r="731" spans="1:35" x14ac:dyDescent="0.2">
      <c r="A731" t="s">
        <v>5964</v>
      </c>
      <c r="B731" t="s">
        <v>144</v>
      </c>
      <c r="C731" t="s">
        <v>5963</v>
      </c>
      <c r="D731" t="s">
        <v>6974</v>
      </c>
      <c r="E731" t="s">
        <v>6975</v>
      </c>
      <c r="F731" t="s">
        <v>5967</v>
      </c>
      <c r="G731" t="s">
        <v>5964</v>
      </c>
      <c r="H731" t="s">
        <v>5964</v>
      </c>
      <c r="I731" t="s">
        <v>5964</v>
      </c>
      <c r="J731" t="s">
        <v>5964</v>
      </c>
      <c r="L731" t="s">
        <v>5964</v>
      </c>
      <c r="M731" t="s">
        <v>5964</v>
      </c>
      <c r="N731" t="s">
        <v>5964</v>
      </c>
      <c r="O731" t="s">
        <v>5967</v>
      </c>
      <c r="P731" t="s">
        <v>5964</v>
      </c>
      <c r="Q731" t="s">
        <v>5964</v>
      </c>
      <c r="R731" t="s">
        <v>5964</v>
      </c>
      <c r="S731" t="s">
        <v>5964</v>
      </c>
      <c r="T731" t="s">
        <v>5964</v>
      </c>
      <c r="U731" t="s">
        <v>5964</v>
      </c>
      <c r="V731" t="s">
        <v>6044</v>
      </c>
      <c r="W731" t="s">
        <v>5964</v>
      </c>
      <c r="X731" t="s">
        <v>5964</v>
      </c>
      <c r="Y731" t="s">
        <v>5964</v>
      </c>
      <c r="Z731" t="s">
        <v>5964</v>
      </c>
      <c r="AA731" t="s">
        <v>5964</v>
      </c>
      <c r="AB731" t="s">
        <v>6044</v>
      </c>
      <c r="AC731" t="s">
        <v>147</v>
      </c>
      <c r="AD731" t="s">
        <v>226</v>
      </c>
      <c r="AF731" t="s">
        <v>188</v>
      </c>
      <c r="AH731" t="s">
        <v>5971</v>
      </c>
      <c r="AI731" t="s">
        <v>6047</v>
      </c>
    </row>
    <row r="732" spans="1:35" x14ac:dyDescent="0.2">
      <c r="A732" t="s">
        <v>5964</v>
      </c>
      <c r="B732" t="s">
        <v>144</v>
      </c>
      <c r="C732" t="s">
        <v>5963</v>
      </c>
      <c r="D732" t="s">
        <v>6976</v>
      </c>
      <c r="E732" t="s">
        <v>6977</v>
      </c>
      <c r="F732" t="s">
        <v>5967</v>
      </c>
      <c r="G732" t="s">
        <v>5964</v>
      </c>
      <c r="H732" t="s">
        <v>5964</v>
      </c>
      <c r="I732" t="s">
        <v>5964</v>
      </c>
      <c r="J732" t="s">
        <v>5964</v>
      </c>
      <c r="L732" t="s">
        <v>5964</v>
      </c>
      <c r="M732" t="s">
        <v>5964</v>
      </c>
      <c r="N732" t="s">
        <v>5964</v>
      </c>
      <c r="O732" t="s">
        <v>5967</v>
      </c>
      <c r="P732" t="s">
        <v>5964</v>
      </c>
      <c r="Q732" t="s">
        <v>5964</v>
      </c>
      <c r="R732" t="s">
        <v>5964</v>
      </c>
      <c r="S732" t="s">
        <v>5964</v>
      </c>
      <c r="T732" t="s">
        <v>5964</v>
      </c>
      <c r="U732" t="s">
        <v>5964</v>
      </c>
      <c r="V732" t="s">
        <v>6044</v>
      </c>
      <c r="W732" t="s">
        <v>5964</v>
      </c>
      <c r="X732" t="s">
        <v>5964</v>
      </c>
      <c r="Y732" t="s">
        <v>5964</v>
      </c>
      <c r="Z732" t="s">
        <v>5964</v>
      </c>
      <c r="AA732" t="s">
        <v>5964</v>
      </c>
      <c r="AB732" t="s">
        <v>6044</v>
      </c>
      <c r="AC732" t="s">
        <v>147</v>
      </c>
      <c r="AD732" t="s">
        <v>217</v>
      </c>
      <c r="AF732" t="s">
        <v>188</v>
      </c>
      <c r="AH732" t="s">
        <v>5971</v>
      </c>
      <c r="AI732" t="s">
        <v>6047</v>
      </c>
    </row>
    <row r="733" spans="1:35" x14ac:dyDescent="0.2">
      <c r="A733" t="s">
        <v>5964</v>
      </c>
      <c r="B733" t="s">
        <v>144</v>
      </c>
      <c r="C733" t="s">
        <v>5963</v>
      </c>
      <c r="D733" t="s">
        <v>1388</v>
      </c>
      <c r="E733" t="s">
        <v>1389</v>
      </c>
      <c r="F733" t="s">
        <v>5964</v>
      </c>
      <c r="G733" t="s">
        <v>5964</v>
      </c>
      <c r="H733" t="s">
        <v>5964</v>
      </c>
      <c r="I733" t="s">
        <v>5964</v>
      </c>
      <c r="J733" t="s">
        <v>5964</v>
      </c>
      <c r="L733" t="s">
        <v>5964</v>
      </c>
      <c r="M733" t="s">
        <v>5964</v>
      </c>
      <c r="N733" t="s">
        <v>5964</v>
      </c>
      <c r="O733" t="s">
        <v>5967</v>
      </c>
      <c r="P733" t="s">
        <v>5964</v>
      </c>
      <c r="Q733" t="s">
        <v>5964</v>
      </c>
      <c r="R733" t="s">
        <v>5964</v>
      </c>
      <c r="S733" t="s">
        <v>5967</v>
      </c>
      <c r="T733" t="s">
        <v>5967</v>
      </c>
      <c r="U733" t="s">
        <v>5964</v>
      </c>
      <c r="V733" t="s">
        <v>6044</v>
      </c>
      <c r="W733" t="s">
        <v>5964</v>
      </c>
      <c r="X733" t="s">
        <v>5964</v>
      </c>
      <c r="Y733" t="s">
        <v>5964</v>
      </c>
      <c r="Z733" t="s">
        <v>5964</v>
      </c>
      <c r="AA733" t="s">
        <v>5964</v>
      </c>
      <c r="AB733" t="s">
        <v>6044</v>
      </c>
      <c r="AC733" t="s">
        <v>147</v>
      </c>
      <c r="AD733" t="s">
        <v>226</v>
      </c>
      <c r="AF733" t="s">
        <v>188</v>
      </c>
      <c r="AH733" t="s">
        <v>5971</v>
      </c>
      <c r="AI733" t="s">
        <v>6047</v>
      </c>
    </row>
    <row r="734" spans="1:35" x14ac:dyDescent="0.2">
      <c r="A734" t="s">
        <v>5964</v>
      </c>
      <c r="B734" t="s">
        <v>144</v>
      </c>
      <c r="C734" t="s">
        <v>5963</v>
      </c>
      <c r="D734" t="s">
        <v>6978</v>
      </c>
      <c r="E734" t="s">
        <v>6979</v>
      </c>
      <c r="F734" t="s">
        <v>5967</v>
      </c>
      <c r="G734" t="s">
        <v>5964</v>
      </c>
      <c r="H734" t="s">
        <v>5964</v>
      </c>
      <c r="I734" t="s">
        <v>6115</v>
      </c>
      <c r="J734" t="s">
        <v>5964</v>
      </c>
      <c r="L734" t="s">
        <v>5964</v>
      </c>
      <c r="M734" t="s">
        <v>5964</v>
      </c>
      <c r="N734" t="s">
        <v>5964</v>
      </c>
      <c r="O734" t="s">
        <v>5967</v>
      </c>
      <c r="P734" t="s">
        <v>5967</v>
      </c>
      <c r="Q734" t="s">
        <v>5964</v>
      </c>
      <c r="R734" t="s">
        <v>5964</v>
      </c>
      <c r="S734" t="s">
        <v>5964</v>
      </c>
      <c r="T734" t="s">
        <v>5967</v>
      </c>
      <c r="U734" t="s">
        <v>5964</v>
      </c>
      <c r="V734" t="s">
        <v>6044</v>
      </c>
      <c r="W734" t="s">
        <v>6044</v>
      </c>
      <c r="X734" t="s">
        <v>5964</v>
      </c>
      <c r="Y734" t="s">
        <v>5964</v>
      </c>
      <c r="Z734" t="s">
        <v>5964</v>
      </c>
      <c r="AA734" t="s">
        <v>5964</v>
      </c>
      <c r="AB734" t="s">
        <v>6264</v>
      </c>
      <c r="AC734" t="s">
        <v>147</v>
      </c>
      <c r="AD734" t="s">
        <v>199</v>
      </c>
      <c r="AF734" t="s">
        <v>188</v>
      </c>
      <c r="AH734" t="s">
        <v>5971</v>
      </c>
      <c r="AI734" t="s">
        <v>6047</v>
      </c>
    </row>
    <row r="735" spans="1:35" x14ac:dyDescent="0.2">
      <c r="A735" t="s">
        <v>5964</v>
      </c>
      <c r="B735" t="s">
        <v>144</v>
      </c>
      <c r="C735" t="s">
        <v>5963</v>
      </c>
      <c r="D735" t="s">
        <v>1390</v>
      </c>
      <c r="E735" t="s">
        <v>1391</v>
      </c>
      <c r="F735" t="s">
        <v>5964</v>
      </c>
      <c r="G735" t="s">
        <v>5964</v>
      </c>
      <c r="H735" t="s">
        <v>5964</v>
      </c>
      <c r="I735" t="s">
        <v>5964</v>
      </c>
      <c r="J735" t="s">
        <v>5964</v>
      </c>
      <c r="L735" t="s">
        <v>5964</v>
      </c>
      <c r="M735" t="s">
        <v>5964</v>
      </c>
      <c r="N735" t="s">
        <v>5964</v>
      </c>
      <c r="O735" t="s">
        <v>5967</v>
      </c>
      <c r="P735" t="s">
        <v>5964</v>
      </c>
      <c r="Q735" t="s">
        <v>5964</v>
      </c>
      <c r="R735" t="s">
        <v>5964</v>
      </c>
      <c r="S735" t="s">
        <v>5964</v>
      </c>
      <c r="T735" t="s">
        <v>5964</v>
      </c>
      <c r="U735" t="s">
        <v>5964</v>
      </c>
      <c r="V735" t="s">
        <v>6044</v>
      </c>
      <c r="W735" t="s">
        <v>5964</v>
      </c>
      <c r="X735" t="s">
        <v>5964</v>
      </c>
      <c r="Y735" t="s">
        <v>5964</v>
      </c>
      <c r="Z735" t="s">
        <v>5964</v>
      </c>
      <c r="AA735" t="s">
        <v>5964</v>
      </c>
      <c r="AB735" t="s">
        <v>6044</v>
      </c>
      <c r="AC735" t="s">
        <v>147</v>
      </c>
      <c r="AD735" t="s">
        <v>199</v>
      </c>
      <c r="AF735" t="s">
        <v>188</v>
      </c>
      <c r="AH735" t="s">
        <v>5979</v>
      </c>
      <c r="AI735" t="s">
        <v>6047</v>
      </c>
    </row>
    <row r="736" spans="1:35" x14ac:dyDescent="0.2">
      <c r="A736" t="s">
        <v>5964</v>
      </c>
      <c r="B736" t="s">
        <v>144</v>
      </c>
      <c r="C736" t="s">
        <v>5963</v>
      </c>
      <c r="D736" t="s">
        <v>6980</v>
      </c>
      <c r="E736" t="s">
        <v>6981</v>
      </c>
      <c r="F736" t="s">
        <v>5967</v>
      </c>
      <c r="G736" t="s">
        <v>5964</v>
      </c>
      <c r="H736" t="s">
        <v>5964</v>
      </c>
      <c r="I736" t="s">
        <v>6289</v>
      </c>
      <c r="J736" t="s">
        <v>5964</v>
      </c>
      <c r="L736" t="s">
        <v>5964</v>
      </c>
      <c r="M736" t="s">
        <v>5964</v>
      </c>
      <c r="N736" t="s">
        <v>5964</v>
      </c>
      <c r="O736" t="s">
        <v>5967</v>
      </c>
      <c r="P736" t="s">
        <v>5967</v>
      </c>
      <c r="Q736" t="s">
        <v>5964</v>
      </c>
      <c r="R736" t="s">
        <v>5964</v>
      </c>
      <c r="S736" t="s">
        <v>5964</v>
      </c>
      <c r="T736" t="s">
        <v>5964</v>
      </c>
      <c r="U736" t="s">
        <v>5964</v>
      </c>
      <c r="V736" t="s">
        <v>6044</v>
      </c>
      <c r="W736" t="s">
        <v>6369</v>
      </c>
      <c r="X736" t="s">
        <v>5964</v>
      </c>
      <c r="Y736" t="s">
        <v>5964</v>
      </c>
      <c r="Z736" t="s">
        <v>5964</v>
      </c>
      <c r="AA736" t="s">
        <v>5964</v>
      </c>
      <c r="AB736" t="s">
        <v>6027</v>
      </c>
      <c r="AC736" t="s">
        <v>147</v>
      </c>
      <c r="AD736" t="s">
        <v>205</v>
      </c>
      <c r="AF736" t="s">
        <v>188</v>
      </c>
      <c r="AH736" t="s">
        <v>5971</v>
      </c>
      <c r="AI736" t="s">
        <v>6047</v>
      </c>
    </row>
    <row r="737" spans="1:35" x14ac:dyDescent="0.2">
      <c r="A737" t="s">
        <v>5964</v>
      </c>
      <c r="B737" t="s">
        <v>144</v>
      </c>
      <c r="C737" t="s">
        <v>5963</v>
      </c>
      <c r="D737" t="s">
        <v>6982</v>
      </c>
      <c r="E737" t="s">
        <v>6983</v>
      </c>
      <c r="F737" t="s">
        <v>5967</v>
      </c>
      <c r="G737" t="s">
        <v>5964</v>
      </c>
      <c r="H737" t="s">
        <v>5964</v>
      </c>
      <c r="I737" t="s">
        <v>5964</v>
      </c>
      <c r="J737" t="s">
        <v>5964</v>
      </c>
      <c r="L737" t="s">
        <v>5964</v>
      </c>
      <c r="M737" t="s">
        <v>5964</v>
      </c>
      <c r="N737" t="s">
        <v>5964</v>
      </c>
      <c r="O737" t="s">
        <v>5967</v>
      </c>
      <c r="P737" t="s">
        <v>5964</v>
      </c>
      <c r="Q737" t="s">
        <v>5964</v>
      </c>
      <c r="R737" t="s">
        <v>5964</v>
      </c>
      <c r="S737" t="s">
        <v>5964</v>
      </c>
      <c r="T737" t="s">
        <v>5964</v>
      </c>
      <c r="U737" t="s">
        <v>5964</v>
      </c>
      <c r="V737" t="s">
        <v>6044</v>
      </c>
      <c r="W737" t="s">
        <v>5964</v>
      </c>
      <c r="X737" t="s">
        <v>5964</v>
      </c>
      <c r="Y737" t="s">
        <v>5964</v>
      </c>
      <c r="Z737" t="s">
        <v>5964</v>
      </c>
      <c r="AA737" t="s">
        <v>5964</v>
      </c>
      <c r="AB737" t="s">
        <v>6044</v>
      </c>
      <c r="AC737" t="s">
        <v>147</v>
      </c>
      <c r="AD737" t="s">
        <v>307</v>
      </c>
      <c r="AF737" t="s">
        <v>188</v>
      </c>
      <c r="AH737" t="s">
        <v>5979</v>
      </c>
      <c r="AI737" t="s">
        <v>6047</v>
      </c>
    </row>
    <row r="738" spans="1:35" x14ac:dyDescent="0.2">
      <c r="A738" t="s">
        <v>5964</v>
      </c>
      <c r="B738" t="s">
        <v>144</v>
      </c>
      <c r="C738" t="s">
        <v>5963</v>
      </c>
      <c r="D738" t="s">
        <v>1392</v>
      </c>
      <c r="E738" t="s">
        <v>1393</v>
      </c>
      <c r="F738" t="s">
        <v>5964</v>
      </c>
      <c r="G738" t="s">
        <v>5964</v>
      </c>
      <c r="H738" t="s">
        <v>5964</v>
      </c>
      <c r="I738" t="s">
        <v>5990</v>
      </c>
      <c r="J738" t="s">
        <v>5964</v>
      </c>
      <c r="L738" t="s">
        <v>5964</v>
      </c>
      <c r="M738" t="s">
        <v>5964</v>
      </c>
      <c r="N738" t="s">
        <v>5964</v>
      </c>
      <c r="O738" t="s">
        <v>5967</v>
      </c>
      <c r="P738" t="s">
        <v>5967</v>
      </c>
      <c r="Q738" t="s">
        <v>5964</v>
      </c>
      <c r="R738" t="s">
        <v>5964</v>
      </c>
      <c r="S738" t="s">
        <v>5964</v>
      </c>
      <c r="T738" t="s">
        <v>5964</v>
      </c>
      <c r="U738" t="s">
        <v>5964</v>
      </c>
      <c r="V738" t="s">
        <v>6044</v>
      </c>
      <c r="W738" t="s">
        <v>6273</v>
      </c>
      <c r="X738" t="s">
        <v>5964</v>
      </c>
      <c r="Y738" t="s">
        <v>5964</v>
      </c>
      <c r="Z738" t="s">
        <v>5964</v>
      </c>
      <c r="AA738" t="s">
        <v>5964</v>
      </c>
      <c r="AB738" t="s">
        <v>6920</v>
      </c>
      <c r="AC738" t="s">
        <v>147</v>
      </c>
      <c r="AD738" t="s">
        <v>233</v>
      </c>
      <c r="AF738" t="s">
        <v>188</v>
      </c>
      <c r="AH738" t="s">
        <v>5979</v>
      </c>
      <c r="AI738" t="s">
        <v>6047</v>
      </c>
    </row>
    <row r="739" spans="1:35" x14ac:dyDescent="0.2">
      <c r="A739" t="s">
        <v>5964</v>
      </c>
      <c r="B739" t="s">
        <v>144</v>
      </c>
      <c r="C739" t="s">
        <v>5963</v>
      </c>
      <c r="D739" t="s">
        <v>1394</v>
      </c>
      <c r="E739" t="s">
        <v>1395</v>
      </c>
      <c r="F739" t="s">
        <v>5964</v>
      </c>
      <c r="G739" t="s">
        <v>5964</v>
      </c>
      <c r="H739" t="s">
        <v>5964</v>
      </c>
      <c r="I739" t="s">
        <v>5964</v>
      </c>
      <c r="J739" t="s">
        <v>5964</v>
      </c>
      <c r="L739" t="s">
        <v>5964</v>
      </c>
      <c r="M739" t="s">
        <v>5964</v>
      </c>
      <c r="N739" t="s">
        <v>5964</v>
      </c>
      <c r="O739" t="s">
        <v>5967</v>
      </c>
      <c r="P739" t="s">
        <v>5964</v>
      </c>
      <c r="Q739" t="s">
        <v>5964</v>
      </c>
      <c r="R739" t="s">
        <v>5964</v>
      </c>
      <c r="S739" t="s">
        <v>5964</v>
      </c>
      <c r="T739" t="s">
        <v>5964</v>
      </c>
      <c r="U739" t="s">
        <v>5964</v>
      </c>
      <c r="V739" t="s">
        <v>6044</v>
      </c>
      <c r="W739" t="s">
        <v>5964</v>
      </c>
      <c r="X739" t="s">
        <v>5964</v>
      </c>
      <c r="Y739" t="s">
        <v>5964</v>
      </c>
      <c r="Z739" t="s">
        <v>5964</v>
      </c>
      <c r="AA739" t="s">
        <v>5964</v>
      </c>
      <c r="AB739" t="s">
        <v>6044</v>
      </c>
      <c r="AC739" t="s">
        <v>147</v>
      </c>
      <c r="AD739" t="s">
        <v>182</v>
      </c>
      <c r="AF739" t="s">
        <v>188</v>
      </c>
      <c r="AH739" t="s">
        <v>5971</v>
      </c>
      <c r="AI739" t="s">
        <v>6047</v>
      </c>
    </row>
    <row r="740" spans="1:35" x14ac:dyDescent="0.2">
      <c r="A740" t="s">
        <v>5964</v>
      </c>
      <c r="B740" t="s">
        <v>144</v>
      </c>
      <c r="C740" t="s">
        <v>5963</v>
      </c>
      <c r="D740" t="s">
        <v>6984</v>
      </c>
      <c r="E740" t="s">
        <v>6985</v>
      </c>
      <c r="F740" t="s">
        <v>5967</v>
      </c>
      <c r="G740" t="s">
        <v>5964</v>
      </c>
      <c r="H740" t="s">
        <v>5964</v>
      </c>
      <c r="I740" t="s">
        <v>5964</v>
      </c>
      <c r="J740" t="s">
        <v>5964</v>
      </c>
      <c r="L740" t="s">
        <v>5964</v>
      </c>
      <c r="M740" t="s">
        <v>5964</v>
      </c>
      <c r="N740" t="s">
        <v>5964</v>
      </c>
      <c r="O740" t="s">
        <v>5967</v>
      </c>
      <c r="P740" t="s">
        <v>5964</v>
      </c>
      <c r="Q740" t="s">
        <v>5964</v>
      </c>
      <c r="R740" t="s">
        <v>5964</v>
      </c>
      <c r="S740" t="s">
        <v>5964</v>
      </c>
      <c r="T740" t="s">
        <v>5964</v>
      </c>
      <c r="U740" t="s">
        <v>5964</v>
      </c>
      <c r="V740" t="s">
        <v>6044</v>
      </c>
      <c r="W740" t="s">
        <v>5964</v>
      </c>
      <c r="X740" t="s">
        <v>5964</v>
      </c>
      <c r="Y740" t="s">
        <v>5964</v>
      </c>
      <c r="Z740" t="s">
        <v>5964</v>
      </c>
      <c r="AA740" t="s">
        <v>5964</v>
      </c>
      <c r="AB740" t="s">
        <v>6044</v>
      </c>
      <c r="AC740" t="s">
        <v>147</v>
      </c>
      <c r="AD740" t="s">
        <v>284</v>
      </c>
      <c r="AF740" t="s">
        <v>188</v>
      </c>
      <c r="AH740" t="s">
        <v>5971</v>
      </c>
      <c r="AI740" t="s">
        <v>6047</v>
      </c>
    </row>
    <row r="741" spans="1:35" x14ac:dyDescent="0.2">
      <c r="A741" t="s">
        <v>5964</v>
      </c>
      <c r="B741" t="s">
        <v>144</v>
      </c>
      <c r="C741" t="s">
        <v>5963</v>
      </c>
      <c r="D741" t="s">
        <v>6986</v>
      </c>
      <c r="E741" t="s">
        <v>6987</v>
      </c>
      <c r="F741" t="s">
        <v>5967</v>
      </c>
      <c r="G741" t="s">
        <v>5964</v>
      </c>
      <c r="H741" t="s">
        <v>5964</v>
      </c>
      <c r="I741" t="s">
        <v>5964</v>
      </c>
      <c r="J741" t="s">
        <v>5964</v>
      </c>
      <c r="L741" t="s">
        <v>5964</v>
      </c>
      <c r="M741" t="s">
        <v>5964</v>
      </c>
      <c r="N741" t="s">
        <v>5964</v>
      </c>
      <c r="O741" t="s">
        <v>5967</v>
      </c>
      <c r="P741" t="s">
        <v>5964</v>
      </c>
      <c r="Q741" t="s">
        <v>5964</v>
      </c>
      <c r="R741" t="s">
        <v>5964</v>
      </c>
      <c r="S741" t="s">
        <v>5964</v>
      </c>
      <c r="T741" t="s">
        <v>5964</v>
      </c>
      <c r="U741" t="s">
        <v>5964</v>
      </c>
      <c r="V741" t="s">
        <v>6044</v>
      </c>
      <c r="W741" t="s">
        <v>5964</v>
      </c>
      <c r="X741" t="s">
        <v>5964</v>
      </c>
      <c r="Y741" t="s">
        <v>5964</v>
      </c>
      <c r="Z741" t="s">
        <v>5964</v>
      </c>
      <c r="AA741" t="s">
        <v>5964</v>
      </c>
      <c r="AB741" t="s">
        <v>6044</v>
      </c>
      <c r="AC741" t="s">
        <v>147</v>
      </c>
      <c r="AD741" t="s">
        <v>1042</v>
      </c>
      <c r="AF741" t="s">
        <v>188</v>
      </c>
      <c r="AH741" t="s">
        <v>5971</v>
      </c>
      <c r="AI741" t="s">
        <v>6047</v>
      </c>
    </row>
    <row r="742" spans="1:35" x14ac:dyDescent="0.2">
      <c r="A742" t="s">
        <v>5964</v>
      </c>
      <c r="B742" t="s">
        <v>144</v>
      </c>
      <c r="C742" t="s">
        <v>5963</v>
      </c>
      <c r="D742" t="s">
        <v>1396</v>
      </c>
      <c r="E742" t="s">
        <v>1397</v>
      </c>
      <c r="F742" t="s">
        <v>5964</v>
      </c>
      <c r="G742" t="s">
        <v>5964</v>
      </c>
      <c r="H742" t="s">
        <v>5964</v>
      </c>
      <c r="I742" t="s">
        <v>5964</v>
      </c>
      <c r="J742" t="s">
        <v>5964</v>
      </c>
      <c r="L742" t="s">
        <v>5964</v>
      </c>
      <c r="M742" t="s">
        <v>5964</v>
      </c>
      <c r="N742" t="s">
        <v>5964</v>
      </c>
      <c r="O742" t="s">
        <v>5967</v>
      </c>
      <c r="P742" t="s">
        <v>5964</v>
      </c>
      <c r="Q742" t="s">
        <v>5964</v>
      </c>
      <c r="R742" t="s">
        <v>5964</v>
      </c>
      <c r="S742" t="s">
        <v>5964</v>
      </c>
      <c r="T742" t="s">
        <v>5964</v>
      </c>
      <c r="U742" t="s">
        <v>5964</v>
      </c>
      <c r="V742" t="s">
        <v>6044</v>
      </c>
      <c r="W742" t="s">
        <v>5964</v>
      </c>
      <c r="X742" t="s">
        <v>5964</v>
      </c>
      <c r="Y742" t="s">
        <v>5964</v>
      </c>
      <c r="Z742" t="s">
        <v>5964</v>
      </c>
      <c r="AA742" t="s">
        <v>5964</v>
      </c>
      <c r="AB742" t="s">
        <v>6044</v>
      </c>
      <c r="AC742" t="s">
        <v>147</v>
      </c>
      <c r="AD742" t="s">
        <v>1333</v>
      </c>
      <c r="AF742" t="s">
        <v>188</v>
      </c>
      <c r="AH742" t="s">
        <v>5971</v>
      </c>
      <c r="AI742" t="s">
        <v>6047</v>
      </c>
    </row>
    <row r="743" spans="1:35" x14ac:dyDescent="0.2">
      <c r="A743" t="s">
        <v>5964</v>
      </c>
      <c r="B743" t="s">
        <v>144</v>
      </c>
      <c r="C743" t="s">
        <v>5963</v>
      </c>
      <c r="D743" t="s">
        <v>6988</v>
      </c>
      <c r="E743" t="s">
        <v>6989</v>
      </c>
      <c r="F743" t="s">
        <v>5967</v>
      </c>
      <c r="G743" t="s">
        <v>5964</v>
      </c>
      <c r="H743" t="s">
        <v>5964</v>
      </c>
      <c r="I743" t="s">
        <v>5964</v>
      </c>
      <c r="J743" t="s">
        <v>5964</v>
      </c>
      <c r="L743" t="s">
        <v>5964</v>
      </c>
      <c r="M743" t="s">
        <v>5964</v>
      </c>
      <c r="N743" t="s">
        <v>5964</v>
      </c>
      <c r="O743" t="s">
        <v>5967</v>
      </c>
      <c r="P743" t="s">
        <v>5964</v>
      </c>
      <c r="Q743" t="s">
        <v>5964</v>
      </c>
      <c r="R743" t="s">
        <v>5964</v>
      </c>
      <c r="S743" t="s">
        <v>5964</v>
      </c>
      <c r="T743" t="s">
        <v>5964</v>
      </c>
      <c r="U743" t="s">
        <v>5964</v>
      </c>
      <c r="V743" t="s">
        <v>6044</v>
      </c>
      <c r="W743" t="s">
        <v>5964</v>
      </c>
      <c r="X743" t="s">
        <v>5964</v>
      </c>
      <c r="Y743" t="s">
        <v>5964</v>
      </c>
      <c r="Z743" t="s">
        <v>5964</v>
      </c>
      <c r="AA743" t="s">
        <v>5964</v>
      </c>
      <c r="AB743" t="s">
        <v>6044</v>
      </c>
      <c r="AC743" t="s">
        <v>147</v>
      </c>
      <c r="AD743" t="s">
        <v>226</v>
      </c>
      <c r="AF743" t="s">
        <v>188</v>
      </c>
      <c r="AH743" t="s">
        <v>5971</v>
      </c>
      <c r="AI743" t="s">
        <v>6047</v>
      </c>
    </row>
    <row r="744" spans="1:35" x14ac:dyDescent="0.2">
      <c r="A744" t="s">
        <v>5964</v>
      </c>
      <c r="B744" t="s">
        <v>144</v>
      </c>
      <c r="C744" t="s">
        <v>5963</v>
      </c>
      <c r="D744" t="s">
        <v>6990</v>
      </c>
      <c r="E744" t="s">
        <v>6991</v>
      </c>
      <c r="F744" t="s">
        <v>5967</v>
      </c>
      <c r="G744" t="s">
        <v>5964</v>
      </c>
      <c r="H744" t="s">
        <v>5964</v>
      </c>
      <c r="I744" t="s">
        <v>5964</v>
      </c>
      <c r="J744" t="s">
        <v>5964</v>
      </c>
      <c r="L744" t="s">
        <v>5964</v>
      </c>
      <c r="M744" t="s">
        <v>5964</v>
      </c>
      <c r="N744" t="s">
        <v>5964</v>
      </c>
      <c r="O744" t="s">
        <v>5967</v>
      </c>
      <c r="P744" t="s">
        <v>5964</v>
      </c>
      <c r="Q744" t="s">
        <v>5964</v>
      </c>
      <c r="R744" t="s">
        <v>5964</v>
      </c>
      <c r="S744" t="s">
        <v>5964</v>
      </c>
      <c r="T744" t="s">
        <v>5964</v>
      </c>
      <c r="U744" t="s">
        <v>5964</v>
      </c>
      <c r="V744" t="s">
        <v>6044</v>
      </c>
      <c r="W744" t="s">
        <v>5964</v>
      </c>
      <c r="X744" t="s">
        <v>5964</v>
      </c>
      <c r="Y744" t="s">
        <v>5964</v>
      </c>
      <c r="Z744" t="s">
        <v>5964</v>
      </c>
      <c r="AA744" t="s">
        <v>5964</v>
      </c>
      <c r="AB744" t="s">
        <v>6044</v>
      </c>
      <c r="AC744" t="s">
        <v>147</v>
      </c>
      <c r="AD744" t="s">
        <v>226</v>
      </c>
      <c r="AF744" t="s">
        <v>188</v>
      </c>
      <c r="AH744" t="s">
        <v>5971</v>
      </c>
      <c r="AI744" t="s">
        <v>6047</v>
      </c>
    </row>
    <row r="745" spans="1:35" x14ac:dyDescent="0.2">
      <c r="A745" t="s">
        <v>1574</v>
      </c>
      <c r="B745" t="s">
        <v>144</v>
      </c>
      <c r="C745" t="s">
        <v>5963</v>
      </c>
      <c r="D745" t="s">
        <v>6992</v>
      </c>
      <c r="E745" t="s">
        <v>6993</v>
      </c>
      <c r="F745" t="s">
        <v>5967</v>
      </c>
      <c r="G745" t="s">
        <v>5964</v>
      </c>
      <c r="H745" t="s">
        <v>5964</v>
      </c>
      <c r="I745" t="s">
        <v>5964</v>
      </c>
      <c r="J745" t="s">
        <v>5964</v>
      </c>
      <c r="L745" t="s">
        <v>5964</v>
      </c>
      <c r="M745" t="s">
        <v>5964</v>
      </c>
      <c r="N745" t="s">
        <v>5964</v>
      </c>
      <c r="O745" t="s">
        <v>5967</v>
      </c>
      <c r="P745" t="s">
        <v>5964</v>
      </c>
      <c r="Q745" t="s">
        <v>5964</v>
      </c>
      <c r="R745" t="s">
        <v>5964</v>
      </c>
      <c r="S745" t="s">
        <v>5964</v>
      </c>
      <c r="T745" t="s">
        <v>5964</v>
      </c>
      <c r="U745" t="s">
        <v>5964</v>
      </c>
      <c r="V745" t="s">
        <v>6044</v>
      </c>
      <c r="W745" t="s">
        <v>5964</v>
      </c>
      <c r="X745" t="s">
        <v>5964</v>
      </c>
      <c r="Y745" t="s">
        <v>5964</v>
      </c>
      <c r="Z745" t="s">
        <v>5964</v>
      </c>
      <c r="AA745" t="s">
        <v>5964</v>
      </c>
      <c r="AB745" t="s">
        <v>6044</v>
      </c>
      <c r="AC745" t="s">
        <v>147</v>
      </c>
      <c r="AD745" t="s">
        <v>161</v>
      </c>
      <c r="AF745" t="s">
        <v>188</v>
      </c>
      <c r="AH745" t="s">
        <v>5979</v>
      </c>
      <c r="AI745" t="s">
        <v>6047</v>
      </c>
    </row>
    <row r="746" spans="1:35" x14ac:dyDescent="0.2">
      <c r="A746" t="s">
        <v>5964</v>
      </c>
      <c r="B746" t="s">
        <v>144</v>
      </c>
      <c r="C746" t="s">
        <v>5963</v>
      </c>
      <c r="D746" t="s">
        <v>1398</v>
      </c>
      <c r="E746" t="s">
        <v>1399</v>
      </c>
      <c r="F746" t="s">
        <v>5964</v>
      </c>
      <c r="G746" t="s">
        <v>5964</v>
      </c>
      <c r="H746" t="s">
        <v>5964</v>
      </c>
      <c r="I746" t="s">
        <v>5964</v>
      </c>
      <c r="J746" t="s">
        <v>5964</v>
      </c>
      <c r="L746" t="s">
        <v>5964</v>
      </c>
      <c r="M746" t="s">
        <v>5964</v>
      </c>
      <c r="N746" t="s">
        <v>5964</v>
      </c>
      <c r="O746" t="s">
        <v>5967</v>
      </c>
      <c r="P746" t="s">
        <v>5964</v>
      </c>
      <c r="Q746" t="s">
        <v>5964</v>
      </c>
      <c r="R746" t="s">
        <v>5964</v>
      </c>
      <c r="S746" t="s">
        <v>5964</v>
      </c>
      <c r="T746" t="s">
        <v>5967</v>
      </c>
      <c r="U746" t="s">
        <v>5964</v>
      </c>
      <c r="V746" t="s">
        <v>6044</v>
      </c>
      <c r="W746" t="s">
        <v>5964</v>
      </c>
      <c r="X746" t="s">
        <v>5964</v>
      </c>
      <c r="Y746" t="s">
        <v>5964</v>
      </c>
      <c r="Z746" t="s">
        <v>5964</v>
      </c>
      <c r="AA746" t="s">
        <v>5964</v>
      </c>
      <c r="AB746" t="s">
        <v>6044</v>
      </c>
      <c r="AC746" t="s">
        <v>147</v>
      </c>
      <c r="AD746" t="s">
        <v>152</v>
      </c>
      <c r="AF746" t="s">
        <v>188</v>
      </c>
      <c r="AH746" t="s">
        <v>5979</v>
      </c>
      <c r="AI746" t="s">
        <v>6047</v>
      </c>
    </row>
    <row r="747" spans="1:35" x14ac:dyDescent="0.2">
      <c r="A747" t="s">
        <v>5964</v>
      </c>
      <c r="B747" t="s">
        <v>144</v>
      </c>
      <c r="C747" t="s">
        <v>5963</v>
      </c>
      <c r="D747" t="s">
        <v>1400</v>
      </c>
      <c r="E747" t="s">
        <v>1401</v>
      </c>
      <c r="F747" t="s">
        <v>5964</v>
      </c>
      <c r="G747" t="s">
        <v>5964</v>
      </c>
      <c r="H747" t="s">
        <v>5964</v>
      </c>
      <c r="I747" t="s">
        <v>5964</v>
      </c>
      <c r="J747" t="s">
        <v>5964</v>
      </c>
      <c r="L747" t="s">
        <v>5964</v>
      </c>
      <c r="M747" t="s">
        <v>5964</v>
      </c>
      <c r="N747" t="s">
        <v>5964</v>
      </c>
      <c r="O747" t="s">
        <v>5967</v>
      </c>
      <c r="P747" t="s">
        <v>5964</v>
      </c>
      <c r="Q747" t="s">
        <v>5967</v>
      </c>
      <c r="R747" t="s">
        <v>5964</v>
      </c>
      <c r="S747" t="s">
        <v>5964</v>
      </c>
      <c r="T747" t="s">
        <v>5967</v>
      </c>
      <c r="U747" t="s">
        <v>5964</v>
      </c>
      <c r="V747" t="s">
        <v>6044</v>
      </c>
      <c r="W747" t="s">
        <v>5964</v>
      </c>
      <c r="X747" t="s">
        <v>5964</v>
      </c>
      <c r="Y747" t="s">
        <v>5964</v>
      </c>
      <c r="Z747" t="s">
        <v>5964</v>
      </c>
      <c r="AA747" t="s">
        <v>5964</v>
      </c>
      <c r="AB747" t="s">
        <v>6044</v>
      </c>
      <c r="AC747" t="s">
        <v>147</v>
      </c>
      <c r="AD747" t="s">
        <v>156</v>
      </c>
      <c r="AF747" t="s">
        <v>188</v>
      </c>
      <c r="AH747" t="s">
        <v>5979</v>
      </c>
      <c r="AI747" t="s">
        <v>6047</v>
      </c>
    </row>
    <row r="748" spans="1:35" x14ac:dyDescent="0.2">
      <c r="A748" t="s">
        <v>5964</v>
      </c>
      <c r="B748" t="s">
        <v>144</v>
      </c>
      <c r="C748" t="s">
        <v>5963</v>
      </c>
      <c r="D748" t="s">
        <v>6994</v>
      </c>
      <c r="E748" t="s">
        <v>6995</v>
      </c>
      <c r="F748" t="s">
        <v>5967</v>
      </c>
      <c r="G748" t="s">
        <v>5964</v>
      </c>
      <c r="H748" t="s">
        <v>5964</v>
      </c>
      <c r="I748" t="s">
        <v>5964</v>
      </c>
      <c r="J748" t="s">
        <v>5964</v>
      </c>
      <c r="L748" t="s">
        <v>5964</v>
      </c>
      <c r="M748" t="s">
        <v>5964</v>
      </c>
      <c r="N748" t="s">
        <v>5964</v>
      </c>
      <c r="O748" t="s">
        <v>5967</v>
      </c>
      <c r="P748" t="s">
        <v>5964</v>
      </c>
      <c r="Q748" t="s">
        <v>5964</v>
      </c>
      <c r="R748" t="s">
        <v>5964</v>
      </c>
      <c r="S748" t="s">
        <v>5964</v>
      </c>
      <c r="T748" t="s">
        <v>5964</v>
      </c>
      <c r="U748" t="s">
        <v>5964</v>
      </c>
      <c r="V748" t="s">
        <v>6044</v>
      </c>
      <c r="W748" t="s">
        <v>5964</v>
      </c>
      <c r="X748" t="s">
        <v>5964</v>
      </c>
      <c r="Y748" t="s">
        <v>5964</v>
      </c>
      <c r="Z748" t="s">
        <v>5964</v>
      </c>
      <c r="AA748" t="s">
        <v>5964</v>
      </c>
      <c r="AB748" t="s">
        <v>6044</v>
      </c>
      <c r="AC748" t="s">
        <v>147</v>
      </c>
      <c r="AD748" t="s">
        <v>213</v>
      </c>
      <c r="AF748" t="s">
        <v>188</v>
      </c>
      <c r="AH748" t="s">
        <v>5971</v>
      </c>
      <c r="AI748" t="s">
        <v>6047</v>
      </c>
    </row>
    <row r="749" spans="1:35" x14ac:dyDescent="0.2">
      <c r="A749" t="s">
        <v>1404</v>
      </c>
      <c r="B749" t="s">
        <v>144</v>
      </c>
      <c r="C749" t="s">
        <v>5963</v>
      </c>
      <c r="D749" t="s">
        <v>1402</v>
      </c>
      <c r="E749" t="s">
        <v>1403</v>
      </c>
      <c r="F749" t="s">
        <v>5964</v>
      </c>
      <c r="G749" t="s">
        <v>5964</v>
      </c>
      <c r="H749" t="s">
        <v>5964</v>
      </c>
      <c r="I749" t="s">
        <v>5964</v>
      </c>
      <c r="J749" t="s">
        <v>5964</v>
      </c>
      <c r="L749" t="s">
        <v>5964</v>
      </c>
      <c r="M749" t="s">
        <v>5964</v>
      </c>
      <c r="N749" t="s">
        <v>5964</v>
      </c>
      <c r="O749" t="s">
        <v>5967</v>
      </c>
      <c r="P749" t="s">
        <v>5964</v>
      </c>
      <c r="Q749" t="s">
        <v>5964</v>
      </c>
      <c r="R749" t="s">
        <v>5964</v>
      </c>
      <c r="S749" t="s">
        <v>5964</v>
      </c>
      <c r="T749" t="s">
        <v>5964</v>
      </c>
      <c r="U749" t="s">
        <v>5964</v>
      </c>
      <c r="V749" t="s">
        <v>6044</v>
      </c>
      <c r="W749" t="s">
        <v>5964</v>
      </c>
      <c r="X749" t="s">
        <v>5964</v>
      </c>
      <c r="Y749" t="s">
        <v>5964</v>
      </c>
      <c r="Z749" t="s">
        <v>5964</v>
      </c>
      <c r="AA749" t="s">
        <v>5964</v>
      </c>
      <c r="AB749" t="s">
        <v>6044</v>
      </c>
      <c r="AC749" t="s">
        <v>147</v>
      </c>
      <c r="AD749" t="s">
        <v>161</v>
      </c>
      <c r="AF749" t="s">
        <v>188</v>
      </c>
      <c r="AH749" t="s">
        <v>5979</v>
      </c>
      <c r="AI749" t="s">
        <v>6047</v>
      </c>
    </row>
    <row r="750" spans="1:35" x14ac:dyDescent="0.2">
      <c r="A750" t="s">
        <v>5964</v>
      </c>
      <c r="B750" t="s">
        <v>144</v>
      </c>
      <c r="C750" t="s">
        <v>5963</v>
      </c>
      <c r="D750" t="s">
        <v>6996</v>
      </c>
      <c r="E750" t="s">
        <v>6997</v>
      </c>
      <c r="F750" t="s">
        <v>5967</v>
      </c>
      <c r="G750" t="s">
        <v>5964</v>
      </c>
      <c r="H750" t="s">
        <v>5964</v>
      </c>
      <c r="I750" t="s">
        <v>5964</v>
      </c>
      <c r="J750" t="s">
        <v>5964</v>
      </c>
      <c r="L750" t="s">
        <v>5964</v>
      </c>
      <c r="M750" t="s">
        <v>5964</v>
      </c>
      <c r="N750" t="s">
        <v>5964</v>
      </c>
      <c r="O750" t="s">
        <v>5967</v>
      </c>
      <c r="P750" t="s">
        <v>5964</v>
      </c>
      <c r="Q750" t="s">
        <v>5964</v>
      </c>
      <c r="R750" t="s">
        <v>5964</v>
      </c>
      <c r="S750" t="s">
        <v>5964</v>
      </c>
      <c r="T750" t="s">
        <v>5964</v>
      </c>
      <c r="U750" t="s">
        <v>5964</v>
      </c>
      <c r="V750" t="s">
        <v>6044</v>
      </c>
      <c r="W750" t="s">
        <v>5964</v>
      </c>
      <c r="X750" t="s">
        <v>5964</v>
      </c>
      <c r="Y750" t="s">
        <v>5964</v>
      </c>
      <c r="Z750" t="s">
        <v>5964</v>
      </c>
      <c r="AA750" t="s">
        <v>5964</v>
      </c>
      <c r="AB750" t="s">
        <v>6044</v>
      </c>
      <c r="AC750" t="s">
        <v>147</v>
      </c>
      <c r="AD750" t="s">
        <v>233</v>
      </c>
      <c r="AF750" t="s">
        <v>188</v>
      </c>
      <c r="AH750" t="s">
        <v>5979</v>
      </c>
      <c r="AI750" t="s">
        <v>6047</v>
      </c>
    </row>
    <row r="751" spans="1:35" x14ac:dyDescent="0.2">
      <c r="A751" t="s">
        <v>5964</v>
      </c>
      <c r="B751" t="s">
        <v>144</v>
      </c>
      <c r="C751" t="s">
        <v>5963</v>
      </c>
      <c r="D751" t="s">
        <v>6998</v>
      </c>
      <c r="E751" t="s">
        <v>6999</v>
      </c>
      <c r="F751" t="s">
        <v>5967</v>
      </c>
      <c r="G751" t="s">
        <v>5964</v>
      </c>
      <c r="H751" t="s">
        <v>5964</v>
      </c>
      <c r="I751" t="s">
        <v>5964</v>
      </c>
      <c r="J751" t="s">
        <v>5964</v>
      </c>
      <c r="L751" t="s">
        <v>5964</v>
      </c>
      <c r="M751" t="s">
        <v>5964</v>
      </c>
      <c r="N751" t="s">
        <v>5964</v>
      </c>
      <c r="O751" t="s">
        <v>5967</v>
      </c>
      <c r="P751" t="s">
        <v>5964</v>
      </c>
      <c r="Q751" t="s">
        <v>5964</v>
      </c>
      <c r="R751" t="s">
        <v>5964</v>
      </c>
      <c r="S751" t="s">
        <v>5964</v>
      </c>
      <c r="T751" t="s">
        <v>5964</v>
      </c>
      <c r="U751" t="s">
        <v>5964</v>
      </c>
      <c r="V751" t="s">
        <v>6044</v>
      </c>
      <c r="W751" t="s">
        <v>5964</v>
      </c>
      <c r="X751" t="s">
        <v>5964</v>
      </c>
      <c r="Y751" t="s">
        <v>5964</v>
      </c>
      <c r="Z751" t="s">
        <v>5964</v>
      </c>
      <c r="AA751" t="s">
        <v>5964</v>
      </c>
      <c r="AB751" t="s">
        <v>6044</v>
      </c>
      <c r="AC751" t="s">
        <v>147</v>
      </c>
      <c r="AD751" t="s">
        <v>217</v>
      </c>
      <c r="AF751" t="s">
        <v>188</v>
      </c>
      <c r="AH751" t="s">
        <v>5971</v>
      </c>
      <c r="AI751" t="s">
        <v>6047</v>
      </c>
    </row>
    <row r="752" spans="1:35" x14ac:dyDescent="0.2">
      <c r="A752" t="s">
        <v>5964</v>
      </c>
      <c r="B752" t="s">
        <v>144</v>
      </c>
      <c r="C752" t="s">
        <v>5963</v>
      </c>
      <c r="D752" t="s">
        <v>1405</v>
      </c>
      <c r="E752" t="s">
        <v>1406</v>
      </c>
      <c r="F752" t="s">
        <v>5964</v>
      </c>
      <c r="G752" t="s">
        <v>5964</v>
      </c>
      <c r="H752" t="s">
        <v>5964</v>
      </c>
      <c r="I752" t="s">
        <v>5964</v>
      </c>
      <c r="J752" t="s">
        <v>5964</v>
      </c>
      <c r="L752" t="s">
        <v>5964</v>
      </c>
      <c r="M752" t="s">
        <v>5964</v>
      </c>
      <c r="N752" t="s">
        <v>5964</v>
      </c>
      <c r="O752" t="s">
        <v>5967</v>
      </c>
      <c r="P752" t="s">
        <v>5964</v>
      </c>
      <c r="Q752" t="s">
        <v>5964</v>
      </c>
      <c r="R752" t="s">
        <v>5964</v>
      </c>
      <c r="S752" t="s">
        <v>5964</v>
      </c>
      <c r="T752" t="s">
        <v>5967</v>
      </c>
      <c r="U752" t="s">
        <v>5964</v>
      </c>
      <c r="V752" t="s">
        <v>6044</v>
      </c>
      <c r="W752" t="s">
        <v>5964</v>
      </c>
      <c r="X752" t="s">
        <v>5964</v>
      </c>
      <c r="Y752" t="s">
        <v>5964</v>
      </c>
      <c r="Z752" t="s">
        <v>5964</v>
      </c>
      <c r="AA752" t="s">
        <v>5964</v>
      </c>
      <c r="AB752" t="s">
        <v>6044</v>
      </c>
      <c r="AC752" t="s">
        <v>147</v>
      </c>
      <c r="AD752" t="s">
        <v>199</v>
      </c>
      <c r="AF752" t="s">
        <v>188</v>
      </c>
      <c r="AH752" t="s">
        <v>5971</v>
      </c>
      <c r="AI752" t="s">
        <v>6047</v>
      </c>
    </row>
    <row r="753" spans="1:35" x14ac:dyDescent="0.2">
      <c r="A753" t="s">
        <v>5964</v>
      </c>
      <c r="B753" t="s">
        <v>144</v>
      </c>
      <c r="C753" t="s">
        <v>5963</v>
      </c>
      <c r="D753" t="s">
        <v>1407</v>
      </c>
      <c r="E753" t="s">
        <v>1408</v>
      </c>
      <c r="F753" t="s">
        <v>5964</v>
      </c>
      <c r="G753" t="s">
        <v>5964</v>
      </c>
      <c r="H753" t="s">
        <v>5964</v>
      </c>
      <c r="I753" t="s">
        <v>5964</v>
      </c>
      <c r="J753" t="s">
        <v>5964</v>
      </c>
      <c r="L753" t="s">
        <v>5964</v>
      </c>
      <c r="M753" t="s">
        <v>5964</v>
      </c>
      <c r="N753" t="s">
        <v>5964</v>
      </c>
      <c r="O753" t="s">
        <v>5967</v>
      </c>
      <c r="P753" t="s">
        <v>5964</v>
      </c>
      <c r="Q753" t="s">
        <v>5964</v>
      </c>
      <c r="R753" t="s">
        <v>5964</v>
      </c>
      <c r="S753" t="s">
        <v>5964</v>
      </c>
      <c r="T753" t="s">
        <v>5964</v>
      </c>
      <c r="U753" t="s">
        <v>5964</v>
      </c>
      <c r="V753" t="s">
        <v>6044</v>
      </c>
      <c r="W753" t="s">
        <v>5964</v>
      </c>
      <c r="X753" t="s">
        <v>5964</v>
      </c>
      <c r="Y753" t="s">
        <v>5964</v>
      </c>
      <c r="Z753" t="s">
        <v>5964</v>
      </c>
      <c r="AA753" t="s">
        <v>5964</v>
      </c>
      <c r="AB753" t="s">
        <v>6044</v>
      </c>
      <c r="AC753" t="s">
        <v>147</v>
      </c>
      <c r="AD753" t="s">
        <v>263</v>
      </c>
      <c r="AF753" t="s">
        <v>188</v>
      </c>
      <c r="AH753" t="s">
        <v>5971</v>
      </c>
      <c r="AI753" t="s">
        <v>6047</v>
      </c>
    </row>
    <row r="754" spans="1:35" x14ac:dyDescent="0.2">
      <c r="A754" t="s">
        <v>5964</v>
      </c>
      <c r="B754" t="s">
        <v>144</v>
      </c>
      <c r="C754" t="s">
        <v>5963</v>
      </c>
      <c r="D754" t="s">
        <v>1409</v>
      </c>
      <c r="E754" t="s">
        <v>1410</v>
      </c>
      <c r="F754" t="s">
        <v>5964</v>
      </c>
      <c r="G754" t="s">
        <v>5964</v>
      </c>
      <c r="H754" t="s">
        <v>5964</v>
      </c>
      <c r="I754" t="s">
        <v>5964</v>
      </c>
      <c r="J754" t="s">
        <v>5964</v>
      </c>
      <c r="L754" t="s">
        <v>5964</v>
      </c>
      <c r="M754" t="s">
        <v>5964</v>
      </c>
      <c r="N754" t="s">
        <v>5964</v>
      </c>
      <c r="O754" t="s">
        <v>5967</v>
      </c>
      <c r="P754" t="s">
        <v>5964</v>
      </c>
      <c r="Q754" t="s">
        <v>5964</v>
      </c>
      <c r="R754" t="s">
        <v>5964</v>
      </c>
      <c r="S754" t="s">
        <v>5964</v>
      </c>
      <c r="T754" t="s">
        <v>5964</v>
      </c>
      <c r="U754" t="s">
        <v>5964</v>
      </c>
      <c r="V754" t="s">
        <v>6044</v>
      </c>
      <c r="W754" t="s">
        <v>5964</v>
      </c>
      <c r="X754" t="s">
        <v>5964</v>
      </c>
      <c r="Y754" t="s">
        <v>5964</v>
      </c>
      <c r="Z754" t="s">
        <v>5964</v>
      </c>
      <c r="AA754" t="s">
        <v>5964</v>
      </c>
      <c r="AB754" t="s">
        <v>6044</v>
      </c>
      <c r="AC754" t="s">
        <v>147</v>
      </c>
      <c r="AD754" t="s">
        <v>226</v>
      </c>
      <c r="AF754" t="s">
        <v>188</v>
      </c>
      <c r="AH754" t="s">
        <v>5971</v>
      </c>
      <c r="AI754" t="s">
        <v>6047</v>
      </c>
    </row>
    <row r="755" spans="1:35" x14ac:dyDescent="0.2">
      <c r="A755" t="s">
        <v>5964</v>
      </c>
      <c r="B755" t="s">
        <v>144</v>
      </c>
      <c r="C755" t="s">
        <v>5963</v>
      </c>
      <c r="D755" t="s">
        <v>1411</v>
      </c>
      <c r="E755" t="s">
        <v>1412</v>
      </c>
      <c r="F755" t="s">
        <v>5964</v>
      </c>
      <c r="G755" t="s">
        <v>5964</v>
      </c>
      <c r="H755" t="s">
        <v>5964</v>
      </c>
      <c r="I755" t="s">
        <v>5964</v>
      </c>
      <c r="J755" t="s">
        <v>5964</v>
      </c>
      <c r="L755" t="s">
        <v>5964</v>
      </c>
      <c r="M755" t="s">
        <v>5964</v>
      </c>
      <c r="N755" t="s">
        <v>5964</v>
      </c>
      <c r="O755" t="s">
        <v>5967</v>
      </c>
      <c r="P755" t="s">
        <v>5964</v>
      </c>
      <c r="Q755" t="s">
        <v>5964</v>
      </c>
      <c r="R755" t="s">
        <v>5964</v>
      </c>
      <c r="S755" t="s">
        <v>5964</v>
      </c>
      <c r="T755" t="s">
        <v>5964</v>
      </c>
      <c r="U755" t="s">
        <v>5964</v>
      </c>
      <c r="V755" t="s">
        <v>6044</v>
      </c>
      <c r="W755" t="s">
        <v>5964</v>
      </c>
      <c r="X755" t="s">
        <v>5964</v>
      </c>
      <c r="Y755" t="s">
        <v>5964</v>
      </c>
      <c r="Z755" t="s">
        <v>5964</v>
      </c>
      <c r="AA755" t="s">
        <v>5964</v>
      </c>
      <c r="AB755" t="s">
        <v>6044</v>
      </c>
      <c r="AC755" t="s">
        <v>147</v>
      </c>
      <c r="AD755" t="s">
        <v>226</v>
      </c>
      <c r="AF755" t="s">
        <v>188</v>
      </c>
      <c r="AH755" t="s">
        <v>5971</v>
      </c>
      <c r="AI755" t="s">
        <v>6047</v>
      </c>
    </row>
    <row r="756" spans="1:35" x14ac:dyDescent="0.2">
      <c r="A756" t="s">
        <v>5964</v>
      </c>
      <c r="B756" t="s">
        <v>144</v>
      </c>
      <c r="C756" t="s">
        <v>5963</v>
      </c>
      <c r="D756" t="s">
        <v>7000</v>
      </c>
      <c r="E756" t="s">
        <v>7001</v>
      </c>
      <c r="F756" t="s">
        <v>5967</v>
      </c>
      <c r="G756" t="s">
        <v>5964</v>
      </c>
      <c r="H756" t="s">
        <v>5964</v>
      </c>
      <c r="I756" t="s">
        <v>5964</v>
      </c>
      <c r="J756" t="s">
        <v>5964</v>
      </c>
      <c r="L756" t="s">
        <v>5964</v>
      </c>
      <c r="M756" t="s">
        <v>5964</v>
      </c>
      <c r="N756" t="s">
        <v>5964</v>
      </c>
      <c r="O756" t="s">
        <v>5967</v>
      </c>
      <c r="P756" t="s">
        <v>5964</v>
      </c>
      <c r="Q756" t="s">
        <v>5964</v>
      </c>
      <c r="R756" t="s">
        <v>5964</v>
      </c>
      <c r="S756" t="s">
        <v>5964</v>
      </c>
      <c r="T756" t="s">
        <v>5964</v>
      </c>
      <c r="U756" t="s">
        <v>5964</v>
      </c>
      <c r="V756" t="s">
        <v>6044</v>
      </c>
      <c r="W756" t="s">
        <v>5964</v>
      </c>
      <c r="X756" t="s">
        <v>5964</v>
      </c>
      <c r="Y756" t="s">
        <v>5964</v>
      </c>
      <c r="Z756" t="s">
        <v>5964</v>
      </c>
      <c r="AA756" t="s">
        <v>5964</v>
      </c>
      <c r="AB756" t="s">
        <v>6044</v>
      </c>
      <c r="AC756" t="s">
        <v>147</v>
      </c>
      <c r="AD756" t="s">
        <v>1142</v>
      </c>
      <c r="AF756" t="s">
        <v>188</v>
      </c>
      <c r="AH756" t="s">
        <v>5971</v>
      </c>
      <c r="AI756" t="s">
        <v>6047</v>
      </c>
    </row>
    <row r="757" spans="1:35" x14ac:dyDescent="0.2">
      <c r="A757" t="s">
        <v>6795</v>
      </c>
      <c r="B757" t="s">
        <v>144</v>
      </c>
      <c r="C757" t="s">
        <v>5963</v>
      </c>
      <c r="D757" t="s">
        <v>7002</v>
      </c>
      <c r="E757" t="s">
        <v>7003</v>
      </c>
      <c r="F757" t="s">
        <v>5967</v>
      </c>
      <c r="G757" t="s">
        <v>5964</v>
      </c>
      <c r="H757" t="s">
        <v>5964</v>
      </c>
      <c r="I757" t="s">
        <v>5964</v>
      </c>
      <c r="J757" t="s">
        <v>5964</v>
      </c>
      <c r="L757" t="s">
        <v>5964</v>
      </c>
      <c r="M757" t="s">
        <v>5964</v>
      </c>
      <c r="N757" t="s">
        <v>5964</v>
      </c>
      <c r="O757" t="s">
        <v>5967</v>
      </c>
      <c r="P757" t="s">
        <v>5964</v>
      </c>
      <c r="Q757" t="s">
        <v>5964</v>
      </c>
      <c r="R757" t="s">
        <v>5964</v>
      </c>
      <c r="S757" t="s">
        <v>5964</v>
      </c>
      <c r="T757" t="s">
        <v>5964</v>
      </c>
      <c r="U757" t="s">
        <v>5964</v>
      </c>
      <c r="V757" t="s">
        <v>6044</v>
      </c>
      <c r="W757" t="s">
        <v>5964</v>
      </c>
      <c r="X757" t="s">
        <v>5964</v>
      </c>
      <c r="Y757" t="s">
        <v>5964</v>
      </c>
      <c r="Z757" t="s">
        <v>5964</v>
      </c>
      <c r="AA757" t="s">
        <v>5964</v>
      </c>
      <c r="AB757" t="s">
        <v>6044</v>
      </c>
      <c r="AC757" t="s">
        <v>147</v>
      </c>
      <c r="AD757" t="s">
        <v>199</v>
      </c>
      <c r="AF757" t="s">
        <v>188</v>
      </c>
      <c r="AH757" t="s">
        <v>5979</v>
      </c>
      <c r="AI757" t="s">
        <v>6047</v>
      </c>
    </row>
    <row r="758" spans="1:35" x14ac:dyDescent="0.2">
      <c r="A758" t="s">
        <v>5964</v>
      </c>
      <c r="B758" t="s">
        <v>144</v>
      </c>
      <c r="C758" t="s">
        <v>5963</v>
      </c>
      <c r="D758" t="s">
        <v>1413</v>
      </c>
      <c r="E758" t="s">
        <v>1414</v>
      </c>
      <c r="F758" t="s">
        <v>5964</v>
      </c>
      <c r="G758" t="s">
        <v>5964</v>
      </c>
      <c r="H758" t="s">
        <v>5964</v>
      </c>
      <c r="I758" t="s">
        <v>5964</v>
      </c>
      <c r="J758" t="s">
        <v>5964</v>
      </c>
      <c r="L758" t="s">
        <v>5964</v>
      </c>
      <c r="M758" t="s">
        <v>5964</v>
      </c>
      <c r="N758" t="s">
        <v>5964</v>
      </c>
      <c r="O758" t="s">
        <v>5967</v>
      </c>
      <c r="P758" t="s">
        <v>5964</v>
      </c>
      <c r="Q758" t="s">
        <v>5964</v>
      </c>
      <c r="R758" t="s">
        <v>5964</v>
      </c>
      <c r="S758" t="s">
        <v>5964</v>
      </c>
      <c r="T758" t="s">
        <v>5967</v>
      </c>
      <c r="U758" t="s">
        <v>5964</v>
      </c>
      <c r="V758" t="s">
        <v>6044</v>
      </c>
      <c r="W758" t="s">
        <v>5964</v>
      </c>
      <c r="X758" t="s">
        <v>5964</v>
      </c>
      <c r="Y758" t="s">
        <v>5964</v>
      </c>
      <c r="Z758" t="s">
        <v>5964</v>
      </c>
      <c r="AA758" t="s">
        <v>5964</v>
      </c>
      <c r="AB758" t="s">
        <v>6044</v>
      </c>
      <c r="AC758" t="s">
        <v>147</v>
      </c>
      <c r="AD758" t="s">
        <v>253</v>
      </c>
      <c r="AF758" t="s">
        <v>188</v>
      </c>
      <c r="AH758" t="s">
        <v>5971</v>
      </c>
      <c r="AI758" t="s">
        <v>6047</v>
      </c>
    </row>
    <row r="759" spans="1:35" x14ac:dyDescent="0.2">
      <c r="A759" t="s">
        <v>7004</v>
      </c>
      <c r="B759" t="s">
        <v>144</v>
      </c>
      <c r="C759" t="s">
        <v>5963</v>
      </c>
      <c r="D759" t="s">
        <v>7005</v>
      </c>
      <c r="E759" t="s">
        <v>7006</v>
      </c>
      <c r="F759" t="s">
        <v>5967</v>
      </c>
      <c r="G759" t="s">
        <v>5964</v>
      </c>
      <c r="H759" t="s">
        <v>5964</v>
      </c>
      <c r="I759" t="s">
        <v>6038</v>
      </c>
      <c r="J759" t="s">
        <v>5964</v>
      </c>
      <c r="L759" t="s">
        <v>5964</v>
      </c>
      <c r="M759" t="s">
        <v>5964</v>
      </c>
      <c r="N759" t="s">
        <v>5964</v>
      </c>
      <c r="O759" t="s">
        <v>5967</v>
      </c>
      <c r="P759" t="s">
        <v>5967</v>
      </c>
      <c r="Q759" t="s">
        <v>5964</v>
      </c>
      <c r="R759" t="s">
        <v>5964</v>
      </c>
      <c r="S759" t="s">
        <v>5964</v>
      </c>
      <c r="T759" t="s">
        <v>5967</v>
      </c>
      <c r="U759" t="s">
        <v>5964</v>
      </c>
      <c r="V759" t="s">
        <v>6044</v>
      </c>
      <c r="W759" t="s">
        <v>6284</v>
      </c>
      <c r="X759" t="s">
        <v>5964</v>
      </c>
      <c r="Y759" t="s">
        <v>5964</v>
      </c>
      <c r="Z759" t="s">
        <v>5964</v>
      </c>
      <c r="AA759" t="s">
        <v>5964</v>
      </c>
      <c r="AB759" t="s">
        <v>6394</v>
      </c>
      <c r="AC759" t="s">
        <v>147</v>
      </c>
      <c r="AD759" t="s">
        <v>199</v>
      </c>
      <c r="AF759" t="s">
        <v>188</v>
      </c>
      <c r="AH759" t="s">
        <v>5979</v>
      </c>
      <c r="AI759" t="s">
        <v>6047</v>
      </c>
    </row>
    <row r="760" spans="1:35" x14ac:dyDescent="0.2">
      <c r="A760" t="s">
        <v>5964</v>
      </c>
      <c r="B760" t="s">
        <v>144</v>
      </c>
      <c r="C760" t="s">
        <v>5963</v>
      </c>
      <c r="D760" t="s">
        <v>7007</v>
      </c>
      <c r="E760" t="s">
        <v>7008</v>
      </c>
      <c r="F760" t="s">
        <v>5967</v>
      </c>
      <c r="G760" t="s">
        <v>5964</v>
      </c>
      <c r="H760" t="s">
        <v>5964</v>
      </c>
      <c r="I760" t="s">
        <v>5964</v>
      </c>
      <c r="J760" t="s">
        <v>5964</v>
      </c>
      <c r="L760" t="s">
        <v>5964</v>
      </c>
      <c r="M760" t="s">
        <v>5964</v>
      </c>
      <c r="N760" t="s">
        <v>5964</v>
      </c>
      <c r="O760" t="s">
        <v>5967</v>
      </c>
      <c r="P760" t="s">
        <v>5964</v>
      </c>
      <c r="Q760" t="s">
        <v>5964</v>
      </c>
      <c r="R760" t="s">
        <v>5964</v>
      </c>
      <c r="S760" t="s">
        <v>5964</v>
      </c>
      <c r="T760" t="s">
        <v>5964</v>
      </c>
      <c r="U760" t="s">
        <v>5964</v>
      </c>
      <c r="V760" t="s">
        <v>6044</v>
      </c>
      <c r="W760" t="s">
        <v>5964</v>
      </c>
      <c r="X760" t="s">
        <v>5964</v>
      </c>
      <c r="Y760" t="s">
        <v>5964</v>
      </c>
      <c r="Z760" t="s">
        <v>5964</v>
      </c>
      <c r="AA760" t="s">
        <v>5964</v>
      </c>
      <c r="AB760" t="s">
        <v>6044</v>
      </c>
      <c r="AC760" t="s">
        <v>147</v>
      </c>
      <c r="AD760" t="s">
        <v>263</v>
      </c>
      <c r="AF760" t="s">
        <v>188</v>
      </c>
      <c r="AH760" t="s">
        <v>5979</v>
      </c>
      <c r="AI760" t="s">
        <v>6047</v>
      </c>
    </row>
    <row r="761" spans="1:35" x14ac:dyDescent="0.2">
      <c r="A761" t="s">
        <v>5964</v>
      </c>
      <c r="B761" t="s">
        <v>144</v>
      </c>
      <c r="C761" t="s">
        <v>5963</v>
      </c>
      <c r="D761" t="s">
        <v>1415</v>
      </c>
      <c r="E761" t="s">
        <v>1416</v>
      </c>
      <c r="F761" t="s">
        <v>5964</v>
      </c>
      <c r="G761" t="s">
        <v>5964</v>
      </c>
      <c r="H761" t="s">
        <v>5964</v>
      </c>
      <c r="I761" t="s">
        <v>5964</v>
      </c>
      <c r="J761" t="s">
        <v>5964</v>
      </c>
      <c r="L761" t="s">
        <v>5964</v>
      </c>
      <c r="M761" t="s">
        <v>5964</v>
      </c>
      <c r="N761" t="s">
        <v>5964</v>
      </c>
      <c r="O761" t="s">
        <v>5967</v>
      </c>
      <c r="P761" t="s">
        <v>5964</v>
      </c>
      <c r="Q761" t="s">
        <v>5964</v>
      </c>
      <c r="R761" t="s">
        <v>5964</v>
      </c>
      <c r="S761" t="s">
        <v>5964</v>
      </c>
      <c r="T761" t="s">
        <v>5967</v>
      </c>
      <c r="U761" t="s">
        <v>5964</v>
      </c>
      <c r="V761" t="s">
        <v>6044</v>
      </c>
      <c r="W761" t="s">
        <v>5964</v>
      </c>
      <c r="X761" t="s">
        <v>5964</v>
      </c>
      <c r="Y761" t="s">
        <v>5964</v>
      </c>
      <c r="Z761" t="s">
        <v>5964</v>
      </c>
      <c r="AA761" t="s">
        <v>5964</v>
      </c>
      <c r="AB761" t="s">
        <v>6044</v>
      </c>
      <c r="AC761" t="s">
        <v>147</v>
      </c>
      <c r="AD761" t="s">
        <v>199</v>
      </c>
      <c r="AF761" t="s">
        <v>188</v>
      </c>
      <c r="AH761" t="s">
        <v>5971</v>
      </c>
      <c r="AI761" t="s">
        <v>6047</v>
      </c>
    </row>
    <row r="762" spans="1:35" x14ac:dyDescent="0.2">
      <c r="A762" t="s">
        <v>5964</v>
      </c>
      <c r="B762" t="s">
        <v>144</v>
      </c>
      <c r="C762" t="s">
        <v>5963</v>
      </c>
      <c r="D762" t="s">
        <v>1417</v>
      </c>
      <c r="E762" t="s">
        <v>1418</v>
      </c>
      <c r="F762" t="s">
        <v>5964</v>
      </c>
      <c r="G762" t="s">
        <v>5964</v>
      </c>
      <c r="H762" t="s">
        <v>5964</v>
      </c>
      <c r="I762" t="s">
        <v>5964</v>
      </c>
      <c r="J762" t="s">
        <v>5964</v>
      </c>
      <c r="L762" t="s">
        <v>5964</v>
      </c>
      <c r="M762" t="s">
        <v>5964</v>
      </c>
      <c r="N762" t="s">
        <v>5964</v>
      </c>
      <c r="O762" t="s">
        <v>5967</v>
      </c>
      <c r="P762" t="s">
        <v>5964</v>
      </c>
      <c r="Q762" t="s">
        <v>5964</v>
      </c>
      <c r="R762" t="s">
        <v>5964</v>
      </c>
      <c r="S762" t="s">
        <v>5964</v>
      </c>
      <c r="T762" t="s">
        <v>5964</v>
      </c>
      <c r="U762" t="s">
        <v>5964</v>
      </c>
      <c r="V762" t="s">
        <v>6044</v>
      </c>
      <c r="W762" t="s">
        <v>5964</v>
      </c>
      <c r="X762" t="s">
        <v>5964</v>
      </c>
      <c r="Y762" t="s">
        <v>5964</v>
      </c>
      <c r="Z762" t="s">
        <v>5964</v>
      </c>
      <c r="AA762" t="s">
        <v>5964</v>
      </c>
      <c r="AB762" t="s">
        <v>6044</v>
      </c>
      <c r="AC762" t="s">
        <v>147</v>
      </c>
      <c r="AD762" t="s">
        <v>220</v>
      </c>
      <c r="AF762" t="s">
        <v>188</v>
      </c>
      <c r="AH762" t="s">
        <v>5971</v>
      </c>
      <c r="AI762" t="s">
        <v>6047</v>
      </c>
    </row>
    <row r="763" spans="1:35" x14ac:dyDescent="0.2">
      <c r="A763" t="s">
        <v>5964</v>
      </c>
      <c r="B763" t="s">
        <v>144</v>
      </c>
      <c r="C763" t="s">
        <v>5963</v>
      </c>
      <c r="D763" t="s">
        <v>1419</v>
      </c>
      <c r="E763" t="s">
        <v>1420</v>
      </c>
      <c r="F763" t="s">
        <v>5964</v>
      </c>
      <c r="G763" t="s">
        <v>5964</v>
      </c>
      <c r="H763" t="s">
        <v>5964</v>
      </c>
      <c r="I763" t="s">
        <v>6154</v>
      </c>
      <c r="J763" t="s">
        <v>5964</v>
      </c>
      <c r="L763" t="s">
        <v>5964</v>
      </c>
      <c r="M763" t="s">
        <v>5964</v>
      </c>
      <c r="N763" t="s">
        <v>5964</v>
      </c>
      <c r="O763" t="s">
        <v>5967</v>
      </c>
      <c r="P763" t="s">
        <v>5967</v>
      </c>
      <c r="Q763" t="s">
        <v>5967</v>
      </c>
      <c r="R763" t="s">
        <v>5964</v>
      </c>
      <c r="S763" t="s">
        <v>5964</v>
      </c>
      <c r="T763" t="s">
        <v>5967</v>
      </c>
      <c r="U763" t="s">
        <v>5964</v>
      </c>
      <c r="V763" t="s">
        <v>6044</v>
      </c>
      <c r="W763" t="s">
        <v>6046</v>
      </c>
      <c r="X763" t="s">
        <v>5964</v>
      </c>
      <c r="Y763" t="s">
        <v>5964</v>
      </c>
      <c r="Z763" t="s">
        <v>5964</v>
      </c>
      <c r="AA763" t="s">
        <v>5964</v>
      </c>
      <c r="AB763" t="s">
        <v>7009</v>
      </c>
      <c r="AC763" t="s">
        <v>147</v>
      </c>
      <c r="AD763" t="s">
        <v>161</v>
      </c>
      <c r="AF763" t="s">
        <v>188</v>
      </c>
      <c r="AH763" t="s">
        <v>5979</v>
      </c>
      <c r="AI763" t="s">
        <v>6047</v>
      </c>
    </row>
    <row r="764" spans="1:35" x14ac:dyDescent="0.2">
      <c r="A764" t="s">
        <v>7010</v>
      </c>
      <c r="B764" t="s">
        <v>144</v>
      </c>
      <c r="C764" t="s">
        <v>5963</v>
      </c>
      <c r="D764" t="s">
        <v>7011</v>
      </c>
      <c r="E764" t="s">
        <v>7012</v>
      </c>
      <c r="F764" t="s">
        <v>5967</v>
      </c>
      <c r="G764" t="s">
        <v>5964</v>
      </c>
      <c r="H764" t="s">
        <v>5964</v>
      </c>
      <c r="I764" t="s">
        <v>5964</v>
      </c>
      <c r="J764" t="s">
        <v>5964</v>
      </c>
      <c r="L764" t="s">
        <v>5964</v>
      </c>
      <c r="M764" t="s">
        <v>5964</v>
      </c>
      <c r="N764" t="s">
        <v>5964</v>
      </c>
      <c r="O764" t="s">
        <v>5967</v>
      </c>
      <c r="P764" t="s">
        <v>5964</v>
      </c>
      <c r="Q764" t="s">
        <v>5964</v>
      </c>
      <c r="R764" t="s">
        <v>5964</v>
      </c>
      <c r="S764" t="s">
        <v>5964</v>
      </c>
      <c r="T764" t="s">
        <v>5964</v>
      </c>
      <c r="U764" t="s">
        <v>5964</v>
      </c>
      <c r="V764" t="s">
        <v>6044</v>
      </c>
      <c r="W764" t="s">
        <v>5964</v>
      </c>
      <c r="X764" t="s">
        <v>5964</v>
      </c>
      <c r="Y764" t="s">
        <v>5964</v>
      </c>
      <c r="Z764" t="s">
        <v>5964</v>
      </c>
      <c r="AA764" t="s">
        <v>5964</v>
      </c>
      <c r="AB764" t="s">
        <v>6044</v>
      </c>
      <c r="AC764" t="s">
        <v>147</v>
      </c>
      <c r="AD764" t="s">
        <v>199</v>
      </c>
      <c r="AF764" t="s">
        <v>188</v>
      </c>
      <c r="AH764" t="s">
        <v>5971</v>
      </c>
      <c r="AI764" t="s">
        <v>6047</v>
      </c>
    </row>
    <row r="765" spans="1:35" x14ac:dyDescent="0.2">
      <c r="A765" t="s">
        <v>5964</v>
      </c>
      <c r="B765" t="s">
        <v>144</v>
      </c>
      <c r="C765" t="s">
        <v>5963</v>
      </c>
      <c r="D765" t="s">
        <v>1421</v>
      </c>
      <c r="E765" t="s">
        <v>1422</v>
      </c>
      <c r="F765" t="s">
        <v>5964</v>
      </c>
      <c r="G765" t="s">
        <v>5964</v>
      </c>
      <c r="H765" t="s">
        <v>5964</v>
      </c>
      <c r="I765" t="s">
        <v>5964</v>
      </c>
      <c r="J765" t="s">
        <v>5964</v>
      </c>
      <c r="L765" t="s">
        <v>5964</v>
      </c>
      <c r="M765" t="s">
        <v>5964</v>
      </c>
      <c r="N765" t="s">
        <v>5964</v>
      </c>
      <c r="O765" t="s">
        <v>5967</v>
      </c>
      <c r="P765" t="s">
        <v>5964</v>
      </c>
      <c r="Q765" t="s">
        <v>5964</v>
      </c>
      <c r="R765" t="s">
        <v>5964</v>
      </c>
      <c r="S765" t="s">
        <v>5964</v>
      </c>
      <c r="T765" t="s">
        <v>5967</v>
      </c>
      <c r="U765" t="s">
        <v>5964</v>
      </c>
      <c r="V765" t="s">
        <v>6044</v>
      </c>
      <c r="W765" t="s">
        <v>5964</v>
      </c>
      <c r="X765" t="s">
        <v>5964</v>
      </c>
      <c r="Y765" t="s">
        <v>5964</v>
      </c>
      <c r="Z765" t="s">
        <v>5964</v>
      </c>
      <c r="AA765" t="s">
        <v>5964</v>
      </c>
      <c r="AB765" t="s">
        <v>6044</v>
      </c>
      <c r="AC765" t="s">
        <v>147</v>
      </c>
      <c r="AD765" t="s">
        <v>706</v>
      </c>
      <c r="AF765" t="s">
        <v>188</v>
      </c>
      <c r="AH765" t="s">
        <v>5971</v>
      </c>
      <c r="AI765" t="s">
        <v>6047</v>
      </c>
    </row>
    <row r="766" spans="1:35" x14ac:dyDescent="0.2">
      <c r="A766" t="s">
        <v>5964</v>
      </c>
      <c r="B766" t="s">
        <v>144</v>
      </c>
      <c r="C766" t="s">
        <v>5963</v>
      </c>
      <c r="D766" t="s">
        <v>7013</v>
      </c>
      <c r="E766" t="s">
        <v>7014</v>
      </c>
      <c r="F766" t="s">
        <v>5967</v>
      </c>
      <c r="G766" t="s">
        <v>5964</v>
      </c>
      <c r="H766" t="s">
        <v>5964</v>
      </c>
      <c r="I766" t="s">
        <v>5964</v>
      </c>
      <c r="J766" t="s">
        <v>5964</v>
      </c>
      <c r="L766" t="s">
        <v>5964</v>
      </c>
      <c r="M766" t="s">
        <v>5964</v>
      </c>
      <c r="N766" t="s">
        <v>5964</v>
      </c>
      <c r="O766" t="s">
        <v>5967</v>
      </c>
      <c r="P766" t="s">
        <v>5964</v>
      </c>
      <c r="Q766" t="s">
        <v>5964</v>
      </c>
      <c r="R766" t="s">
        <v>5964</v>
      </c>
      <c r="S766" t="s">
        <v>5964</v>
      </c>
      <c r="T766" t="s">
        <v>5964</v>
      </c>
      <c r="U766" t="s">
        <v>5964</v>
      </c>
      <c r="V766" t="s">
        <v>6044</v>
      </c>
      <c r="W766" t="s">
        <v>5964</v>
      </c>
      <c r="X766" t="s">
        <v>5964</v>
      </c>
      <c r="Y766" t="s">
        <v>5964</v>
      </c>
      <c r="Z766" t="s">
        <v>5964</v>
      </c>
      <c r="AA766" t="s">
        <v>5964</v>
      </c>
      <c r="AB766" t="s">
        <v>6044</v>
      </c>
      <c r="AC766" t="s">
        <v>147</v>
      </c>
      <c r="AD766" t="s">
        <v>263</v>
      </c>
      <c r="AF766" t="s">
        <v>188</v>
      </c>
      <c r="AH766" t="s">
        <v>5971</v>
      </c>
      <c r="AI766" t="s">
        <v>6047</v>
      </c>
    </row>
    <row r="767" spans="1:35" x14ac:dyDescent="0.2">
      <c r="A767" t="s">
        <v>963</v>
      </c>
      <c r="B767" t="s">
        <v>144</v>
      </c>
      <c r="C767" t="s">
        <v>5963</v>
      </c>
      <c r="D767" t="s">
        <v>1423</v>
      </c>
      <c r="E767" t="s">
        <v>1424</v>
      </c>
      <c r="F767" t="s">
        <v>5964</v>
      </c>
      <c r="G767" t="s">
        <v>5964</v>
      </c>
      <c r="H767" t="s">
        <v>5964</v>
      </c>
      <c r="I767" t="s">
        <v>5965</v>
      </c>
      <c r="J767" t="s">
        <v>5964</v>
      </c>
      <c r="L767" t="s">
        <v>5964</v>
      </c>
      <c r="M767" t="s">
        <v>5964</v>
      </c>
      <c r="N767" t="s">
        <v>5964</v>
      </c>
      <c r="O767" t="s">
        <v>5967</v>
      </c>
      <c r="P767" t="s">
        <v>5967</v>
      </c>
      <c r="Q767" t="s">
        <v>5967</v>
      </c>
      <c r="R767" t="s">
        <v>5964</v>
      </c>
      <c r="S767" t="s">
        <v>5964</v>
      </c>
      <c r="T767" t="s">
        <v>5967</v>
      </c>
      <c r="U767" t="s">
        <v>5964</v>
      </c>
      <c r="V767" t="s">
        <v>6044</v>
      </c>
      <c r="W767" t="s">
        <v>6230</v>
      </c>
      <c r="X767" t="s">
        <v>5964</v>
      </c>
      <c r="Y767" t="s">
        <v>5964</v>
      </c>
      <c r="Z767" t="s">
        <v>5964</v>
      </c>
      <c r="AA767" t="s">
        <v>5964</v>
      </c>
      <c r="AB767" t="s">
        <v>6169</v>
      </c>
      <c r="AC767" t="s">
        <v>147</v>
      </c>
      <c r="AD767" t="s">
        <v>161</v>
      </c>
      <c r="AF767" t="s">
        <v>188</v>
      </c>
      <c r="AH767" t="s">
        <v>5979</v>
      </c>
      <c r="AI767" t="s">
        <v>6047</v>
      </c>
    </row>
    <row r="768" spans="1:35" x14ac:dyDescent="0.2">
      <c r="A768" t="s">
        <v>5964</v>
      </c>
      <c r="B768" t="s">
        <v>144</v>
      </c>
      <c r="C768" t="s">
        <v>5963</v>
      </c>
      <c r="D768" t="s">
        <v>1425</v>
      </c>
      <c r="E768" t="s">
        <v>1426</v>
      </c>
      <c r="F768" t="s">
        <v>5964</v>
      </c>
      <c r="G768" t="s">
        <v>5964</v>
      </c>
      <c r="H768" t="s">
        <v>5964</v>
      </c>
      <c r="I768" t="s">
        <v>5964</v>
      </c>
      <c r="J768" t="s">
        <v>5964</v>
      </c>
      <c r="L768" t="s">
        <v>5964</v>
      </c>
      <c r="M768" t="s">
        <v>5964</v>
      </c>
      <c r="N768" t="s">
        <v>5964</v>
      </c>
      <c r="O768" t="s">
        <v>5967</v>
      </c>
      <c r="P768" t="s">
        <v>5964</v>
      </c>
      <c r="Q768" t="s">
        <v>5964</v>
      </c>
      <c r="R768" t="s">
        <v>5964</v>
      </c>
      <c r="S768" t="s">
        <v>5964</v>
      </c>
      <c r="T768" t="s">
        <v>5964</v>
      </c>
      <c r="U768" t="s">
        <v>5964</v>
      </c>
      <c r="V768" t="s">
        <v>6044</v>
      </c>
      <c r="W768" t="s">
        <v>5964</v>
      </c>
      <c r="X768" t="s">
        <v>5964</v>
      </c>
      <c r="Y768" t="s">
        <v>5964</v>
      </c>
      <c r="Z768" t="s">
        <v>5964</v>
      </c>
      <c r="AA768" t="s">
        <v>5964</v>
      </c>
      <c r="AB768" t="s">
        <v>6044</v>
      </c>
      <c r="AC768" t="s">
        <v>147</v>
      </c>
      <c r="AD768" t="s">
        <v>199</v>
      </c>
      <c r="AF768" t="s">
        <v>188</v>
      </c>
      <c r="AH768" t="s">
        <v>5979</v>
      </c>
      <c r="AI768" t="s">
        <v>6047</v>
      </c>
    </row>
    <row r="769" spans="1:35" x14ac:dyDescent="0.2">
      <c r="A769" t="s">
        <v>5964</v>
      </c>
      <c r="B769" t="s">
        <v>144</v>
      </c>
      <c r="C769" t="s">
        <v>5963</v>
      </c>
      <c r="D769" t="s">
        <v>7015</v>
      </c>
      <c r="E769" t="s">
        <v>7016</v>
      </c>
      <c r="F769" t="s">
        <v>5967</v>
      </c>
      <c r="G769" t="s">
        <v>5964</v>
      </c>
      <c r="H769" t="s">
        <v>5964</v>
      </c>
      <c r="I769" t="s">
        <v>5964</v>
      </c>
      <c r="J769" t="s">
        <v>5964</v>
      </c>
      <c r="L769" t="s">
        <v>5964</v>
      </c>
      <c r="M769" t="s">
        <v>5964</v>
      </c>
      <c r="N769" t="s">
        <v>5964</v>
      </c>
      <c r="O769" t="s">
        <v>5967</v>
      </c>
      <c r="P769" t="s">
        <v>5964</v>
      </c>
      <c r="Q769" t="s">
        <v>5964</v>
      </c>
      <c r="R769" t="s">
        <v>5964</v>
      </c>
      <c r="S769" t="s">
        <v>5964</v>
      </c>
      <c r="T769" t="s">
        <v>5964</v>
      </c>
      <c r="U769" t="s">
        <v>5964</v>
      </c>
      <c r="V769" t="s">
        <v>6044</v>
      </c>
      <c r="W769" t="s">
        <v>5964</v>
      </c>
      <c r="X769" t="s">
        <v>5964</v>
      </c>
      <c r="Y769" t="s">
        <v>5964</v>
      </c>
      <c r="Z769" t="s">
        <v>5964</v>
      </c>
      <c r="AA769" t="s">
        <v>5964</v>
      </c>
      <c r="AB769" t="s">
        <v>6044</v>
      </c>
      <c r="AC769" t="s">
        <v>147</v>
      </c>
      <c r="AD769" t="s">
        <v>217</v>
      </c>
      <c r="AF769" t="s">
        <v>188</v>
      </c>
      <c r="AH769" t="s">
        <v>5971</v>
      </c>
      <c r="AI769" t="s">
        <v>6047</v>
      </c>
    </row>
    <row r="770" spans="1:35" x14ac:dyDescent="0.2">
      <c r="A770" t="s">
        <v>5964</v>
      </c>
      <c r="B770" t="s">
        <v>144</v>
      </c>
      <c r="C770" t="s">
        <v>5963</v>
      </c>
      <c r="D770" t="s">
        <v>1427</v>
      </c>
      <c r="E770" t="s">
        <v>1428</v>
      </c>
      <c r="F770" t="s">
        <v>5964</v>
      </c>
      <c r="G770" t="s">
        <v>5964</v>
      </c>
      <c r="H770" t="s">
        <v>5964</v>
      </c>
      <c r="I770" t="s">
        <v>5964</v>
      </c>
      <c r="J770" t="s">
        <v>5964</v>
      </c>
      <c r="L770" t="s">
        <v>5964</v>
      </c>
      <c r="M770" t="s">
        <v>5964</v>
      </c>
      <c r="N770" t="s">
        <v>5964</v>
      </c>
      <c r="O770" t="s">
        <v>5967</v>
      </c>
      <c r="P770" t="s">
        <v>5964</v>
      </c>
      <c r="Q770" t="s">
        <v>5964</v>
      </c>
      <c r="R770" t="s">
        <v>5964</v>
      </c>
      <c r="S770" t="s">
        <v>5964</v>
      </c>
      <c r="T770" t="s">
        <v>5964</v>
      </c>
      <c r="U770" t="s">
        <v>5964</v>
      </c>
      <c r="V770" t="s">
        <v>6044</v>
      </c>
      <c r="W770" t="s">
        <v>5964</v>
      </c>
      <c r="X770" t="s">
        <v>5964</v>
      </c>
      <c r="Y770" t="s">
        <v>5964</v>
      </c>
      <c r="Z770" t="s">
        <v>5964</v>
      </c>
      <c r="AA770" t="s">
        <v>5964</v>
      </c>
      <c r="AB770" t="s">
        <v>6044</v>
      </c>
      <c r="AC770" t="s">
        <v>147</v>
      </c>
      <c r="AD770" t="s">
        <v>800</v>
      </c>
      <c r="AF770" t="s">
        <v>188</v>
      </c>
      <c r="AH770" t="s">
        <v>5971</v>
      </c>
      <c r="AI770" t="s">
        <v>6047</v>
      </c>
    </row>
    <row r="771" spans="1:35" x14ac:dyDescent="0.2">
      <c r="A771" t="s">
        <v>5964</v>
      </c>
      <c r="B771" t="s">
        <v>144</v>
      </c>
      <c r="C771" t="s">
        <v>5963</v>
      </c>
      <c r="D771" t="s">
        <v>1429</v>
      </c>
      <c r="E771" t="s">
        <v>1430</v>
      </c>
      <c r="F771" t="s">
        <v>5964</v>
      </c>
      <c r="G771" t="s">
        <v>5964</v>
      </c>
      <c r="H771" t="s">
        <v>5964</v>
      </c>
      <c r="I771" t="s">
        <v>5964</v>
      </c>
      <c r="J771" t="s">
        <v>5964</v>
      </c>
      <c r="L771" t="s">
        <v>5964</v>
      </c>
      <c r="M771" t="s">
        <v>5964</v>
      </c>
      <c r="N771" t="s">
        <v>5964</v>
      </c>
      <c r="O771" t="s">
        <v>5967</v>
      </c>
      <c r="P771" t="s">
        <v>5964</v>
      </c>
      <c r="Q771" t="s">
        <v>5964</v>
      </c>
      <c r="R771" t="s">
        <v>5964</v>
      </c>
      <c r="S771" t="s">
        <v>5964</v>
      </c>
      <c r="T771" t="s">
        <v>5964</v>
      </c>
      <c r="U771" t="s">
        <v>5964</v>
      </c>
      <c r="V771" t="s">
        <v>6044</v>
      </c>
      <c r="W771" t="s">
        <v>5964</v>
      </c>
      <c r="X771" t="s">
        <v>5964</v>
      </c>
      <c r="Y771" t="s">
        <v>5964</v>
      </c>
      <c r="Z771" t="s">
        <v>5964</v>
      </c>
      <c r="AA771" t="s">
        <v>5964</v>
      </c>
      <c r="AB771" t="s">
        <v>6044</v>
      </c>
      <c r="AC771" t="s">
        <v>147</v>
      </c>
      <c r="AD771" t="s">
        <v>1042</v>
      </c>
      <c r="AF771" t="s">
        <v>188</v>
      </c>
      <c r="AH771" t="s">
        <v>5971</v>
      </c>
      <c r="AI771" t="s">
        <v>6047</v>
      </c>
    </row>
    <row r="772" spans="1:35" x14ac:dyDescent="0.2">
      <c r="A772" t="s">
        <v>1433</v>
      </c>
      <c r="B772" t="s">
        <v>144</v>
      </c>
      <c r="C772" t="s">
        <v>5963</v>
      </c>
      <c r="D772" t="s">
        <v>1431</v>
      </c>
      <c r="E772" t="s">
        <v>1432</v>
      </c>
      <c r="F772" t="s">
        <v>5964</v>
      </c>
      <c r="G772" t="s">
        <v>5964</v>
      </c>
      <c r="H772" t="s">
        <v>5964</v>
      </c>
      <c r="I772" t="s">
        <v>6020</v>
      </c>
      <c r="J772" t="s">
        <v>5964</v>
      </c>
      <c r="L772" t="s">
        <v>5964</v>
      </c>
      <c r="M772" t="s">
        <v>5964</v>
      </c>
      <c r="N772" t="s">
        <v>5967</v>
      </c>
      <c r="O772" t="s">
        <v>5967</v>
      </c>
      <c r="P772" t="s">
        <v>5967</v>
      </c>
      <c r="Q772" t="s">
        <v>5964</v>
      </c>
      <c r="R772" t="s">
        <v>5964</v>
      </c>
      <c r="S772" t="s">
        <v>5967</v>
      </c>
      <c r="T772" t="s">
        <v>5967</v>
      </c>
      <c r="U772" t="s">
        <v>5967</v>
      </c>
      <c r="V772" t="s">
        <v>6044</v>
      </c>
      <c r="W772" t="s">
        <v>5998</v>
      </c>
      <c r="X772" t="s">
        <v>5964</v>
      </c>
      <c r="Y772" t="s">
        <v>5964</v>
      </c>
      <c r="Z772" t="s">
        <v>5964</v>
      </c>
      <c r="AA772" t="s">
        <v>5976</v>
      </c>
      <c r="AB772" t="s">
        <v>7017</v>
      </c>
      <c r="AC772" t="s">
        <v>147</v>
      </c>
      <c r="AD772" t="s">
        <v>217</v>
      </c>
      <c r="AF772" t="s">
        <v>188</v>
      </c>
      <c r="AH772" t="s">
        <v>5971</v>
      </c>
      <c r="AI772" t="s">
        <v>6047</v>
      </c>
    </row>
    <row r="773" spans="1:35" x14ac:dyDescent="0.2">
      <c r="A773" t="s">
        <v>5964</v>
      </c>
      <c r="B773" t="s">
        <v>144</v>
      </c>
      <c r="C773" t="s">
        <v>5963</v>
      </c>
      <c r="D773" t="s">
        <v>1434</v>
      </c>
      <c r="E773" t="s">
        <v>1435</v>
      </c>
      <c r="F773" t="s">
        <v>5964</v>
      </c>
      <c r="G773" t="s">
        <v>5964</v>
      </c>
      <c r="H773" t="s">
        <v>5964</v>
      </c>
      <c r="I773" t="s">
        <v>5964</v>
      </c>
      <c r="J773" t="s">
        <v>5964</v>
      </c>
      <c r="L773" t="s">
        <v>5964</v>
      </c>
      <c r="M773" t="s">
        <v>5964</v>
      </c>
      <c r="N773" t="s">
        <v>5964</v>
      </c>
      <c r="O773" t="s">
        <v>5967</v>
      </c>
      <c r="P773" t="s">
        <v>5964</v>
      </c>
      <c r="Q773" t="s">
        <v>5964</v>
      </c>
      <c r="R773" t="s">
        <v>5964</v>
      </c>
      <c r="S773" t="s">
        <v>5964</v>
      </c>
      <c r="T773" t="s">
        <v>5964</v>
      </c>
      <c r="U773" t="s">
        <v>5964</v>
      </c>
      <c r="V773" t="s">
        <v>6044</v>
      </c>
      <c r="W773" t="s">
        <v>5964</v>
      </c>
      <c r="X773" t="s">
        <v>5964</v>
      </c>
      <c r="Y773" t="s">
        <v>5964</v>
      </c>
      <c r="Z773" t="s">
        <v>5964</v>
      </c>
      <c r="AA773" t="s">
        <v>5964</v>
      </c>
      <c r="AB773" t="s">
        <v>6044</v>
      </c>
      <c r="AC773" t="s">
        <v>147</v>
      </c>
      <c r="AD773" t="s">
        <v>263</v>
      </c>
      <c r="AF773" t="s">
        <v>188</v>
      </c>
      <c r="AH773" t="s">
        <v>5971</v>
      </c>
      <c r="AI773" t="s">
        <v>6047</v>
      </c>
    </row>
    <row r="774" spans="1:35" x14ac:dyDescent="0.2">
      <c r="A774" t="s">
        <v>5964</v>
      </c>
      <c r="B774" t="s">
        <v>144</v>
      </c>
      <c r="C774" t="s">
        <v>5963</v>
      </c>
      <c r="D774" t="s">
        <v>1436</v>
      </c>
      <c r="E774" t="s">
        <v>1437</v>
      </c>
      <c r="F774" t="s">
        <v>5964</v>
      </c>
      <c r="G774" t="s">
        <v>5964</v>
      </c>
      <c r="H774" t="s">
        <v>5964</v>
      </c>
      <c r="I774" t="s">
        <v>5964</v>
      </c>
      <c r="J774" t="s">
        <v>5964</v>
      </c>
      <c r="L774" t="s">
        <v>5964</v>
      </c>
      <c r="M774" t="s">
        <v>5964</v>
      </c>
      <c r="N774" t="s">
        <v>5964</v>
      </c>
      <c r="O774" t="s">
        <v>5967</v>
      </c>
      <c r="P774" t="s">
        <v>5964</v>
      </c>
      <c r="Q774" t="s">
        <v>5964</v>
      </c>
      <c r="R774" t="s">
        <v>5964</v>
      </c>
      <c r="S774" t="s">
        <v>5964</v>
      </c>
      <c r="T774" t="s">
        <v>5967</v>
      </c>
      <c r="U774" t="s">
        <v>5964</v>
      </c>
      <c r="V774" t="s">
        <v>6044</v>
      </c>
      <c r="W774" t="s">
        <v>5964</v>
      </c>
      <c r="X774" t="s">
        <v>5964</v>
      </c>
      <c r="Y774" t="s">
        <v>5964</v>
      </c>
      <c r="Z774" t="s">
        <v>5964</v>
      </c>
      <c r="AA774" t="s">
        <v>5964</v>
      </c>
      <c r="AB774" t="s">
        <v>6044</v>
      </c>
      <c r="AC774" t="s">
        <v>147</v>
      </c>
      <c r="AD774" t="s">
        <v>253</v>
      </c>
      <c r="AF774" t="s">
        <v>188</v>
      </c>
      <c r="AH774" t="s">
        <v>5971</v>
      </c>
      <c r="AI774" t="s">
        <v>6047</v>
      </c>
    </row>
    <row r="775" spans="1:35" x14ac:dyDescent="0.2">
      <c r="A775" t="s">
        <v>5964</v>
      </c>
      <c r="B775" t="s">
        <v>144</v>
      </c>
      <c r="C775" t="s">
        <v>5963</v>
      </c>
      <c r="D775" t="s">
        <v>7018</v>
      </c>
      <c r="E775" t="s">
        <v>7019</v>
      </c>
      <c r="F775" t="s">
        <v>5967</v>
      </c>
      <c r="G775" t="s">
        <v>5964</v>
      </c>
      <c r="H775" t="s">
        <v>5964</v>
      </c>
      <c r="I775" t="s">
        <v>5964</v>
      </c>
      <c r="J775" t="s">
        <v>5964</v>
      </c>
      <c r="L775" t="s">
        <v>5964</v>
      </c>
      <c r="M775" t="s">
        <v>5964</v>
      </c>
      <c r="N775" t="s">
        <v>5964</v>
      </c>
      <c r="O775" t="s">
        <v>5967</v>
      </c>
      <c r="P775" t="s">
        <v>5964</v>
      </c>
      <c r="Q775" t="s">
        <v>5964</v>
      </c>
      <c r="R775" t="s">
        <v>5964</v>
      </c>
      <c r="S775" t="s">
        <v>5964</v>
      </c>
      <c r="T775" t="s">
        <v>5967</v>
      </c>
      <c r="U775" t="s">
        <v>5964</v>
      </c>
      <c r="V775" t="s">
        <v>6044</v>
      </c>
      <c r="W775" t="s">
        <v>5964</v>
      </c>
      <c r="X775" t="s">
        <v>5964</v>
      </c>
      <c r="Y775" t="s">
        <v>5964</v>
      </c>
      <c r="Z775" t="s">
        <v>5964</v>
      </c>
      <c r="AA775" t="s">
        <v>5964</v>
      </c>
      <c r="AB775" t="s">
        <v>6044</v>
      </c>
      <c r="AC775" t="s">
        <v>147</v>
      </c>
      <c r="AD775" t="s">
        <v>161</v>
      </c>
      <c r="AF775" t="s">
        <v>188</v>
      </c>
      <c r="AH775" t="s">
        <v>5979</v>
      </c>
      <c r="AI775" t="s">
        <v>6047</v>
      </c>
    </row>
    <row r="776" spans="1:35" x14ac:dyDescent="0.2">
      <c r="A776" t="s">
        <v>7020</v>
      </c>
      <c r="B776" t="s">
        <v>144</v>
      </c>
      <c r="C776" t="s">
        <v>5963</v>
      </c>
      <c r="D776" t="s">
        <v>7021</v>
      </c>
      <c r="E776" t="s">
        <v>7022</v>
      </c>
      <c r="F776" t="s">
        <v>5967</v>
      </c>
      <c r="G776" t="s">
        <v>5964</v>
      </c>
      <c r="H776" t="s">
        <v>5964</v>
      </c>
      <c r="I776" t="s">
        <v>6178</v>
      </c>
      <c r="J776" t="s">
        <v>5964</v>
      </c>
      <c r="L776" t="s">
        <v>5964</v>
      </c>
      <c r="M776" t="s">
        <v>5964</v>
      </c>
      <c r="N776" t="s">
        <v>5964</v>
      </c>
      <c r="O776" t="s">
        <v>5967</v>
      </c>
      <c r="P776" t="s">
        <v>5967</v>
      </c>
      <c r="Q776" t="s">
        <v>5964</v>
      </c>
      <c r="R776" t="s">
        <v>5964</v>
      </c>
      <c r="S776" t="s">
        <v>5964</v>
      </c>
      <c r="T776" t="s">
        <v>5967</v>
      </c>
      <c r="U776" t="s">
        <v>5964</v>
      </c>
      <c r="V776" t="s">
        <v>6044</v>
      </c>
      <c r="W776" t="s">
        <v>6304</v>
      </c>
      <c r="X776" t="s">
        <v>5964</v>
      </c>
      <c r="Y776" t="s">
        <v>5964</v>
      </c>
      <c r="Z776" t="s">
        <v>5964</v>
      </c>
      <c r="AA776" t="s">
        <v>5964</v>
      </c>
      <c r="AB776" t="s">
        <v>6026</v>
      </c>
      <c r="AC776" t="s">
        <v>147</v>
      </c>
      <c r="AD776" t="s">
        <v>209</v>
      </c>
      <c r="AF776" t="s">
        <v>188</v>
      </c>
      <c r="AH776" t="s">
        <v>5971</v>
      </c>
      <c r="AI776" t="s">
        <v>6047</v>
      </c>
    </row>
    <row r="777" spans="1:35" x14ac:dyDescent="0.2">
      <c r="A777" t="s">
        <v>6795</v>
      </c>
      <c r="B777" t="s">
        <v>144</v>
      </c>
      <c r="C777" t="s">
        <v>5963</v>
      </c>
      <c r="D777" t="s">
        <v>7023</v>
      </c>
      <c r="E777" t="s">
        <v>7024</v>
      </c>
      <c r="F777" t="s">
        <v>5967</v>
      </c>
      <c r="G777" t="s">
        <v>5964</v>
      </c>
      <c r="H777" t="s">
        <v>5964</v>
      </c>
      <c r="I777" t="s">
        <v>5964</v>
      </c>
      <c r="J777" t="s">
        <v>5964</v>
      </c>
      <c r="L777" t="s">
        <v>5964</v>
      </c>
      <c r="M777" t="s">
        <v>5964</v>
      </c>
      <c r="N777" t="s">
        <v>5964</v>
      </c>
      <c r="O777" t="s">
        <v>5967</v>
      </c>
      <c r="P777" t="s">
        <v>5964</v>
      </c>
      <c r="Q777" t="s">
        <v>5964</v>
      </c>
      <c r="R777" t="s">
        <v>5964</v>
      </c>
      <c r="S777" t="s">
        <v>5967</v>
      </c>
      <c r="T777" t="s">
        <v>5967</v>
      </c>
      <c r="U777" t="s">
        <v>5964</v>
      </c>
      <c r="V777" t="s">
        <v>6044</v>
      </c>
      <c r="W777" t="s">
        <v>5964</v>
      </c>
      <c r="X777" t="s">
        <v>5964</v>
      </c>
      <c r="Y777" t="s">
        <v>5964</v>
      </c>
      <c r="Z777" t="s">
        <v>5964</v>
      </c>
      <c r="AA777" t="s">
        <v>5964</v>
      </c>
      <c r="AB777" t="s">
        <v>6044</v>
      </c>
      <c r="AC777" t="s">
        <v>147</v>
      </c>
      <c r="AD777" t="s">
        <v>199</v>
      </c>
      <c r="AF777" t="s">
        <v>188</v>
      </c>
      <c r="AH777" t="s">
        <v>5971</v>
      </c>
      <c r="AI777" t="s">
        <v>6047</v>
      </c>
    </row>
    <row r="778" spans="1:35" x14ac:dyDescent="0.2">
      <c r="A778" t="s">
        <v>5964</v>
      </c>
      <c r="B778" t="s">
        <v>144</v>
      </c>
      <c r="C778" t="s">
        <v>5963</v>
      </c>
      <c r="D778" t="s">
        <v>1438</v>
      </c>
      <c r="E778" t="s">
        <v>1439</v>
      </c>
      <c r="F778" t="s">
        <v>5964</v>
      </c>
      <c r="G778" t="s">
        <v>5964</v>
      </c>
      <c r="H778" t="s">
        <v>5964</v>
      </c>
      <c r="I778" t="s">
        <v>6032</v>
      </c>
      <c r="J778" t="s">
        <v>5964</v>
      </c>
      <c r="L778" t="s">
        <v>5964</v>
      </c>
      <c r="M778" t="s">
        <v>5964</v>
      </c>
      <c r="N778" t="s">
        <v>5964</v>
      </c>
      <c r="O778" t="s">
        <v>5967</v>
      </c>
      <c r="P778" t="s">
        <v>5967</v>
      </c>
      <c r="Q778" t="s">
        <v>5967</v>
      </c>
      <c r="R778" t="s">
        <v>5964</v>
      </c>
      <c r="S778" t="s">
        <v>5967</v>
      </c>
      <c r="T778" t="s">
        <v>5967</v>
      </c>
      <c r="U778" t="s">
        <v>5964</v>
      </c>
      <c r="V778" t="s">
        <v>6044</v>
      </c>
      <c r="W778" t="s">
        <v>6206</v>
      </c>
      <c r="X778" t="s">
        <v>5964</v>
      </c>
      <c r="Y778" t="s">
        <v>5964</v>
      </c>
      <c r="Z778" t="s">
        <v>5964</v>
      </c>
      <c r="AA778" t="s">
        <v>5964</v>
      </c>
      <c r="AB778" t="s">
        <v>6045</v>
      </c>
      <c r="AC778" t="s">
        <v>147</v>
      </c>
      <c r="AD778" t="s">
        <v>1042</v>
      </c>
      <c r="AF778" t="s">
        <v>188</v>
      </c>
      <c r="AH778" t="s">
        <v>5971</v>
      </c>
      <c r="AI778" t="s">
        <v>6047</v>
      </c>
    </row>
    <row r="779" spans="1:35" x14ac:dyDescent="0.2">
      <c r="A779" t="s">
        <v>90</v>
      </c>
      <c r="B779" t="s">
        <v>144</v>
      </c>
      <c r="C779" t="s">
        <v>5963</v>
      </c>
      <c r="D779" t="s">
        <v>7025</v>
      </c>
      <c r="E779" t="s">
        <v>7026</v>
      </c>
      <c r="F779" t="s">
        <v>5967</v>
      </c>
      <c r="G779" t="s">
        <v>5964</v>
      </c>
      <c r="H779" t="s">
        <v>5964</v>
      </c>
      <c r="I779" t="s">
        <v>5964</v>
      </c>
      <c r="J779" t="s">
        <v>5964</v>
      </c>
      <c r="L779" t="s">
        <v>5964</v>
      </c>
      <c r="M779" t="s">
        <v>5964</v>
      </c>
      <c r="N779" t="s">
        <v>5964</v>
      </c>
      <c r="O779" t="s">
        <v>5967</v>
      </c>
      <c r="P779" t="s">
        <v>5964</v>
      </c>
      <c r="Q779" t="s">
        <v>5964</v>
      </c>
      <c r="R779" t="s">
        <v>5964</v>
      </c>
      <c r="S779" t="s">
        <v>5964</v>
      </c>
      <c r="T779" t="s">
        <v>5964</v>
      </c>
      <c r="U779" t="s">
        <v>5964</v>
      </c>
      <c r="V779" t="s">
        <v>6044</v>
      </c>
      <c r="W779" t="s">
        <v>5964</v>
      </c>
      <c r="X779" t="s">
        <v>5964</v>
      </c>
      <c r="Y779" t="s">
        <v>5964</v>
      </c>
      <c r="Z779" t="s">
        <v>5964</v>
      </c>
      <c r="AA779" t="s">
        <v>5964</v>
      </c>
      <c r="AB779" t="s">
        <v>6044</v>
      </c>
      <c r="AC779" t="s">
        <v>147</v>
      </c>
      <c r="AD779" t="s">
        <v>209</v>
      </c>
      <c r="AF779" t="s">
        <v>188</v>
      </c>
      <c r="AH779" t="s">
        <v>5971</v>
      </c>
      <c r="AI779" t="s">
        <v>6047</v>
      </c>
    </row>
    <row r="780" spans="1:35" x14ac:dyDescent="0.2">
      <c r="A780" t="s">
        <v>5964</v>
      </c>
      <c r="B780" t="s">
        <v>144</v>
      </c>
      <c r="C780" t="s">
        <v>5963</v>
      </c>
      <c r="D780" t="s">
        <v>7027</v>
      </c>
      <c r="E780" t="s">
        <v>7028</v>
      </c>
      <c r="F780" t="s">
        <v>5967</v>
      </c>
      <c r="G780" t="s">
        <v>5964</v>
      </c>
      <c r="H780" t="s">
        <v>5964</v>
      </c>
      <c r="I780" t="s">
        <v>5964</v>
      </c>
      <c r="J780" t="s">
        <v>5964</v>
      </c>
      <c r="L780" t="s">
        <v>5964</v>
      </c>
      <c r="M780" t="s">
        <v>5964</v>
      </c>
      <c r="N780" t="s">
        <v>5964</v>
      </c>
      <c r="O780" t="s">
        <v>5967</v>
      </c>
      <c r="P780" t="s">
        <v>5964</v>
      </c>
      <c r="Q780" t="s">
        <v>5964</v>
      </c>
      <c r="R780" t="s">
        <v>5964</v>
      </c>
      <c r="S780" t="s">
        <v>5964</v>
      </c>
      <c r="T780" t="s">
        <v>5964</v>
      </c>
      <c r="U780" t="s">
        <v>5964</v>
      </c>
      <c r="V780" t="s">
        <v>6044</v>
      </c>
      <c r="W780" t="s">
        <v>5964</v>
      </c>
      <c r="X780" t="s">
        <v>5964</v>
      </c>
      <c r="Y780" t="s">
        <v>5964</v>
      </c>
      <c r="Z780" t="s">
        <v>5964</v>
      </c>
      <c r="AA780" t="s">
        <v>5964</v>
      </c>
      <c r="AB780" t="s">
        <v>6044</v>
      </c>
      <c r="AC780" t="s">
        <v>147</v>
      </c>
      <c r="AD780" t="s">
        <v>161</v>
      </c>
      <c r="AF780" t="s">
        <v>188</v>
      </c>
      <c r="AH780" t="s">
        <v>5979</v>
      </c>
      <c r="AI780" t="s">
        <v>6047</v>
      </c>
    </row>
    <row r="781" spans="1:35" x14ac:dyDescent="0.2">
      <c r="A781" t="s">
        <v>5964</v>
      </c>
      <c r="B781" t="s">
        <v>144</v>
      </c>
      <c r="C781" t="s">
        <v>5963</v>
      </c>
      <c r="D781" t="s">
        <v>1440</v>
      </c>
      <c r="E781" t="s">
        <v>1441</v>
      </c>
      <c r="F781" t="s">
        <v>5964</v>
      </c>
      <c r="G781" t="s">
        <v>5964</v>
      </c>
      <c r="H781" t="s">
        <v>5964</v>
      </c>
      <c r="I781" t="s">
        <v>6132</v>
      </c>
      <c r="J781" t="s">
        <v>5964</v>
      </c>
      <c r="L781" t="s">
        <v>5964</v>
      </c>
      <c r="M781" t="s">
        <v>5964</v>
      </c>
      <c r="N781" t="s">
        <v>5967</v>
      </c>
      <c r="O781" t="s">
        <v>5967</v>
      </c>
      <c r="P781" t="s">
        <v>5967</v>
      </c>
      <c r="Q781" t="s">
        <v>5964</v>
      </c>
      <c r="R781" t="s">
        <v>5964</v>
      </c>
      <c r="S781" t="s">
        <v>5967</v>
      </c>
      <c r="T781" t="s">
        <v>5967</v>
      </c>
      <c r="U781" t="s">
        <v>5967</v>
      </c>
      <c r="V781" t="s">
        <v>6044</v>
      </c>
      <c r="W781" t="s">
        <v>6802</v>
      </c>
      <c r="X781" t="s">
        <v>5964</v>
      </c>
      <c r="Y781" t="s">
        <v>5964</v>
      </c>
      <c r="Z781" t="s">
        <v>5964</v>
      </c>
      <c r="AA781" t="s">
        <v>5976</v>
      </c>
      <c r="AB781" t="s">
        <v>7029</v>
      </c>
      <c r="AC781" t="s">
        <v>147</v>
      </c>
      <c r="AD781" t="s">
        <v>217</v>
      </c>
      <c r="AF781" t="s">
        <v>188</v>
      </c>
      <c r="AH781" t="s">
        <v>5971</v>
      </c>
      <c r="AI781" t="s">
        <v>6047</v>
      </c>
    </row>
    <row r="782" spans="1:35" x14ac:dyDescent="0.2">
      <c r="A782" t="s">
        <v>5964</v>
      </c>
      <c r="B782" t="s">
        <v>144</v>
      </c>
      <c r="C782" t="s">
        <v>5963</v>
      </c>
      <c r="D782" t="s">
        <v>7030</v>
      </c>
      <c r="E782" t="s">
        <v>7031</v>
      </c>
      <c r="F782" t="s">
        <v>5967</v>
      </c>
      <c r="G782" t="s">
        <v>5964</v>
      </c>
      <c r="H782" t="s">
        <v>5964</v>
      </c>
      <c r="I782" t="s">
        <v>5964</v>
      </c>
      <c r="J782" t="s">
        <v>5964</v>
      </c>
      <c r="L782" t="s">
        <v>5964</v>
      </c>
      <c r="M782" t="s">
        <v>5964</v>
      </c>
      <c r="N782" t="s">
        <v>5964</v>
      </c>
      <c r="O782" t="s">
        <v>5967</v>
      </c>
      <c r="P782" t="s">
        <v>5964</v>
      </c>
      <c r="Q782" t="s">
        <v>5964</v>
      </c>
      <c r="R782" t="s">
        <v>5964</v>
      </c>
      <c r="S782" t="s">
        <v>5964</v>
      </c>
      <c r="T782" t="s">
        <v>5964</v>
      </c>
      <c r="U782" t="s">
        <v>5964</v>
      </c>
      <c r="V782" t="s">
        <v>6044</v>
      </c>
      <c r="W782" t="s">
        <v>5964</v>
      </c>
      <c r="X782" t="s">
        <v>5964</v>
      </c>
      <c r="Y782" t="s">
        <v>5964</v>
      </c>
      <c r="Z782" t="s">
        <v>5964</v>
      </c>
      <c r="AA782" t="s">
        <v>5964</v>
      </c>
      <c r="AB782" t="s">
        <v>6044</v>
      </c>
      <c r="AC782" t="s">
        <v>147</v>
      </c>
      <c r="AD782" t="s">
        <v>167</v>
      </c>
      <c r="AF782" t="s">
        <v>188</v>
      </c>
      <c r="AH782" t="s">
        <v>5971</v>
      </c>
      <c r="AI782" t="s">
        <v>6047</v>
      </c>
    </row>
    <row r="783" spans="1:35" x14ac:dyDescent="0.2">
      <c r="A783" t="s">
        <v>5964</v>
      </c>
      <c r="B783" t="s">
        <v>144</v>
      </c>
      <c r="C783" t="s">
        <v>5963</v>
      </c>
      <c r="D783" t="s">
        <v>7032</v>
      </c>
      <c r="E783" t="s">
        <v>7033</v>
      </c>
      <c r="F783" t="s">
        <v>5967</v>
      </c>
      <c r="G783" t="s">
        <v>5964</v>
      </c>
      <c r="H783" t="s">
        <v>5964</v>
      </c>
      <c r="I783" t="s">
        <v>5964</v>
      </c>
      <c r="J783" t="s">
        <v>5964</v>
      </c>
      <c r="L783" t="s">
        <v>5964</v>
      </c>
      <c r="M783" t="s">
        <v>5964</v>
      </c>
      <c r="N783" t="s">
        <v>5964</v>
      </c>
      <c r="O783" t="s">
        <v>5967</v>
      </c>
      <c r="P783" t="s">
        <v>5964</v>
      </c>
      <c r="Q783" t="s">
        <v>5964</v>
      </c>
      <c r="R783" t="s">
        <v>5964</v>
      </c>
      <c r="S783" t="s">
        <v>5964</v>
      </c>
      <c r="T783" t="s">
        <v>5964</v>
      </c>
      <c r="U783" t="s">
        <v>5964</v>
      </c>
      <c r="V783" t="s">
        <v>6044</v>
      </c>
      <c r="W783" t="s">
        <v>5964</v>
      </c>
      <c r="X783" t="s">
        <v>5964</v>
      </c>
      <c r="Y783" t="s">
        <v>5964</v>
      </c>
      <c r="Z783" t="s">
        <v>5964</v>
      </c>
      <c r="AA783" t="s">
        <v>5964</v>
      </c>
      <c r="AB783" t="s">
        <v>6044</v>
      </c>
      <c r="AC783" t="s">
        <v>147</v>
      </c>
      <c r="AD783" t="s">
        <v>156</v>
      </c>
      <c r="AF783" t="s">
        <v>188</v>
      </c>
      <c r="AH783" t="s">
        <v>5979</v>
      </c>
      <c r="AI783" t="s">
        <v>6047</v>
      </c>
    </row>
    <row r="784" spans="1:35" x14ac:dyDescent="0.2">
      <c r="A784" t="s">
        <v>5964</v>
      </c>
      <c r="B784" t="s">
        <v>144</v>
      </c>
      <c r="C784" t="s">
        <v>5963</v>
      </c>
      <c r="D784" t="s">
        <v>7034</v>
      </c>
      <c r="E784" t="s">
        <v>7035</v>
      </c>
      <c r="F784" t="s">
        <v>5967</v>
      </c>
      <c r="G784" t="s">
        <v>5964</v>
      </c>
      <c r="H784" t="s">
        <v>5964</v>
      </c>
      <c r="I784" t="s">
        <v>5964</v>
      </c>
      <c r="J784" t="s">
        <v>5964</v>
      </c>
      <c r="L784" t="s">
        <v>5964</v>
      </c>
      <c r="M784" t="s">
        <v>5964</v>
      </c>
      <c r="N784" t="s">
        <v>5964</v>
      </c>
      <c r="O784" t="s">
        <v>5967</v>
      </c>
      <c r="P784" t="s">
        <v>5964</v>
      </c>
      <c r="Q784" t="s">
        <v>5964</v>
      </c>
      <c r="R784" t="s">
        <v>5964</v>
      </c>
      <c r="S784" t="s">
        <v>5964</v>
      </c>
      <c r="T784" t="s">
        <v>5964</v>
      </c>
      <c r="U784" t="s">
        <v>5964</v>
      </c>
      <c r="V784" t="s">
        <v>6044</v>
      </c>
      <c r="W784" t="s">
        <v>5964</v>
      </c>
      <c r="X784" t="s">
        <v>5964</v>
      </c>
      <c r="Y784" t="s">
        <v>5964</v>
      </c>
      <c r="Z784" t="s">
        <v>5964</v>
      </c>
      <c r="AA784" t="s">
        <v>5964</v>
      </c>
      <c r="AB784" t="s">
        <v>6044</v>
      </c>
      <c r="AC784" t="s">
        <v>147</v>
      </c>
      <c r="AD784" t="s">
        <v>796</v>
      </c>
      <c r="AF784" t="s">
        <v>188</v>
      </c>
      <c r="AH784" t="s">
        <v>5971</v>
      </c>
      <c r="AI784" t="s">
        <v>6047</v>
      </c>
    </row>
    <row r="785" spans="1:35" x14ac:dyDescent="0.2">
      <c r="A785" t="s">
        <v>5964</v>
      </c>
      <c r="B785" t="s">
        <v>144</v>
      </c>
      <c r="C785" t="s">
        <v>5963</v>
      </c>
      <c r="D785" t="s">
        <v>1442</v>
      </c>
      <c r="E785" t="s">
        <v>1443</v>
      </c>
      <c r="F785" t="s">
        <v>5964</v>
      </c>
      <c r="G785" t="s">
        <v>5964</v>
      </c>
      <c r="H785" t="s">
        <v>5964</v>
      </c>
      <c r="I785" t="s">
        <v>5964</v>
      </c>
      <c r="J785" t="s">
        <v>5964</v>
      </c>
      <c r="L785" t="s">
        <v>5964</v>
      </c>
      <c r="M785" t="s">
        <v>5964</v>
      </c>
      <c r="N785" t="s">
        <v>5964</v>
      </c>
      <c r="O785" t="s">
        <v>5967</v>
      </c>
      <c r="P785" t="s">
        <v>5964</v>
      </c>
      <c r="Q785" t="s">
        <v>5964</v>
      </c>
      <c r="R785" t="s">
        <v>5964</v>
      </c>
      <c r="S785" t="s">
        <v>5967</v>
      </c>
      <c r="T785" t="s">
        <v>5964</v>
      </c>
      <c r="U785" t="s">
        <v>5964</v>
      </c>
      <c r="V785" t="s">
        <v>6044</v>
      </c>
      <c r="W785" t="s">
        <v>5964</v>
      </c>
      <c r="X785" t="s">
        <v>5964</v>
      </c>
      <c r="Y785" t="s">
        <v>5964</v>
      </c>
      <c r="Z785" t="s">
        <v>5964</v>
      </c>
      <c r="AA785" t="s">
        <v>5964</v>
      </c>
      <c r="AB785" t="s">
        <v>6044</v>
      </c>
      <c r="AC785" t="s">
        <v>147</v>
      </c>
      <c r="AD785" t="s">
        <v>706</v>
      </c>
      <c r="AF785" t="s">
        <v>188</v>
      </c>
      <c r="AH785" t="s">
        <v>5971</v>
      </c>
      <c r="AI785" t="s">
        <v>6047</v>
      </c>
    </row>
    <row r="786" spans="1:35" x14ac:dyDescent="0.2">
      <c r="A786" t="s">
        <v>5964</v>
      </c>
      <c r="B786" t="s">
        <v>144</v>
      </c>
      <c r="C786" t="s">
        <v>5963</v>
      </c>
      <c r="D786" t="s">
        <v>7036</v>
      </c>
      <c r="E786" t="s">
        <v>7037</v>
      </c>
      <c r="F786" t="s">
        <v>5967</v>
      </c>
      <c r="G786" t="s">
        <v>5964</v>
      </c>
      <c r="H786" t="s">
        <v>5964</v>
      </c>
      <c r="I786" t="s">
        <v>5964</v>
      </c>
      <c r="J786" t="s">
        <v>5964</v>
      </c>
      <c r="L786" t="s">
        <v>5964</v>
      </c>
      <c r="M786" t="s">
        <v>5964</v>
      </c>
      <c r="N786" t="s">
        <v>5964</v>
      </c>
      <c r="O786" t="s">
        <v>5967</v>
      </c>
      <c r="P786" t="s">
        <v>5964</v>
      </c>
      <c r="Q786" t="s">
        <v>5964</v>
      </c>
      <c r="R786" t="s">
        <v>5964</v>
      </c>
      <c r="S786" t="s">
        <v>5964</v>
      </c>
      <c r="T786" t="s">
        <v>5964</v>
      </c>
      <c r="U786" t="s">
        <v>5964</v>
      </c>
      <c r="V786" t="s">
        <v>6044</v>
      </c>
      <c r="W786" t="s">
        <v>5964</v>
      </c>
      <c r="X786" t="s">
        <v>5964</v>
      </c>
      <c r="Y786" t="s">
        <v>5964</v>
      </c>
      <c r="Z786" t="s">
        <v>5964</v>
      </c>
      <c r="AA786" t="s">
        <v>5964</v>
      </c>
      <c r="AB786" t="s">
        <v>6044</v>
      </c>
      <c r="AC786" t="s">
        <v>147</v>
      </c>
      <c r="AD786" t="s">
        <v>284</v>
      </c>
      <c r="AF786" t="s">
        <v>188</v>
      </c>
      <c r="AH786" t="s">
        <v>5971</v>
      </c>
      <c r="AI786" t="s">
        <v>6047</v>
      </c>
    </row>
    <row r="787" spans="1:35" x14ac:dyDescent="0.2">
      <c r="A787" t="s">
        <v>5964</v>
      </c>
      <c r="B787" t="s">
        <v>144</v>
      </c>
      <c r="C787" t="s">
        <v>5963</v>
      </c>
      <c r="D787" t="s">
        <v>7038</v>
      </c>
      <c r="E787" t="s">
        <v>7039</v>
      </c>
      <c r="F787" t="s">
        <v>5967</v>
      </c>
      <c r="G787" t="s">
        <v>5964</v>
      </c>
      <c r="H787" t="s">
        <v>5964</v>
      </c>
      <c r="I787" t="s">
        <v>5964</v>
      </c>
      <c r="J787" t="s">
        <v>5964</v>
      </c>
      <c r="L787" t="s">
        <v>5964</v>
      </c>
      <c r="M787" t="s">
        <v>5964</v>
      </c>
      <c r="N787" t="s">
        <v>5964</v>
      </c>
      <c r="O787" t="s">
        <v>5967</v>
      </c>
      <c r="P787" t="s">
        <v>5964</v>
      </c>
      <c r="Q787" t="s">
        <v>5964</v>
      </c>
      <c r="R787" t="s">
        <v>5964</v>
      </c>
      <c r="S787" t="s">
        <v>5964</v>
      </c>
      <c r="T787" t="s">
        <v>5964</v>
      </c>
      <c r="U787" t="s">
        <v>5964</v>
      </c>
      <c r="V787" t="s">
        <v>6044</v>
      </c>
      <c r="W787" t="s">
        <v>5964</v>
      </c>
      <c r="X787" t="s">
        <v>5964</v>
      </c>
      <c r="Y787" t="s">
        <v>5964</v>
      </c>
      <c r="Z787" t="s">
        <v>5964</v>
      </c>
      <c r="AA787" t="s">
        <v>5964</v>
      </c>
      <c r="AB787" t="s">
        <v>6044</v>
      </c>
      <c r="AC787" t="s">
        <v>147</v>
      </c>
      <c r="AD787" t="s">
        <v>1142</v>
      </c>
      <c r="AF787" t="s">
        <v>188</v>
      </c>
      <c r="AH787" t="s">
        <v>5971</v>
      </c>
      <c r="AI787" t="s">
        <v>6047</v>
      </c>
    </row>
    <row r="788" spans="1:35" x14ac:dyDescent="0.2">
      <c r="A788" t="s">
        <v>5964</v>
      </c>
      <c r="B788" t="s">
        <v>144</v>
      </c>
      <c r="C788" t="s">
        <v>5963</v>
      </c>
      <c r="D788" t="s">
        <v>1444</v>
      </c>
      <c r="E788" t="s">
        <v>1445</v>
      </c>
      <c r="F788" t="s">
        <v>5964</v>
      </c>
      <c r="G788" t="s">
        <v>5964</v>
      </c>
      <c r="H788" t="s">
        <v>5964</v>
      </c>
      <c r="I788" t="s">
        <v>5996</v>
      </c>
      <c r="J788" t="s">
        <v>5964</v>
      </c>
      <c r="L788" t="s">
        <v>5964</v>
      </c>
      <c r="M788" t="s">
        <v>5964</v>
      </c>
      <c r="N788" t="s">
        <v>5964</v>
      </c>
      <c r="O788" t="s">
        <v>5967</v>
      </c>
      <c r="P788" t="s">
        <v>5967</v>
      </c>
      <c r="Q788" t="s">
        <v>5967</v>
      </c>
      <c r="R788" t="s">
        <v>5964</v>
      </c>
      <c r="S788" t="s">
        <v>5964</v>
      </c>
      <c r="T788" t="s">
        <v>5967</v>
      </c>
      <c r="U788" t="s">
        <v>5964</v>
      </c>
      <c r="V788" t="s">
        <v>6044</v>
      </c>
      <c r="W788" t="s">
        <v>6134</v>
      </c>
      <c r="X788" t="s">
        <v>5964</v>
      </c>
      <c r="Y788" t="s">
        <v>5964</v>
      </c>
      <c r="Z788" t="s">
        <v>5964</v>
      </c>
      <c r="AA788" t="s">
        <v>5964</v>
      </c>
      <c r="AB788" t="s">
        <v>6018</v>
      </c>
      <c r="AC788" t="s">
        <v>147</v>
      </c>
      <c r="AD788" t="s">
        <v>240</v>
      </c>
      <c r="AF788" t="s">
        <v>188</v>
      </c>
      <c r="AH788" t="s">
        <v>5979</v>
      </c>
      <c r="AI788" t="s">
        <v>6047</v>
      </c>
    </row>
    <row r="789" spans="1:35" x14ac:dyDescent="0.2">
      <c r="A789" t="s">
        <v>5964</v>
      </c>
      <c r="B789" t="s">
        <v>144</v>
      </c>
      <c r="C789" t="s">
        <v>5963</v>
      </c>
      <c r="D789" t="s">
        <v>1446</v>
      </c>
      <c r="E789" t="s">
        <v>1447</v>
      </c>
      <c r="F789" t="s">
        <v>5964</v>
      </c>
      <c r="G789" t="s">
        <v>5964</v>
      </c>
      <c r="H789" t="s">
        <v>5964</v>
      </c>
      <c r="I789" t="s">
        <v>5964</v>
      </c>
      <c r="J789" t="s">
        <v>5964</v>
      </c>
      <c r="L789" t="s">
        <v>5964</v>
      </c>
      <c r="M789" t="s">
        <v>5964</v>
      </c>
      <c r="N789" t="s">
        <v>5964</v>
      </c>
      <c r="O789" t="s">
        <v>5967</v>
      </c>
      <c r="P789" t="s">
        <v>5964</v>
      </c>
      <c r="Q789" t="s">
        <v>5964</v>
      </c>
      <c r="R789" t="s">
        <v>5964</v>
      </c>
      <c r="S789" t="s">
        <v>5964</v>
      </c>
      <c r="T789" t="s">
        <v>5964</v>
      </c>
      <c r="U789" t="s">
        <v>5964</v>
      </c>
      <c r="V789" t="s">
        <v>6044</v>
      </c>
      <c r="W789" t="s">
        <v>5964</v>
      </c>
      <c r="X789" t="s">
        <v>5964</v>
      </c>
      <c r="Y789" t="s">
        <v>5964</v>
      </c>
      <c r="Z789" t="s">
        <v>5964</v>
      </c>
      <c r="AA789" t="s">
        <v>5964</v>
      </c>
      <c r="AB789" t="s">
        <v>6044</v>
      </c>
      <c r="AC789" t="s">
        <v>147</v>
      </c>
      <c r="AD789" t="s">
        <v>226</v>
      </c>
      <c r="AF789" t="s">
        <v>188</v>
      </c>
      <c r="AH789" t="s">
        <v>5971</v>
      </c>
      <c r="AI789" t="s">
        <v>6047</v>
      </c>
    </row>
    <row r="790" spans="1:35" x14ac:dyDescent="0.2">
      <c r="A790" t="s">
        <v>5964</v>
      </c>
      <c r="B790" t="s">
        <v>144</v>
      </c>
      <c r="C790" t="s">
        <v>5963</v>
      </c>
      <c r="D790" t="s">
        <v>1448</v>
      </c>
      <c r="E790" t="s">
        <v>1449</v>
      </c>
      <c r="F790" t="s">
        <v>5964</v>
      </c>
      <c r="G790" t="s">
        <v>5964</v>
      </c>
      <c r="H790" t="s">
        <v>5964</v>
      </c>
      <c r="I790" t="s">
        <v>5964</v>
      </c>
      <c r="J790" t="s">
        <v>5964</v>
      </c>
      <c r="L790" t="s">
        <v>5964</v>
      </c>
      <c r="M790" t="s">
        <v>5964</v>
      </c>
      <c r="N790" t="s">
        <v>5964</v>
      </c>
      <c r="O790" t="s">
        <v>5967</v>
      </c>
      <c r="P790" t="s">
        <v>5964</v>
      </c>
      <c r="Q790" t="s">
        <v>5964</v>
      </c>
      <c r="R790" t="s">
        <v>5964</v>
      </c>
      <c r="S790" t="s">
        <v>5967</v>
      </c>
      <c r="T790" t="s">
        <v>5964</v>
      </c>
      <c r="U790" t="s">
        <v>5964</v>
      </c>
      <c r="V790" t="s">
        <v>6044</v>
      </c>
      <c r="W790" t="s">
        <v>5964</v>
      </c>
      <c r="X790" t="s">
        <v>5964</v>
      </c>
      <c r="Y790" t="s">
        <v>5964</v>
      </c>
      <c r="Z790" t="s">
        <v>5964</v>
      </c>
      <c r="AA790" t="s">
        <v>5964</v>
      </c>
      <c r="AB790" t="s">
        <v>6044</v>
      </c>
      <c r="AC790" t="s">
        <v>147</v>
      </c>
      <c r="AD790" t="s">
        <v>195</v>
      </c>
      <c r="AF790" t="s">
        <v>188</v>
      </c>
      <c r="AH790" t="s">
        <v>5971</v>
      </c>
      <c r="AI790" t="s">
        <v>6047</v>
      </c>
    </row>
    <row r="791" spans="1:35" x14ac:dyDescent="0.2">
      <c r="A791" t="s">
        <v>5964</v>
      </c>
      <c r="B791" t="s">
        <v>144</v>
      </c>
      <c r="C791" t="s">
        <v>5963</v>
      </c>
      <c r="D791" t="s">
        <v>1450</v>
      </c>
      <c r="E791" t="s">
        <v>1451</v>
      </c>
      <c r="F791" t="s">
        <v>5964</v>
      </c>
      <c r="G791" t="s">
        <v>5964</v>
      </c>
      <c r="H791" t="s">
        <v>5964</v>
      </c>
      <c r="I791" t="s">
        <v>6099</v>
      </c>
      <c r="J791" t="s">
        <v>5964</v>
      </c>
      <c r="L791" t="s">
        <v>5964</v>
      </c>
      <c r="M791" t="s">
        <v>5964</v>
      </c>
      <c r="N791" t="s">
        <v>5964</v>
      </c>
      <c r="O791" t="s">
        <v>5967</v>
      </c>
      <c r="P791" t="s">
        <v>5967</v>
      </c>
      <c r="Q791" t="s">
        <v>5967</v>
      </c>
      <c r="R791" t="s">
        <v>5964</v>
      </c>
      <c r="S791" t="s">
        <v>5964</v>
      </c>
      <c r="T791" t="s">
        <v>5967</v>
      </c>
      <c r="U791" t="s">
        <v>5964</v>
      </c>
      <c r="V791" t="s">
        <v>6044</v>
      </c>
      <c r="W791" t="s">
        <v>6258</v>
      </c>
      <c r="X791" t="s">
        <v>5964</v>
      </c>
      <c r="Y791" t="s">
        <v>5964</v>
      </c>
      <c r="Z791" t="s">
        <v>5964</v>
      </c>
      <c r="AA791" t="s">
        <v>5964</v>
      </c>
      <c r="AB791" t="s">
        <v>6212</v>
      </c>
      <c r="AC791" t="s">
        <v>147</v>
      </c>
      <c r="AD791" t="s">
        <v>161</v>
      </c>
      <c r="AF791" t="s">
        <v>188</v>
      </c>
      <c r="AH791" t="s">
        <v>5979</v>
      </c>
      <c r="AI791" t="s">
        <v>6047</v>
      </c>
    </row>
    <row r="792" spans="1:35" x14ac:dyDescent="0.2">
      <c r="A792" t="s">
        <v>1268</v>
      </c>
      <c r="B792" t="s">
        <v>144</v>
      </c>
      <c r="C792" t="s">
        <v>5963</v>
      </c>
      <c r="D792" t="s">
        <v>1452</v>
      </c>
      <c r="E792" t="s">
        <v>1453</v>
      </c>
      <c r="F792" t="s">
        <v>5964</v>
      </c>
      <c r="G792" t="s">
        <v>5964</v>
      </c>
      <c r="H792" t="s">
        <v>5964</v>
      </c>
      <c r="I792" t="s">
        <v>6010</v>
      </c>
      <c r="J792" t="s">
        <v>5964</v>
      </c>
      <c r="L792" t="s">
        <v>5964</v>
      </c>
      <c r="M792" t="s">
        <v>5964</v>
      </c>
      <c r="N792" t="s">
        <v>5964</v>
      </c>
      <c r="O792" t="s">
        <v>5967</v>
      </c>
      <c r="P792" t="s">
        <v>5967</v>
      </c>
      <c r="Q792" t="s">
        <v>5964</v>
      </c>
      <c r="R792" t="s">
        <v>5964</v>
      </c>
      <c r="S792" t="s">
        <v>5964</v>
      </c>
      <c r="T792" t="s">
        <v>5967</v>
      </c>
      <c r="U792" t="s">
        <v>5964</v>
      </c>
      <c r="V792" t="s">
        <v>6044</v>
      </c>
      <c r="W792" t="s">
        <v>6028</v>
      </c>
      <c r="X792" t="s">
        <v>5964</v>
      </c>
      <c r="Y792" t="s">
        <v>5964</v>
      </c>
      <c r="Z792" t="s">
        <v>5964</v>
      </c>
      <c r="AA792" t="s">
        <v>5964</v>
      </c>
      <c r="AB792" t="s">
        <v>6134</v>
      </c>
      <c r="AC792" t="s">
        <v>147</v>
      </c>
      <c r="AD792" t="s">
        <v>199</v>
      </c>
      <c r="AF792" t="s">
        <v>188</v>
      </c>
      <c r="AH792" t="s">
        <v>5979</v>
      </c>
      <c r="AI792" t="s">
        <v>6047</v>
      </c>
    </row>
    <row r="793" spans="1:35" x14ac:dyDescent="0.2">
      <c r="A793" t="s">
        <v>6837</v>
      </c>
      <c r="B793" t="s">
        <v>144</v>
      </c>
      <c r="C793" t="s">
        <v>5963</v>
      </c>
      <c r="D793" t="s">
        <v>7040</v>
      </c>
      <c r="E793" t="s">
        <v>7041</v>
      </c>
      <c r="F793" t="s">
        <v>5967</v>
      </c>
      <c r="G793" t="s">
        <v>5964</v>
      </c>
      <c r="H793" t="s">
        <v>5964</v>
      </c>
      <c r="I793" t="s">
        <v>5964</v>
      </c>
      <c r="J793" t="s">
        <v>5964</v>
      </c>
      <c r="L793" t="s">
        <v>5964</v>
      </c>
      <c r="M793" t="s">
        <v>5964</v>
      </c>
      <c r="N793" t="s">
        <v>5964</v>
      </c>
      <c r="O793" t="s">
        <v>5967</v>
      </c>
      <c r="P793" t="s">
        <v>5964</v>
      </c>
      <c r="Q793" t="s">
        <v>5967</v>
      </c>
      <c r="R793" t="s">
        <v>5964</v>
      </c>
      <c r="S793" t="s">
        <v>5964</v>
      </c>
      <c r="T793" t="s">
        <v>5967</v>
      </c>
      <c r="U793" t="s">
        <v>5964</v>
      </c>
      <c r="V793" t="s">
        <v>6044</v>
      </c>
      <c r="W793" t="s">
        <v>5964</v>
      </c>
      <c r="X793" t="s">
        <v>5964</v>
      </c>
      <c r="Y793" t="s">
        <v>5964</v>
      </c>
      <c r="Z793" t="s">
        <v>5964</v>
      </c>
      <c r="AA793" t="s">
        <v>5964</v>
      </c>
      <c r="AB793" t="s">
        <v>6044</v>
      </c>
      <c r="AC793" t="s">
        <v>147</v>
      </c>
      <c r="AD793" t="s">
        <v>199</v>
      </c>
      <c r="AF793" t="s">
        <v>188</v>
      </c>
      <c r="AH793" t="s">
        <v>5979</v>
      </c>
      <c r="AI793" t="s">
        <v>6047</v>
      </c>
    </row>
    <row r="794" spans="1:35" x14ac:dyDescent="0.2">
      <c r="A794" t="s">
        <v>5964</v>
      </c>
      <c r="B794" t="s">
        <v>144</v>
      </c>
      <c r="C794" t="s">
        <v>5963</v>
      </c>
      <c r="D794" t="s">
        <v>7042</v>
      </c>
      <c r="E794" t="s">
        <v>7043</v>
      </c>
      <c r="F794" t="s">
        <v>5967</v>
      </c>
      <c r="G794" t="s">
        <v>5964</v>
      </c>
      <c r="H794" t="s">
        <v>5964</v>
      </c>
      <c r="I794" t="s">
        <v>5964</v>
      </c>
      <c r="J794" t="s">
        <v>5964</v>
      </c>
      <c r="L794" t="s">
        <v>5964</v>
      </c>
      <c r="M794" t="s">
        <v>5964</v>
      </c>
      <c r="N794" t="s">
        <v>5964</v>
      </c>
      <c r="O794" t="s">
        <v>5967</v>
      </c>
      <c r="P794" t="s">
        <v>5964</v>
      </c>
      <c r="Q794" t="s">
        <v>5964</v>
      </c>
      <c r="R794" t="s">
        <v>5964</v>
      </c>
      <c r="S794" t="s">
        <v>5964</v>
      </c>
      <c r="T794" t="s">
        <v>5964</v>
      </c>
      <c r="U794" t="s">
        <v>5964</v>
      </c>
      <c r="V794" t="s">
        <v>6044</v>
      </c>
      <c r="W794" t="s">
        <v>5964</v>
      </c>
      <c r="X794" t="s">
        <v>5964</v>
      </c>
      <c r="Y794" t="s">
        <v>5964</v>
      </c>
      <c r="Z794" t="s">
        <v>5964</v>
      </c>
      <c r="AA794" t="s">
        <v>5964</v>
      </c>
      <c r="AB794" t="s">
        <v>6044</v>
      </c>
      <c r="AC794" t="s">
        <v>147</v>
      </c>
      <c r="AD794" t="s">
        <v>209</v>
      </c>
      <c r="AF794" t="s">
        <v>188</v>
      </c>
      <c r="AH794" t="s">
        <v>5971</v>
      </c>
      <c r="AI794" t="s">
        <v>6047</v>
      </c>
    </row>
    <row r="795" spans="1:35" x14ac:dyDescent="0.2">
      <c r="A795" t="s">
        <v>963</v>
      </c>
      <c r="B795" t="s">
        <v>144</v>
      </c>
      <c r="C795" t="s">
        <v>5963</v>
      </c>
      <c r="D795" t="s">
        <v>7044</v>
      </c>
      <c r="E795" t="s">
        <v>7045</v>
      </c>
      <c r="F795" t="s">
        <v>5967</v>
      </c>
      <c r="G795" t="s">
        <v>5964</v>
      </c>
      <c r="H795" t="s">
        <v>5964</v>
      </c>
      <c r="I795" t="s">
        <v>5964</v>
      </c>
      <c r="J795" t="s">
        <v>5964</v>
      </c>
      <c r="L795" t="s">
        <v>5964</v>
      </c>
      <c r="M795" t="s">
        <v>5964</v>
      </c>
      <c r="N795" t="s">
        <v>5964</v>
      </c>
      <c r="O795" t="s">
        <v>5967</v>
      </c>
      <c r="P795" t="s">
        <v>5964</v>
      </c>
      <c r="Q795" t="s">
        <v>5964</v>
      </c>
      <c r="R795" t="s">
        <v>5964</v>
      </c>
      <c r="S795" t="s">
        <v>5964</v>
      </c>
      <c r="T795" t="s">
        <v>5964</v>
      </c>
      <c r="U795" t="s">
        <v>5964</v>
      </c>
      <c r="V795" t="s">
        <v>6044</v>
      </c>
      <c r="W795" t="s">
        <v>5964</v>
      </c>
      <c r="X795" t="s">
        <v>5964</v>
      </c>
      <c r="Y795" t="s">
        <v>5964</v>
      </c>
      <c r="Z795" t="s">
        <v>5964</v>
      </c>
      <c r="AA795" t="s">
        <v>5964</v>
      </c>
      <c r="AB795" t="s">
        <v>6044</v>
      </c>
      <c r="AC795" t="s">
        <v>147</v>
      </c>
      <c r="AD795" t="s">
        <v>161</v>
      </c>
      <c r="AF795" t="s">
        <v>188</v>
      </c>
      <c r="AH795" t="s">
        <v>5979</v>
      </c>
      <c r="AI795" t="s">
        <v>6047</v>
      </c>
    </row>
    <row r="796" spans="1:35" x14ac:dyDescent="0.2">
      <c r="A796" t="s">
        <v>5964</v>
      </c>
      <c r="B796" t="s">
        <v>144</v>
      </c>
      <c r="C796" t="s">
        <v>5963</v>
      </c>
      <c r="D796" t="s">
        <v>7046</v>
      </c>
      <c r="E796" t="s">
        <v>7047</v>
      </c>
      <c r="F796" t="s">
        <v>5967</v>
      </c>
      <c r="G796" t="s">
        <v>5964</v>
      </c>
      <c r="H796" t="s">
        <v>5964</v>
      </c>
      <c r="I796" t="s">
        <v>5964</v>
      </c>
      <c r="J796" t="s">
        <v>5964</v>
      </c>
      <c r="L796" t="s">
        <v>5964</v>
      </c>
      <c r="M796" t="s">
        <v>5964</v>
      </c>
      <c r="N796" t="s">
        <v>5964</v>
      </c>
      <c r="O796" t="s">
        <v>5967</v>
      </c>
      <c r="P796" t="s">
        <v>5964</v>
      </c>
      <c r="Q796" t="s">
        <v>5964</v>
      </c>
      <c r="R796" t="s">
        <v>5964</v>
      </c>
      <c r="S796" t="s">
        <v>5964</v>
      </c>
      <c r="T796" t="s">
        <v>5964</v>
      </c>
      <c r="U796" t="s">
        <v>5964</v>
      </c>
      <c r="V796" t="s">
        <v>6044</v>
      </c>
      <c r="W796" t="s">
        <v>5964</v>
      </c>
      <c r="X796" t="s">
        <v>5964</v>
      </c>
      <c r="Y796" t="s">
        <v>5964</v>
      </c>
      <c r="Z796" t="s">
        <v>5964</v>
      </c>
      <c r="AA796" t="s">
        <v>5964</v>
      </c>
      <c r="AB796" t="s">
        <v>6044</v>
      </c>
      <c r="AC796" t="s">
        <v>147</v>
      </c>
      <c r="AD796" t="s">
        <v>267</v>
      </c>
      <c r="AF796" t="s">
        <v>188</v>
      </c>
      <c r="AH796" t="s">
        <v>5979</v>
      </c>
      <c r="AI796" t="s">
        <v>6047</v>
      </c>
    </row>
    <row r="797" spans="1:35" x14ac:dyDescent="0.2">
      <c r="A797" t="s">
        <v>5964</v>
      </c>
      <c r="B797" t="s">
        <v>144</v>
      </c>
      <c r="C797" t="s">
        <v>5963</v>
      </c>
      <c r="D797" t="s">
        <v>7048</v>
      </c>
      <c r="E797" t="s">
        <v>7049</v>
      </c>
      <c r="F797" t="s">
        <v>5967</v>
      </c>
      <c r="G797" t="s">
        <v>5964</v>
      </c>
      <c r="H797" t="s">
        <v>5964</v>
      </c>
      <c r="I797" t="s">
        <v>6095</v>
      </c>
      <c r="J797" t="s">
        <v>5964</v>
      </c>
      <c r="L797" t="s">
        <v>5964</v>
      </c>
      <c r="M797" t="s">
        <v>5964</v>
      </c>
      <c r="N797" t="s">
        <v>5964</v>
      </c>
      <c r="O797" t="s">
        <v>5967</v>
      </c>
      <c r="P797" t="s">
        <v>5967</v>
      </c>
      <c r="Q797" t="s">
        <v>5967</v>
      </c>
      <c r="R797" t="s">
        <v>5964</v>
      </c>
      <c r="S797" t="s">
        <v>5964</v>
      </c>
      <c r="T797" t="s">
        <v>5967</v>
      </c>
      <c r="U797" t="s">
        <v>5964</v>
      </c>
      <c r="V797" t="s">
        <v>6044</v>
      </c>
      <c r="W797" t="s">
        <v>6278</v>
      </c>
      <c r="X797" t="s">
        <v>5964</v>
      </c>
      <c r="Y797" t="s">
        <v>5964</v>
      </c>
      <c r="Z797" t="s">
        <v>5964</v>
      </c>
      <c r="AA797" t="s">
        <v>5964</v>
      </c>
      <c r="AB797" t="s">
        <v>6369</v>
      </c>
      <c r="AC797" t="s">
        <v>147</v>
      </c>
      <c r="AD797" t="s">
        <v>205</v>
      </c>
      <c r="AF797" t="s">
        <v>188</v>
      </c>
      <c r="AH797" t="s">
        <v>5971</v>
      </c>
      <c r="AI797" t="s">
        <v>6047</v>
      </c>
    </row>
    <row r="798" spans="1:35" x14ac:dyDescent="0.2">
      <c r="A798" t="s">
        <v>5964</v>
      </c>
      <c r="B798" t="s">
        <v>144</v>
      </c>
      <c r="C798" t="s">
        <v>5963</v>
      </c>
      <c r="D798" t="s">
        <v>7050</v>
      </c>
      <c r="E798" t="s">
        <v>7051</v>
      </c>
      <c r="F798" t="s">
        <v>5967</v>
      </c>
      <c r="G798" t="s">
        <v>5964</v>
      </c>
      <c r="H798" t="s">
        <v>5964</v>
      </c>
      <c r="I798" t="s">
        <v>5964</v>
      </c>
      <c r="J798" t="s">
        <v>5964</v>
      </c>
      <c r="L798" t="s">
        <v>5964</v>
      </c>
      <c r="M798" t="s">
        <v>5964</v>
      </c>
      <c r="N798" t="s">
        <v>5964</v>
      </c>
      <c r="O798" t="s">
        <v>5967</v>
      </c>
      <c r="P798" t="s">
        <v>5964</v>
      </c>
      <c r="Q798" t="s">
        <v>5964</v>
      </c>
      <c r="R798" t="s">
        <v>5964</v>
      </c>
      <c r="S798" t="s">
        <v>5964</v>
      </c>
      <c r="T798" t="s">
        <v>5964</v>
      </c>
      <c r="U798" t="s">
        <v>5964</v>
      </c>
      <c r="V798" t="s">
        <v>6044</v>
      </c>
      <c r="W798" t="s">
        <v>5964</v>
      </c>
      <c r="X798" t="s">
        <v>5964</v>
      </c>
      <c r="Y798" t="s">
        <v>5964</v>
      </c>
      <c r="Z798" t="s">
        <v>5964</v>
      </c>
      <c r="AA798" t="s">
        <v>5964</v>
      </c>
      <c r="AB798" t="s">
        <v>6044</v>
      </c>
      <c r="AC798" t="s">
        <v>147</v>
      </c>
      <c r="AD798" t="s">
        <v>706</v>
      </c>
      <c r="AF798" t="s">
        <v>188</v>
      </c>
      <c r="AH798" t="s">
        <v>5971</v>
      </c>
      <c r="AI798" t="s">
        <v>6047</v>
      </c>
    </row>
    <row r="799" spans="1:35" x14ac:dyDescent="0.2">
      <c r="A799" t="s">
        <v>5964</v>
      </c>
      <c r="B799" t="s">
        <v>144</v>
      </c>
      <c r="C799" t="s">
        <v>5963</v>
      </c>
      <c r="D799" t="s">
        <v>7052</v>
      </c>
      <c r="E799" t="s">
        <v>7053</v>
      </c>
      <c r="F799" t="s">
        <v>5967</v>
      </c>
      <c r="G799" t="s">
        <v>5964</v>
      </c>
      <c r="H799" t="s">
        <v>5964</v>
      </c>
      <c r="I799" t="s">
        <v>5964</v>
      </c>
      <c r="J799" t="s">
        <v>5964</v>
      </c>
      <c r="L799" t="s">
        <v>5964</v>
      </c>
      <c r="M799" t="s">
        <v>5964</v>
      </c>
      <c r="N799" t="s">
        <v>5964</v>
      </c>
      <c r="O799" t="s">
        <v>5967</v>
      </c>
      <c r="P799" t="s">
        <v>5964</v>
      </c>
      <c r="Q799" t="s">
        <v>5964</v>
      </c>
      <c r="R799" t="s">
        <v>5964</v>
      </c>
      <c r="S799" t="s">
        <v>5964</v>
      </c>
      <c r="T799" t="s">
        <v>5964</v>
      </c>
      <c r="U799" t="s">
        <v>5964</v>
      </c>
      <c r="V799" t="s">
        <v>6044</v>
      </c>
      <c r="W799" t="s">
        <v>5964</v>
      </c>
      <c r="X799" t="s">
        <v>5964</v>
      </c>
      <c r="Y799" t="s">
        <v>5964</v>
      </c>
      <c r="Z799" t="s">
        <v>5964</v>
      </c>
      <c r="AA799" t="s">
        <v>5964</v>
      </c>
      <c r="AB799" t="s">
        <v>6044</v>
      </c>
      <c r="AC799" t="s">
        <v>147</v>
      </c>
      <c r="AD799" t="s">
        <v>199</v>
      </c>
      <c r="AF799" t="s">
        <v>188</v>
      </c>
      <c r="AH799" t="s">
        <v>5971</v>
      </c>
      <c r="AI799" t="s">
        <v>6047</v>
      </c>
    </row>
    <row r="800" spans="1:35" x14ac:dyDescent="0.2">
      <c r="A800" t="s">
        <v>5964</v>
      </c>
      <c r="B800" t="s">
        <v>144</v>
      </c>
      <c r="C800" t="s">
        <v>5963</v>
      </c>
      <c r="D800" t="s">
        <v>7054</v>
      </c>
      <c r="E800" t="s">
        <v>7055</v>
      </c>
      <c r="F800" t="s">
        <v>5967</v>
      </c>
      <c r="G800" t="s">
        <v>5964</v>
      </c>
      <c r="H800" t="s">
        <v>5964</v>
      </c>
      <c r="I800" t="s">
        <v>5964</v>
      </c>
      <c r="J800" t="s">
        <v>5964</v>
      </c>
      <c r="L800" t="s">
        <v>5964</v>
      </c>
      <c r="M800" t="s">
        <v>5964</v>
      </c>
      <c r="N800" t="s">
        <v>5964</v>
      </c>
      <c r="O800" t="s">
        <v>5967</v>
      </c>
      <c r="P800" t="s">
        <v>5964</v>
      </c>
      <c r="Q800" t="s">
        <v>5964</v>
      </c>
      <c r="R800" t="s">
        <v>5964</v>
      </c>
      <c r="S800" t="s">
        <v>5964</v>
      </c>
      <c r="T800" t="s">
        <v>5967</v>
      </c>
      <c r="U800" t="s">
        <v>5964</v>
      </c>
      <c r="V800" t="s">
        <v>6044</v>
      </c>
      <c r="W800" t="s">
        <v>5964</v>
      </c>
      <c r="X800" t="s">
        <v>5964</v>
      </c>
      <c r="Y800" t="s">
        <v>5964</v>
      </c>
      <c r="Z800" t="s">
        <v>5964</v>
      </c>
      <c r="AA800" t="s">
        <v>5964</v>
      </c>
      <c r="AB800" t="s">
        <v>6044</v>
      </c>
      <c r="AC800" t="s">
        <v>147</v>
      </c>
      <c r="AD800" t="s">
        <v>199</v>
      </c>
      <c r="AF800" t="s">
        <v>188</v>
      </c>
      <c r="AH800" t="s">
        <v>5979</v>
      </c>
      <c r="AI800" t="s">
        <v>6047</v>
      </c>
    </row>
    <row r="801" spans="1:36" x14ac:dyDescent="0.2">
      <c r="A801" t="s">
        <v>6795</v>
      </c>
      <c r="B801" t="s">
        <v>144</v>
      </c>
      <c r="C801" t="s">
        <v>5963</v>
      </c>
      <c r="D801" t="s">
        <v>7056</v>
      </c>
      <c r="E801" t="s">
        <v>7057</v>
      </c>
      <c r="F801" t="s">
        <v>5967</v>
      </c>
      <c r="G801" t="s">
        <v>5964</v>
      </c>
      <c r="H801" t="s">
        <v>5964</v>
      </c>
      <c r="I801" t="s">
        <v>5964</v>
      </c>
      <c r="J801" t="s">
        <v>5964</v>
      </c>
      <c r="L801" t="s">
        <v>5964</v>
      </c>
      <c r="M801" t="s">
        <v>5964</v>
      </c>
      <c r="N801" t="s">
        <v>5964</v>
      </c>
      <c r="O801" t="s">
        <v>5967</v>
      </c>
      <c r="P801" t="s">
        <v>5964</v>
      </c>
      <c r="Q801" t="s">
        <v>5964</v>
      </c>
      <c r="R801" t="s">
        <v>5964</v>
      </c>
      <c r="S801" t="s">
        <v>5964</v>
      </c>
      <c r="T801" t="s">
        <v>5964</v>
      </c>
      <c r="U801" t="s">
        <v>5964</v>
      </c>
      <c r="V801" t="s">
        <v>6044</v>
      </c>
      <c r="W801" t="s">
        <v>5964</v>
      </c>
      <c r="X801" t="s">
        <v>5964</v>
      </c>
      <c r="Y801" t="s">
        <v>5964</v>
      </c>
      <c r="Z801" t="s">
        <v>5964</v>
      </c>
      <c r="AA801" t="s">
        <v>5964</v>
      </c>
      <c r="AB801" t="s">
        <v>6044</v>
      </c>
      <c r="AC801" t="s">
        <v>147</v>
      </c>
      <c r="AD801" t="s">
        <v>199</v>
      </c>
      <c r="AF801" t="s">
        <v>188</v>
      </c>
      <c r="AH801" t="s">
        <v>5979</v>
      </c>
      <c r="AI801" t="s">
        <v>6047</v>
      </c>
    </row>
    <row r="802" spans="1:36" x14ac:dyDescent="0.2">
      <c r="A802" t="s">
        <v>1268</v>
      </c>
      <c r="B802" t="s">
        <v>144</v>
      </c>
      <c r="C802" t="s">
        <v>5963</v>
      </c>
      <c r="D802" t="s">
        <v>7058</v>
      </c>
      <c r="E802" t="s">
        <v>7059</v>
      </c>
      <c r="F802" t="s">
        <v>5967</v>
      </c>
      <c r="G802" t="s">
        <v>5964</v>
      </c>
      <c r="H802" t="s">
        <v>5964</v>
      </c>
      <c r="I802" t="s">
        <v>5964</v>
      </c>
      <c r="J802" t="s">
        <v>5964</v>
      </c>
      <c r="L802" t="s">
        <v>5964</v>
      </c>
      <c r="M802" t="s">
        <v>5964</v>
      </c>
      <c r="N802" t="s">
        <v>5964</v>
      </c>
      <c r="O802" t="s">
        <v>5967</v>
      </c>
      <c r="P802" t="s">
        <v>5964</v>
      </c>
      <c r="Q802" t="s">
        <v>5967</v>
      </c>
      <c r="R802" t="s">
        <v>5964</v>
      </c>
      <c r="S802" t="s">
        <v>5964</v>
      </c>
      <c r="T802" t="s">
        <v>5967</v>
      </c>
      <c r="U802" t="s">
        <v>5964</v>
      </c>
      <c r="V802" t="s">
        <v>6044</v>
      </c>
      <c r="W802" t="s">
        <v>5964</v>
      </c>
      <c r="X802" t="s">
        <v>5964</v>
      </c>
      <c r="Y802" t="s">
        <v>5964</v>
      </c>
      <c r="Z802" t="s">
        <v>5964</v>
      </c>
      <c r="AA802" t="s">
        <v>5964</v>
      </c>
      <c r="AB802" t="s">
        <v>6044</v>
      </c>
      <c r="AC802" t="s">
        <v>147</v>
      </c>
      <c r="AD802" t="s">
        <v>199</v>
      </c>
      <c r="AF802" t="s">
        <v>188</v>
      </c>
      <c r="AH802" t="s">
        <v>5971</v>
      </c>
      <c r="AI802" t="s">
        <v>6047</v>
      </c>
    </row>
    <row r="803" spans="1:36" x14ac:dyDescent="0.2">
      <c r="A803" t="s">
        <v>1094</v>
      </c>
      <c r="B803" t="s">
        <v>144</v>
      </c>
      <c r="C803" t="s">
        <v>5963</v>
      </c>
      <c r="D803" t="s">
        <v>1454</v>
      </c>
      <c r="E803" t="s">
        <v>1455</v>
      </c>
      <c r="F803" t="s">
        <v>5964</v>
      </c>
      <c r="G803" t="s">
        <v>5964</v>
      </c>
      <c r="H803" t="s">
        <v>6463</v>
      </c>
      <c r="I803" t="s">
        <v>5964</v>
      </c>
      <c r="J803" t="s">
        <v>5964</v>
      </c>
      <c r="L803" t="s">
        <v>5964</v>
      </c>
      <c r="M803" t="s">
        <v>6463</v>
      </c>
      <c r="N803" t="s">
        <v>5964</v>
      </c>
      <c r="O803" t="s">
        <v>5967</v>
      </c>
      <c r="P803" t="s">
        <v>5964</v>
      </c>
      <c r="Q803" t="s">
        <v>5964</v>
      </c>
      <c r="R803" t="s">
        <v>5964</v>
      </c>
      <c r="S803" t="s">
        <v>5964</v>
      </c>
      <c r="T803" t="s">
        <v>5967</v>
      </c>
      <c r="U803" t="s">
        <v>5964</v>
      </c>
      <c r="V803" t="s">
        <v>6044</v>
      </c>
      <c r="W803" t="s">
        <v>5964</v>
      </c>
      <c r="X803" t="s">
        <v>5964</v>
      </c>
      <c r="Y803" t="s">
        <v>5964</v>
      </c>
      <c r="Z803" t="s">
        <v>7060</v>
      </c>
      <c r="AA803" t="s">
        <v>5964</v>
      </c>
      <c r="AB803" t="s">
        <v>7061</v>
      </c>
      <c r="AC803" t="s">
        <v>147</v>
      </c>
      <c r="AD803" t="s">
        <v>199</v>
      </c>
      <c r="AF803" t="s">
        <v>188</v>
      </c>
      <c r="AH803" t="s">
        <v>5979</v>
      </c>
      <c r="AI803" t="s">
        <v>6073</v>
      </c>
      <c r="AJ803" t="s">
        <v>6463</v>
      </c>
    </row>
    <row r="804" spans="1:36" x14ac:dyDescent="0.2">
      <c r="A804" t="s">
        <v>7010</v>
      </c>
      <c r="B804" t="s">
        <v>144</v>
      </c>
      <c r="C804" t="s">
        <v>5963</v>
      </c>
      <c r="D804" t="s">
        <v>7062</v>
      </c>
      <c r="E804" t="s">
        <v>7063</v>
      </c>
      <c r="F804" t="s">
        <v>5967</v>
      </c>
      <c r="G804" t="s">
        <v>5964</v>
      </c>
      <c r="H804" t="s">
        <v>5964</v>
      </c>
      <c r="I804" t="s">
        <v>5964</v>
      </c>
      <c r="J804" t="s">
        <v>5964</v>
      </c>
      <c r="L804" t="s">
        <v>5964</v>
      </c>
      <c r="M804" t="s">
        <v>5964</v>
      </c>
      <c r="N804" t="s">
        <v>5964</v>
      </c>
      <c r="O804" t="s">
        <v>5967</v>
      </c>
      <c r="P804" t="s">
        <v>5964</v>
      </c>
      <c r="Q804" t="s">
        <v>5964</v>
      </c>
      <c r="R804" t="s">
        <v>5964</v>
      </c>
      <c r="S804" t="s">
        <v>5964</v>
      </c>
      <c r="T804" t="s">
        <v>5964</v>
      </c>
      <c r="U804" t="s">
        <v>5964</v>
      </c>
      <c r="V804" t="s">
        <v>6044</v>
      </c>
      <c r="W804" t="s">
        <v>5964</v>
      </c>
      <c r="X804" t="s">
        <v>5964</v>
      </c>
      <c r="Y804" t="s">
        <v>5964</v>
      </c>
      <c r="Z804" t="s">
        <v>5964</v>
      </c>
      <c r="AA804" t="s">
        <v>5964</v>
      </c>
      <c r="AB804" t="s">
        <v>6044</v>
      </c>
      <c r="AC804" t="s">
        <v>147</v>
      </c>
      <c r="AD804" t="s">
        <v>199</v>
      </c>
      <c r="AF804" t="s">
        <v>188</v>
      </c>
      <c r="AH804" t="s">
        <v>5971</v>
      </c>
      <c r="AI804" t="s">
        <v>6047</v>
      </c>
    </row>
    <row r="805" spans="1:36" x14ac:dyDescent="0.2">
      <c r="A805" t="s">
        <v>5964</v>
      </c>
      <c r="B805" t="s">
        <v>144</v>
      </c>
      <c r="C805" t="s">
        <v>5963</v>
      </c>
      <c r="D805" t="s">
        <v>7064</v>
      </c>
      <c r="E805" t="s">
        <v>7065</v>
      </c>
      <c r="F805" t="s">
        <v>5967</v>
      </c>
      <c r="G805" t="s">
        <v>5964</v>
      </c>
      <c r="H805" t="s">
        <v>5964</v>
      </c>
      <c r="I805" t="s">
        <v>6138</v>
      </c>
      <c r="J805" t="s">
        <v>5964</v>
      </c>
      <c r="L805" t="s">
        <v>5964</v>
      </c>
      <c r="M805" t="s">
        <v>5964</v>
      </c>
      <c r="N805" t="s">
        <v>5964</v>
      </c>
      <c r="O805" t="s">
        <v>5967</v>
      </c>
      <c r="P805" t="s">
        <v>5967</v>
      </c>
      <c r="Q805" t="s">
        <v>5964</v>
      </c>
      <c r="R805" t="s">
        <v>5964</v>
      </c>
      <c r="S805" t="s">
        <v>5964</v>
      </c>
      <c r="T805" t="s">
        <v>5967</v>
      </c>
      <c r="U805" t="s">
        <v>5964</v>
      </c>
      <c r="V805" t="s">
        <v>6044</v>
      </c>
      <c r="W805" t="s">
        <v>6084</v>
      </c>
      <c r="X805" t="s">
        <v>5964</v>
      </c>
      <c r="Y805" t="s">
        <v>5964</v>
      </c>
      <c r="Z805" t="s">
        <v>5964</v>
      </c>
      <c r="AA805" t="s">
        <v>5964</v>
      </c>
      <c r="AB805" t="s">
        <v>6028</v>
      </c>
      <c r="AC805" t="s">
        <v>147</v>
      </c>
      <c r="AD805" t="s">
        <v>353</v>
      </c>
      <c r="AF805" t="s">
        <v>188</v>
      </c>
      <c r="AH805" t="s">
        <v>5971</v>
      </c>
      <c r="AI805" t="s">
        <v>6047</v>
      </c>
    </row>
    <row r="806" spans="1:36" x14ac:dyDescent="0.2">
      <c r="A806" t="s">
        <v>5964</v>
      </c>
      <c r="B806" t="s">
        <v>144</v>
      </c>
      <c r="C806" t="s">
        <v>5963</v>
      </c>
      <c r="D806" t="s">
        <v>1456</v>
      </c>
      <c r="E806" t="s">
        <v>1457</v>
      </c>
      <c r="F806" t="s">
        <v>5964</v>
      </c>
      <c r="G806" t="s">
        <v>5964</v>
      </c>
      <c r="H806" t="s">
        <v>5964</v>
      </c>
      <c r="I806" t="s">
        <v>6005</v>
      </c>
      <c r="J806" t="s">
        <v>5964</v>
      </c>
      <c r="L806" t="s">
        <v>5964</v>
      </c>
      <c r="M806" t="s">
        <v>5964</v>
      </c>
      <c r="N806" t="s">
        <v>5964</v>
      </c>
      <c r="O806" t="s">
        <v>5967</v>
      </c>
      <c r="P806" t="s">
        <v>5967</v>
      </c>
      <c r="Q806" t="s">
        <v>5967</v>
      </c>
      <c r="R806" t="s">
        <v>5964</v>
      </c>
      <c r="S806" t="s">
        <v>5964</v>
      </c>
      <c r="T806" t="s">
        <v>5964</v>
      </c>
      <c r="U806" t="s">
        <v>5964</v>
      </c>
      <c r="V806" t="s">
        <v>6044</v>
      </c>
      <c r="W806" t="s">
        <v>6071</v>
      </c>
      <c r="X806" t="s">
        <v>5964</v>
      </c>
      <c r="Y806" t="s">
        <v>5964</v>
      </c>
      <c r="Z806" t="s">
        <v>5964</v>
      </c>
      <c r="AA806" t="s">
        <v>5964</v>
      </c>
      <c r="AB806" t="s">
        <v>6022</v>
      </c>
      <c r="AC806" t="s">
        <v>147</v>
      </c>
      <c r="AD806" t="s">
        <v>161</v>
      </c>
      <c r="AF806" t="s">
        <v>188</v>
      </c>
      <c r="AH806" t="s">
        <v>5979</v>
      </c>
      <c r="AI806" t="s">
        <v>6047</v>
      </c>
    </row>
    <row r="807" spans="1:36" x14ac:dyDescent="0.2">
      <c r="A807" t="s">
        <v>5964</v>
      </c>
      <c r="B807" t="s">
        <v>144</v>
      </c>
      <c r="C807" t="s">
        <v>5963</v>
      </c>
      <c r="D807" t="s">
        <v>1458</v>
      </c>
      <c r="E807" t="s">
        <v>1459</v>
      </c>
      <c r="F807" t="s">
        <v>5964</v>
      </c>
      <c r="G807" t="s">
        <v>5964</v>
      </c>
      <c r="H807" t="s">
        <v>5964</v>
      </c>
      <c r="I807" t="s">
        <v>5964</v>
      </c>
      <c r="J807" t="s">
        <v>5964</v>
      </c>
      <c r="L807" t="s">
        <v>5964</v>
      </c>
      <c r="M807" t="s">
        <v>5964</v>
      </c>
      <c r="N807" t="s">
        <v>5964</v>
      </c>
      <c r="O807" t="s">
        <v>5967</v>
      </c>
      <c r="P807" t="s">
        <v>5964</v>
      </c>
      <c r="Q807" t="s">
        <v>5964</v>
      </c>
      <c r="R807" t="s">
        <v>5964</v>
      </c>
      <c r="S807" t="s">
        <v>5964</v>
      </c>
      <c r="T807" t="s">
        <v>5964</v>
      </c>
      <c r="U807" t="s">
        <v>5964</v>
      </c>
      <c r="V807" t="s">
        <v>6044</v>
      </c>
      <c r="W807" t="s">
        <v>5964</v>
      </c>
      <c r="X807" t="s">
        <v>5964</v>
      </c>
      <c r="Y807" t="s">
        <v>5964</v>
      </c>
      <c r="Z807" t="s">
        <v>5964</v>
      </c>
      <c r="AA807" t="s">
        <v>5964</v>
      </c>
      <c r="AB807" t="s">
        <v>6044</v>
      </c>
      <c r="AC807" t="s">
        <v>147</v>
      </c>
      <c r="AD807" t="s">
        <v>209</v>
      </c>
      <c r="AF807" t="s">
        <v>188</v>
      </c>
      <c r="AH807" t="s">
        <v>5971</v>
      </c>
      <c r="AI807" t="s">
        <v>6047</v>
      </c>
    </row>
    <row r="808" spans="1:36" x14ac:dyDescent="0.2">
      <c r="A808" t="s">
        <v>5964</v>
      </c>
      <c r="B808" t="s">
        <v>144</v>
      </c>
      <c r="C808" t="s">
        <v>5963</v>
      </c>
      <c r="D808" t="s">
        <v>7066</v>
      </c>
      <c r="E808" t="s">
        <v>7067</v>
      </c>
      <c r="F808" t="s">
        <v>5967</v>
      </c>
      <c r="G808" t="s">
        <v>5964</v>
      </c>
      <c r="H808" t="s">
        <v>5964</v>
      </c>
      <c r="I808" t="s">
        <v>5964</v>
      </c>
      <c r="J808" t="s">
        <v>5964</v>
      </c>
      <c r="L808" t="s">
        <v>5964</v>
      </c>
      <c r="M808" t="s">
        <v>5964</v>
      </c>
      <c r="N808" t="s">
        <v>5964</v>
      </c>
      <c r="O808" t="s">
        <v>5967</v>
      </c>
      <c r="P808" t="s">
        <v>5964</v>
      </c>
      <c r="Q808" t="s">
        <v>5967</v>
      </c>
      <c r="R808" t="s">
        <v>5964</v>
      </c>
      <c r="S808" t="s">
        <v>5967</v>
      </c>
      <c r="T808" t="s">
        <v>5967</v>
      </c>
      <c r="U808" t="s">
        <v>5964</v>
      </c>
      <c r="V808" t="s">
        <v>6044</v>
      </c>
      <c r="W808" t="s">
        <v>5964</v>
      </c>
      <c r="X808" t="s">
        <v>5964</v>
      </c>
      <c r="Y808" t="s">
        <v>5964</v>
      </c>
      <c r="Z808" t="s">
        <v>5964</v>
      </c>
      <c r="AA808" t="s">
        <v>5964</v>
      </c>
      <c r="AB808" t="s">
        <v>6044</v>
      </c>
      <c r="AC808" t="s">
        <v>147</v>
      </c>
      <c r="AD808" t="s">
        <v>161</v>
      </c>
      <c r="AF808" t="s">
        <v>188</v>
      </c>
      <c r="AH808" t="s">
        <v>5979</v>
      </c>
      <c r="AI808" t="s">
        <v>6047</v>
      </c>
    </row>
    <row r="809" spans="1:36" x14ac:dyDescent="0.2">
      <c r="A809" t="s">
        <v>1268</v>
      </c>
      <c r="B809" t="s">
        <v>144</v>
      </c>
      <c r="C809" t="s">
        <v>5963</v>
      </c>
      <c r="D809" t="s">
        <v>1460</v>
      </c>
      <c r="E809" t="s">
        <v>1461</v>
      </c>
      <c r="F809" t="s">
        <v>5964</v>
      </c>
      <c r="G809" t="s">
        <v>5964</v>
      </c>
      <c r="H809" t="s">
        <v>5964</v>
      </c>
      <c r="I809" t="s">
        <v>5964</v>
      </c>
      <c r="J809" t="s">
        <v>5964</v>
      </c>
      <c r="L809" t="s">
        <v>5964</v>
      </c>
      <c r="M809" t="s">
        <v>5964</v>
      </c>
      <c r="N809" t="s">
        <v>5964</v>
      </c>
      <c r="O809" t="s">
        <v>5967</v>
      </c>
      <c r="P809" t="s">
        <v>5964</v>
      </c>
      <c r="Q809" t="s">
        <v>5964</v>
      </c>
      <c r="R809" t="s">
        <v>5964</v>
      </c>
      <c r="S809" t="s">
        <v>5964</v>
      </c>
      <c r="T809" t="s">
        <v>5964</v>
      </c>
      <c r="U809" t="s">
        <v>5964</v>
      </c>
      <c r="V809" t="s">
        <v>6044</v>
      </c>
      <c r="W809" t="s">
        <v>5964</v>
      </c>
      <c r="X809" t="s">
        <v>5964</v>
      </c>
      <c r="Y809" t="s">
        <v>5964</v>
      </c>
      <c r="Z809" t="s">
        <v>5964</v>
      </c>
      <c r="AA809" t="s">
        <v>5964</v>
      </c>
      <c r="AB809" t="s">
        <v>6044</v>
      </c>
      <c r="AC809" t="s">
        <v>147</v>
      </c>
      <c r="AD809" t="s">
        <v>199</v>
      </c>
      <c r="AF809" t="s">
        <v>188</v>
      </c>
      <c r="AH809" t="s">
        <v>5971</v>
      </c>
      <c r="AI809" t="s">
        <v>6047</v>
      </c>
    </row>
    <row r="810" spans="1:36" x14ac:dyDescent="0.2">
      <c r="A810" t="s">
        <v>1433</v>
      </c>
      <c r="B810" t="s">
        <v>144</v>
      </c>
      <c r="C810" t="s">
        <v>5963</v>
      </c>
      <c r="D810" t="s">
        <v>1462</v>
      </c>
      <c r="E810" t="s">
        <v>1463</v>
      </c>
      <c r="F810" t="s">
        <v>5964</v>
      </c>
      <c r="G810" t="s">
        <v>5964</v>
      </c>
      <c r="H810" t="s">
        <v>5964</v>
      </c>
      <c r="I810" t="s">
        <v>6003</v>
      </c>
      <c r="J810" t="s">
        <v>5964</v>
      </c>
      <c r="L810" t="s">
        <v>5964</v>
      </c>
      <c r="M810" t="s">
        <v>5964</v>
      </c>
      <c r="N810" t="s">
        <v>5967</v>
      </c>
      <c r="O810" t="s">
        <v>5967</v>
      </c>
      <c r="P810" t="s">
        <v>5967</v>
      </c>
      <c r="Q810" t="s">
        <v>5964</v>
      </c>
      <c r="R810" t="s">
        <v>5964</v>
      </c>
      <c r="S810" t="s">
        <v>5967</v>
      </c>
      <c r="T810" t="s">
        <v>5967</v>
      </c>
      <c r="U810" t="s">
        <v>5967</v>
      </c>
      <c r="V810" t="s">
        <v>6044</v>
      </c>
      <c r="W810" t="s">
        <v>5976</v>
      </c>
      <c r="X810" t="s">
        <v>5964</v>
      </c>
      <c r="Y810" t="s">
        <v>5964</v>
      </c>
      <c r="Z810" t="s">
        <v>5964</v>
      </c>
      <c r="AA810" t="s">
        <v>5976</v>
      </c>
      <c r="AB810" t="s">
        <v>6920</v>
      </c>
      <c r="AC810" t="s">
        <v>147</v>
      </c>
      <c r="AD810" t="s">
        <v>217</v>
      </c>
      <c r="AF810" t="s">
        <v>188</v>
      </c>
      <c r="AH810" t="s">
        <v>5971</v>
      </c>
      <c r="AI810" t="s">
        <v>6047</v>
      </c>
    </row>
    <row r="811" spans="1:36" x14ac:dyDescent="0.2">
      <c r="A811" t="s">
        <v>5964</v>
      </c>
      <c r="B811" t="s">
        <v>144</v>
      </c>
      <c r="C811" t="s">
        <v>5963</v>
      </c>
      <c r="D811" t="s">
        <v>7068</v>
      </c>
      <c r="E811" t="s">
        <v>7069</v>
      </c>
      <c r="F811" t="s">
        <v>5967</v>
      </c>
      <c r="G811" t="s">
        <v>5964</v>
      </c>
      <c r="H811" t="s">
        <v>5964</v>
      </c>
      <c r="I811" t="s">
        <v>5964</v>
      </c>
      <c r="J811" t="s">
        <v>5964</v>
      </c>
      <c r="L811" t="s">
        <v>5964</v>
      </c>
      <c r="M811" t="s">
        <v>5964</v>
      </c>
      <c r="N811" t="s">
        <v>5964</v>
      </c>
      <c r="O811" t="s">
        <v>5967</v>
      </c>
      <c r="P811" t="s">
        <v>5964</v>
      </c>
      <c r="Q811" t="s">
        <v>5964</v>
      </c>
      <c r="R811" t="s">
        <v>5964</v>
      </c>
      <c r="S811" t="s">
        <v>5964</v>
      </c>
      <c r="T811" t="s">
        <v>5964</v>
      </c>
      <c r="U811" t="s">
        <v>5964</v>
      </c>
      <c r="V811" t="s">
        <v>6044</v>
      </c>
      <c r="W811" t="s">
        <v>5964</v>
      </c>
      <c r="X811" t="s">
        <v>5964</v>
      </c>
      <c r="Y811" t="s">
        <v>5964</v>
      </c>
      <c r="Z811" t="s">
        <v>5964</v>
      </c>
      <c r="AA811" t="s">
        <v>5964</v>
      </c>
      <c r="AB811" t="s">
        <v>6044</v>
      </c>
      <c r="AC811" t="s">
        <v>147</v>
      </c>
      <c r="AD811" t="s">
        <v>217</v>
      </c>
      <c r="AF811" t="s">
        <v>188</v>
      </c>
      <c r="AH811" t="s">
        <v>5971</v>
      </c>
      <c r="AI811" t="s">
        <v>6047</v>
      </c>
    </row>
    <row r="812" spans="1:36" x14ac:dyDescent="0.2">
      <c r="A812" t="s">
        <v>5964</v>
      </c>
      <c r="B812" t="s">
        <v>144</v>
      </c>
      <c r="C812" t="s">
        <v>5963</v>
      </c>
      <c r="D812" t="s">
        <v>1464</v>
      </c>
      <c r="E812" t="s">
        <v>1465</v>
      </c>
      <c r="F812" t="s">
        <v>5964</v>
      </c>
      <c r="G812" t="s">
        <v>5964</v>
      </c>
      <c r="H812" t="s">
        <v>5964</v>
      </c>
      <c r="I812" t="s">
        <v>6010</v>
      </c>
      <c r="J812" t="s">
        <v>5964</v>
      </c>
      <c r="L812" t="s">
        <v>5964</v>
      </c>
      <c r="M812" t="s">
        <v>5964</v>
      </c>
      <c r="N812" t="s">
        <v>5964</v>
      </c>
      <c r="O812" t="s">
        <v>5967</v>
      </c>
      <c r="P812" t="s">
        <v>5967</v>
      </c>
      <c r="Q812" t="s">
        <v>5964</v>
      </c>
      <c r="R812" t="s">
        <v>5964</v>
      </c>
      <c r="S812" t="s">
        <v>5964</v>
      </c>
      <c r="T812" t="s">
        <v>5967</v>
      </c>
      <c r="U812" t="s">
        <v>5964</v>
      </c>
      <c r="V812" t="s">
        <v>6044</v>
      </c>
      <c r="W812" t="s">
        <v>6028</v>
      </c>
      <c r="X812" t="s">
        <v>5964</v>
      </c>
      <c r="Y812" t="s">
        <v>5964</v>
      </c>
      <c r="Z812" t="s">
        <v>5964</v>
      </c>
      <c r="AA812" t="s">
        <v>5964</v>
      </c>
      <c r="AB812" t="s">
        <v>6134</v>
      </c>
      <c r="AC812" t="s">
        <v>147</v>
      </c>
      <c r="AD812" t="s">
        <v>167</v>
      </c>
      <c r="AF812" t="s">
        <v>188</v>
      </c>
      <c r="AH812" t="s">
        <v>5971</v>
      </c>
      <c r="AI812" t="s">
        <v>6047</v>
      </c>
    </row>
    <row r="813" spans="1:36" x14ac:dyDescent="0.2">
      <c r="A813" t="s">
        <v>1268</v>
      </c>
      <c r="B813" t="s">
        <v>144</v>
      </c>
      <c r="C813" t="s">
        <v>5963</v>
      </c>
      <c r="D813" t="s">
        <v>7070</v>
      </c>
      <c r="E813" t="s">
        <v>7071</v>
      </c>
      <c r="F813" t="s">
        <v>5967</v>
      </c>
      <c r="G813" t="s">
        <v>5964</v>
      </c>
      <c r="H813" t="s">
        <v>5964</v>
      </c>
      <c r="I813" t="s">
        <v>5964</v>
      </c>
      <c r="J813" t="s">
        <v>5964</v>
      </c>
      <c r="L813" t="s">
        <v>5964</v>
      </c>
      <c r="M813" t="s">
        <v>5964</v>
      </c>
      <c r="N813" t="s">
        <v>5964</v>
      </c>
      <c r="O813" t="s">
        <v>5967</v>
      </c>
      <c r="P813" t="s">
        <v>5964</v>
      </c>
      <c r="Q813" t="s">
        <v>5967</v>
      </c>
      <c r="R813" t="s">
        <v>5964</v>
      </c>
      <c r="S813" t="s">
        <v>5964</v>
      </c>
      <c r="T813" t="s">
        <v>5967</v>
      </c>
      <c r="U813" t="s">
        <v>5964</v>
      </c>
      <c r="V813" t="s">
        <v>6044</v>
      </c>
      <c r="W813" t="s">
        <v>5964</v>
      </c>
      <c r="X813" t="s">
        <v>5964</v>
      </c>
      <c r="Y813" t="s">
        <v>5964</v>
      </c>
      <c r="Z813" t="s">
        <v>5964</v>
      </c>
      <c r="AA813" t="s">
        <v>5964</v>
      </c>
      <c r="AB813" t="s">
        <v>6044</v>
      </c>
      <c r="AC813" t="s">
        <v>147</v>
      </c>
      <c r="AD813" t="s">
        <v>199</v>
      </c>
      <c r="AF813" t="s">
        <v>188</v>
      </c>
      <c r="AH813" t="s">
        <v>5971</v>
      </c>
      <c r="AI813" t="s">
        <v>6047</v>
      </c>
    </row>
    <row r="814" spans="1:36" x14ac:dyDescent="0.2">
      <c r="A814" t="s">
        <v>5964</v>
      </c>
      <c r="B814" t="s">
        <v>144</v>
      </c>
      <c r="C814" t="s">
        <v>5963</v>
      </c>
      <c r="D814" t="s">
        <v>1466</v>
      </c>
      <c r="E814" t="s">
        <v>1467</v>
      </c>
      <c r="F814" t="s">
        <v>5964</v>
      </c>
      <c r="G814" t="s">
        <v>5964</v>
      </c>
      <c r="H814" t="s">
        <v>5964</v>
      </c>
      <c r="I814" t="s">
        <v>5964</v>
      </c>
      <c r="J814" t="s">
        <v>5964</v>
      </c>
      <c r="L814" t="s">
        <v>5964</v>
      </c>
      <c r="M814" t="s">
        <v>5964</v>
      </c>
      <c r="N814" t="s">
        <v>5964</v>
      </c>
      <c r="O814" t="s">
        <v>5967</v>
      </c>
      <c r="P814" t="s">
        <v>5964</v>
      </c>
      <c r="Q814" t="s">
        <v>5964</v>
      </c>
      <c r="R814" t="s">
        <v>5964</v>
      </c>
      <c r="S814" t="s">
        <v>5964</v>
      </c>
      <c r="T814" t="s">
        <v>5964</v>
      </c>
      <c r="U814" t="s">
        <v>5964</v>
      </c>
      <c r="V814" t="s">
        <v>6044</v>
      </c>
      <c r="W814" t="s">
        <v>5964</v>
      </c>
      <c r="X814" t="s">
        <v>5964</v>
      </c>
      <c r="Y814" t="s">
        <v>5964</v>
      </c>
      <c r="Z814" t="s">
        <v>5964</v>
      </c>
      <c r="AA814" t="s">
        <v>5964</v>
      </c>
      <c r="AB814" t="s">
        <v>6044</v>
      </c>
      <c r="AC814" t="s">
        <v>147</v>
      </c>
      <c r="AD814" t="s">
        <v>706</v>
      </c>
      <c r="AF814" t="s">
        <v>188</v>
      </c>
      <c r="AH814" t="s">
        <v>5971</v>
      </c>
      <c r="AI814" t="s">
        <v>6047</v>
      </c>
    </row>
    <row r="815" spans="1:36" x14ac:dyDescent="0.2">
      <c r="A815" t="s">
        <v>5964</v>
      </c>
      <c r="B815" t="s">
        <v>144</v>
      </c>
      <c r="C815" t="s">
        <v>5963</v>
      </c>
      <c r="D815" t="s">
        <v>7072</v>
      </c>
      <c r="E815" t="s">
        <v>7073</v>
      </c>
      <c r="F815" t="s">
        <v>5967</v>
      </c>
      <c r="G815" t="s">
        <v>5964</v>
      </c>
      <c r="H815" t="s">
        <v>5964</v>
      </c>
      <c r="I815" t="s">
        <v>5964</v>
      </c>
      <c r="J815" t="s">
        <v>5964</v>
      </c>
      <c r="L815" t="s">
        <v>5964</v>
      </c>
      <c r="M815" t="s">
        <v>5964</v>
      </c>
      <c r="N815" t="s">
        <v>5964</v>
      </c>
      <c r="O815" t="s">
        <v>5967</v>
      </c>
      <c r="P815" t="s">
        <v>5964</v>
      </c>
      <c r="Q815" t="s">
        <v>5964</v>
      </c>
      <c r="R815" t="s">
        <v>5964</v>
      </c>
      <c r="S815" t="s">
        <v>5967</v>
      </c>
      <c r="T815" t="s">
        <v>5967</v>
      </c>
      <c r="U815" t="s">
        <v>5964</v>
      </c>
      <c r="V815" t="s">
        <v>6044</v>
      </c>
      <c r="W815" t="s">
        <v>5964</v>
      </c>
      <c r="X815" t="s">
        <v>5964</v>
      </c>
      <c r="Y815" t="s">
        <v>5964</v>
      </c>
      <c r="Z815" t="s">
        <v>5964</v>
      </c>
      <c r="AA815" t="s">
        <v>5964</v>
      </c>
      <c r="AB815" t="s">
        <v>6044</v>
      </c>
      <c r="AC815" t="s">
        <v>147</v>
      </c>
      <c r="AD815" t="s">
        <v>167</v>
      </c>
      <c r="AF815" t="s">
        <v>188</v>
      </c>
      <c r="AH815" t="s">
        <v>5971</v>
      </c>
      <c r="AI815" t="s">
        <v>6047</v>
      </c>
    </row>
    <row r="816" spans="1:36" x14ac:dyDescent="0.2">
      <c r="A816" t="s">
        <v>5964</v>
      </c>
      <c r="B816" t="s">
        <v>144</v>
      </c>
      <c r="C816" t="s">
        <v>5963</v>
      </c>
      <c r="D816" t="s">
        <v>7074</v>
      </c>
      <c r="E816" t="s">
        <v>7075</v>
      </c>
      <c r="F816" t="s">
        <v>5967</v>
      </c>
      <c r="G816" t="s">
        <v>5964</v>
      </c>
      <c r="H816" t="s">
        <v>5964</v>
      </c>
      <c r="I816" t="s">
        <v>5964</v>
      </c>
      <c r="J816" t="s">
        <v>5964</v>
      </c>
      <c r="L816" t="s">
        <v>5964</v>
      </c>
      <c r="M816" t="s">
        <v>5964</v>
      </c>
      <c r="N816" t="s">
        <v>5964</v>
      </c>
      <c r="O816" t="s">
        <v>5967</v>
      </c>
      <c r="P816" t="s">
        <v>5964</v>
      </c>
      <c r="Q816" t="s">
        <v>5964</v>
      </c>
      <c r="R816" t="s">
        <v>5964</v>
      </c>
      <c r="S816" t="s">
        <v>5964</v>
      </c>
      <c r="T816" t="s">
        <v>5964</v>
      </c>
      <c r="U816" t="s">
        <v>5964</v>
      </c>
      <c r="V816" t="s">
        <v>6044</v>
      </c>
      <c r="W816" t="s">
        <v>5964</v>
      </c>
      <c r="X816" t="s">
        <v>5964</v>
      </c>
      <c r="Y816" t="s">
        <v>5964</v>
      </c>
      <c r="Z816" t="s">
        <v>5964</v>
      </c>
      <c r="AA816" t="s">
        <v>5964</v>
      </c>
      <c r="AB816" t="s">
        <v>6044</v>
      </c>
      <c r="AC816" t="s">
        <v>147</v>
      </c>
      <c r="AD816" t="s">
        <v>287</v>
      </c>
      <c r="AF816" t="s">
        <v>188</v>
      </c>
      <c r="AH816" t="s">
        <v>5979</v>
      </c>
      <c r="AI816" t="s">
        <v>6047</v>
      </c>
    </row>
    <row r="817" spans="1:35" x14ac:dyDescent="0.2">
      <c r="A817" t="s">
        <v>1470</v>
      </c>
      <c r="B817" t="s">
        <v>144</v>
      </c>
      <c r="C817" t="s">
        <v>5963</v>
      </c>
      <c r="D817" t="s">
        <v>1468</v>
      </c>
      <c r="E817" t="s">
        <v>1469</v>
      </c>
      <c r="F817" t="s">
        <v>5964</v>
      </c>
      <c r="G817" t="s">
        <v>5964</v>
      </c>
      <c r="H817" t="s">
        <v>5964</v>
      </c>
      <c r="I817" t="s">
        <v>5964</v>
      </c>
      <c r="J817" t="s">
        <v>5964</v>
      </c>
      <c r="L817" t="s">
        <v>5964</v>
      </c>
      <c r="M817" t="s">
        <v>5964</v>
      </c>
      <c r="N817" t="s">
        <v>5964</v>
      </c>
      <c r="O817" t="s">
        <v>5967</v>
      </c>
      <c r="P817" t="s">
        <v>5964</v>
      </c>
      <c r="Q817" t="s">
        <v>5964</v>
      </c>
      <c r="R817" t="s">
        <v>5964</v>
      </c>
      <c r="S817" t="s">
        <v>5964</v>
      </c>
      <c r="T817" t="s">
        <v>5967</v>
      </c>
      <c r="U817" t="s">
        <v>5964</v>
      </c>
      <c r="V817" t="s">
        <v>6044</v>
      </c>
      <c r="W817" t="s">
        <v>5964</v>
      </c>
      <c r="X817" t="s">
        <v>5964</v>
      </c>
      <c r="Y817" t="s">
        <v>5964</v>
      </c>
      <c r="Z817" t="s">
        <v>5964</v>
      </c>
      <c r="AA817" t="s">
        <v>5964</v>
      </c>
      <c r="AB817" t="s">
        <v>6044</v>
      </c>
      <c r="AC817" t="s">
        <v>147</v>
      </c>
      <c r="AD817" t="s">
        <v>226</v>
      </c>
      <c r="AF817" t="s">
        <v>188</v>
      </c>
      <c r="AH817" t="s">
        <v>5971</v>
      </c>
      <c r="AI817" t="s">
        <v>6047</v>
      </c>
    </row>
    <row r="818" spans="1:35" x14ac:dyDescent="0.2">
      <c r="A818" t="s">
        <v>5326</v>
      </c>
      <c r="B818" t="s">
        <v>144</v>
      </c>
      <c r="C818" t="s">
        <v>5963</v>
      </c>
      <c r="D818" t="s">
        <v>7076</v>
      </c>
      <c r="E818" t="s">
        <v>7077</v>
      </c>
      <c r="F818" t="s">
        <v>5967</v>
      </c>
      <c r="G818" t="s">
        <v>5964</v>
      </c>
      <c r="H818" t="s">
        <v>5964</v>
      </c>
      <c r="I818" t="s">
        <v>5964</v>
      </c>
      <c r="J818" t="s">
        <v>5964</v>
      </c>
      <c r="L818" t="s">
        <v>5964</v>
      </c>
      <c r="M818" t="s">
        <v>5964</v>
      </c>
      <c r="N818" t="s">
        <v>5964</v>
      </c>
      <c r="O818" t="s">
        <v>5967</v>
      </c>
      <c r="P818" t="s">
        <v>5964</v>
      </c>
      <c r="Q818" t="s">
        <v>5964</v>
      </c>
      <c r="R818" t="s">
        <v>5964</v>
      </c>
      <c r="S818" t="s">
        <v>5964</v>
      </c>
      <c r="T818" t="s">
        <v>5964</v>
      </c>
      <c r="U818" t="s">
        <v>5964</v>
      </c>
      <c r="V818" t="s">
        <v>6044</v>
      </c>
      <c r="W818" t="s">
        <v>5964</v>
      </c>
      <c r="X818" t="s">
        <v>5964</v>
      </c>
      <c r="Y818" t="s">
        <v>5964</v>
      </c>
      <c r="Z818" t="s">
        <v>5964</v>
      </c>
      <c r="AA818" t="s">
        <v>5964</v>
      </c>
      <c r="AB818" t="s">
        <v>6044</v>
      </c>
      <c r="AC818" t="s">
        <v>147</v>
      </c>
      <c r="AD818" t="s">
        <v>353</v>
      </c>
      <c r="AF818" t="s">
        <v>188</v>
      </c>
      <c r="AH818" t="s">
        <v>5971</v>
      </c>
      <c r="AI818" t="s">
        <v>6047</v>
      </c>
    </row>
    <row r="819" spans="1:35" x14ac:dyDescent="0.2">
      <c r="A819" t="s">
        <v>1475</v>
      </c>
      <c r="B819" t="s">
        <v>144</v>
      </c>
      <c r="C819" t="s">
        <v>5963</v>
      </c>
      <c r="D819" t="s">
        <v>7078</v>
      </c>
      <c r="E819" t="s">
        <v>7079</v>
      </c>
      <c r="F819" t="s">
        <v>5967</v>
      </c>
      <c r="G819" t="s">
        <v>5964</v>
      </c>
      <c r="H819" t="s">
        <v>5964</v>
      </c>
      <c r="I819" t="s">
        <v>5964</v>
      </c>
      <c r="J819" t="s">
        <v>5964</v>
      </c>
      <c r="L819" t="s">
        <v>5964</v>
      </c>
      <c r="M819" t="s">
        <v>5964</v>
      </c>
      <c r="N819" t="s">
        <v>5964</v>
      </c>
      <c r="O819" t="s">
        <v>5967</v>
      </c>
      <c r="P819" t="s">
        <v>5964</v>
      </c>
      <c r="Q819" t="s">
        <v>5964</v>
      </c>
      <c r="R819" t="s">
        <v>5964</v>
      </c>
      <c r="S819" t="s">
        <v>5964</v>
      </c>
      <c r="T819" t="s">
        <v>5964</v>
      </c>
      <c r="U819" t="s">
        <v>5964</v>
      </c>
      <c r="V819" t="s">
        <v>6044</v>
      </c>
      <c r="W819" t="s">
        <v>5964</v>
      </c>
      <c r="X819" t="s">
        <v>5964</v>
      </c>
      <c r="Y819" t="s">
        <v>5964</v>
      </c>
      <c r="Z819" t="s">
        <v>5964</v>
      </c>
      <c r="AA819" t="s">
        <v>5964</v>
      </c>
      <c r="AB819" t="s">
        <v>6044</v>
      </c>
      <c r="AC819" t="s">
        <v>147</v>
      </c>
      <c r="AD819" t="s">
        <v>1042</v>
      </c>
      <c r="AF819" t="s">
        <v>188</v>
      </c>
      <c r="AH819" t="s">
        <v>5971</v>
      </c>
      <c r="AI819" t="s">
        <v>6047</v>
      </c>
    </row>
    <row r="820" spans="1:35" x14ac:dyDescent="0.2">
      <c r="A820" t="s">
        <v>5964</v>
      </c>
      <c r="B820" t="s">
        <v>144</v>
      </c>
      <c r="C820" t="s">
        <v>5963</v>
      </c>
      <c r="D820" t="s">
        <v>1471</v>
      </c>
      <c r="E820" t="s">
        <v>1472</v>
      </c>
      <c r="F820" t="s">
        <v>5964</v>
      </c>
      <c r="G820" t="s">
        <v>5964</v>
      </c>
      <c r="H820" t="s">
        <v>5964</v>
      </c>
      <c r="I820" t="s">
        <v>5964</v>
      </c>
      <c r="J820" t="s">
        <v>5964</v>
      </c>
      <c r="L820" t="s">
        <v>5964</v>
      </c>
      <c r="M820" t="s">
        <v>5964</v>
      </c>
      <c r="N820" t="s">
        <v>5964</v>
      </c>
      <c r="O820" t="s">
        <v>5967</v>
      </c>
      <c r="P820" t="s">
        <v>5964</v>
      </c>
      <c r="Q820" t="s">
        <v>5964</v>
      </c>
      <c r="R820" t="s">
        <v>5964</v>
      </c>
      <c r="S820" t="s">
        <v>5964</v>
      </c>
      <c r="T820" t="s">
        <v>5964</v>
      </c>
      <c r="U820" t="s">
        <v>5964</v>
      </c>
      <c r="V820" t="s">
        <v>6044</v>
      </c>
      <c r="W820" t="s">
        <v>5964</v>
      </c>
      <c r="X820" t="s">
        <v>5964</v>
      </c>
      <c r="Y820" t="s">
        <v>5964</v>
      </c>
      <c r="Z820" t="s">
        <v>5964</v>
      </c>
      <c r="AA820" t="s">
        <v>5964</v>
      </c>
      <c r="AB820" t="s">
        <v>6044</v>
      </c>
      <c r="AC820" t="s">
        <v>147</v>
      </c>
      <c r="AD820" t="s">
        <v>1042</v>
      </c>
      <c r="AF820" t="s">
        <v>188</v>
      </c>
      <c r="AH820" t="s">
        <v>5971</v>
      </c>
      <c r="AI820" t="s">
        <v>6047</v>
      </c>
    </row>
    <row r="821" spans="1:35" x14ac:dyDescent="0.2">
      <c r="A821" t="s">
        <v>1475</v>
      </c>
      <c r="B821" t="s">
        <v>144</v>
      </c>
      <c r="C821" t="s">
        <v>5963</v>
      </c>
      <c r="D821" t="s">
        <v>7080</v>
      </c>
      <c r="E821" t="s">
        <v>7081</v>
      </c>
      <c r="F821" t="s">
        <v>5967</v>
      </c>
      <c r="G821" t="s">
        <v>5964</v>
      </c>
      <c r="H821" t="s">
        <v>5964</v>
      </c>
      <c r="I821" t="s">
        <v>5964</v>
      </c>
      <c r="J821" t="s">
        <v>5964</v>
      </c>
      <c r="L821" t="s">
        <v>5964</v>
      </c>
      <c r="M821" t="s">
        <v>5964</v>
      </c>
      <c r="N821" t="s">
        <v>5964</v>
      </c>
      <c r="O821" t="s">
        <v>5967</v>
      </c>
      <c r="P821" t="s">
        <v>5964</v>
      </c>
      <c r="Q821" t="s">
        <v>5964</v>
      </c>
      <c r="R821" t="s">
        <v>5964</v>
      </c>
      <c r="S821" t="s">
        <v>5964</v>
      </c>
      <c r="T821" t="s">
        <v>5964</v>
      </c>
      <c r="U821" t="s">
        <v>5964</v>
      </c>
      <c r="V821" t="s">
        <v>6044</v>
      </c>
      <c r="W821" t="s">
        <v>5964</v>
      </c>
      <c r="X821" t="s">
        <v>5964</v>
      </c>
      <c r="Y821" t="s">
        <v>5964</v>
      </c>
      <c r="Z821" t="s">
        <v>5964</v>
      </c>
      <c r="AA821" t="s">
        <v>5964</v>
      </c>
      <c r="AB821" t="s">
        <v>6044</v>
      </c>
      <c r="AC821" t="s">
        <v>147</v>
      </c>
      <c r="AD821" t="s">
        <v>341</v>
      </c>
      <c r="AF821" t="s">
        <v>188</v>
      </c>
      <c r="AH821" t="s">
        <v>5971</v>
      </c>
      <c r="AI821" t="s">
        <v>6047</v>
      </c>
    </row>
    <row r="822" spans="1:35" x14ac:dyDescent="0.2">
      <c r="A822" t="s">
        <v>1475</v>
      </c>
      <c r="B822" t="s">
        <v>144</v>
      </c>
      <c r="C822" t="s">
        <v>5963</v>
      </c>
      <c r="D822" t="s">
        <v>1473</v>
      </c>
      <c r="E822" t="s">
        <v>1474</v>
      </c>
      <c r="F822" t="s">
        <v>5964</v>
      </c>
      <c r="G822" t="s">
        <v>5964</v>
      </c>
      <c r="H822" t="s">
        <v>5964</v>
      </c>
      <c r="I822" t="s">
        <v>5964</v>
      </c>
      <c r="J822" t="s">
        <v>5964</v>
      </c>
      <c r="L822" t="s">
        <v>5964</v>
      </c>
      <c r="M822" t="s">
        <v>5964</v>
      </c>
      <c r="N822" t="s">
        <v>5964</v>
      </c>
      <c r="O822" t="s">
        <v>5967</v>
      </c>
      <c r="P822" t="s">
        <v>5964</v>
      </c>
      <c r="Q822" t="s">
        <v>5964</v>
      </c>
      <c r="R822" t="s">
        <v>5964</v>
      </c>
      <c r="S822" t="s">
        <v>5964</v>
      </c>
      <c r="T822" t="s">
        <v>5964</v>
      </c>
      <c r="U822" t="s">
        <v>5964</v>
      </c>
      <c r="V822" t="s">
        <v>6044</v>
      </c>
      <c r="W822" t="s">
        <v>5964</v>
      </c>
      <c r="X822" t="s">
        <v>5964</v>
      </c>
      <c r="Y822" t="s">
        <v>5964</v>
      </c>
      <c r="Z822" t="s">
        <v>5964</v>
      </c>
      <c r="AA822" t="s">
        <v>5964</v>
      </c>
      <c r="AB822" t="s">
        <v>6044</v>
      </c>
      <c r="AC822" t="s">
        <v>147</v>
      </c>
      <c r="AD822" t="s">
        <v>341</v>
      </c>
      <c r="AF822" t="s">
        <v>188</v>
      </c>
      <c r="AH822" t="s">
        <v>5971</v>
      </c>
      <c r="AI822" t="s">
        <v>6047</v>
      </c>
    </row>
    <row r="823" spans="1:35" x14ac:dyDescent="0.2">
      <c r="A823" t="s">
        <v>1475</v>
      </c>
      <c r="B823" t="s">
        <v>144</v>
      </c>
      <c r="C823" t="s">
        <v>5963</v>
      </c>
      <c r="D823" t="s">
        <v>1476</v>
      </c>
      <c r="E823" t="s">
        <v>1477</v>
      </c>
      <c r="F823" t="s">
        <v>5964</v>
      </c>
      <c r="G823" t="s">
        <v>5964</v>
      </c>
      <c r="H823" t="s">
        <v>5964</v>
      </c>
      <c r="I823" t="s">
        <v>5983</v>
      </c>
      <c r="J823" t="s">
        <v>5964</v>
      </c>
      <c r="L823" t="s">
        <v>5964</v>
      </c>
      <c r="M823" t="s">
        <v>5964</v>
      </c>
      <c r="N823" t="s">
        <v>5964</v>
      </c>
      <c r="O823" t="s">
        <v>5967</v>
      </c>
      <c r="P823" t="s">
        <v>5967</v>
      </c>
      <c r="Q823" t="s">
        <v>5964</v>
      </c>
      <c r="R823" t="s">
        <v>5964</v>
      </c>
      <c r="S823" t="s">
        <v>5964</v>
      </c>
      <c r="T823" t="s">
        <v>5967</v>
      </c>
      <c r="U823" t="s">
        <v>5964</v>
      </c>
      <c r="V823" t="s">
        <v>6044</v>
      </c>
      <c r="W823" t="s">
        <v>6086</v>
      </c>
      <c r="X823" t="s">
        <v>5964</v>
      </c>
      <c r="Y823" t="s">
        <v>5964</v>
      </c>
      <c r="Z823" t="s">
        <v>5964</v>
      </c>
      <c r="AA823" t="s">
        <v>5964</v>
      </c>
      <c r="AB823" t="s">
        <v>6017</v>
      </c>
      <c r="AC823" t="s">
        <v>147</v>
      </c>
      <c r="AD823" t="s">
        <v>341</v>
      </c>
      <c r="AF823" t="s">
        <v>188</v>
      </c>
      <c r="AH823" t="s">
        <v>5971</v>
      </c>
      <c r="AI823" t="s">
        <v>6047</v>
      </c>
    </row>
    <row r="824" spans="1:35" x14ac:dyDescent="0.2">
      <c r="A824" t="s">
        <v>1475</v>
      </c>
      <c r="B824" t="s">
        <v>144</v>
      </c>
      <c r="C824" t="s">
        <v>5963</v>
      </c>
      <c r="D824" t="s">
        <v>7082</v>
      </c>
      <c r="E824" t="s">
        <v>7083</v>
      </c>
      <c r="F824" t="s">
        <v>5967</v>
      </c>
      <c r="G824" t="s">
        <v>5964</v>
      </c>
      <c r="H824" t="s">
        <v>5964</v>
      </c>
      <c r="I824" t="s">
        <v>5964</v>
      </c>
      <c r="J824" t="s">
        <v>5964</v>
      </c>
      <c r="L824" t="s">
        <v>5964</v>
      </c>
      <c r="M824" t="s">
        <v>5964</v>
      </c>
      <c r="N824" t="s">
        <v>5964</v>
      </c>
      <c r="O824" t="s">
        <v>5967</v>
      </c>
      <c r="P824" t="s">
        <v>5964</v>
      </c>
      <c r="Q824" t="s">
        <v>5964</v>
      </c>
      <c r="R824" t="s">
        <v>5964</v>
      </c>
      <c r="S824" t="s">
        <v>5964</v>
      </c>
      <c r="T824" t="s">
        <v>5964</v>
      </c>
      <c r="U824" t="s">
        <v>5964</v>
      </c>
      <c r="V824" t="s">
        <v>6044</v>
      </c>
      <c r="W824" t="s">
        <v>5964</v>
      </c>
      <c r="X824" t="s">
        <v>5964</v>
      </c>
      <c r="Y824" t="s">
        <v>5964</v>
      </c>
      <c r="Z824" t="s">
        <v>5964</v>
      </c>
      <c r="AA824" t="s">
        <v>5964</v>
      </c>
      <c r="AB824" t="s">
        <v>6044</v>
      </c>
      <c r="AC824" t="s">
        <v>147</v>
      </c>
      <c r="AD824" t="s">
        <v>341</v>
      </c>
      <c r="AF824" t="s">
        <v>188</v>
      </c>
      <c r="AH824" t="s">
        <v>5971</v>
      </c>
      <c r="AI824" t="s">
        <v>6047</v>
      </c>
    </row>
    <row r="825" spans="1:35" x14ac:dyDescent="0.2">
      <c r="A825" t="s">
        <v>1475</v>
      </c>
      <c r="B825" t="s">
        <v>144</v>
      </c>
      <c r="C825" t="s">
        <v>5963</v>
      </c>
      <c r="D825" t="s">
        <v>1478</v>
      </c>
      <c r="E825" t="s">
        <v>1479</v>
      </c>
      <c r="F825" t="s">
        <v>5964</v>
      </c>
      <c r="G825" t="s">
        <v>5964</v>
      </c>
      <c r="H825" t="s">
        <v>5964</v>
      </c>
      <c r="I825" t="s">
        <v>5964</v>
      </c>
      <c r="J825" t="s">
        <v>5964</v>
      </c>
      <c r="L825" t="s">
        <v>5964</v>
      </c>
      <c r="M825" t="s">
        <v>5964</v>
      </c>
      <c r="N825" t="s">
        <v>5964</v>
      </c>
      <c r="O825" t="s">
        <v>5967</v>
      </c>
      <c r="P825" t="s">
        <v>5964</v>
      </c>
      <c r="Q825" t="s">
        <v>5964</v>
      </c>
      <c r="R825" t="s">
        <v>5964</v>
      </c>
      <c r="S825" t="s">
        <v>5964</v>
      </c>
      <c r="T825" t="s">
        <v>5964</v>
      </c>
      <c r="U825" t="s">
        <v>5964</v>
      </c>
      <c r="V825" t="s">
        <v>6044</v>
      </c>
      <c r="W825" t="s">
        <v>5964</v>
      </c>
      <c r="X825" t="s">
        <v>5964</v>
      </c>
      <c r="Y825" t="s">
        <v>5964</v>
      </c>
      <c r="Z825" t="s">
        <v>5964</v>
      </c>
      <c r="AA825" t="s">
        <v>5964</v>
      </c>
      <c r="AB825" t="s">
        <v>6044</v>
      </c>
      <c r="AC825" t="s">
        <v>147</v>
      </c>
      <c r="AD825" t="s">
        <v>148</v>
      </c>
      <c r="AF825" t="s">
        <v>188</v>
      </c>
      <c r="AH825" t="s">
        <v>5971</v>
      </c>
      <c r="AI825" t="s">
        <v>6047</v>
      </c>
    </row>
    <row r="826" spans="1:35" x14ac:dyDescent="0.2">
      <c r="A826" t="s">
        <v>5964</v>
      </c>
      <c r="B826" t="s">
        <v>144</v>
      </c>
      <c r="C826" t="s">
        <v>5963</v>
      </c>
      <c r="D826" t="s">
        <v>1480</v>
      </c>
      <c r="E826" t="s">
        <v>1481</v>
      </c>
      <c r="F826" t="s">
        <v>5964</v>
      </c>
      <c r="G826" t="s">
        <v>5964</v>
      </c>
      <c r="H826" t="s">
        <v>5964</v>
      </c>
      <c r="I826" t="s">
        <v>5964</v>
      </c>
      <c r="J826" t="s">
        <v>5964</v>
      </c>
      <c r="L826" t="s">
        <v>5964</v>
      </c>
      <c r="M826" t="s">
        <v>5964</v>
      </c>
      <c r="N826" t="s">
        <v>5964</v>
      </c>
      <c r="O826" t="s">
        <v>5967</v>
      </c>
      <c r="P826" t="s">
        <v>5964</v>
      </c>
      <c r="Q826" t="s">
        <v>5964</v>
      </c>
      <c r="R826" t="s">
        <v>5964</v>
      </c>
      <c r="S826" t="s">
        <v>5964</v>
      </c>
      <c r="T826" t="s">
        <v>5964</v>
      </c>
      <c r="U826" t="s">
        <v>5964</v>
      </c>
      <c r="V826" t="s">
        <v>6044</v>
      </c>
      <c r="W826" t="s">
        <v>5964</v>
      </c>
      <c r="X826" t="s">
        <v>5964</v>
      </c>
      <c r="Y826" t="s">
        <v>5964</v>
      </c>
      <c r="Z826" t="s">
        <v>5964</v>
      </c>
      <c r="AA826" t="s">
        <v>5964</v>
      </c>
      <c r="AB826" t="s">
        <v>6044</v>
      </c>
      <c r="AC826" t="s">
        <v>147</v>
      </c>
      <c r="AD826" t="s">
        <v>1042</v>
      </c>
      <c r="AF826" t="s">
        <v>188</v>
      </c>
      <c r="AH826" t="s">
        <v>5971</v>
      </c>
      <c r="AI826" t="s">
        <v>6047</v>
      </c>
    </row>
    <row r="827" spans="1:35" x14ac:dyDescent="0.2">
      <c r="A827" t="s">
        <v>5964</v>
      </c>
      <c r="B827" t="s">
        <v>144</v>
      </c>
      <c r="C827" t="s">
        <v>5963</v>
      </c>
      <c r="D827" t="s">
        <v>7084</v>
      </c>
      <c r="E827" t="s">
        <v>7085</v>
      </c>
      <c r="F827" t="s">
        <v>5967</v>
      </c>
      <c r="G827" t="s">
        <v>5964</v>
      </c>
      <c r="H827" t="s">
        <v>5964</v>
      </c>
      <c r="I827" t="s">
        <v>6039</v>
      </c>
      <c r="J827" t="s">
        <v>5964</v>
      </c>
      <c r="L827" t="s">
        <v>5964</v>
      </c>
      <c r="M827" t="s">
        <v>5964</v>
      </c>
      <c r="N827" t="s">
        <v>5964</v>
      </c>
      <c r="O827" t="s">
        <v>5967</v>
      </c>
      <c r="P827" t="s">
        <v>5967</v>
      </c>
      <c r="Q827" t="s">
        <v>5967</v>
      </c>
      <c r="R827" t="s">
        <v>5964</v>
      </c>
      <c r="S827" t="s">
        <v>5967</v>
      </c>
      <c r="T827" t="s">
        <v>5967</v>
      </c>
      <c r="U827" t="s">
        <v>5964</v>
      </c>
      <c r="V827" t="s">
        <v>6044</v>
      </c>
      <c r="W827" t="s">
        <v>6041</v>
      </c>
      <c r="X827" t="s">
        <v>5964</v>
      </c>
      <c r="Y827" t="s">
        <v>5964</v>
      </c>
      <c r="Z827" t="s">
        <v>5964</v>
      </c>
      <c r="AA827" t="s">
        <v>5964</v>
      </c>
      <c r="AB827" t="s">
        <v>6035</v>
      </c>
      <c r="AC827" t="s">
        <v>147</v>
      </c>
      <c r="AD827" t="s">
        <v>233</v>
      </c>
      <c r="AF827" t="s">
        <v>188</v>
      </c>
      <c r="AH827" t="s">
        <v>5979</v>
      </c>
      <c r="AI827" t="s">
        <v>6047</v>
      </c>
    </row>
    <row r="828" spans="1:35" x14ac:dyDescent="0.2">
      <c r="A828" t="s">
        <v>5964</v>
      </c>
      <c r="B828" t="s">
        <v>144</v>
      </c>
      <c r="C828" t="s">
        <v>5963</v>
      </c>
      <c r="D828" t="s">
        <v>7086</v>
      </c>
      <c r="E828" t="s">
        <v>7087</v>
      </c>
      <c r="F828" t="s">
        <v>5967</v>
      </c>
      <c r="G828" t="s">
        <v>5964</v>
      </c>
      <c r="H828" t="s">
        <v>5964</v>
      </c>
      <c r="I828" t="s">
        <v>6154</v>
      </c>
      <c r="J828" t="s">
        <v>5964</v>
      </c>
      <c r="L828" t="s">
        <v>5964</v>
      </c>
      <c r="M828" t="s">
        <v>5964</v>
      </c>
      <c r="N828" t="s">
        <v>5964</v>
      </c>
      <c r="O828" t="s">
        <v>5967</v>
      </c>
      <c r="P828" t="s">
        <v>5967</v>
      </c>
      <c r="Q828" t="s">
        <v>5964</v>
      </c>
      <c r="R828" t="s">
        <v>5964</v>
      </c>
      <c r="S828" t="s">
        <v>5964</v>
      </c>
      <c r="T828" t="s">
        <v>5967</v>
      </c>
      <c r="U828" t="s">
        <v>5964</v>
      </c>
      <c r="V828" t="s">
        <v>6044</v>
      </c>
      <c r="W828" t="s">
        <v>6046</v>
      </c>
      <c r="X828" t="s">
        <v>5964</v>
      </c>
      <c r="Y828" t="s">
        <v>5964</v>
      </c>
      <c r="Z828" t="s">
        <v>5964</v>
      </c>
      <c r="AA828" t="s">
        <v>5964</v>
      </c>
      <c r="AB828" t="s">
        <v>7009</v>
      </c>
      <c r="AC828" t="s">
        <v>147</v>
      </c>
      <c r="AD828" t="s">
        <v>205</v>
      </c>
      <c r="AF828" t="s">
        <v>188</v>
      </c>
      <c r="AH828" t="s">
        <v>5979</v>
      </c>
      <c r="AI828" t="s">
        <v>6047</v>
      </c>
    </row>
    <row r="829" spans="1:35" x14ac:dyDescent="0.2">
      <c r="A829" t="s">
        <v>5964</v>
      </c>
      <c r="B829" t="s">
        <v>144</v>
      </c>
      <c r="C829" t="s">
        <v>5963</v>
      </c>
      <c r="D829" t="s">
        <v>7088</v>
      </c>
      <c r="E829" t="s">
        <v>7089</v>
      </c>
      <c r="F829" t="s">
        <v>5967</v>
      </c>
      <c r="G829" t="s">
        <v>5964</v>
      </c>
      <c r="H829" t="s">
        <v>5964</v>
      </c>
      <c r="I829" t="s">
        <v>6138</v>
      </c>
      <c r="J829" t="s">
        <v>5964</v>
      </c>
      <c r="L829" t="s">
        <v>5964</v>
      </c>
      <c r="M829" t="s">
        <v>5964</v>
      </c>
      <c r="N829" t="s">
        <v>5964</v>
      </c>
      <c r="O829" t="s">
        <v>5967</v>
      </c>
      <c r="P829" t="s">
        <v>5967</v>
      </c>
      <c r="Q829" t="s">
        <v>5967</v>
      </c>
      <c r="R829" t="s">
        <v>5964</v>
      </c>
      <c r="S829" t="s">
        <v>5967</v>
      </c>
      <c r="T829" t="s">
        <v>5967</v>
      </c>
      <c r="U829" t="s">
        <v>5964</v>
      </c>
      <c r="V829" t="s">
        <v>6044</v>
      </c>
      <c r="W829" t="s">
        <v>6084</v>
      </c>
      <c r="X829" t="s">
        <v>5964</v>
      </c>
      <c r="Y829" t="s">
        <v>5964</v>
      </c>
      <c r="Z829" t="s">
        <v>5964</v>
      </c>
      <c r="AA829" t="s">
        <v>5964</v>
      </c>
      <c r="AB829" t="s">
        <v>6028</v>
      </c>
      <c r="AC829" t="s">
        <v>147</v>
      </c>
      <c r="AD829" t="s">
        <v>205</v>
      </c>
      <c r="AF829" t="s">
        <v>188</v>
      </c>
      <c r="AH829" t="s">
        <v>5971</v>
      </c>
      <c r="AI829" t="s">
        <v>6047</v>
      </c>
    </row>
    <row r="830" spans="1:35" x14ac:dyDescent="0.2">
      <c r="A830" t="s">
        <v>5964</v>
      </c>
      <c r="B830" t="s">
        <v>144</v>
      </c>
      <c r="C830" t="s">
        <v>5963</v>
      </c>
      <c r="D830" t="s">
        <v>7090</v>
      </c>
      <c r="E830" t="s">
        <v>7091</v>
      </c>
      <c r="F830" t="s">
        <v>5967</v>
      </c>
      <c r="G830" t="s">
        <v>5964</v>
      </c>
      <c r="H830" t="s">
        <v>5964</v>
      </c>
      <c r="I830" t="s">
        <v>5964</v>
      </c>
      <c r="J830" t="s">
        <v>5964</v>
      </c>
      <c r="L830" t="s">
        <v>5964</v>
      </c>
      <c r="M830" t="s">
        <v>5964</v>
      </c>
      <c r="N830" t="s">
        <v>5964</v>
      </c>
      <c r="O830" t="s">
        <v>5967</v>
      </c>
      <c r="P830" t="s">
        <v>5964</v>
      </c>
      <c r="Q830" t="s">
        <v>5964</v>
      </c>
      <c r="R830" t="s">
        <v>5964</v>
      </c>
      <c r="S830" t="s">
        <v>5964</v>
      </c>
      <c r="T830" t="s">
        <v>5967</v>
      </c>
      <c r="U830" t="s">
        <v>5964</v>
      </c>
      <c r="V830" t="s">
        <v>6044</v>
      </c>
      <c r="W830" t="s">
        <v>5964</v>
      </c>
      <c r="X830" t="s">
        <v>5964</v>
      </c>
      <c r="Y830" t="s">
        <v>5964</v>
      </c>
      <c r="Z830" t="s">
        <v>5964</v>
      </c>
      <c r="AA830" t="s">
        <v>5964</v>
      </c>
      <c r="AB830" t="s">
        <v>6044</v>
      </c>
      <c r="AC830" t="s">
        <v>147</v>
      </c>
      <c r="AD830" t="s">
        <v>767</v>
      </c>
      <c r="AF830" t="s">
        <v>188</v>
      </c>
      <c r="AH830" t="s">
        <v>5979</v>
      </c>
      <c r="AI830" t="s">
        <v>6047</v>
      </c>
    </row>
    <row r="831" spans="1:35" x14ac:dyDescent="0.2">
      <c r="A831" t="s">
        <v>5964</v>
      </c>
      <c r="B831" t="s">
        <v>144</v>
      </c>
      <c r="C831" t="s">
        <v>5963</v>
      </c>
      <c r="D831" t="s">
        <v>1482</v>
      </c>
      <c r="E831" t="s">
        <v>1483</v>
      </c>
      <c r="F831" t="s">
        <v>5964</v>
      </c>
      <c r="G831" t="s">
        <v>5964</v>
      </c>
      <c r="H831" t="s">
        <v>5964</v>
      </c>
      <c r="I831" t="s">
        <v>5964</v>
      </c>
      <c r="J831" t="s">
        <v>5964</v>
      </c>
      <c r="L831" t="s">
        <v>5964</v>
      </c>
      <c r="M831" t="s">
        <v>5964</v>
      </c>
      <c r="N831" t="s">
        <v>5964</v>
      </c>
      <c r="O831" t="s">
        <v>5967</v>
      </c>
      <c r="P831" t="s">
        <v>5964</v>
      </c>
      <c r="Q831" t="s">
        <v>5964</v>
      </c>
      <c r="R831" t="s">
        <v>5964</v>
      </c>
      <c r="S831" t="s">
        <v>5964</v>
      </c>
      <c r="T831" t="s">
        <v>5964</v>
      </c>
      <c r="U831" t="s">
        <v>5964</v>
      </c>
      <c r="V831" t="s">
        <v>6044</v>
      </c>
      <c r="W831" t="s">
        <v>5964</v>
      </c>
      <c r="X831" t="s">
        <v>5964</v>
      </c>
      <c r="Y831" t="s">
        <v>5964</v>
      </c>
      <c r="Z831" t="s">
        <v>5964</v>
      </c>
      <c r="AA831" t="s">
        <v>5964</v>
      </c>
      <c r="AB831" t="s">
        <v>6044</v>
      </c>
      <c r="AC831" t="s">
        <v>147</v>
      </c>
      <c r="AD831" t="s">
        <v>209</v>
      </c>
      <c r="AF831" t="s">
        <v>188</v>
      </c>
      <c r="AH831" t="s">
        <v>5971</v>
      </c>
      <c r="AI831" t="s">
        <v>6047</v>
      </c>
    </row>
    <row r="832" spans="1:35" x14ac:dyDescent="0.2">
      <c r="A832" t="s">
        <v>5964</v>
      </c>
      <c r="B832" t="s">
        <v>144</v>
      </c>
      <c r="C832" t="s">
        <v>5963</v>
      </c>
      <c r="D832" t="s">
        <v>1484</v>
      </c>
      <c r="E832" t="s">
        <v>1485</v>
      </c>
      <c r="F832" t="s">
        <v>5964</v>
      </c>
      <c r="G832" t="s">
        <v>5964</v>
      </c>
      <c r="H832" t="s">
        <v>5964</v>
      </c>
      <c r="I832" t="s">
        <v>5964</v>
      </c>
      <c r="J832" t="s">
        <v>5964</v>
      </c>
      <c r="L832" t="s">
        <v>5964</v>
      </c>
      <c r="M832" t="s">
        <v>5964</v>
      </c>
      <c r="N832" t="s">
        <v>5964</v>
      </c>
      <c r="O832" t="s">
        <v>5967</v>
      </c>
      <c r="P832" t="s">
        <v>5964</v>
      </c>
      <c r="Q832" t="s">
        <v>5964</v>
      </c>
      <c r="R832" t="s">
        <v>5964</v>
      </c>
      <c r="S832" t="s">
        <v>5964</v>
      </c>
      <c r="T832" t="s">
        <v>5964</v>
      </c>
      <c r="U832" t="s">
        <v>5964</v>
      </c>
      <c r="V832" t="s">
        <v>6044</v>
      </c>
      <c r="W832" t="s">
        <v>5964</v>
      </c>
      <c r="X832" t="s">
        <v>5964</v>
      </c>
      <c r="Y832" t="s">
        <v>5964</v>
      </c>
      <c r="Z832" t="s">
        <v>5964</v>
      </c>
      <c r="AA832" t="s">
        <v>5964</v>
      </c>
      <c r="AB832" t="s">
        <v>6044</v>
      </c>
      <c r="AC832" t="s">
        <v>147</v>
      </c>
      <c r="AD832" t="s">
        <v>1142</v>
      </c>
      <c r="AF832" t="s">
        <v>188</v>
      </c>
      <c r="AH832" t="s">
        <v>5971</v>
      </c>
      <c r="AI832" t="s">
        <v>6047</v>
      </c>
    </row>
    <row r="833" spans="1:35" x14ac:dyDescent="0.2">
      <c r="A833" t="s">
        <v>5964</v>
      </c>
      <c r="B833" t="s">
        <v>144</v>
      </c>
      <c r="C833" t="s">
        <v>5963</v>
      </c>
      <c r="D833" t="s">
        <v>7092</v>
      </c>
      <c r="E833" t="s">
        <v>7093</v>
      </c>
      <c r="F833" t="s">
        <v>5967</v>
      </c>
      <c r="G833" t="s">
        <v>5964</v>
      </c>
      <c r="H833" t="s">
        <v>5964</v>
      </c>
      <c r="I833" t="s">
        <v>5964</v>
      </c>
      <c r="J833" t="s">
        <v>5964</v>
      </c>
      <c r="L833" t="s">
        <v>5964</v>
      </c>
      <c r="M833" t="s">
        <v>5964</v>
      </c>
      <c r="N833" t="s">
        <v>5964</v>
      </c>
      <c r="O833" t="s">
        <v>5967</v>
      </c>
      <c r="P833" t="s">
        <v>5964</v>
      </c>
      <c r="Q833" t="s">
        <v>5964</v>
      </c>
      <c r="R833" t="s">
        <v>5964</v>
      </c>
      <c r="S833" t="s">
        <v>5964</v>
      </c>
      <c r="T833" t="s">
        <v>5964</v>
      </c>
      <c r="U833" t="s">
        <v>5964</v>
      </c>
      <c r="V833" t="s">
        <v>6044</v>
      </c>
      <c r="W833" t="s">
        <v>5964</v>
      </c>
      <c r="X833" t="s">
        <v>5964</v>
      </c>
      <c r="Y833" t="s">
        <v>5964</v>
      </c>
      <c r="Z833" t="s">
        <v>5964</v>
      </c>
      <c r="AA833" t="s">
        <v>5964</v>
      </c>
      <c r="AB833" t="s">
        <v>6044</v>
      </c>
      <c r="AC833" t="s">
        <v>147</v>
      </c>
      <c r="AD833" t="s">
        <v>205</v>
      </c>
      <c r="AF833" t="s">
        <v>188</v>
      </c>
      <c r="AH833" t="s">
        <v>5971</v>
      </c>
      <c r="AI833" t="s">
        <v>6047</v>
      </c>
    </row>
    <row r="834" spans="1:35" x14ac:dyDescent="0.2">
      <c r="A834" t="s">
        <v>7094</v>
      </c>
      <c r="B834" t="s">
        <v>144</v>
      </c>
      <c r="C834" t="s">
        <v>5963</v>
      </c>
      <c r="D834" t="s">
        <v>7095</v>
      </c>
      <c r="E834" t="s">
        <v>7096</v>
      </c>
      <c r="F834" t="s">
        <v>5967</v>
      </c>
      <c r="G834" t="s">
        <v>5964</v>
      </c>
      <c r="H834" t="s">
        <v>5964</v>
      </c>
      <c r="I834" t="s">
        <v>5964</v>
      </c>
      <c r="J834" t="s">
        <v>5964</v>
      </c>
      <c r="L834" t="s">
        <v>5964</v>
      </c>
      <c r="M834" t="s">
        <v>5964</v>
      </c>
      <c r="N834" t="s">
        <v>5964</v>
      </c>
      <c r="O834" t="s">
        <v>5967</v>
      </c>
      <c r="P834" t="s">
        <v>5964</v>
      </c>
      <c r="Q834" t="s">
        <v>5964</v>
      </c>
      <c r="R834" t="s">
        <v>5964</v>
      </c>
      <c r="S834" t="s">
        <v>5964</v>
      </c>
      <c r="T834" t="s">
        <v>5964</v>
      </c>
      <c r="U834" t="s">
        <v>5964</v>
      </c>
      <c r="V834" t="s">
        <v>6044</v>
      </c>
      <c r="W834" t="s">
        <v>5964</v>
      </c>
      <c r="X834" t="s">
        <v>5964</v>
      </c>
      <c r="Y834" t="s">
        <v>5964</v>
      </c>
      <c r="Z834" t="s">
        <v>5964</v>
      </c>
      <c r="AA834" t="s">
        <v>5964</v>
      </c>
      <c r="AB834" t="s">
        <v>6044</v>
      </c>
      <c r="AC834" t="s">
        <v>147</v>
      </c>
      <c r="AD834" t="s">
        <v>199</v>
      </c>
      <c r="AF834" t="s">
        <v>188</v>
      </c>
      <c r="AH834" t="s">
        <v>5971</v>
      </c>
      <c r="AI834" t="s">
        <v>6047</v>
      </c>
    </row>
    <row r="835" spans="1:35" x14ac:dyDescent="0.2">
      <c r="A835" t="s">
        <v>5964</v>
      </c>
      <c r="B835" t="s">
        <v>144</v>
      </c>
      <c r="C835" t="s">
        <v>5963</v>
      </c>
      <c r="D835" t="s">
        <v>7097</v>
      </c>
      <c r="E835" t="s">
        <v>7098</v>
      </c>
      <c r="F835" t="s">
        <v>5967</v>
      </c>
      <c r="G835" t="s">
        <v>5964</v>
      </c>
      <c r="H835" t="s">
        <v>5964</v>
      </c>
      <c r="I835" t="s">
        <v>5964</v>
      </c>
      <c r="J835" t="s">
        <v>5964</v>
      </c>
      <c r="L835" t="s">
        <v>5964</v>
      </c>
      <c r="M835" t="s">
        <v>5964</v>
      </c>
      <c r="N835" t="s">
        <v>5964</v>
      </c>
      <c r="O835" t="s">
        <v>5967</v>
      </c>
      <c r="P835" t="s">
        <v>5964</v>
      </c>
      <c r="Q835" t="s">
        <v>5964</v>
      </c>
      <c r="R835" t="s">
        <v>5964</v>
      </c>
      <c r="S835" t="s">
        <v>5964</v>
      </c>
      <c r="T835" t="s">
        <v>5964</v>
      </c>
      <c r="U835" t="s">
        <v>5964</v>
      </c>
      <c r="V835" t="s">
        <v>6044</v>
      </c>
      <c r="W835" t="s">
        <v>5964</v>
      </c>
      <c r="X835" t="s">
        <v>5964</v>
      </c>
      <c r="Y835" t="s">
        <v>5964</v>
      </c>
      <c r="Z835" t="s">
        <v>5964</v>
      </c>
      <c r="AA835" t="s">
        <v>5964</v>
      </c>
      <c r="AB835" t="s">
        <v>6044</v>
      </c>
      <c r="AC835" t="s">
        <v>147</v>
      </c>
      <c r="AD835" t="s">
        <v>209</v>
      </c>
      <c r="AF835" t="s">
        <v>188</v>
      </c>
      <c r="AH835" t="s">
        <v>5971</v>
      </c>
      <c r="AI835" t="s">
        <v>6047</v>
      </c>
    </row>
    <row r="836" spans="1:35" x14ac:dyDescent="0.2">
      <c r="A836" t="s">
        <v>5964</v>
      </c>
      <c r="B836" t="s">
        <v>144</v>
      </c>
      <c r="C836" t="s">
        <v>5963</v>
      </c>
      <c r="D836" t="s">
        <v>1486</v>
      </c>
      <c r="E836" t="s">
        <v>1487</v>
      </c>
      <c r="F836" t="s">
        <v>5964</v>
      </c>
      <c r="G836" t="s">
        <v>5964</v>
      </c>
      <c r="H836" t="s">
        <v>5964</v>
      </c>
      <c r="I836" t="s">
        <v>6099</v>
      </c>
      <c r="J836" t="s">
        <v>5964</v>
      </c>
      <c r="L836" t="s">
        <v>5964</v>
      </c>
      <c r="M836" t="s">
        <v>5964</v>
      </c>
      <c r="N836" t="s">
        <v>5964</v>
      </c>
      <c r="O836" t="s">
        <v>5967</v>
      </c>
      <c r="P836" t="s">
        <v>5967</v>
      </c>
      <c r="Q836" t="s">
        <v>5964</v>
      </c>
      <c r="R836" t="s">
        <v>5964</v>
      </c>
      <c r="S836" t="s">
        <v>5964</v>
      </c>
      <c r="T836" t="s">
        <v>5967</v>
      </c>
      <c r="U836" t="s">
        <v>5964</v>
      </c>
      <c r="V836" t="s">
        <v>6044</v>
      </c>
      <c r="W836" t="s">
        <v>6258</v>
      </c>
      <c r="X836" t="s">
        <v>5964</v>
      </c>
      <c r="Y836" t="s">
        <v>5964</v>
      </c>
      <c r="Z836" t="s">
        <v>5964</v>
      </c>
      <c r="AA836" t="s">
        <v>5964</v>
      </c>
      <c r="AB836" t="s">
        <v>6212</v>
      </c>
      <c r="AC836" t="s">
        <v>147</v>
      </c>
      <c r="AD836" t="s">
        <v>1142</v>
      </c>
      <c r="AF836" t="s">
        <v>188</v>
      </c>
      <c r="AH836" t="s">
        <v>5971</v>
      </c>
      <c r="AI836" t="s">
        <v>6047</v>
      </c>
    </row>
    <row r="837" spans="1:35" x14ac:dyDescent="0.2">
      <c r="A837" t="s">
        <v>5964</v>
      </c>
      <c r="B837" t="s">
        <v>144</v>
      </c>
      <c r="C837" t="s">
        <v>5963</v>
      </c>
      <c r="D837" t="s">
        <v>1488</v>
      </c>
      <c r="E837" t="s">
        <v>1489</v>
      </c>
      <c r="F837" t="s">
        <v>5964</v>
      </c>
      <c r="G837" t="s">
        <v>5964</v>
      </c>
      <c r="H837" t="s">
        <v>5964</v>
      </c>
      <c r="I837" t="s">
        <v>5964</v>
      </c>
      <c r="J837" t="s">
        <v>5964</v>
      </c>
      <c r="L837" t="s">
        <v>5964</v>
      </c>
      <c r="M837" t="s">
        <v>5964</v>
      </c>
      <c r="N837" t="s">
        <v>5964</v>
      </c>
      <c r="O837" t="s">
        <v>5967</v>
      </c>
      <c r="P837" t="s">
        <v>5964</v>
      </c>
      <c r="Q837" t="s">
        <v>5964</v>
      </c>
      <c r="R837" t="s">
        <v>5964</v>
      </c>
      <c r="S837" t="s">
        <v>5964</v>
      </c>
      <c r="T837" t="s">
        <v>5964</v>
      </c>
      <c r="U837" t="s">
        <v>5964</v>
      </c>
      <c r="V837" t="s">
        <v>6044</v>
      </c>
      <c r="W837" t="s">
        <v>5964</v>
      </c>
      <c r="X837" t="s">
        <v>5964</v>
      </c>
      <c r="Y837" t="s">
        <v>5964</v>
      </c>
      <c r="Z837" t="s">
        <v>5964</v>
      </c>
      <c r="AA837" t="s">
        <v>5964</v>
      </c>
      <c r="AB837" t="s">
        <v>6044</v>
      </c>
      <c r="AC837" t="s">
        <v>147</v>
      </c>
      <c r="AD837" t="s">
        <v>156</v>
      </c>
      <c r="AF837" t="s">
        <v>188</v>
      </c>
      <c r="AH837" t="s">
        <v>5979</v>
      </c>
      <c r="AI837" t="s">
        <v>6047</v>
      </c>
    </row>
    <row r="838" spans="1:35" x14ac:dyDescent="0.2">
      <c r="A838" t="s">
        <v>5964</v>
      </c>
      <c r="B838" t="s">
        <v>144</v>
      </c>
      <c r="C838" t="s">
        <v>5963</v>
      </c>
      <c r="D838" t="s">
        <v>1490</v>
      </c>
      <c r="E838" t="s">
        <v>1491</v>
      </c>
      <c r="F838" t="s">
        <v>5964</v>
      </c>
      <c r="G838" t="s">
        <v>5964</v>
      </c>
      <c r="H838" t="s">
        <v>5964</v>
      </c>
      <c r="I838" t="s">
        <v>5964</v>
      </c>
      <c r="J838" t="s">
        <v>5964</v>
      </c>
      <c r="L838" t="s">
        <v>5964</v>
      </c>
      <c r="M838" t="s">
        <v>5964</v>
      </c>
      <c r="N838" t="s">
        <v>5964</v>
      </c>
      <c r="O838" t="s">
        <v>5967</v>
      </c>
      <c r="P838" t="s">
        <v>5964</v>
      </c>
      <c r="Q838" t="s">
        <v>5964</v>
      </c>
      <c r="R838" t="s">
        <v>5964</v>
      </c>
      <c r="S838" t="s">
        <v>5964</v>
      </c>
      <c r="T838" t="s">
        <v>5964</v>
      </c>
      <c r="U838" t="s">
        <v>5964</v>
      </c>
      <c r="V838" t="s">
        <v>6044</v>
      </c>
      <c r="W838" t="s">
        <v>5964</v>
      </c>
      <c r="X838" t="s">
        <v>5964</v>
      </c>
      <c r="Y838" t="s">
        <v>5964</v>
      </c>
      <c r="Z838" t="s">
        <v>5964</v>
      </c>
      <c r="AA838" t="s">
        <v>5964</v>
      </c>
      <c r="AB838" t="s">
        <v>6044</v>
      </c>
      <c r="AC838" t="s">
        <v>147</v>
      </c>
      <c r="AD838" t="s">
        <v>156</v>
      </c>
      <c r="AF838" t="s">
        <v>188</v>
      </c>
      <c r="AH838" t="s">
        <v>5979</v>
      </c>
      <c r="AI838" t="s">
        <v>6047</v>
      </c>
    </row>
    <row r="839" spans="1:35" x14ac:dyDescent="0.2">
      <c r="A839" t="s">
        <v>5964</v>
      </c>
      <c r="B839" t="s">
        <v>144</v>
      </c>
      <c r="C839" t="s">
        <v>5963</v>
      </c>
      <c r="D839" t="s">
        <v>7099</v>
      </c>
      <c r="E839" t="s">
        <v>7100</v>
      </c>
      <c r="F839" t="s">
        <v>5967</v>
      </c>
      <c r="G839" t="s">
        <v>5964</v>
      </c>
      <c r="H839" t="s">
        <v>5964</v>
      </c>
      <c r="I839" t="s">
        <v>5964</v>
      </c>
      <c r="J839" t="s">
        <v>5964</v>
      </c>
      <c r="L839" t="s">
        <v>5964</v>
      </c>
      <c r="M839" t="s">
        <v>5964</v>
      </c>
      <c r="N839" t="s">
        <v>5964</v>
      </c>
      <c r="O839" t="s">
        <v>5967</v>
      </c>
      <c r="P839" t="s">
        <v>5964</v>
      </c>
      <c r="Q839" t="s">
        <v>5964</v>
      </c>
      <c r="R839" t="s">
        <v>5964</v>
      </c>
      <c r="S839" t="s">
        <v>5964</v>
      </c>
      <c r="T839" t="s">
        <v>5964</v>
      </c>
      <c r="U839" t="s">
        <v>5964</v>
      </c>
      <c r="V839" t="s">
        <v>6044</v>
      </c>
      <c r="W839" t="s">
        <v>5964</v>
      </c>
      <c r="X839" t="s">
        <v>5964</v>
      </c>
      <c r="Y839" t="s">
        <v>5964</v>
      </c>
      <c r="Z839" t="s">
        <v>5964</v>
      </c>
      <c r="AA839" t="s">
        <v>5964</v>
      </c>
      <c r="AB839" t="s">
        <v>6044</v>
      </c>
      <c r="AC839" t="s">
        <v>147</v>
      </c>
      <c r="AD839" t="s">
        <v>1220</v>
      </c>
      <c r="AF839" t="s">
        <v>188</v>
      </c>
      <c r="AH839" t="s">
        <v>5971</v>
      </c>
      <c r="AI839" t="s">
        <v>6047</v>
      </c>
    </row>
    <row r="840" spans="1:35" x14ac:dyDescent="0.2">
      <c r="A840" t="s">
        <v>5964</v>
      </c>
      <c r="B840" t="s">
        <v>144</v>
      </c>
      <c r="C840" t="s">
        <v>5963</v>
      </c>
      <c r="D840" t="s">
        <v>1492</v>
      </c>
      <c r="E840" t="s">
        <v>1493</v>
      </c>
      <c r="F840" t="s">
        <v>5964</v>
      </c>
      <c r="G840" t="s">
        <v>5964</v>
      </c>
      <c r="H840" t="s">
        <v>5964</v>
      </c>
      <c r="I840" t="s">
        <v>5964</v>
      </c>
      <c r="J840" t="s">
        <v>5964</v>
      </c>
      <c r="L840" t="s">
        <v>5964</v>
      </c>
      <c r="M840" t="s">
        <v>5964</v>
      </c>
      <c r="N840" t="s">
        <v>5964</v>
      </c>
      <c r="O840" t="s">
        <v>5967</v>
      </c>
      <c r="P840" t="s">
        <v>5964</v>
      </c>
      <c r="Q840" t="s">
        <v>5964</v>
      </c>
      <c r="R840" t="s">
        <v>5964</v>
      </c>
      <c r="S840" t="s">
        <v>5964</v>
      </c>
      <c r="T840" t="s">
        <v>5967</v>
      </c>
      <c r="U840" t="s">
        <v>5964</v>
      </c>
      <c r="V840" t="s">
        <v>6044</v>
      </c>
      <c r="W840" t="s">
        <v>5964</v>
      </c>
      <c r="X840" t="s">
        <v>5964</v>
      </c>
      <c r="Y840" t="s">
        <v>5964</v>
      </c>
      <c r="Z840" t="s">
        <v>5964</v>
      </c>
      <c r="AA840" t="s">
        <v>5964</v>
      </c>
      <c r="AB840" t="s">
        <v>6044</v>
      </c>
      <c r="AC840" t="s">
        <v>147</v>
      </c>
      <c r="AD840" t="s">
        <v>213</v>
      </c>
      <c r="AF840" t="s">
        <v>188</v>
      </c>
      <c r="AH840" t="s">
        <v>5971</v>
      </c>
      <c r="AI840" t="s">
        <v>6047</v>
      </c>
    </row>
    <row r="841" spans="1:35" x14ac:dyDescent="0.2">
      <c r="A841" t="s">
        <v>5964</v>
      </c>
      <c r="B841" t="s">
        <v>144</v>
      </c>
      <c r="C841" t="s">
        <v>5963</v>
      </c>
      <c r="D841" t="s">
        <v>7101</v>
      </c>
      <c r="E841" t="s">
        <v>7102</v>
      </c>
      <c r="F841" t="s">
        <v>5967</v>
      </c>
      <c r="G841" t="s">
        <v>5964</v>
      </c>
      <c r="H841" t="s">
        <v>5964</v>
      </c>
      <c r="I841" t="s">
        <v>5964</v>
      </c>
      <c r="J841" t="s">
        <v>5964</v>
      </c>
      <c r="L841" t="s">
        <v>5964</v>
      </c>
      <c r="M841" t="s">
        <v>5964</v>
      </c>
      <c r="N841" t="s">
        <v>5964</v>
      </c>
      <c r="O841" t="s">
        <v>5967</v>
      </c>
      <c r="P841" t="s">
        <v>5964</v>
      </c>
      <c r="Q841" t="s">
        <v>5964</v>
      </c>
      <c r="R841" t="s">
        <v>5964</v>
      </c>
      <c r="S841" t="s">
        <v>5964</v>
      </c>
      <c r="T841" t="s">
        <v>5964</v>
      </c>
      <c r="U841" t="s">
        <v>5964</v>
      </c>
      <c r="V841" t="s">
        <v>6044</v>
      </c>
      <c r="W841" t="s">
        <v>5964</v>
      </c>
      <c r="X841" t="s">
        <v>5964</v>
      </c>
      <c r="Y841" t="s">
        <v>5964</v>
      </c>
      <c r="Z841" t="s">
        <v>5964</v>
      </c>
      <c r="AA841" t="s">
        <v>5964</v>
      </c>
      <c r="AB841" t="s">
        <v>6044</v>
      </c>
      <c r="AC841" t="s">
        <v>147</v>
      </c>
      <c r="AD841" t="s">
        <v>767</v>
      </c>
      <c r="AF841" t="s">
        <v>188</v>
      </c>
      <c r="AH841" t="s">
        <v>5979</v>
      </c>
      <c r="AI841" t="s">
        <v>6047</v>
      </c>
    </row>
    <row r="842" spans="1:35" x14ac:dyDescent="0.2">
      <c r="A842" t="s">
        <v>5964</v>
      </c>
      <c r="B842" t="s">
        <v>144</v>
      </c>
      <c r="C842" t="s">
        <v>5963</v>
      </c>
      <c r="D842" t="s">
        <v>7103</v>
      </c>
      <c r="E842" t="s">
        <v>7104</v>
      </c>
      <c r="F842" t="s">
        <v>5967</v>
      </c>
      <c r="G842" t="s">
        <v>5964</v>
      </c>
      <c r="H842" t="s">
        <v>5964</v>
      </c>
      <c r="I842" t="s">
        <v>5964</v>
      </c>
      <c r="J842" t="s">
        <v>5964</v>
      </c>
      <c r="L842" t="s">
        <v>5964</v>
      </c>
      <c r="M842" t="s">
        <v>5964</v>
      </c>
      <c r="N842" t="s">
        <v>5964</v>
      </c>
      <c r="O842" t="s">
        <v>5967</v>
      </c>
      <c r="P842" t="s">
        <v>5964</v>
      </c>
      <c r="Q842" t="s">
        <v>5967</v>
      </c>
      <c r="R842" t="s">
        <v>5964</v>
      </c>
      <c r="S842" t="s">
        <v>5967</v>
      </c>
      <c r="T842" t="s">
        <v>5967</v>
      </c>
      <c r="U842" t="s">
        <v>5964</v>
      </c>
      <c r="V842" t="s">
        <v>6044</v>
      </c>
      <c r="W842" t="s">
        <v>5964</v>
      </c>
      <c r="X842" t="s">
        <v>5964</v>
      </c>
      <c r="Y842" t="s">
        <v>5964</v>
      </c>
      <c r="Z842" t="s">
        <v>5964</v>
      </c>
      <c r="AA842" t="s">
        <v>5964</v>
      </c>
      <c r="AB842" t="s">
        <v>6044</v>
      </c>
      <c r="AC842" t="s">
        <v>147</v>
      </c>
      <c r="AD842" t="s">
        <v>161</v>
      </c>
      <c r="AF842" t="s">
        <v>188</v>
      </c>
      <c r="AH842" t="s">
        <v>5979</v>
      </c>
      <c r="AI842" t="s">
        <v>6047</v>
      </c>
    </row>
    <row r="843" spans="1:35" x14ac:dyDescent="0.2">
      <c r="A843" t="s">
        <v>4336</v>
      </c>
      <c r="B843" t="s">
        <v>144</v>
      </c>
      <c r="C843" t="s">
        <v>5963</v>
      </c>
      <c r="D843" t="s">
        <v>7105</v>
      </c>
      <c r="E843" t="s">
        <v>7106</v>
      </c>
      <c r="F843" t="s">
        <v>5967</v>
      </c>
      <c r="G843" t="s">
        <v>5964</v>
      </c>
      <c r="H843" t="s">
        <v>5964</v>
      </c>
      <c r="I843" t="s">
        <v>5964</v>
      </c>
      <c r="J843" t="s">
        <v>5964</v>
      </c>
      <c r="L843" t="s">
        <v>5964</v>
      </c>
      <c r="M843" t="s">
        <v>5964</v>
      </c>
      <c r="N843" t="s">
        <v>5964</v>
      </c>
      <c r="O843" t="s">
        <v>5967</v>
      </c>
      <c r="P843" t="s">
        <v>5964</v>
      </c>
      <c r="Q843" t="s">
        <v>5964</v>
      </c>
      <c r="R843" t="s">
        <v>5964</v>
      </c>
      <c r="S843" t="s">
        <v>5964</v>
      </c>
      <c r="T843" t="s">
        <v>5964</v>
      </c>
      <c r="U843" t="s">
        <v>5964</v>
      </c>
      <c r="V843" t="s">
        <v>6044</v>
      </c>
      <c r="W843" t="s">
        <v>5964</v>
      </c>
      <c r="X843" t="s">
        <v>5964</v>
      </c>
      <c r="Y843" t="s">
        <v>5964</v>
      </c>
      <c r="Z843" t="s">
        <v>5964</v>
      </c>
      <c r="AA843" t="s">
        <v>5964</v>
      </c>
      <c r="AB843" t="s">
        <v>6044</v>
      </c>
      <c r="AC843" t="s">
        <v>147</v>
      </c>
      <c r="AD843" t="s">
        <v>233</v>
      </c>
      <c r="AF843" t="s">
        <v>188</v>
      </c>
      <c r="AH843" t="s">
        <v>5979</v>
      </c>
      <c r="AI843" t="s">
        <v>6047</v>
      </c>
    </row>
    <row r="844" spans="1:35" x14ac:dyDescent="0.2">
      <c r="A844" t="s">
        <v>7107</v>
      </c>
      <c r="B844" t="s">
        <v>144</v>
      </c>
      <c r="C844" t="s">
        <v>5963</v>
      </c>
      <c r="D844" t="s">
        <v>7108</v>
      </c>
      <c r="E844" t="s">
        <v>7109</v>
      </c>
      <c r="F844" t="s">
        <v>5967</v>
      </c>
      <c r="G844" t="s">
        <v>5964</v>
      </c>
      <c r="H844" t="s">
        <v>5964</v>
      </c>
      <c r="I844" t="s">
        <v>6005</v>
      </c>
      <c r="J844" t="s">
        <v>5964</v>
      </c>
      <c r="L844" t="s">
        <v>5964</v>
      </c>
      <c r="M844" t="s">
        <v>5964</v>
      </c>
      <c r="N844" t="s">
        <v>5964</v>
      </c>
      <c r="O844" t="s">
        <v>5967</v>
      </c>
      <c r="P844" t="s">
        <v>5967</v>
      </c>
      <c r="Q844" t="s">
        <v>5964</v>
      </c>
      <c r="R844" t="s">
        <v>5964</v>
      </c>
      <c r="S844" t="s">
        <v>5967</v>
      </c>
      <c r="T844" t="s">
        <v>5964</v>
      </c>
      <c r="U844" t="s">
        <v>5964</v>
      </c>
      <c r="V844" t="s">
        <v>6044</v>
      </c>
      <c r="W844" t="s">
        <v>6071</v>
      </c>
      <c r="X844" t="s">
        <v>5964</v>
      </c>
      <c r="Y844" t="s">
        <v>5964</v>
      </c>
      <c r="Z844" t="s">
        <v>5964</v>
      </c>
      <c r="AA844" t="s">
        <v>5964</v>
      </c>
      <c r="AB844" t="s">
        <v>6022</v>
      </c>
      <c r="AC844" t="s">
        <v>147</v>
      </c>
      <c r="AD844" t="s">
        <v>182</v>
      </c>
      <c r="AF844" t="s">
        <v>188</v>
      </c>
      <c r="AH844" t="s">
        <v>5971</v>
      </c>
      <c r="AI844" t="s">
        <v>6047</v>
      </c>
    </row>
    <row r="845" spans="1:35" x14ac:dyDescent="0.2">
      <c r="A845" t="s">
        <v>7094</v>
      </c>
      <c r="B845" t="s">
        <v>144</v>
      </c>
      <c r="C845" t="s">
        <v>5963</v>
      </c>
      <c r="D845" t="s">
        <v>7110</v>
      </c>
      <c r="E845" t="s">
        <v>7111</v>
      </c>
      <c r="F845" t="s">
        <v>5967</v>
      </c>
      <c r="G845" t="s">
        <v>5964</v>
      </c>
      <c r="H845" t="s">
        <v>5964</v>
      </c>
      <c r="I845" t="s">
        <v>5964</v>
      </c>
      <c r="J845" t="s">
        <v>5964</v>
      </c>
      <c r="L845" t="s">
        <v>5964</v>
      </c>
      <c r="M845" t="s">
        <v>5964</v>
      </c>
      <c r="N845" t="s">
        <v>5964</v>
      </c>
      <c r="O845" t="s">
        <v>5967</v>
      </c>
      <c r="P845" t="s">
        <v>5964</v>
      </c>
      <c r="Q845" t="s">
        <v>5964</v>
      </c>
      <c r="R845" t="s">
        <v>5964</v>
      </c>
      <c r="S845" t="s">
        <v>5964</v>
      </c>
      <c r="T845" t="s">
        <v>5964</v>
      </c>
      <c r="U845" t="s">
        <v>5964</v>
      </c>
      <c r="V845" t="s">
        <v>6044</v>
      </c>
      <c r="W845" t="s">
        <v>5964</v>
      </c>
      <c r="X845" t="s">
        <v>5964</v>
      </c>
      <c r="Y845" t="s">
        <v>5964</v>
      </c>
      <c r="Z845" t="s">
        <v>5964</v>
      </c>
      <c r="AA845" t="s">
        <v>5964</v>
      </c>
      <c r="AB845" t="s">
        <v>6044</v>
      </c>
      <c r="AC845" t="s">
        <v>147</v>
      </c>
      <c r="AD845" t="s">
        <v>199</v>
      </c>
      <c r="AF845" t="s">
        <v>188</v>
      </c>
      <c r="AH845" t="s">
        <v>5979</v>
      </c>
      <c r="AI845" t="s">
        <v>6047</v>
      </c>
    </row>
    <row r="846" spans="1:35" x14ac:dyDescent="0.2">
      <c r="A846" t="s">
        <v>7112</v>
      </c>
      <c r="B846" t="s">
        <v>144</v>
      </c>
      <c r="C846" t="s">
        <v>5963</v>
      </c>
      <c r="D846" t="s">
        <v>7113</v>
      </c>
      <c r="E846" t="s">
        <v>7114</v>
      </c>
      <c r="F846" t="s">
        <v>5967</v>
      </c>
      <c r="G846" t="s">
        <v>5964</v>
      </c>
      <c r="H846" t="s">
        <v>5964</v>
      </c>
      <c r="I846" t="s">
        <v>5964</v>
      </c>
      <c r="J846" t="s">
        <v>5964</v>
      </c>
      <c r="L846" t="s">
        <v>5964</v>
      </c>
      <c r="M846" t="s">
        <v>5964</v>
      </c>
      <c r="N846" t="s">
        <v>5964</v>
      </c>
      <c r="O846" t="s">
        <v>5967</v>
      </c>
      <c r="P846" t="s">
        <v>5964</v>
      </c>
      <c r="Q846" t="s">
        <v>5964</v>
      </c>
      <c r="R846" t="s">
        <v>5964</v>
      </c>
      <c r="S846" t="s">
        <v>5967</v>
      </c>
      <c r="T846" t="s">
        <v>5964</v>
      </c>
      <c r="U846" t="s">
        <v>5964</v>
      </c>
      <c r="V846" t="s">
        <v>6044</v>
      </c>
      <c r="W846" t="s">
        <v>5964</v>
      </c>
      <c r="X846" t="s">
        <v>5964</v>
      </c>
      <c r="Y846" t="s">
        <v>5964</v>
      </c>
      <c r="Z846" t="s">
        <v>5964</v>
      </c>
      <c r="AA846" t="s">
        <v>5964</v>
      </c>
      <c r="AB846" t="s">
        <v>6044</v>
      </c>
      <c r="AC846" t="s">
        <v>147</v>
      </c>
      <c r="AD846" t="s">
        <v>353</v>
      </c>
      <c r="AF846" t="s">
        <v>188</v>
      </c>
      <c r="AH846" t="s">
        <v>5979</v>
      </c>
      <c r="AI846" t="s">
        <v>6047</v>
      </c>
    </row>
    <row r="847" spans="1:35" x14ac:dyDescent="0.2">
      <c r="A847" t="s">
        <v>5964</v>
      </c>
      <c r="B847" t="s">
        <v>144</v>
      </c>
      <c r="C847" t="s">
        <v>5963</v>
      </c>
      <c r="D847" t="s">
        <v>1494</v>
      </c>
      <c r="E847" t="s">
        <v>1495</v>
      </c>
      <c r="F847" t="s">
        <v>5964</v>
      </c>
      <c r="G847" t="s">
        <v>5964</v>
      </c>
      <c r="H847" t="s">
        <v>5964</v>
      </c>
      <c r="I847" t="s">
        <v>5964</v>
      </c>
      <c r="J847" t="s">
        <v>5964</v>
      </c>
      <c r="L847" t="s">
        <v>5964</v>
      </c>
      <c r="M847" t="s">
        <v>5964</v>
      </c>
      <c r="N847" t="s">
        <v>5964</v>
      </c>
      <c r="O847" t="s">
        <v>5967</v>
      </c>
      <c r="P847" t="s">
        <v>5964</v>
      </c>
      <c r="Q847" t="s">
        <v>5964</v>
      </c>
      <c r="R847" t="s">
        <v>5964</v>
      </c>
      <c r="S847" t="s">
        <v>5964</v>
      </c>
      <c r="T847" t="s">
        <v>5964</v>
      </c>
      <c r="U847" t="s">
        <v>5964</v>
      </c>
      <c r="V847" t="s">
        <v>6044</v>
      </c>
      <c r="W847" t="s">
        <v>5964</v>
      </c>
      <c r="X847" t="s">
        <v>5964</v>
      </c>
      <c r="Y847" t="s">
        <v>5964</v>
      </c>
      <c r="Z847" t="s">
        <v>5964</v>
      </c>
      <c r="AA847" t="s">
        <v>5964</v>
      </c>
      <c r="AB847" t="s">
        <v>6044</v>
      </c>
      <c r="AC847" t="s">
        <v>147</v>
      </c>
      <c r="AD847" t="s">
        <v>156</v>
      </c>
      <c r="AF847" t="s">
        <v>188</v>
      </c>
      <c r="AH847" t="s">
        <v>5979</v>
      </c>
      <c r="AI847" t="s">
        <v>6047</v>
      </c>
    </row>
    <row r="848" spans="1:35" x14ac:dyDescent="0.2">
      <c r="A848" t="s">
        <v>5964</v>
      </c>
      <c r="B848" t="s">
        <v>144</v>
      </c>
      <c r="C848" t="s">
        <v>5963</v>
      </c>
      <c r="D848" t="s">
        <v>7115</v>
      </c>
      <c r="E848" t="s">
        <v>7116</v>
      </c>
      <c r="F848" t="s">
        <v>5967</v>
      </c>
      <c r="G848" t="s">
        <v>5964</v>
      </c>
      <c r="H848" t="s">
        <v>5964</v>
      </c>
      <c r="I848" t="s">
        <v>5964</v>
      </c>
      <c r="J848" t="s">
        <v>5964</v>
      </c>
      <c r="L848" t="s">
        <v>5964</v>
      </c>
      <c r="M848" t="s">
        <v>5964</v>
      </c>
      <c r="N848" t="s">
        <v>5964</v>
      </c>
      <c r="O848" t="s">
        <v>5967</v>
      </c>
      <c r="P848" t="s">
        <v>5964</v>
      </c>
      <c r="Q848" t="s">
        <v>5964</v>
      </c>
      <c r="R848" t="s">
        <v>5964</v>
      </c>
      <c r="S848" t="s">
        <v>5964</v>
      </c>
      <c r="T848" t="s">
        <v>5964</v>
      </c>
      <c r="U848" t="s">
        <v>5964</v>
      </c>
      <c r="V848" t="s">
        <v>6044</v>
      </c>
      <c r="W848" t="s">
        <v>5964</v>
      </c>
      <c r="X848" t="s">
        <v>5964</v>
      </c>
      <c r="Y848" t="s">
        <v>5964</v>
      </c>
      <c r="Z848" t="s">
        <v>5964</v>
      </c>
      <c r="AA848" t="s">
        <v>5964</v>
      </c>
      <c r="AB848" t="s">
        <v>6044</v>
      </c>
      <c r="AC848" t="s">
        <v>147</v>
      </c>
      <c r="AD848" t="s">
        <v>199</v>
      </c>
      <c r="AF848" t="s">
        <v>188</v>
      </c>
      <c r="AH848" t="s">
        <v>5971</v>
      </c>
      <c r="AI848" t="s">
        <v>6047</v>
      </c>
    </row>
    <row r="849" spans="1:35" x14ac:dyDescent="0.2">
      <c r="A849" t="s">
        <v>1581</v>
      </c>
      <c r="B849" t="s">
        <v>144</v>
      </c>
      <c r="C849" t="s">
        <v>5963</v>
      </c>
      <c r="D849" t="s">
        <v>7117</v>
      </c>
      <c r="E849" t="s">
        <v>7118</v>
      </c>
      <c r="F849" t="s">
        <v>5967</v>
      </c>
      <c r="G849" t="s">
        <v>5964</v>
      </c>
      <c r="H849" t="s">
        <v>5964</v>
      </c>
      <c r="I849" t="s">
        <v>5964</v>
      </c>
      <c r="J849" t="s">
        <v>5964</v>
      </c>
      <c r="L849" t="s">
        <v>5964</v>
      </c>
      <c r="M849" t="s">
        <v>5964</v>
      </c>
      <c r="N849" t="s">
        <v>5964</v>
      </c>
      <c r="O849" t="s">
        <v>5967</v>
      </c>
      <c r="P849" t="s">
        <v>5964</v>
      </c>
      <c r="Q849" t="s">
        <v>5964</v>
      </c>
      <c r="R849" t="s">
        <v>5964</v>
      </c>
      <c r="S849" t="s">
        <v>5964</v>
      </c>
      <c r="T849" t="s">
        <v>5964</v>
      </c>
      <c r="U849" t="s">
        <v>5964</v>
      </c>
      <c r="V849" t="s">
        <v>6044</v>
      </c>
      <c r="W849" t="s">
        <v>5964</v>
      </c>
      <c r="X849" t="s">
        <v>5964</v>
      </c>
      <c r="Y849" t="s">
        <v>5964</v>
      </c>
      <c r="Z849" t="s">
        <v>5964</v>
      </c>
      <c r="AA849" t="s">
        <v>5964</v>
      </c>
      <c r="AB849" t="s">
        <v>6044</v>
      </c>
      <c r="AC849" t="s">
        <v>147</v>
      </c>
      <c r="AD849" t="s">
        <v>935</v>
      </c>
      <c r="AF849" t="s">
        <v>188</v>
      </c>
      <c r="AH849" t="s">
        <v>5971</v>
      </c>
      <c r="AI849" t="s">
        <v>6047</v>
      </c>
    </row>
    <row r="850" spans="1:35" x14ac:dyDescent="0.2">
      <c r="A850" t="s">
        <v>7119</v>
      </c>
      <c r="B850" t="s">
        <v>144</v>
      </c>
      <c r="C850" t="s">
        <v>5963</v>
      </c>
      <c r="D850" t="s">
        <v>7120</v>
      </c>
      <c r="E850" t="s">
        <v>7121</v>
      </c>
      <c r="F850" t="s">
        <v>5967</v>
      </c>
      <c r="G850" t="s">
        <v>5964</v>
      </c>
      <c r="H850" t="s">
        <v>5964</v>
      </c>
      <c r="I850" t="s">
        <v>5964</v>
      </c>
      <c r="J850" t="s">
        <v>5964</v>
      </c>
      <c r="L850" t="s">
        <v>5964</v>
      </c>
      <c r="M850" t="s">
        <v>5964</v>
      </c>
      <c r="N850" t="s">
        <v>5964</v>
      </c>
      <c r="O850" t="s">
        <v>5967</v>
      </c>
      <c r="P850" t="s">
        <v>5964</v>
      </c>
      <c r="Q850" t="s">
        <v>5964</v>
      </c>
      <c r="R850" t="s">
        <v>5964</v>
      </c>
      <c r="S850" t="s">
        <v>5964</v>
      </c>
      <c r="T850" t="s">
        <v>5964</v>
      </c>
      <c r="U850" t="s">
        <v>5964</v>
      </c>
      <c r="V850" t="s">
        <v>6044</v>
      </c>
      <c r="W850" t="s">
        <v>5964</v>
      </c>
      <c r="X850" t="s">
        <v>5964</v>
      </c>
      <c r="Y850" t="s">
        <v>5964</v>
      </c>
      <c r="Z850" t="s">
        <v>5964</v>
      </c>
      <c r="AA850" t="s">
        <v>5964</v>
      </c>
      <c r="AB850" t="s">
        <v>6044</v>
      </c>
      <c r="AC850" t="s">
        <v>147</v>
      </c>
      <c r="AD850" t="s">
        <v>199</v>
      </c>
      <c r="AF850" t="s">
        <v>188</v>
      </c>
      <c r="AH850" t="s">
        <v>5979</v>
      </c>
      <c r="AI850" t="s">
        <v>6047</v>
      </c>
    </row>
    <row r="851" spans="1:35" x14ac:dyDescent="0.2">
      <c r="A851" t="s">
        <v>5964</v>
      </c>
      <c r="B851" t="s">
        <v>144</v>
      </c>
      <c r="C851" t="s">
        <v>5963</v>
      </c>
      <c r="D851" t="s">
        <v>1496</v>
      </c>
      <c r="E851" t="s">
        <v>1497</v>
      </c>
      <c r="F851" t="s">
        <v>5964</v>
      </c>
      <c r="G851" t="s">
        <v>5964</v>
      </c>
      <c r="H851" t="s">
        <v>5964</v>
      </c>
      <c r="I851" t="s">
        <v>5964</v>
      </c>
      <c r="J851" t="s">
        <v>5964</v>
      </c>
      <c r="L851" t="s">
        <v>5964</v>
      </c>
      <c r="M851" t="s">
        <v>5964</v>
      </c>
      <c r="N851" t="s">
        <v>5964</v>
      </c>
      <c r="O851" t="s">
        <v>5967</v>
      </c>
      <c r="P851" t="s">
        <v>5964</v>
      </c>
      <c r="Q851" t="s">
        <v>5964</v>
      </c>
      <c r="R851" t="s">
        <v>5964</v>
      </c>
      <c r="S851" t="s">
        <v>5964</v>
      </c>
      <c r="T851" t="s">
        <v>5964</v>
      </c>
      <c r="U851" t="s">
        <v>5964</v>
      </c>
      <c r="V851" t="s">
        <v>6044</v>
      </c>
      <c r="W851" t="s">
        <v>5964</v>
      </c>
      <c r="X851" t="s">
        <v>5964</v>
      </c>
      <c r="Y851" t="s">
        <v>5964</v>
      </c>
      <c r="Z851" t="s">
        <v>5964</v>
      </c>
      <c r="AA851" t="s">
        <v>5964</v>
      </c>
      <c r="AB851" t="s">
        <v>6044</v>
      </c>
      <c r="AC851" t="s">
        <v>147</v>
      </c>
      <c r="AD851" t="s">
        <v>205</v>
      </c>
      <c r="AF851" t="s">
        <v>188</v>
      </c>
      <c r="AH851" t="s">
        <v>5979</v>
      </c>
      <c r="AI851" t="s">
        <v>6047</v>
      </c>
    </row>
    <row r="852" spans="1:35" x14ac:dyDescent="0.2">
      <c r="A852" t="s">
        <v>5964</v>
      </c>
      <c r="B852" t="s">
        <v>144</v>
      </c>
      <c r="C852" t="s">
        <v>5963</v>
      </c>
      <c r="D852" t="s">
        <v>1498</v>
      </c>
      <c r="E852" t="s">
        <v>1499</v>
      </c>
      <c r="F852" t="s">
        <v>5964</v>
      </c>
      <c r="G852" t="s">
        <v>5964</v>
      </c>
      <c r="H852" t="s">
        <v>5964</v>
      </c>
      <c r="I852" t="s">
        <v>5964</v>
      </c>
      <c r="J852" t="s">
        <v>5964</v>
      </c>
      <c r="L852" t="s">
        <v>5964</v>
      </c>
      <c r="M852" t="s">
        <v>5964</v>
      </c>
      <c r="N852" t="s">
        <v>5964</v>
      </c>
      <c r="O852" t="s">
        <v>5967</v>
      </c>
      <c r="P852" t="s">
        <v>5964</v>
      </c>
      <c r="Q852" t="s">
        <v>5964</v>
      </c>
      <c r="R852" t="s">
        <v>5964</v>
      </c>
      <c r="S852" t="s">
        <v>5964</v>
      </c>
      <c r="T852" t="s">
        <v>5964</v>
      </c>
      <c r="U852" t="s">
        <v>5964</v>
      </c>
      <c r="V852" t="s">
        <v>6044</v>
      </c>
      <c r="W852" t="s">
        <v>5964</v>
      </c>
      <c r="X852" t="s">
        <v>5964</v>
      </c>
      <c r="Y852" t="s">
        <v>5964</v>
      </c>
      <c r="Z852" t="s">
        <v>5964</v>
      </c>
      <c r="AA852" t="s">
        <v>5964</v>
      </c>
      <c r="AB852" t="s">
        <v>6044</v>
      </c>
      <c r="AC852" t="s">
        <v>147</v>
      </c>
      <c r="AD852" t="s">
        <v>205</v>
      </c>
      <c r="AF852" t="s">
        <v>188</v>
      </c>
      <c r="AH852" t="s">
        <v>5971</v>
      </c>
      <c r="AI852" t="s">
        <v>6047</v>
      </c>
    </row>
    <row r="853" spans="1:35" x14ac:dyDescent="0.2">
      <c r="A853" t="s">
        <v>5964</v>
      </c>
      <c r="B853" t="s">
        <v>144</v>
      </c>
      <c r="C853" t="s">
        <v>5963</v>
      </c>
      <c r="D853" t="s">
        <v>1500</v>
      </c>
      <c r="E853" t="s">
        <v>1501</v>
      </c>
      <c r="F853" t="s">
        <v>5964</v>
      </c>
      <c r="G853" t="s">
        <v>5964</v>
      </c>
      <c r="H853" t="s">
        <v>5964</v>
      </c>
      <c r="I853" t="s">
        <v>5964</v>
      </c>
      <c r="J853" t="s">
        <v>5964</v>
      </c>
      <c r="L853" t="s">
        <v>5964</v>
      </c>
      <c r="M853" t="s">
        <v>5964</v>
      </c>
      <c r="N853" t="s">
        <v>5964</v>
      </c>
      <c r="O853" t="s">
        <v>5967</v>
      </c>
      <c r="P853" t="s">
        <v>5964</v>
      </c>
      <c r="Q853" t="s">
        <v>5964</v>
      </c>
      <c r="R853" t="s">
        <v>5964</v>
      </c>
      <c r="S853" t="s">
        <v>5967</v>
      </c>
      <c r="T853" t="s">
        <v>5964</v>
      </c>
      <c r="U853" t="s">
        <v>5964</v>
      </c>
      <c r="V853" t="s">
        <v>6044</v>
      </c>
      <c r="W853" t="s">
        <v>5964</v>
      </c>
      <c r="X853" t="s">
        <v>5964</v>
      </c>
      <c r="Y853" t="s">
        <v>5964</v>
      </c>
      <c r="Z853" t="s">
        <v>5964</v>
      </c>
      <c r="AA853" t="s">
        <v>5964</v>
      </c>
      <c r="AB853" t="s">
        <v>6044</v>
      </c>
      <c r="AC853" t="s">
        <v>147</v>
      </c>
      <c r="AD853" t="s">
        <v>217</v>
      </c>
      <c r="AF853" t="s">
        <v>188</v>
      </c>
      <c r="AH853" t="s">
        <v>5971</v>
      </c>
      <c r="AI853" t="s">
        <v>6047</v>
      </c>
    </row>
    <row r="854" spans="1:35" x14ac:dyDescent="0.2">
      <c r="A854" t="s">
        <v>5964</v>
      </c>
      <c r="B854" t="s">
        <v>144</v>
      </c>
      <c r="C854" t="s">
        <v>5963</v>
      </c>
      <c r="D854" t="s">
        <v>7122</v>
      </c>
      <c r="E854" t="s">
        <v>7123</v>
      </c>
      <c r="F854" t="s">
        <v>5967</v>
      </c>
      <c r="G854" t="s">
        <v>5964</v>
      </c>
      <c r="H854" t="s">
        <v>5964</v>
      </c>
      <c r="I854" t="s">
        <v>5964</v>
      </c>
      <c r="J854" t="s">
        <v>5964</v>
      </c>
      <c r="L854" t="s">
        <v>5964</v>
      </c>
      <c r="M854" t="s">
        <v>5964</v>
      </c>
      <c r="N854" t="s">
        <v>5964</v>
      </c>
      <c r="O854" t="s">
        <v>5967</v>
      </c>
      <c r="P854" t="s">
        <v>5964</v>
      </c>
      <c r="Q854" t="s">
        <v>5964</v>
      </c>
      <c r="R854" t="s">
        <v>5964</v>
      </c>
      <c r="S854" t="s">
        <v>5964</v>
      </c>
      <c r="T854" t="s">
        <v>5964</v>
      </c>
      <c r="U854" t="s">
        <v>5964</v>
      </c>
      <c r="V854" t="s">
        <v>6044</v>
      </c>
      <c r="W854" t="s">
        <v>5964</v>
      </c>
      <c r="X854" t="s">
        <v>5964</v>
      </c>
      <c r="Y854" t="s">
        <v>5964</v>
      </c>
      <c r="Z854" t="s">
        <v>5964</v>
      </c>
      <c r="AA854" t="s">
        <v>5964</v>
      </c>
      <c r="AB854" t="s">
        <v>6044</v>
      </c>
      <c r="AC854" t="s">
        <v>147</v>
      </c>
      <c r="AD854" t="s">
        <v>263</v>
      </c>
      <c r="AF854" t="s">
        <v>188</v>
      </c>
      <c r="AH854" t="s">
        <v>5971</v>
      </c>
      <c r="AI854" t="s">
        <v>6047</v>
      </c>
    </row>
    <row r="855" spans="1:35" x14ac:dyDescent="0.2">
      <c r="A855" t="s">
        <v>5964</v>
      </c>
      <c r="B855" t="s">
        <v>144</v>
      </c>
      <c r="C855" t="s">
        <v>5963</v>
      </c>
      <c r="D855" t="s">
        <v>1502</v>
      </c>
      <c r="E855" t="s">
        <v>1503</v>
      </c>
      <c r="F855" t="s">
        <v>5964</v>
      </c>
      <c r="G855" t="s">
        <v>5964</v>
      </c>
      <c r="H855" t="s">
        <v>5964</v>
      </c>
      <c r="I855" t="s">
        <v>6039</v>
      </c>
      <c r="J855" t="s">
        <v>5964</v>
      </c>
      <c r="L855" t="s">
        <v>5964</v>
      </c>
      <c r="M855" t="s">
        <v>5964</v>
      </c>
      <c r="N855" t="s">
        <v>5964</v>
      </c>
      <c r="O855" t="s">
        <v>5967</v>
      </c>
      <c r="P855" t="s">
        <v>5967</v>
      </c>
      <c r="Q855" t="s">
        <v>5964</v>
      </c>
      <c r="R855" t="s">
        <v>5964</v>
      </c>
      <c r="S855" t="s">
        <v>5964</v>
      </c>
      <c r="T855" t="s">
        <v>5964</v>
      </c>
      <c r="U855" t="s">
        <v>5964</v>
      </c>
      <c r="V855" t="s">
        <v>6044</v>
      </c>
      <c r="W855" t="s">
        <v>6041</v>
      </c>
      <c r="X855" t="s">
        <v>5964</v>
      </c>
      <c r="Y855" t="s">
        <v>5964</v>
      </c>
      <c r="Z855" t="s">
        <v>5964</v>
      </c>
      <c r="AA855" t="s">
        <v>5964</v>
      </c>
      <c r="AB855" t="s">
        <v>6035</v>
      </c>
      <c r="AC855" t="s">
        <v>147</v>
      </c>
      <c r="AD855" t="s">
        <v>229</v>
      </c>
      <c r="AF855" t="s">
        <v>188</v>
      </c>
      <c r="AH855" t="s">
        <v>5971</v>
      </c>
      <c r="AI855" t="s">
        <v>6047</v>
      </c>
    </row>
    <row r="856" spans="1:35" x14ac:dyDescent="0.2">
      <c r="A856" t="s">
        <v>5964</v>
      </c>
      <c r="B856" t="s">
        <v>144</v>
      </c>
      <c r="C856" t="s">
        <v>5963</v>
      </c>
      <c r="D856" t="s">
        <v>7124</v>
      </c>
      <c r="E856" t="s">
        <v>7125</v>
      </c>
      <c r="F856" t="s">
        <v>5967</v>
      </c>
      <c r="G856" t="s">
        <v>5964</v>
      </c>
      <c r="H856" t="s">
        <v>5964</v>
      </c>
      <c r="I856" t="s">
        <v>5964</v>
      </c>
      <c r="J856" t="s">
        <v>5964</v>
      </c>
      <c r="L856" t="s">
        <v>5964</v>
      </c>
      <c r="M856" t="s">
        <v>5964</v>
      </c>
      <c r="N856" t="s">
        <v>5964</v>
      </c>
      <c r="O856" t="s">
        <v>5967</v>
      </c>
      <c r="P856" t="s">
        <v>5964</v>
      </c>
      <c r="Q856" t="s">
        <v>5964</v>
      </c>
      <c r="R856" t="s">
        <v>5964</v>
      </c>
      <c r="S856" t="s">
        <v>5964</v>
      </c>
      <c r="T856" t="s">
        <v>5964</v>
      </c>
      <c r="U856" t="s">
        <v>5964</v>
      </c>
      <c r="V856" t="s">
        <v>6044</v>
      </c>
      <c r="W856" t="s">
        <v>5964</v>
      </c>
      <c r="X856" t="s">
        <v>5964</v>
      </c>
      <c r="Y856" t="s">
        <v>5964</v>
      </c>
      <c r="Z856" t="s">
        <v>5964</v>
      </c>
      <c r="AA856" t="s">
        <v>5964</v>
      </c>
      <c r="AB856" t="s">
        <v>6044</v>
      </c>
      <c r="AC856" t="s">
        <v>147</v>
      </c>
      <c r="AD856" t="s">
        <v>167</v>
      </c>
      <c r="AF856" t="s">
        <v>188</v>
      </c>
      <c r="AH856" t="s">
        <v>5971</v>
      </c>
      <c r="AI856" t="s">
        <v>6047</v>
      </c>
    </row>
    <row r="857" spans="1:35" x14ac:dyDescent="0.2">
      <c r="A857" t="s">
        <v>1574</v>
      </c>
      <c r="B857" t="s">
        <v>144</v>
      </c>
      <c r="C857" t="s">
        <v>5963</v>
      </c>
      <c r="D857" t="s">
        <v>7126</v>
      </c>
      <c r="E857" t="s">
        <v>7127</v>
      </c>
      <c r="F857" t="s">
        <v>5967</v>
      </c>
      <c r="G857" t="s">
        <v>5964</v>
      </c>
      <c r="H857" t="s">
        <v>5964</v>
      </c>
      <c r="I857" t="s">
        <v>5964</v>
      </c>
      <c r="J857" t="s">
        <v>5964</v>
      </c>
      <c r="L857" t="s">
        <v>5964</v>
      </c>
      <c r="M857" t="s">
        <v>5964</v>
      </c>
      <c r="N857" t="s">
        <v>5964</v>
      </c>
      <c r="O857" t="s">
        <v>5967</v>
      </c>
      <c r="P857" t="s">
        <v>5964</v>
      </c>
      <c r="Q857" t="s">
        <v>5964</v>
      </c>
      <c r="R857" t="s">
        <v>5964</v>
      </c>
      <c r="S857" t="s">
        <v>5964</v>
      </c>
      <c r="T857" t="s">
        <v>5964</v>
      </c>
      <c r="U857" t="s">
        <v>5964</v>
      </c>
      <c r="V857" t="s">
        <v>6044</v>
      </c>
      <c r="W857" t="s">
        <v>5964</v>
      </c>
      <c r="X857" t="s">
        <v>5964</v>
      </c>
      <c r="Y857" t="s">
        <v>5964</v>
      </c>
      <c r="Z857" t="s">
        <v>5964</v>
      </c>
      <c r="AA857" t="s">
        <v>5964</v>
      </c>
      <c r="AB857" t="s">
        <v>6044</v>
      </c>
      <c r="AC857" t="s">
        <v>147</v>
      </c>
      <c r="AD857" t="s">
        <v>161</v>
      </c>
      <c r="AF857" t="s">
        <v>188</v>
      </c>
      <c r="AH857" t="s">
        <v>5979</v>
      </c>
      <c r="AI857" t="s">
        <v>6047</v>
      </c>
    </row>
    <row r="858" spans="1:35" x14ac:dyDescent="0.2">
      <c r="A858" t="s">
        <v>1506</v>
      </c>
      <c r="B858" t="s">
        <v>144</v>
      </c>
      <c r="C858" t="s">
        <v>5963</v>
      </c>
      <c r="D858" t="s">
        <v>1504</v>
      </c>
      <c r="E858" t="s">
        <v>7128</v>
      </c>
      <c r="F858" t="s">
        <v>5964</v>
      </c>
      <c r="G858" t="s">
        <v>5964</v>
      </c>
      <c r="H858" t="s">
        <v>5964</v>
      </c>
      <c r="I858" t="s">
        <v>5964</v>
      </c>
      <c r="J858" t="s">
        <v>5964</v>
      </c>
      <c r="L858" t="s">
        <v>5964</v>
      </c>
      <c r="M858" t="s">
        <v>5964</v>
      </c>
      <c r="N858" t="s">
        <v>5964</v>
      </c>
      <c r="O858" t="s">
        <v>5967</v>
      </c>
      <c r="P858" t="s">
        <v>5964</v>
      </c>
      <c r="Q858" t="s">
        <v>5964</v>
      </c>
      <c r="R858" t="s">
        <v>5964</v>
      </c>
      <c r="S858" t="s">
        <v>5964</v>
      </c>
      <c r="T858" t="s">
        <v>5964</v>
      </c>
      <c r="U858" t="s">
        <v>5964</v>
      </c>
      <c r="V858" t="s">
        <v>6044</v>
      </c>
      <c r="W858" t="s">
        <v>5964</v>
      </c>
      <c r="X858" t="s">
        <v>5964</v>
      </c>
      <c r="Y858" t="s">
        <v>5964</v>
      </c>
      <c r="Z858" t="s">
        <v>5964</v>
      </c>
      <c r="AA858" t="s">
        <v>5964</v>
      </c>
      <c r="AB858" t="s">
        <v>6044</v>
      </c>
      <c r="AC858" t="s">
        <v>147</v>
      </c>
      <c r="AD858" t="s">
        <v>199</v>
      </c>
      <c r="AF858" t="s">
        <v>188</v>
      </c>
      <c r="AH858" t="s">
        <v>5979</v>
      </c>
      <c r="AI858" t="s">
        <v>6047</v>
      </c>
    </row>
    <row r="859" spans="1:35" x14ac:dyDescent="0.2">
      <c r="A859" t="s">
        <v>5964</v>
      </c>
      <c r="B859" t="s">
        <v>144</v>
      </c>
      <c r="C859" t="s">
        <v>5963</v>
      </c>
      <c r="D859" t="s">
        <v>7129</v>
      </c>
      <c r="E859" t="s">
        <v>1505</v>
      </c>
      <c r="F859" t="s">
        <v>5967</v>
      </c>
      <c r="G859" t="s">
        <v>5964</v>
      </c>
      <c r="H859" t="s">
        <v>5964</v>
      </c>
      <c r="I859" t="s">
        <v>5964</v>
      </c>
      <c r="J859" t="s">
        <v>5964</v>
      </c>
      <c r="L859" t="s">
        <v>5964</v>
      </c>
      <c r="M859" t="s">
        <v>5964</v>
      </c>
      <c r="N859" t="s">
        <v>5964</v>
      </c>
      <c r="O859" t="s">
        <v>5967</v>
      </c>
      <c r="P859" t="s">
        <v>5964</v>
      </c>
      <c r="Q859" t="s">
        <v>5964</v>
      </c>
      <c r="R859" t="s">
        <v>5964</v>
      </c>
      <c r="S859" t="s">
        <v>5964</v>
      </c>
      <c r="T859" t="s">
        <v>5964</v>
      </c>
      <c r="U859" t="s">
        <v>5964</v>
      </c>
      <c r="V859" t="s">
        <v>6044</v>
      </c>
      <c r="W859" t="s">
        <v>5964</v>
      </c>
      <c r="X859" t="s">
        <v>5964</v>
      </c>
      <c r="Y859" t="s">
        <v>5964</v>
      </c>
      <c r="Z859" t="s">
        <v>5964</v>
      </c>
      <c r="AA859" t="s">
        <v>5964</v>
      </c>
      <c r="AB859" t="s">
        <v>6044</v>
      </c>
      <c r="AC859" t="s">
        <v>147</v>
      </c>
      <c r="AD859" t="s">
        <v>156</v>
      </c>
      <c r="AF859" t="s">
        <v>188</v>
      </c>
      <c r="AH859" t="s">
        <v>5979</v>
      </c>
      <c r="AI859" t="s">
        <v>6047</v>
      </c>
    </row>
    <row r="860" spans="1:35" x14ac:dyDescent="0.2">
      <c r="A860" t="s">
        <v>5964</v>
      </c>
      <c r="B860" t="s">
        <v>144</v>
      </c>
      <c r="C860" t="s">
        <v>5963</v>
      </c>
      <c r="D860" t="s">
        <v>7130</v>
      </c>
      <c r="E860" t="s">
        <v>7131</v>
      </c>
      <c r="F860" t="s">
        <v>5967</v>
      </c>
      <c r="G860" t="s">
        <v>5964</v>
      </c>
      <c r="H860" t="s">
        <v>5964</v>
      </c>
      <c r="I860" t="s">
        <v>5964</v>
      </c>
      <c r="J860" t="s">
        <v>5964</v>
      </c>
      <c r="L860" t="s">
        <v>5964</v>
      </c>
      <c r="M860" t="s">
        <v>5964</v>
      </c>
      <c r="N860" t="s">
        <v>5964</v>
      </c>
      <c r="O860" t="s">
        <v>5967</v>
      </c>
      <c r="P860" t="s">
        <v>5964</v>
      </c>
      <c r="Q860" t="s">
        <v>5964</v>
      </c>
      <c r="R860" t="s">
        <v>5964</v>
      </c>
      <c r="S860" t="s">
        <v>5964</v>
      </c>
      <c r="T860" t="s">
        <v>5964</v>
      </c>
      <c r="U860" t="s">
        <v>5964</v>
      </c>
      <c r="V860" t="s">
        <v>6044</v>
      </c>
      <c r="W860" t="s">
        <v>5964</v>
      </c>
      <c r="X860" t="s">
        <v>5964</v>
      </c>
      <c r="Y860" t="s">
        <v>5964</v>
      </c>
      <c r="Z860" t="s">
        <v>5964</v>
      </c>
      <c r="AA860" t="s">
        <v>5964</v>
      </c>
      <c r="AB860" t="s">
        <v>6044</v>
      </c>
      <c r="AC860" t="s">
        <v>147</v>
      </c>
      <c r="AD860" t="s">
        <v>113</v>
      </c>
      <c r="AF860" t="s">
        <v>188</v>
      </c>
      <c r="AH860" t="s">
        <v>5971</v>
      </c>
      <c r="AI860" t="s">
        <v>6047</v>
      </c>
    </row>
    <row r="861" spans="1:35" x14ac:dyDescent="0.2">
      <c r="A861" t="s">
        <v>5964</v>
      </c>
      <c r="B861" t="s">
        <v>144</v>
      </c>
      <c r="C861" t="s">
        <v>5963</v>
      </c>
      <c r="D861" t="s">
        <v>1507</v>
      </c>
      <c r="E861" t="s">
        <v>1508</v>
      </c>
      <c r="F861" t="s">
        <v>5964</v>
      </c>
      <c r="G861" t="s">
        <v>5964</v>
      </c>
      <c r="H861" t="s">
        <v>5964</v>
      </c>
      <c r="I861" t="s">
        <v>5964</v>
      </c>
      <c r="J861" t="s">
        <v>5964</v>
      </c>
      <c r="L861" t="s">
        <v>5964</v>
      </c>
      <c r="M861" t="s">
        <v>5964</v>
      </c>
      <c r="N861" t="s">
        <v>5964</v>
      </c>
      <c r="O861" t="s">
        <v>5967</v>
      </c>
      <c r="P861" t="s">
        <v>5964</v>
      </c>
      <c r="Q861" t="s">
        <v>5964</v>
      </c>
      <c r="R861" t="s">
        <v>5964</v>
      </c>
      <c r="S861" t="s">
        <v>5964</v>
      </c>
      <c r="T861" t="s">
        <v>5964</v>
      </c>
      <c r="U861" t="s">
        <v>5964</v>
      </c>
      <c r="V861" t="s">
        <v>6044</v>
      </c>
      <c r="W861" t="s">
        <v>5964</v>
      </c>
      <c r="X861" t="s">
        <v>5964</v>
      </c>
      <c r="Y861" t="s">
        <v>5964</v>
      </c>
      <c r="Z861" t="s">
        <v>5964</v>
      </c>
      <c r="AA861" t="s">
        <v>5964</v>
      </c>
      <c r="AB861" t="s">
        <v>6044</v>
      </c>
      <c r="AC861" t="s">
        <v>147</v>
      </c>
      <c r="AD861" t="s">
        <v>209</v>
      </c>
      <c r="AF861" t="s">
        <v>188</v>
      </c>
      <c r="AH861" t="s">
        <v>5979</v>
      </c>
      <c r="AI861" t="s">
        <v>6047</v>
      </c>
    </row>
    <row r="862" spans="1:35" x14ac:dyDescent="0.2">
      <c r="A862" t="s">
        <v>5964</v>
      </c>
      <c r="B862" t="s">
        <v>144</v>
      </c>
      <c r="C862" t="s">
        <v>5963</v>
      </c>
      <c r="D862" t="s">
        <v>7132</v>
      </c>
      <c r="E862" t="s">
        <v>7133</v>
      </c>
      <c r="F862" t="s">
        <v>5967</v>
      </c>
      <c r="G862" t="s">
        <v>5964</v>
      </c>
      <c r="H862" t="s">
        <v>5964</v>
      </c>
      <c r="I862" t="s">
        <v>5964</v>
      </c>
      <c r="J862" t="s">
        <v>5964</v>
      </c>
      <c r="L862" t="s">
        <v>5964</v>
      </c>
      <c r="M862" t="s">
        <v>5964</v>
      </c>
      <c r="N862" t="s">
        <v>5964</v>
      </c>
      <c r="O862" t="s">
        <v>5967</v>
      </c>
      <c r="P862" t="s">
        <v>5964</v>
      </c>
      <c r="Q862" t="s">
        <v>5964</v>
      </c>
      <c r="R862" t="s">
        <v>5964</v>
      </c>
      <c r="S862" t="s">
        <v>5964</v>
      </c>
      <c r="T862" t="s">
        <v>5964</v>
      </c>
      <c r="U862" t="s">
        <v>5964</v>
      </c>
      <c r="V862" t="s">
        <v>6044</v>
      </c>
      <c r="W862" t="s">
        <v>5964</v>
      </c>
      <c r="X862" t="s">
        <v>5964</v>
      </c>
      <c r="Y862" t="s">
        <v>5964</v>
      </c>
      <c r="Z862" t="s">
        <v>5964</v>
      </c>
      <c r="AA862" t="s">
        <v>5964</v>
      </c>
      <c r="AB862" t="s">
        <v>6044</v>
      </c>
      <c r="AC862" t="s">
        <v>147</v>
      </c>
      <c r="AD862" t="s">
        <v>240</v>
      </c>
      <c r="AF862" t="s">
        <v>188</v>
      </c>
      <c r="AH862" t="s">
        <v>5971</v>
      </c>
      <c r="AI862" t="s">
        <v>6047</v>
      </c>
    </row>
    <row r="863" spans="1:35" x14ac:dyDescent="0.2">
      <c r="A863" t="s">
        <v>5964</v>
      </c>
      <c r="B863" t="s">
        <v>144</v>
      </c>
      <c r="C863" t="s">
        <v>5963</v>
      </c>
      <c r="D863" t="s">
        <v>7134</v>
      </c>
      <c r="E863" t="s">
        <v>7135</v>
      </c>
      <c r="F863" t="s">
        <v>5967</v>
      </c>
      <c r="G863" t="s">
        <v>5964</v>
      </c>
      <c r="H863" t="s">
        <v>5964</v>
      </c>
      <c r="I863" t="s">
        <v>5964</v>
      </c>
      <c r="J863" t="s">
        <v>5964</v>
      </c>
      <c r="L863" t="s">
        <v>5964</v>
      </c>
      <c r="M863" t="s">
        <v>5964</v>
      </c>
      <c r="N863" t="s">
        <v>5964</v>
      </c>
      <c r="O863" t="s">
        <v>5967</v>
      </c>
      <c r="P863" t="s">
        <v>5964</v>
      </c>
      <c r="Q863" t="s">
        <v>5967</v>
      </c>
      <c r="R863" t="s">
        <v>5964</v>
      </c>
      <c r="S863" t="s">
        <v>5964</v>
      </c>
      <c r="T863" t="s">
        <v>5964</v>
      </c>
      <c r="U863" t="s">
        <v>5964</v>
      </c>
      <c r="V863" t="s">
        <v>6044</v>
      </c>
      <c r="W863" t="s">
        <v>5964</v>
      </c>
      <c r="X863" t="s">
        <v>5964</v>
      </c>
      <c r="Y863" t="s">
        <v>5964</v>
      </c>
      <c r="Z863" t="s">
        <v>5964</v>
      </c>
      <c r="AA863" t="s">
        <v>5964</v>
      </c>
      <c r="AB863" t="s">
        <v>6044</v>
      </c>
      <c r="AC863" t="s">
        <v>147</v>
      </c>
      <c r="AD863" t="s">
        <v>161</v>
      </c>
      <c r="AF863" t="s">
        <v>188</v>
      </c>
      <c r="AH863" t="s">
        <v>5979</v>
      </c>
      <c r="AI863" t="s">
        <v>6047</v>
      </c>
    </row>
    <row r="864" spans="1:35" x14ac:dyDescent="0.2">
      <c r="A864" t="s">
        <v>5964</v>
      </c>
      <c r="B864" t="s">
        <v>144</v>
      </c>
      <c r="C864" t="s">
        <v>5963</v>
      </c>
      <c r="D864" t="s">
        <v>7136</v>
      </c>
      <c r="E864" t="s">
        <v>7137</v>
      </c>
      <c r="F864" t="s">
        <v>5967</v>
      </c>
      <c r="G864" t="s">
        <v>5964</v>
      </c>
      <c r="H864" t="s">
        <v>5964</v>
      </c>
      <c r="I864" t="s">
        <v>6031</v>
      </c>
      <c r="J864" t="s">
        <v>5964</v>
      </c>
      <c r="L864" t="s">
        <v>5964</v>
      </c>
      <c r="M864" t="s">
        <v>5964</v>
      </c>
      <c r="N864" t="s">
        <v>5964</v>
      </c>
      <c r="O864" t="s">
        <v>5967</v>
      </c>
      <c r="P864" t="s">
        <v>5967</v>
      </c>
      <c r="Q864" t="s">
        <v>5967</v>
      </c>
      <c r="R864" t="s">
        <v>5964</v>
      </c>
      <c r="S864" t="s">
        <v>5964</v>
      </c>
      <c r="T864" t="s">
        <v>5967</v>
      </c>
      <c r="U864" t="s">
        <v>5964</v>
      </c>
      <c r="V864" t="s">
        <v>6044</v>
      </c>
      <c r="W864" t="s">
        <v>6257</v>
      </c>
      <c r="X864" t="s">
        <v>5964</v>
      </c>
      <c r="Y864" t="s">
        <v>5964</v>
      </c>
      <c r="Z864" t="s">
        <v>5964</v>
      </c>
      <c r="AA864" t="s">
        <v>5964</v>
      </c>
      <c r="AB864" t="s">
        <v>6273</v>
      </c>
      <c r="AC864" t="s">
        <v>147</v>
      </c>
      <c r="AD864" t="s">
        <v>161</v>
      </c>
      <c r="AF864" t="s">
        <v>188</v>
      </c>
      <c r="AH864" t="s">
        <v>5979</v>
      </c>
      <c r="AI864" t="s">
        <v>6047</v>
      </c>
    </row>
    <row r="865" spans="1:35" x14ac:dyDescent="0.2">
      <c r="A865" t="s">
        <v>5964</v>
      </c>
      <c r="B865" t="s">
        <v>144</v>
      </c>
      <c r="C865" t="s">
        <v>5963</v>
      </c>
      <c r="D865" t="s">
        <v>7138</v>
      </c>
      <c r="E865" t="s">
        <v>7139</v>
      </c>
      <c r="F865" t="s">
        <v>5967</v>
      </c>
      <c r="G865" t="s">
        <v>5964</v>
      </c>
      <c r="H865" t="s">
        <v>5964</v>
      </c>
      <c r="I865" t="s">
        <v>5964</v>
      </c>
      <c r="J865" t="s">
        <v>5964</v>
      </c>
      <c r="L865" t="s">
        <v>5964</v>
      </c>
      <c r="M865" t="s">
        <v>5964</v>
      </c>
      <c r="N865" t="s">
        <v>5964</v>
      </c>
      <c r="O865" t="s">
        <v>5967</v>
      </c>
      <c r="P865" t="s">
        <v>5964</v>
      </c>
      <c r="Q865" t="s">
        <v>5964</v>
      </c>
      <c r="R865" t="s">
        <v>5964</v>
      </c>
      <c r="S865" t="s">
        <v>5964</v>
      </c>
      <c r="T865" t="s">
        <v>5964</v>
      </c>
      <c r="U865" t="s">
        <v>5964</v>
      </c>
      <c r="V865" t="s">
        <v>6044</v>
      </c>
      <c r="W865" t="s">
        <v>5964</v>
      </c>
      <c r="X865" t="s">
        <v>5964</v>
      </c>
      <c r="Y865" t="s">
        <v>5964</v>
      </c>
      <c r="Z865" t="s">
        <v>5964</v>
      </c>
      <c r="AA865" t="s">
        <v>5964</v>
      </c>
      <c r="AB865" t="s">
        <v>6044</v>
      </c>
      <c r="AC865" t="s">
        <v>147</v>
      </c>
      <c r="AD865" t="s">
        <v>229</v>
      </c>
      <c r="AF865" t="s">
        <v>188</v>
      </c>
      <c r="AH865" t="s">
        <v>5971</v>
      </c>
      <c r="AI865" t="s">
        <v>6047</v>
      </c>
    </row>
    <row r="866" spans="1:35" x14ac:dyDescent="0.2">
      <c r="A866" t="s">
        <v>5964</v>
      </c>
      <c r="B866" t="s">
        <v>144</v>
      </c>
      <c r="C866" t="s">
        <v>5963</v>
      </c>
      <c r="D866" t="s">
        <v>1509</v>
      </c>
      <c r="E866" t="s">
        <v>1510</v>
      </c>
      <c r="F866" t="s">
        <v>5964</v>
      </c>
      <c r="G866" t="s">
        <v>5964</v>
      </c>
      <c r="H866" t="s">
        <v>5964</v>
      </c>
      <c r="I866" t="s">
        <v>5964</v>
      </c>
      <c r="J866" t="s">
        <v>5964</v>
      </c>
      <c r="L866" t="s">
        <v>5964</v>
      </c>
      <c r="M866" t="s">
        <v>5964</v>
      </c>
      <c r="N866" t="s">
        <v>5964</v>
      </c>
      <c r="O866" t="s">
        <v>5967</v>
      </c>
      <c r="P866" t="s">
        <v>5964</v>
      </c>
      <c r="Q866" t="s">
        <v>5964</v>
      </c>
      <c r="R866" t="s">
        <v>5964</v>
      </c>
      <c r="S866" t="s">
        <v>5964</v>
      </c>
      <c r="T866" t="s">
        <v>5964</v>
      </c>
      <c r="U866" t="s">
        <v>5964</v>
      </c>
      <c r="V866" t="s">
        <v>6044</v>
      </c>
      <c r="W866" t="s">
        <v>5964</v>
      </c>
      <c r="X866" t="s">
        <v>5964</v>
      </c>
      <c r="Y866" t="s">
        <v>5964</v>
      </c>
      <c r="Z866" t="s">
        <v>5964</v>
      </c>
      <c r="AA866" t="s">
        <v>5964</v>
      </c>
      <c r="AB866" t="s">
        <v>6044</v>
      </c>
      <c r="AC866" t="s">
        <v>147</v>
      </c>
      <c r="AD866" t="s">
        <v>113</v>
      </c>
      <c r="AF866" t="s">
        <v>188</v>
      </c>
      <c r="AH866" t="s">
        <v>5971</v>
      </c>
      <c r="AI866" t="s">
        <v>6047</v>
      </c>
    </row>
    <row r="867" spans="1:35" x14ac:dyDescent="0.2">
      <c r="A867" t="s">
        <v>5964</v>
      </c>
      <c r="B867" t="s">
        <v>144</v>
      </c>
      <c r="C867" t="s">
        <v>5963</v>
      </c>
      <c r="D867" t="s">
        <v>7140</v>
      </c>
      <c r="E867" t="s">
        <v>7141</v>
      </c>
      <c r="F867" t="s">
        <v>5967</v>
      </c>
      <c r="G867" t="s">
        <v>5964</v>
      </c>
      <c r="H867" t="s">
        <v>5964</v>
      </c>
      <c r="I867" t="s">
        <v>6084</v>
      </c>
      <c r="J867" t="s">
        <v>5964</v>
      </c>
      <c r="L867" t="s">
        <v>5964</v>
      </c>
      <c r="M867" t="s">
        <v>5964</v>
      </c>
      <c r="N867" t="s">
        <v>5964</v>
      </c>
      <c r="O867" t="s">
        <v>5967</v>
      </c>
      <c r="P867" t="s">
        <v>5967</v>
      </c>
      <c r="Q867" t="s">
        <v>5964</v>
      </c>
      <c r="R867" t="s">
        <v>5964</v>
      </c>
      <c r="S867" t="s">
        <v>5964</v>
      </c>
      <c r="T867" t="s">
        <v>5967</v>
      </c>
      <c r="U867" t="s">
        <v>5964</v>
      </c>
      <c r="V867" t="s">
        <v>6044</v>
      </c>
      <c r="W867" t="s">
        <v>6161</v>
      </c>
      <c r="X867" t="s">
        <v>5964</v>
      </c>
      <c r="Y867" t="s">
        <v>5964</v>
      </c>
      <c r="Z867" t="s">
        <v>5964</v>
      </c>
      <c r="AA867" t="s">
        <v>5964</v>
      </c>
      <c r="AB867" t="s">
        <v>6755</v>
      </c>
      <c r="AC867" t="s">
        <v>147</v>
      </c>
      <c r="AD867" t="s">
        <v>1220</v>
      </c>
      <c r="AF867" t="s">
        <v>188</v>
      </c>
      <c r="AH867" t="s">
        <v>5971</v>
      </c>
      <c r="AI867" t="s">
        <v>6047</v>
      </c>
    </row>
    <row r="868" spans="1:35" x14ac:dyDescent="0.2">
      <c r="A868" t="s">
        <v>5964</v>
      </c>
      <c r="B868" t="s">
        <v>144</v>
      </c>
      <c r="C868" t="s">
        <v>5963</v>
      </c>
      <c r="D868" t="s">
        <v>7142</v>
      </c>
      <c r="E868" t="s">
        <v>7143</v>
      </c>
      <c r="F868" t="s">
        <v>5967</v>
      </c>
      <c r="G868" t="s">
        <v>5964</v>
      </c>
      <c r="H868" t="s">
        <v>5964</v>
      </c>
      <c r="I868" t="s">
        <v>6099</v>
      </c>
      <c r="J868" t="s">
        <v>5964</v>
      </c>
      <c r="L868" t="s">
        <v>5964</v>
      </c>
      <c r="M868" t="s">
        <v>5964</v>
      </c>
      <c r="N868" t="s">
        <v>5964</v>
      </c>
      <c r="O868" t="s">
        <v>5967</v>
      </c>
      <c r="P868" t="s">
        <v>5967</v>
      </c>
      <c r="Q868" t="s">
        <v>5964</v>
      </c>
      <c r="R868" t="s">
        <v>5964</v>
      </c>
      <c r="S868" t="s">
        <v>5964</v>
      </c>
      <c r="T868" t="s">
        <v>5967</v>
      </c>
      <c r="U868" t="s">
        <v>5964</v>
      </c>
      <c r="V868" t="s">
        <v>6044</v>
      </c>
      <c r="W868" t="s">
        <v>6258</v>
      </c>
      <c r="X868" t="s">
        <v>5964</v>
      </c>
      <c r="Y868" t="s">
        <v>5964</v>
      </c>
      <c r="Z868" t="s">
        <v>5964</v>
      </c>
      <c r="AA868" t="s">
        <v>5964</v>
      </c>
      <c r="AB868" t="s">
        <v>6212</v>
      </c>
      <c r="AC868" t="s">
        <v>147</v>
      </c>
      <c r="AD868" t="s">
        <v>1220</v>
      </c>
      <c r="AF868" t="s">
        <v>188</v>
      </c>
      <c r="AH868" t="s">
        <v>5971</v>
      </c>
      <c r="AI868" t="s">
        <v>6047</v>
      </c>
    </row>
    <row r="869" spans="1:35" x14ac:dyDescent="0.2">
      <c r="A869" t="s">
        <v>7144</v>
      </c>
      <c r="B869" t="s">
        <v>144</v>
      </c>
      <c r="C869" t="s">
        <v>5963</v>
      </c>
      <c r="D869" t="s">
        <v>7145</v>
      </c>
      <c r="E869" t="s">
        <v>7146</v>
      </c>
      <c r="F869" t="s">
        <v>5967</v>
      </c>
      <c r="G869" t="s">
        <v>5964</v>
      </c>
      <c r="H869" t="s">
        <v>5964</v>
      </c>
      <c r="I869" t="s">
        <v>5964</v>
      </c>
      <c r="J869" t="s">
        <v>5964</v>
      </c>
      <c r="L869" t="s">
        <v>5964</v>
      </c>
      <c r="M869" t="s">
        <v>5964</v>
      </c>
      <c r="N869" t="s">
        <v>5964</v>
      </c>
      <c r="O869" t="s">
        <v>5967</v>
      </c>
      <c r="P869" t="s">
        <v>5964</v>
      </c>
      <c r="Q869" t="s">
        <v>5964</v>
      </c>
      <c r="R869" t="s">
        <v>5964</v>
      </c>
      <c r="S869" t="s">
        <v>5964</v>
      </c>
      <c r="T869" t="s">
        <v>5964</v>
      </c>
      <c r="U869" t="s">
        <v>5964</v>
      </c>
      <c r="V869" t="s">
        <v>6044</v>
      </c>
      <c r="W869" t="s">
        <v>5964</v>
      </c>
      <c r="X869" t="s">
        <v>5964</v>
      </c>
      <c r="Y869" t="s">
        <v>5964</v>
      </c>
      <c r="Z869" t="s">
        <v>5964</v>
      </c>
      <c r="AA869" t="s">
        <v>5964</v>
      </c>
      <c r="AB869" t="s">
        <v>6044</v>
      </c>
      <c r="AC869" t="s">
        <v>147</v>
      </c>
      <c r="AD869" t="s">
        <v>800</v>
      </c>
      <c r="AF869" t="s">
        <v>188</v>
      </c>
      <c r="AH869" t="s">
        <v>5971</v>
      </c>
      <c r="AI869" t="s">
        <v>6047</v>
      </c>
    </row>
    <row r="870" spans="1:35" x14ac:dyDescent="0.2">
      <c r="A870" t="s">
        <v>5964</v>
      </c>
      <c r="B870" t="s">
        <v>144</v>
      </c>
      <c r="C870" t="s">
        <v>5963</v>
      </c>
      <c r="D870" t="s">
        <v>1511</v>
      </c>
      <c r="E870" t="s">
        <v>1512</v>
      </c>
      <c r="F870" t="s">
        <v>5964</v>
      </c>
      <c r="G870" t="s">
        <v>5964</v>
      </c>
      <c r="H870" t="s">
        <v>5964</v>
      </c>
      <c r="I870" t="s">
        <v>5964</v>
      </c>
      <c r="J870" t="s">
        <v>5964</v>
      </c>
      <c r="L870" t="s">
        <v>5964</v>
      </c>
      <c r="M870" t="s">
        <v>5964</v>
      </c>
      <c r="N870" t="s">
        <v>5964</v>
      </c>
      <c r="O870" t="s">
        <v>5967</v>
      </c>
      <c r="P870" t="s">
        <v>5964</v>
      </c>
      <c r="Q870" t="s">
        <v>5967</v>
      </c>
      <c r="R870" t="s">
        <v>5964</v>
      </c>
      <c r="S870" t="s">
        <v>5964</v>
      </c>
      <c r="T870" t="s">
        <v>5967</v>
      </c>
      <c r="U870" t="s">
        <v>5964</v>
      </c>
      <c r="V870" t="s">
        <v>6044</v>
      </c>
      <c r="W870" t="s">
        <v>5964</v>
      </c>
      <c r="X870" t="s">
        <v>5964</v>
      </c>
      <c r="Y870" t="s">
        <v>5964</v>
      </c>
      <c r="Z870" t="s">
        <v>5964</v>
      </c>
      <c r="AA870" t="s">
        <v>5964</v>
      </c>
      <c r="AB870" t="s">
        <v>6044</v>
      </c>
      <c r="AC870" t="s">
        <v>147</v>
      </c>
      <c r="AD870" t="s">
        <v>156</v>
      </c>
      <c r="AF870" t="s">
        <v>188</v>
      </c>
      <c r="AH870" t="s">
        <v>5979</v>
      </c>
      <c r="AI870" t="s">
        <v>6047</v>
      </c>
    </row>
    <row r="871" spans="1:35" x14ac:dyDescent="0.2">
      <c r="A871" t="s">
        <v>5964</v>
      </c>
      <c r="B871" t="s">
        <v>144</v>
      </c>
      <c r="C871" t="s">
        <v>5963</v>
      </c>
      <c r="D871" t="s">
        <v>1513</v>
      </c>
      <c r="E871" t="s">
        <v>1514</v>
      </c>
      <c r="F871" t="s">
        <v>5964</v>
      </c>
      <c r="G871" t="s">
        <v>5964</v>
      </c>
      <c r="H871" t="s">
        <v>5964</v>
      </c>
      <c r="I871" t="s">
        <v>5964</v>
      </c>
      <c r="J871" t="s">
        <v>5964</v>
      </c>
      <c r="L871" t="s">
        <v>5964</v>
      </c>
      <c r="M871" t="s">
        <v>5964</v>
      </c>
      <c r="N871" t="s">
        <v>5964</v>
      </c>
      <c r="O871" t="s">
        <v>5967</v>
      </c>
      <c r="P871" t="s">
        <v>5964</v>
      </c>
      <c r="Q871" t="s">
        <v>5964</v>
      </c>
      <c r="R871" t="s">
        <v>5964</v>
      </c>
      <c r="S871" t="s">
        <v>5967</v>
      </c>
      <c r="T871" t="s">
        <v>5964</v>
      </c>
      <c r="U871" t="s">
        <v>5964</v>
      </c>
      <c r="V871" t="s">
        <v>6044</v>
      </c>
      <c r="W871" t="s">
        <v>5964</v>
      </c>
      <c r="X871" t="s">
        <v>5964</v>
      </c>
      <c r="Y871" t="s">
        <v>5964</v>
      </c>
      <c r="Z871" t="s">
        <v>5964</v>
      </c>
      <c r="AA871" t="s">
        <v>5964</v>
      </c>
      <c r="AB871" t="s">
        <v>6044</v>
      </c>
      <c r="AC871" t="s">
        <v>147</v>
      </c>
      <c r="AD871" t="s">
        <v>156</v>
      </c>
      <c r="AF871" t="s">
        <v>188</v>
      </c>
      <c r="AH871" t="s">
        <v>5979</v>
      </c>
      <c r="AI871" t="s">
        <v>6047</v>
      </c>
    </row>
    <row r="872" spans="1:35" x14ac:dyDescent="0.2">
      <c r="A872" t="s">
        <v>5964</v>
      </c>
      <c r="B872" t="s">
        <v>144</v>
      </c>
      <c r="C872" t="s">
        <v>5963</v>
      </c>
      <c r="D872" t="s">
        <v>1515</v>
      </c>
      <c r="E872" t="s">
        <v>1516</v>
      </c>
      <c r="F872" t="s">
        <v>5964</v>
      </c>
      <c r="G872" t="s">
        <v>5964</v>
      </c>
      <c r="H872" t="s">
        <v>5964</v>
      </c>
      <c r="I872" t="s">
        <v>5964</v>
      </c>
      <c r="J872" t="s">
        <v>5964</v>
      </c>
      <c r="L872" t="s">
        <v>5964</v>
      </c>
      <c r="M872" t="s">
        <v>5964</v>
      </c>
      <c r="N872" t="s">
        <v>5964</v>
      </c>
      <c r="O872" t="s">
        <v>5967</v>
      </c>
      <c r="P872" t="s">
        <v>5964</v>
      </c>
      <c r="Q872" t="s">
        <v>5967</v>
      </c>
      <c r="R872" t="s">
        <v>5964</v>
      </c>
      <c r="S872" t="s">
        <v>5964</v>
      </c>
      <c r="T872" t="s">
        <v>5967</v>
      </c>
      <c r="U872" t="s">
        <v>5964</v>
      </c>
      <c r="V872" t="s">
        <v>6044</v>
      </c>
      <c r="W872" t="s">
        <v>5964</v>
      </c>
      <c r="X872" t="s">
        <v>5964</v>
      </c>
      <c r="Y872" t="s">
        <v>5964</v>
      </c>
      <c r="Z872" t="s">
        <v>5964</v>
      </c>
      <c r="AA872" t="s">
        <v>5964</v>
      </c>
      <c r="AB872" t="s">
        <v>6044</v>
      </c>
      <c r="AC872" t="s">
        <v>147</v>
      </c>
      <c r="AD872" t="s">
        <v>156</v>
      </c>
      <c r="AF872" t="s">
        <v>188</v>
      </c>
      <c r="AH872" t="s">
        <v>5979</v>
      </c>
      <c r="AI872" t="s">
        <v>6047</v>
      </c>
    </row>
    <row r="873" spans="1:35" x14ac:dyDescent="0.2">
      <c r="A873" t="s">
        <v>5964</v>
      </c>
      <c r="B873" t="s">
        <v>144</v>
      </c>
      <c r="C873" t="s">
        <v>5963</v>
      </c>
      <c r="D873" t="s">
        <v>1517</v>
      </c>
      <c r="E873" t="s">
        <v>1518</v>
      </c>
      <c r="F873" t="s">
        <v>5964</v>
      </c>
      <c r="G873" t="s">
        <v>5964</v>
      </c>
      <c r="H873" t="s">
        <v>5964</v>
      </c>
      <c r="I873" t="s">
        <v>5964</v>
      </c>
      <c r="J873" t="s">
        <v>5964</v>
      </c>
      <c r="L873" t="s">
        <v>5964</v>
      </c>
      <c r="M873" t="s">
        <v>5964</v>
      </c>
      <c r="N873" t="s">
        <v>5964</v>
      </c>
      <c r="O873" t="s">
        <v>5967</v>
      </c>
      <c r="P873" t="s">
        <v>5964</v>
      </c>
      <c r="Q873" t="s">
        <v>5964</v>
      </c>
      <c r="R873" t="s">
        <v>5964</v>
      </c>
      <c r="S873" t="s">
        <v>5964</v>
      </c>
      <c r="T873" t="s">
        <v>5967</v>
      </c>
      <c r="U873" t="s">
        <v>5964</v>
      </c>
      <c r="V873" t="s">
        <v>6044</v>
      </c>
      <c r="W873" t="s">
        <v>5964</v>
      </c>
      <c r="X873" t="s">
        <v>5964</v>
      </c>
      <c r="Y873" t="s">
        <v>5964</v>
      </c>
      <c r="Z873" t="s">
        <v>5964</v>
      </c>
      <c r="AA873" t="s">
        <v>5964</v>
      </c>
      <c r="AB873" t="s">
        <v>6044</v>
      </c>
      <c r="AC873" t="s">
        <v>147</v>
      </c>
      <c r="AD873" t="s">
        <v>152</v>
      </c>
      <c r="AF873" t="s">
        <v>188</v>
      </c>
      <c r="AH873" t="s">
        <v>5979</v>
      </c>
      <c r="AI873" t="s">
        <v>6047</v>
      </c>
    </row>
    <row r="874" spans="1:35" x14ac:dyDescent="0.2">
      <c r="A874" t="s">
        <v>5964</v>
      </c>
      <c r="B874" t="s">
        <v>144</v>
      </c>
      <c r="C874" t="s">
        <v>5963</v>
      </c>
      <c r="D874" t="s">
        <v>1519</v>
      </c>
      <c r="E874" t="s">
        <v>1520</v>
      </c>
      <c r="F874" t="s">
        <v>5964</v>
      </c>
      <c r="G874" t="s">
        <v>5964</v>
      </c>
      <c r="H874" t="s">
        <v>5964</v>
      </c>
      <c r="I874" t="s">
        <v>6095</v>
      </c>
      <c r="J874" t="s">
        <v>5964</v>
      </c>
      <c r="L874" t="s">
        <v>5964</v>
      </c>
      <c r="M874" t="s">
        <v>5964</v>
      </c>
      <c r="N874" t="s">
        <v>5964</v>
      </c>
      <c r="O874" t="s">
        <v>5967</v>
      </c>
      <c r="P874" t="s">
        <v>5967</v>
      </c>
      <c r="Q874" t="s">
        <v>5964</v>
      </c>
      <c r="R874" t="s">
        <v>5964</v>
      </c>
      <c r="S874" t="s">
        <v>5964</v>
      </c>
      <c r="T874" t="s">
        <v>5967</v>
      </c>
      <c r="U874" t="s">
        <v>5964</v>
      </c>
      <c r="V874" t="s">
        <v>6044</v>
      </c>
      <c r="W874" t="s">
        <v>6278</v>
      </c>
      <c r="X874" t="s">
        <v>5964</v>
      </c>
      <c r="Y874" t="s">
        <v>5964</v>
      </c>
      <c r="Z874" t="s">
        <v>5964</v>
      </c>
      <c r="AA874" t="s">
        <v>5964</v>
      </c>
      <c r="AB874" t="s">
        <v>6369</v>
      </c>
      <c r="AC874" t="s">
        <v>147</v>
      </c>
      <c r="AD874" t="s">
        <v>182</v>
      </c>
      <c r="AF874" t="s">
        <v>188</v>
      </c>
      <c r="AH874" t="s">
        <v>5971</v>
      </c>
      <c r="AI874" t="s">
        <v>6047</v>
      </c>
    </row>
    <row r="875" spans="1:35" x14ac:dyDescent="0.2">
      <c r="A875" t="s">
        <v>5964</v>
      </c>
      <c r="B875" t="s">
        <v>144</v>
      </c>
      <c r="C875" t="s">
        <v>5963</v>
      </c>
      <c r="D875" t="s">
        <v>7147</v>
      </c>
      <c r="E875" t="s">
        <v>7148</v>
      </c>
      <c r="F875" t="s">
        <v>5967</v>
      </c>
      <c r="G875" t="s">
        <v>5964</v>
      </c>
      <c r="H875" t="s">
        <v>5964</v>
      </c>
      <c r="I875" t="s">
        <v>5964</v>
      </c>
      <c r="J875" t="s">
        <v>5964</v>
      </c>
      <c r="L875" t="s">
        <v>5964</v>
      </c>
      <c r="M875" t="s">
        <v>5964</v>
      </c>
      <c r="N875" t="s">
        <v>5964</v>
      </c>
      <c r="O875" t="s">
        <v>5967</v>
      </c>
      <c r="P875" t="s">
        <v>5964</v>
      </c>
      <c r="Q875" t="s">
        <v>5964</v>
      </c>
      <c r="R875" t="s">
        <v>5964</v>
      </c>
      <c r="S875" t="s">
        <v>5964</v>
      </c>
      <c r="T875" t="s">
        <v>5964</v>
      </c>
      <c r="U875" t="s">
        <v>5964</v>
      </c>
      <c r="V875" t="s">
        <v>6044</v>
      </c>
      <c r="W875" t="s">
        <v>5964</v>
      </c>
      <c r="X875" t="s">
        <v>5964</v>
      </c>
      <c r="Y875" t="s">
        <v>5964</v>
      </c>
      <c r="Z875" t="s">
        <v>5964</v>
      </c>
      <c r="AA875" t="s">
        <v>5964</v>
      </c>
      <c r="AB875" t="s">
        <v>6044</v>
      </c>
      <c r="AC875" t="s">
        <v>147</v>
      </c>
      <c r="AD875" t="s">
        <v>161</v>
      </c>
      <c r="AF875" t="s">
        <v>188</v>
      </c>
      <c r="AH875" t="s">
        <v>5979</v>
      </c>
      <c r="AI875" t="s">
        <v>6047</v>
      </c>
    </row>
    <row r="876" spans="1:35" x14ac:dyDescent="0.2">
      <c r="A876" t="s">
        <v>5964</v>
      </c>
      <c r="B876" t="s">
        <v>144</v>
      </c>
      <c r="C876" t="s">
        <v>5963</v>
      </c>
      <c r="D876" t="s">
        <v>7149</v>
      </c>
      <c r="E876" t="s">
        <v>7150</v>
      </c>
      <c r="F876" t="s">
        <v>5967</v>
      </c>
      <c r="G876" t="s">
        <v>5964</v>
      </c>
      <c r="H876" t="s">
        <v>5964</v>
      </c>
      <c r="I876" t="s">
        <v>5964</v>
      </c>
      <c r="J876" t="s">
        <v>5964</v>
      </c>
      <c r="L876" t="s">
        <v>5964</v>
      </c>
      <c r="M876" t="s">
        <v>5964</v>
      </c>
      <c r="N876" t="s">
        <v>5964</v>
      </c>
      <c r="O876" t="s">
        <v>5967</v>
      </c>
      <c r="P876" t="s">
        <v>5964</v>
      </c>
      <c r="Q876" t="s">
        <v>5964</v>
      </c>
      <c r="R876" t="s">
        <v>5964</v>
      </c>
      <c r="S876" t="s">
        <v>5964</v>
      </c>
      <c r="T876" t="s">
        <v>5964</v>
      </c>
      <c r="U876" t="s">
        <v>5964</v>
      </c>
      <c r="V876" t="s">
        <v>6044</v>
      </c>
      <c r="W876" t="s">
        <v>5964</v>
      </c>
      <c r="X876" t="s">
        <v>5964</v>
      </c>
      <c r="Y876" t="s">
        <v>5964</v>
      </c>
      <c r="Z876" t="s">
        <v>5964</v>
      </c>
      <c r="AA876" t="s">
        <v>5964</v>
      </c>
      <c r="AB876" t="s">
        <v>6044</v>
      </c>
      <c r="AC876" t="s">
        <v>147</v>
      </c>
      <c r="AD876" t="s">
        <v>430</v>
      </c>
      <c r="AF876" t="s">
        <v>188</v>
      </c>
      <c r="AH876" t="s">
        <v>5971</v>
      </c>
      <c r="AI876" t="s">
        <v>6047</v>
      </c>
    </row>
    <row r="877" spans="1:35" x14ac:dyDescent="0.2">
      <c r="A877" t="s">
        <v>5964</v>
      </c>
      <c r="B877" t="s">
        <v>144</v>
      </c>
      <c r="C877" t="s">
        <v>5963</v>
      </c>
      <c r="D877" t="s">
        <v>7151</v>
      </c>
      <c r="E877" t="s">
        <v>7152</v>
      </c>
      <c r="F877" t="s">
        <v>5967</v>
      </c>
      <c r="G877" t="s">
        <v>5964</v>
      </c>
      <c r="H877" t="s">
        <v>5964</v>
      </c>
      <c r="I877" t="s">
        <v>5964</v>
      </c>
      <c r="J877" t="s">
        <v>5964</v>
      </c>
      <c r="L877" t="s">
        <v>5964</v>
      </c>
      <c r="M877" t="s">
        <v>5964</v>
      </c>
      <c r="N877" t="s">
        <v>5964</v>
      </c>
      <c r="O877" t="s">
        <v>5967</v>
      </c>
      <c r="P877" t="s">
        <v>5964</v>
      </c>
      <c r="Q877" t="s">
        <v>5964</v>
      </c>
      <c r="R877" t="s">
        <v>5964</v>
      </c>
      <c r="S877" t="s">
        <v>5964</v>
      </c>
      <c r="T877" t="s">
        <v>5967</v>
      </c>
      <c r="U877" t="s">
        <v>5964</v>
      </c>
      <c r="V877" t="s">
        <v>6044</v>
      </c>
      <c r="W877" t="s">
        <v>5964</v>
      </c>
      <c r="X877" t="s">
        <v>5964</v>
      </c>
      <c r="Y877" t="s">
        <v>5964</v>
      </c>
      <c r="Z877" t="s">
        <v>5964</v>
      </c>
      <c r="AA877" t="s">
        <v>5964</v>
      </c>
      <c r="AB877" t="s">
        <v>6044</v>
      </c>
      <c r="AC877" t="s">
        <v>147</v>
      </c>
      <c r="AD877" t="s">
        <v>226</v>
      </c>
      <c r="AF877" t="s">
        <v>188</v>
      </c>
      <c r="AH877" t="s">
        <v>5971</v>
      </c>
      <c r="AI877" t="s">
        <v>6047</v>
      </c>
    </row>
    <row r="878" spans="1:35" x14ac:dyDescent="0.2">
      <c r="A878" t="s">
        <v>5964</v>
      </c>
      <c r="B878" t="s">
        <v>144</v>
      </c>
      <c r="C878" t="s">
        <v>5963</v>
      </c>
      <c r="D878" t="s">
        <v>1521</v>
      </c>
      <c r="E878" t="s">
        <v>1522</v>
      </c>
      <c r="F878" t="s">
        <v>5964</v>
      </c>
      <c r="G878" t="s">
        <v>5964</v>
      </c>
      <c r="H878" t="s">
        <v>5964</v>
      </c>
      <c r="I878" t="s">
        <v>5964</v>
      </c>
      <c r="J878" t="s">
        <v>5964</v>
      </c>
      <c r="L878" t="s">
        <v>5964</v>
      </c>
      <c r="M878" t="s">
        <v>5964</v>
      </c>
      <c r="N878" t="s">
        <v>5964</v>
      </c>
      <c r="O878" t="s">
        <v>5967</v>
      </c>
      <c r="P878" t="s">
        <v>5964</v>
      </c>
      <c r="Q878" t="s">
        <v>5964</v>
      </c>
      <c r="R878" t="s">
        <v>5964</v>
      </c>
      <c r="S878" t="s">
        <v>5964</v>
      </c>
      <c r="T878" t="s">
        <v>5964</v>
      </c>
      <c r="U878" t="s">
        <v>5964</v>
      </c>
      <c r="V878" t="s">
        <v>6044</v>
      </c>
      <c r="W878" t="s">
        <v>5964</v>
      </c>
      <c r="X878" t="s">
        <v>5964</v>
      </c>
      <c r="Y878" t="s">
        <v>5964</v>
      </c>
      <c r="Z878" t="s">
        <v>5964</v>
      </c>
      <c r="AA878" t="s">
        <v>5964</v>
      </c>
      <c r="AB878" t="s">
        <v>6044</v>
      </c>
      <c r="AC878" t="s">
        <v>147</v>
      </c>
      <c r="AD878" t="s">
        <v>209</v>
      </c>
      <c r="AF878" t="s">
        <v>188</v>
      </c>
      <c r="AH878" t="s">
        <v>5971</v>
      </c>
      <c r="AI878" t="s">
        <v>6047</v>
      </c>
    </row>
    <row r="879" spans="1:35" x14ac:dyDescent="0.2">
      <c r="A879" t="s">
        <v>7119</v>
      </c>
      <c r="B879" t="s">
        <v>144</v>
      </c>
      <c r="C879" t="s">
        <v>5963</v>
      </c>
      <c r="D879" t="s">
        <v>7153</v>
      </c>
      <c r="E879" t="s">
        <v>7154</v>
      </c>
      <c r="F879" t="s">
        <v>5967</v>
      </c>
      <c r="G879" t="s">
        <v>5964</v>
      </c>
      <c r="H879" t="s">
        <v>5964</v>
      </c>
      <c r="I879" t="s">
        <v>5964</v>
      </c>
      <c r="J879" t="s">
        <v>5964</v>
      </c>
      <c r="L879" t="s">
        <v>5964</v>
      </c>
      <c r="M879" t="s">
        <v>5964</v>
      </c>
      <c r="N879" t="s">
        <v>5964</v>
      </c>
      <c r="O879" t="s">
        <v>5967</v>
      </c>
      <c r="P879" t="s">
        <v>5964</v>
      </c>
      <c r="Q879" t="s">
        <v>5964</v>
      </c>
      <c r="R879" t="s">
        <v>5964</v>
      </c>
      <c r="S879" t="s">
        <v>5964</v>
      </c>
      <c r="T879" t="s">
        <v>5964</v>
      </c>
      <c r="U879" t="s">
        <v>5964</v>
      </c>
      <c r="V879" t="s">
        <v>6044</v>
      </c>
      <c r="W879" t="s">
        <v>5964</v>
      </c>
      <c r="X879" t="s">
        <v>5964</v>
      </c>
      <c r="Y879" t="s">
        <v>5964</v>
      </c>
      <c r="Z879" t="s">
        <v>5964</v>
      </c>
      <c r="AA879" t="s">
        <v>5964</v>
      </c>
      <c r="AB879" t="s">
        <v>6044</v>
      </c>
      <c r="AC879" t="s">
        <v>147</v>
      </c>
      <c r="AD879" t="s">
        <v>199</v>
      </c>
      <c r="AF879" t="s">
        <v>188</v>
      </c>
      <c r="AH879" t="s">
        <v>5979</v>
      </c>
      <c r="AI879" t="s">
        <v>6047</v>
      </c>
    </row>
    <row r="880" spans="1:35" x14ac:dyDescent="0.2">
      <c r="A880" t="s">
        <v>5964</v>
      </c>
      <c r="B880" t="s">
        <v>144</v>
      </c>
      <c r="C880" t="s">
        <v>5963</v>
      </c>
      <c r="D880" t="s">
        <v>7155</v>
      </c>
      <c r="E880" t="s">
        <v>7156</v>
      </c>
      <c r="F880" t="s">
        <v>5967</v>
      </c>
      <c r="G880" t="s">
        <v>5964</v>
      </c>
      <c r="H880" t="s">
        <v>5964</v>
      </c>
      <c r="I880" t="s">
        <v>5964</v>
      </c>
      <c r="J880" t="s">
        <v>5964</v>
      </c>
      <c r="L880" t="s">
        <v>5964</v>
      </c>
      <c r="M880" t="s">
        <v>5964</v>
      </c>
      <c r="N880" t="s">
        <v>5964</v>
      </c>
      <c r="O880" t="s">
        <v>5967</v>
      </c>
      <c r="P880" t="s">
        <v>5964</v>
      </c>
      <c r="Q880" t="s">
        <v>5964</v>
      </c>
      <c r="R880" t="s">
        <v>5964</v>
      </c>
      <c r="S880" t="s">
        <v>5964</v>
      </c>
      <c r="T880" t="s">
        <v>5964</v>
      </c>
      <c r="U880" t="s">
        <v>5964</v>
      </c>
      <c r="V880" t="s">
        <v>6044</v>
      </c>
      <c r="W880" t="s">
        <v>5964</v>
      </c>
      <c r="X880" t="s">
        <v>5964</v>
      </c>
      <c r="Y880" t="s">
        <v>5964</v>
      </c>
      <c r="Z880" t="s">
        <v>5964</v>
      </c>
      <c r="AA880" t="s">
        <v>5964</v>
      </c>
      <c r="AB880" t="s">
        <v>6044</v>
      </c>
      <c r="AC880" t="s">
        <v>147</v>
      </c>
      <c r="AD880" t="s">
        <v>205</v>
      </c>
      <c r="AF880" t="s">
        <v>188</v>
      </c>
      <c r="AH880" t="s">
        <v>5971</v>
      </c>
      <c r="AI880" t="s">
        <v>6047</v>
      </c>
    </row>
    <row r="881" spans="1:35" x14ac:dyDescent="0.2">
      <c r="A881" t="s">
        <v>5964</v>
      </c>
      <c r="B881" t="s">
        <v>144</v>
      </c>
      <c r="C881" t="s">
        <v>5963</v>
      </c>
      <c r="D881" t="s">
        <v>1523</v>
      </c>
      <c r="E881" t="s">
        <v>1524</v>
      </c>
      <c r="F881" t="s">
        <v>5964</v>
      </c>
      <c r="G881" t="s">
        <v>5964</v>
      </c>
      <c r="H881" t="s">
        <v>5964</v>
      </c>
      <c r="I881" t="s">
        <v>5995</v>
      </c>
      <c r="J881" t="s">
        <v>5964</v>
      </c>
      <c r="L881" t="s">
        <v>5964</v>
      </c>
      <c r="M881" t="s">
        <v>5964</v>
      </c>
      <c r="N881" t="s">
        <v>5967</v>
      </c>
      <c r="O881" t="s">
        <v>5967</v>
      </c>
      <c r="P881" t="s">
        <v>5967</v>
      </c>
      <c r="Q881" t="s">
        <v>5967</v>
      </c>
      <c r="R881" t="s">
        <v>5964</v>
      </c>
      <c r="S881" t="s">
        <v>5967</v>
      </c>
      <c r="T881" t="s">
        <v>5967</v>
      </c>
      <c r="U881" t="s">
        <v>5967</v>
      </c>
      <c r="V881" t="s">
        <v>6044</v>
      </c>
      <c r="W881" t="s">
        <v>6062</v>
      </c>
      <c r="X881" t="s">
        <v>5964</v>
      </c>
      <c r="Y881" t="s">
        <v>5964</v>
      </c>
      <c r="Z881" t="s">
        <v>5964</v>
      </c>
      <c r="AA881" t="s">
        <v>5976</v>
      </c>
      <c r="AB881" t="s">
        <v>7157</v>
      </c>
      <c r="AC881" t="s">
        <v>147</v>
      </c>
      <c r="AD881" t="s">
        <v>156</v>
      </c>
      <c r="AF881" t="s">
        <v>188</v>
      </c>
      <c r="AH881" t="s">
        <v>5979</v>
      </c>
      <c r="AI881" t="s">
        <v>6047</v>
      </c>
    </row>
    <row r="882" spans="1:35" x14ac:dyDescent="0.2">
      <c r="A882" t="s">
        <v>5964</v>
      </c>
      <c r="B882" t="s">
        <v>144</v>
      </c>
      <c r="C882" t="s">
        <v>5963</v>
      </c>
      <c r="D882" t="s">
        <v>1525</v>
      </c>
      <c r="E882" t="s">
        <v>1526</v>
      </c>
      <c r="F882" t="s">
        <v>5964</v>
      </c>
      <c r="G882" t="s">
        <v>5964</v>
      </c>
      <c r="H882" t="s">
        <v>5964</v>
      </c>
      <c r="I882" t="s">
        <v>5964</v>
      </c>
      <c r="J882" t="s">
        <v>5964</v>
      </c>
      <c r="L882" t="s">
        <v>5964</v>
      </c>
      <c r="M882" t="s">
        <v>5964</v>
      </c>
      <c r="N882" t="s">
        <v>5964</v>
      </c>
      <c r="O882" t="s">
        <v>5967</v>
      </c>
      <c r="P882" t="s">
        <v>5964</v>
      </c>
      <c r="Q882" t="s">
        <v>5964</v>
      </c>
      <c r="R882" t="s">
        <v>5964</v>
      </c>
      <c r="S882" t="s">
        <v>5964</v>
      </c>
      <c r="T882" t="s">
        <v>5964</v>
      </c>
      <c r="U882" t="s">
        <v>5964</v>
      </c>
      <c r="V882" t="s">
        <v>6044</v>
      </c>
      <c r="W882" t="s">
        <v>5964</v>
      </c>
      <c r="X882" t="s">
        <v>5964</v>
      </c>
      <c r="Y882" t="s">
        <v>5964</v>
      </c>
      <c r="Z882" t="s">
        <v>5964</v>
      </c>
      <c r="AA882" t="s">
        <v>5964</v>
      </c>
      <c r="AB882" t="s">
        <v>6044</v>
      </c>
      <c r="AC882" t="s">
        <v>147</v>
      </c>
      <c r="AD882" t="s">
        <v>199</v>
      </c>
      <c r="AF882" t="s">
        <v>188</v>
      </c>
      <c r="AH882" t="s">
        <v>5971</v>
      </c>
      <c r="AI882" t="s">
        <v>6047</v>
      </c>
    </row>
    <row r="883" spans="1:35" x14ac:dyDescent="0.2">
      <c r="A883" t="s">
        <v>5964</v>
      </c>
      <c r="B883" t="s">
        <v>144</v>
      </c>
      <c r="C883" t="s">
        <v>5963</v>
      </c>
      <c r="D883" t="s">
        <v>1527</v>
      </c>
      <c r="E883" t="s">
        <v>1528</v>
      </c>
      <c r="F883" t="s">
        <v>5964</v>
      </c>
      <c r="G883" t="s">
        <v>5964</v>
      </c>
      <c r="H883" t="s">
        <v>5964</v>
      </c>
      <c r="I883" t="s">
        <v>6031</v>
      </c>
      <c r="J883" t="s">
        <v>5964</v>
      </c>
      <c r="L883" t="s">
        <v>5964</v>
      </c>
      <c r="M883" t="s">
        <v>5964</v>
      </c>
      <c r="N883" t="s">
        <v>5967</v>
      </c>
      <c r="O883" t="s">
        <v>5967</v>
      </c>
      <c r="P883" t="s">
        <v>5967</v>
      </c>
      <c r="Q883" t="s">
        <v>5967</v>
      </c>
      <c r="R883" t="s">
        <v>5964</v>
      </c>
      <c r="S883" t="s">
        <v>5967</v>
      </c>
      <c r="T883" t="s">
        <v>5967</v>
      </c>
      <c r="U883" t="s">
        <v>5967</v>
      </c>
      <c r="V883" t="s">
        <v>6044</v>
      </c>
      <c r="W883" t="s">
        <v>6257</v>
      </c>
      <c r="X883" t="s">
        <v>5964</v>
      </c>
      <c r="Y883" t="s">
        <v>5964</v>
      </c>
      <c r="Z883" t="s">
        <v>5964</v>
      </c>
      <c r="AA883" t="s">
        <v>5976</v>
      </c>
      <c r="AB883" t="s">
        <v>6173</v>
      </c>
      <c r="AC883" t="s">
        <v>147</v>
      </c>
      <c r="AD883" t="s">
        <v>263</v>
      </c>
      <c r="AF883" t="s">
        <v>188</v>
      </c>
      <c r="AH883" t="s">
        <v>5971</v>
      </c>
      <c r="AI883" t="s">
        <v>6047</v>
      </c>
    </row>
    <row r="884" spans="1:35" x14ac:dyDescent="0.2">
      <c r="A884" t="s">
        <v>5964</v>
      </c>
      <c r="B884" t="s">
        <v>144</v>
      </c>
      <c r="C884" t="s">
        <v>5963</v>
      </c>
      <c r="D884" t="s">
        <v>7158</v>
      </c>
      <c r="E884" t="s">
        <v>7159</v>
      </c>
      <c r="F884" t="s">
        <v>5967</v>
      </c>
      <c r="G884" t="s">
        <v>5964</v>
      </c>
      <c r="H884" t="s">
        <v>5964</v>
      </c>
      <c r="I884" t="s">
        <v>6115</v>
      </c>
      <c r="J884" t="s">
        <v>5964</v>
      </c>
      <c r="L884" t="s">
        <v>5964</v>
      </c>
      <c r="M884" t="s">
        <v>5964</v>
      </c>
      <c r="N884" t="s">
        <v>5967</v>
      </c>
      <c r="O884" t="s">
        <v>5967</v>
      </c>
      <c r="P884" t="s">
        <v>5967</v>
      </c>
      <c r="Q884" t="s">
        <v>5964</v>
      </c>
      <c r="R884" t="s">
        <v>5964</v>
      </c>
      <c r="S884" t="s">
        <v>5964</v>
      </c>
      <c r="T884" t="s">
        <v>5964</v>
      </c>
      <c r="U884" t="s">
        <v>5967</v>
      </c>
      <c r="V884" t="s">
        <v>6044</v>
      </c>
      <c r="W884" t="s">
        <v>6044</v>
      </c>
      <c r="X884" t="s">
        <v>5964</v>
      </c>
      <c r="Y884" t="s">
        <v>5964</v>
      </c>
      <c r="Z884" t="s">
        <v>5964</v>
      </c>
      <c r="AA884" t="s">
        <v>5976</v>
      </c>
      <c r="AB884" t="s">
        <v>6755</v>
      </c>
      <c r="AC884" t="s">
        <v>147</v>
      </c>
      <c r="AD884" t="s">
        <v>217</v>
      </c>
      <c r="AF884" t="s">
        <v>188</v>
      </c>
      <c r="AH884" t="s">
        <v>5971</v>
      </c>
      <c r="AI884" t="s">
        <v>6047</v>
      </c>
    </row>
    <row r="885" spans="1:35" x14ac:dyDescent="0.2">
      <c r="A885" t="s">
        <v>5964</v>
      </c>
      <c r="B885" t="s">
        <v>144</v>
      </c>
      <c r="C885" t="s">
        <v>5963</v>
      </c>
      <c r="D885" t="s">
        <v>7160</v>
      </c>
      <c r="E885" t="s">
        <v>7161</v>
      </c>
      <c r="F885" t="s">
        <v>5967</v>
      </c>
      <c r="G885" t="s">
        <v>5964</v>
      </c>
      <c r="H885" t="s">
        <v>5964</v>
      </c>
      <c r="I885" t="s">
        <v>5964</v>
      </c>
      <c r="J885" t="s">
        <v>5964</v>
      </c>
      <c r="L885" t="s">
        <v>5964</v>
      </c>
      <c r="M885" t="s">
        <v>5964</v>
      </c>
      <c r="N885" t="s">
        <v>5964</v>
      </c>
      <c r="O885" t="s">
        <v>5967</v>
      </c>
      <c r="P885" t="s">
        <v>5964</v>
      </c>
      <c r="Q885" t="s">
        <v>5964</v>
      </c>
      <c r="R885" t="s">
        <v>5964</v>
      </c>
      <c r="S885" t="s">
        <v>5964</v>
      </c>
      <c r="T885" t="s">
        <v>5964</v>
      </c>
      <c r="U885" t="s">
        <v>5964</v>
      </c>
      <c r="V885" t="s">
        <v>6044</v>
      </c>
      <c r="W885" t="s">
        <v>5964</v>
      </c>
      <c r="X885" t="s">
        <v>5964</v>
      </c>
      <c r="Y885" t="s">
        <v>5964</v>
      </c>
      <c r="Z885" t="s">
        <v>5964</v>
      </c>
      <c r="AA885" t="s">
        <v>5964</v>
      </c>
      <c r="AB885" t="s">
        <v>6044</v>
      </c>
      <c r="AC885" t="s">
        <v>147</v>
      </c>
      <c r="AD885" t="s">
        <v>199</v>
      </c>
      <c r="AF885" t="s">
        <v>188</v>
      </c>
      <c r="AH885" t="s">
        <v>5971</v>
      </c>
      <c r="AI885" t="s">
        <v>6047</v>
      </c>
    </row>
    <row r="886" spans="1:35" x14ac:dyDescent="0.2">
      <c r="A886" t="s">
        <v>5964</v>
      </c>
      <c r="B886" t="s">
        <v>144</v>
      </c>
      <c r="C886" t="s">
        <v>5963</v>
      </c>
      <c r="D886" t="s">
        <v>1529</v>
      </c>
      <c r="E886" t="s">
        <v>1530</v>
      </c>
      <c r="F886" t="s">
        <v>5964</v>
      </c>
      <c r="G886" t="s">
        <v>5964</v>
      </c>
      <c r="H886" t="s">
        <v>5964</v>
      </c>
      <c r="I886" t="s">
        <v>5964</v>
      </c>
      <c r="J886" t="s">
        <v>5964</v>
      </c>
      <c r="L886" t="s">
        <v>5964</v>
      </c>
      <c r="M886" t="s">
        <v>5964</v>
      </c>
      <c r="N886" t="s">
        <v>5964</v>
      </c>
      <c r="O886" t="s">
        <v>5967</v>
      </c>
      <c r="P886" t="s">
        <v>5964</v>
      </c>
      <c r="Q886" t="s">
        <v>5964</v>
      </c>
      <c r="R886" t="s">
        <v>5964</v>
      </c>
      <c r="S886" t="s">
        <v>5964</v>
      </c>
      <c r="T886" t="s">
        <v>5964</v>
      </c>
      <c r="U886" t="s">
        <v>5964</v>
      </c>
      <c r="V886" t="s">
        <v>6044</v>
      </c>
      <c r="W886" t="s">
        <v>5964</v>
      </c>
      <c r="X886" t="s">
        <v>5964</v>
      </c>
      <c r="Y886" t="s">
        <v>5964</v>
      </c>
      <c r="Z886" t="s">
        <v>5964</v>
      </c>
      <c r="AA886" t="s">
        <v>5964</v>
      </c>
      <c r="AB886" t="s">
        <v>6044</v>
      </c>
      <c r="AC886" t="s">
        <v>147</v>
      </c>
      <c r="AD886" t="s">
        <v>253</v>
      </c>
      <c r="AF886" t="s">
        <v>188</v>
      </c>
      <c r="AH886" t="s">
        <v>5971</v>
      </c>
      <c r="AI886" t="s">
        <v>6047</v>
      </c>
    </row>
    <row r="887" spans="1:35" x14ac:dyDescent="0.2">
      <c r="A887" t="s">
        <v>7162</v>
      </c>
      <c r="B887" t="s">
        <v>144</v>
      </c>
      <c r="C887" t="s">
        <v>5963</v>
      </c>
      <c r="D887" t="s">
        <v>7163</v>
      </c>
      <c r="E887" t="s">
        <v>7164</v>
      </c>
      <c r="F887" t="s">
        <v>5967</v>
      </c>
      <c r="G887" t="s">
        <v>5964</v>
      </c>
      <c r="H887" t="s">
        <v>5964</v>
      </c>
      <c r="I887" t="s">
        <v>6083</v>
      </c>
      <c r="J887" t="s">
        <v>5964</v>
      </c>
      <c r="L887" t="s">
        <v>5964</v>
      </c>
      <c r="M887" t="s">
        <v>5964</v>
      </c>
      <c r="N887" t="s">
        <v>5964</v>
      </c>
      <c r="O887" t="s">
        <v>5967</v>
      </c>
      <c r="P887" t="s">
        <v>5967</v>
      </c>
      <c r="Q887" t="s">
        <v>5964</v>
      </c>
      <c r="R887" t="s">
        <v>5964</v>
      </c>
      <c r="S887" t="s">
        <v>5964</v>
      </c>
      <c r="T887" t="s">
        <v>5964</v>
      </c>
      <c r="U887" t="s">
        <v>5964</v>
      </c>
      <c r="V887" t="s">
        <v>6044</v>
      </c>
      <c r="W887" t="s">
        <v>6085</v>
      </c>
      <c r="X887" t="s">
        <v>5964</v>
      </c>
      <c r="Y887" t="s">
        <v>5964</v>
      </c>
      <c r="Z887" t="s">
        <v>5964</v>
      </c>
      <c r="AA887" t="s">
        <v>5964</v>
      </c>
      <c r="AB887" t="s">
        <v>6021</v>
      </c>
      <c r="AC887" t="s">
        <v>147</v>
      </c>
      <c r="AD887" t="s">
        <v>796</v>
      </c>
      <c r="AF887" t="s">
        <v>188</v>
      </c>
      <c r="AH887" t="s">
        <v>5971</v>
      </c>
      <c r="AI887" t="s">
        <v>6047</v>
      </c>
    </row>
    <row r="888" spans="1:35" x14ac:dyDescent="0.2">
      <c r="A888" t="s">
        <v>5964</v>
      </c>
      <c r="B888" t="s">
        <v>144</v>
      </c>
      <c r="C888" t="s">
        <v>5963</v>
      </c>
      <c r="D888" t="s">
        <v>7165</v>
      </c>
      <c r="E888" t="s">
        <v>7166</v>
      </c>
      <c r="F888" t="s">
        <v>5967</v>
      </c>
      <c r="G888" t="s">
        <v>5964</v>
      </c>
      <c r="H888" t="s">
        <v>5964</v>
      </c>
      <c r="I888" t="s">
        <v>5964</v>
      </c>
      <c r="J888" t="s">
        <v>5964</v>
      </c>
      <c r="L888" t="s">
        <v>5964</v>
      </c>
      <c r="M888" t="s">
        <v>5964</v>
      </c>
      <c r="N888" t="s">
        <v>5964</v>
      </c>
      <c r="O888" t="s">
        <v>5967</v>
      </c>
      <c r="P888" t="s">
        <v>5964</v>
      </c>
      <c r="Q888" t="s">
        <v>5964</v>
      </c>
      <c r="R888" t="s">
        <v>5964</v>
      </c>
      <c r="S888" t="s">
        <v>5964</v>
      </c>
      <c r="T888" t="s">
        <v>5964</v>
      </c>
      <c r="U888" t="s">
        <v>5964</v>
      </c>
      <c r="V888" t="s">
        <v>6044</v>
      </c>
      <c r="W888" t="s">
        <v>5964</v>
      </c>
      <c r="X888" t="s">
        <v>5964</v>
      </c>
      <c r="Y888" t="s">
        <v>5964</v>
      </c>
      <c r="Z888" t="s">
        <v>5964</v>
      </c>
      <c r="AA888" t="s">
        <v>5964</v>
      </c>
      <c r="AB888" t="s">
        <v>6044</v>
      </c>
      <c r="AC888" t="s">
        <v>147</v>
      </c>
      <c r="AD888" t="s">
        <v>263</v>
      </c>
      <c r="AF888" t="s">
        <v>188</v>
      </c>
      <c r="AH888" t="s">
        <v>5971</v>
      </c>
      <c r="AI888" t="s">
        <v>6047</v>
      </c>
    </row>
    <row r="889" spans="1:35" x14ac:dyDescent="0.2">
      <c r="A889" t="s">
        <v>5964</v>
      </c>
      <c r="B889" t="s">
        <v>144</v>
      </c>
      <c r="C889" t="s">
        <v>5963</v>
      </c>
      <c r="D889" t="s">
        <v>1531</v>
      </c>
      <c r="E889" t="s">
        <v>1532</v>
      </c>
      <c r="F889" t="s">
        <v>5964</v>
      </c>
      <c r="G889" t="s">
        <v>5964</v>
      </c>
      <c r="H889" t="s">
        <v>5964</v>
      </c>
      <c r="I889" t="s">
        <v>5964</v>
      </c>
      <c r="J889" t="s">
        <v>5964</v>
      </c>
      <c r="L889" t="s">
        <v>5964</v>
      </c>
      <c r="M889" t="s">
        <v>5964</v>
      </c>
      <c r="N889" t="s">
        <v>5964</v>
      </c>
      <c r="O889" t="s">
        <v>5967</v>
      </c>
      <c r="P889" t="s">
        <v>5964</v>
      </c>
      <c r="Q889" t="s">
        <v>5964</v>
      </c>
      <c r="R889" t="s">
        <v>5964</v>
      </c>
      <c r="S889" t="s">
        <v>5964</v>
      </c>
      <c r="T889" t="s">
        <v>5964</v>
      </c>
      <c r="U889" t="s">
        <v>5964</v>
      </c>
      <c r="V889" t="s">
        <v>6044</v>
      </c>
      <c r="W889" t="s">
        <v>5964</v>
      </c>
      <c r="X889" t="s">
        <v>5964</v>
      </c>
      <c r="Y889" t="s">
        <v>5964</v>
      </c>
      <c r="Z889" t="s">
        <v>5964</v>
      </c>
      <c r="AA889" t="s">
        <v>5964</v>
      </c>
      <c r="AB889" t="s">
        <v>6044</v>
      </c>
      <c r="AC889" t="s">
        <v>147</v>
      </c>
      <c r="AD889" t="s">
        <v>167</v>
      </c>
      <c r="AF889" t="s">
        <v>188</v>
      </c>
      <c r="AH889" t="s">
        <v>5971</v>
      </c>
      <c r="AI889" t="s">
        <v>6047</v>
      </c>
    </row>
    <row r="890" spans="1:35" x14ac:dyDescent="0.2">
      <c r="A890" t="s">
        <v>5964</v>
      </c>
      <c r="B890" t="s">
        <v>144</v>
      </c>
      <c r="C890" t="s">
        <v>5963</v>
      </c>
      <c r="D890" t="s">
        <v>7167</v>
      </c>
      <c r="E890" t="s">
        <v>7168</v>
      </c>
      <c r="F890" t="s">
        <v>5967</v>
      </c>
      <c r="G890" t="s">
        <v>5964</v>
      </c>
      <c r="H890" t="s">
        <v>5964</v>
      </c>
      <c r="I890" t="s">
        <v>5964</v>
      </c>
      <c r="J890" t="s">
        <v>5964</v>
      </c>
      <c r="L890" t="s">
        <v>5964</v>
      </c>
      <c r="M890" t="s">
        <v>5964</v>
      </c>
      <c r="N890" t="s">
        <v>5964</v>
      </c>
      <c r="O890" t="s">
        <v>5967</v>
      </c>
      <c r="P890" t="s">
        <v>5964</v>
      </c>
      <c r="Q890" t="s">
        <v>5964</v>
      </c>
      <c r="R890" t="s">
        <v>5964</v>
      </c>
      <c r="S890" t="s">
        <v>5964</v>
      </c>
      <c r="T890" t="s">
        <v>5964</v>
      </c>
      <c r="U890" t="s">
        <v>5964</v>
      </c>
      <c r="V890" t="s">
        <v>6044</v>
      </c>
      <c r="W890" t="s">
        <v>5964</v>
      </c>
      <c r="X890" t="s">
        <v>5964</v>
      </c>
      <c r="Y890" t="s">
        <v>5964</v>
      </c>
      <c r="Z890" t="s">
        <v>5964</v>
      </c>
      <c r="AA890" t="s">
        <v>5964</v>
      </c>
      <c r="AB890" t="s">
        <v>6044</v>
      </c>
      <c r="AC890" t="s">
        <v>147</v>
      </c>
      <c r="AD890" t="s">
        <v>209</v>
      </c>
      <c r="AF890" t="s">
        <v>188</v>
      </c>
      <c r="AH890" t="s">
        <v>5971</v>
      </c>
      <c r="AI890" t="s">
        <v>6047</v>
      </c>
    </row>
    <row r="891" spans="1:35" x14ac:dyDescent="0.2">
      <c r="A891" t="s">
        <v>5964</v>
      </c>
      <c r="B891" t="s">
        <v>144</v>
      </c>
      <c r="C891" t="s">
        <v>5963</v>
      </c>
      <c r="D891" t="s">
        <v>7169</v>
      </c>
      <c r="E891" t="s">
        <v>7170</v>
      </c>
      <c r="F891" t="s">
        <v>5967</v>
      </c>
      <c r="G891" t="s">
        <v>5964</v>
      </c>
      <c r="H891" t="s">
        <v>5964</v>
      </c>
      <c r="I891" t="s">
        <v>5964</v>
      </c>
      <c r="J891" t="s">
        <v>5964</v>
      </c>
      <c r="L891" t="s">
        <v>5964</v>
      </c>
      <c r="M891" t="s">
        <v>5964</v>
      </c>
      <c r="N891" t="s">
        <v>5964</v>
      </c>
      <c r="O891" t="s">
        <v>5967</v>
      </c>
      <c r="P891" t="s">
        <v>5964</v>
      </c>
      <c r="Q891" t="s">
        <v>5964</v>
      </c>
      <c r="R891" t="s">
        <v>5964</v>
      </c>
      <c r="S891" t="s">
        <v>5964</v>
      </c>
      <c r="T891" t="s">
        <v>5964</v>
      </c>
      <c r="U891" t="s">
        <v>5964</v>
      </c>
      <c r="V891" t="s">
        <v>6044</v>
      </c>
      <c r="W891" t="s">
        <v>5964</v>
      </c>
      <c r="X891" t="s">
        <v>5964</v>
      </c>
      <c r="Y891" t="s">
        <v>5964</v>
      </c>
      <c r="Z891" t="s">
        <v>5964</v>
      </c>
      <c r="AA891" t="s">
        <v>5964</v>
      </c>
      <c r="AB891" t="s">
        <v>6044</v>
      </c>
      <c r="AC891" t="s">
        <v>147</v>
      </c>
      <c r="AD891" t="s">
        <v>767</v>
      </c>
      <c r="AF891" t="s">
        <v>188</v>
      </c>
      <c r="AH891" t="s">
        <v>5979</v>
      </c>
      <c r="AI891" t="s">
        <v>6047</v>
      </c>
    </row>
    <row r="892" spans="1:35" x14ac:dyDescent="0.2">
      <c r="A892" t="s">
        <v>5964</v>
      </c>
      <c r="B892" t="s">
        <v>144</v>
      </c>
      <c r="C892" t="s">
        <v>5963</v>
      </c>
      <c r="D892" t="s">
        <v>7171</v>
      </c>
      <c r="E892" t="s">
        <v>7172</v>
      </c>
      <c r="F892" t="s">
        <v>5967</v>
      </c>
      <c r="G892" t="s">
        <v>5964</v>
      </c>
      <c r="H892" t="s">
        <v>5964</v>
      </c>
      <c r="I892" t="s">
        <v>5964</v>
      </c>
      <c r="J892" t="s">
        <v>5964</v>
      </c>
      <c r="L892" t="s">
        <v>5964</v>
      </c>
      <c r="M892" t="s">
        <v>5964</v>
      </c>
      <c r="N892" t="s">
        <v>5964</v>
      </c>
      <c r="O892" t="s">
        <v>5967</v>
      </c>
      <c r="P892" t="s">
        <v>5964</v>
      </c>
      <c r="Q892" t="s">
        <v>5964</v>
      </c>
      <c r="R892" t="s">
        <v>5964</v>
      </c>
      <c r="S892" t="s">
        <v>5964</v>
      </c>
      <c r="T892" t="s">
        <v>5964</v>
      </c>
      <c r="U892" t="s">
        <v>5964</v>
      </c>
      <c r="V892" t="s">
        <v>6044</v>
      </c>
      <c r="W892" t="s">
        <v>5964</v>
      </c>
      <c r="X892" t="s">
        <v>5964</v>
      </c>
      <c r="Y892" t="s">
        <v>5964</v>
      </c>
      <c r="Z892" t="s">
        <v>5964</v>
      </c>
      <c r="AA892" t="s">
        <v>5964</v>
      </c>
      <c r="AB892" t="s">
        <v>6044</v>
      </c>
      <c r="AC892" t="s">
        <v>147</v>
      </c>
      <c r="AD892" t="s">
        <v>290</v>
      </c>
      <c r="AF892" t="s">
        <v>188</v>
      </c>
      <c r="AH892" t="s">
        <v>5971</v>
      </c>
      <c r="AI892" t="s">
        <v>6047</v>
      </c>
    </row>
    <row r="893" spans="1:35" x14ac:dyDescent="0.2">
      <c r="A893" t="s">
        <v>5964</v>
      </c>
      <c r="B893" t="s">
        <v>144</v>
      </c>
      <c r="C893" t="s">
        <v>5963</v>
      </c>
      <c r="D893" t="s">
        <v>1533</v>
      </c>
      <c r="E893" t="s">
        <v>1534</v>
      </c>
      <c r="F893" t="s">
        <v>5964</v>
      </c>
      <c r="G893" t="s">
        <v>5964</v>
      </c>
      <c r="H893" t="s">
        <v>5964</v>
      </c>
      <c r="I893" t="s">
        <v>5964</v>
      </c>
      <c r="J893" t="s">
        <v>5964</v>
      </c>
      <c r="L893" t="s">
        <v>5964</v>
      </c>
      <c r="M893" t="s">
        <v>5964</v>
      </c>
      <c r="N893" t="s">
        <v>5967</v>
      </c>
      <c r="O893" t="s">
        <v>5967</v>
      </c>
      <c r="P893" t="s">
        <v>5964</v>
      </c>
      <c r="Q893" t="s">
        <v>5964</v>
      </c>
      <c r="R893" t="s">
        <v>5964</v>
      </c>
      <c r="S893" t="s">
        <v>5964</v>
      </c>
      <c r="T893" t="s">
        <v>5964</v>
      </c>
      <c r="U893" t="s">
        <v>5967</v>
      </c>
      <c r="V893" t="s">
        <v>6044</v>
      </c>
      <c r="W893" t="s">
        <v>5964</v>
      </c>
      <c r="X893" t="s">
        <v>5964</v>
      </c>
      <c r="Y893" t="s">
        <v>5964</v>
      </c>
      <c r="Z893" t="s">
        <v>5964</v>
      </c>
      <c r="AA893" t="s">
        <v>5976</v>
      </c>
      <c r="AB893" t="s">
        <v>6161</v>
      </c>
      <c r="AC893" t="s">
        <v>147</v>
      </c>
      <c r="AD893" t="s">
        <v>935</v>
      </c>
      <c r="AF893" t="s">
        <v>188</v>
      </c>
      <c r="AH893" t="s">
        <v>5979</v>
      </c>
      <c r="AI893" t="s">
        <v>6047</v>
      </c>
    </row>
    <row r="894" spans="1:35" x14ac:dyDescent="0.2">
      <c r="A894" t="s">
        <v>1537</v>
      </c>
      <c r="B894" t="s">
        <v>144</v>
      </c>
      <c r="C894" t="s">
        <v>5963</v>
      </c>
      <c r="D894" t="s">
        <v>1535</v>
      </c>
      <c r="E894" t="s">
        <v>1536</v>
      </c>
      <c r="F894" t="s">
        <v>5964</v>
      </c>
      <c r="G894" t="s">
        <v>5964</v>
      </c>
      <c r="H894" t="s">
        <v>5964</v>
      </c>
      <c r="I894" t="s">
        <v>6181</v>
      </c>
      <c r="J894" t="s">
        <v>5964</v>
      </c>
      <c r="L894" t="s">
        <v>5964</v>
      </c>
      <c r="M894" t="s">
        <v>5964</v>
      </c>
      <c r="N894" t="s">
        <v>5964</v>
      </c>
      <c r="O894" t="s">
        <v>5967</v>
      </c>
      <c r="P894" t="s">
        <v>5967</v>
      </c>
      <c r="Q894" t="s">
        <v>5964</v>
      </c>
      <c r="R894" t="s">
        <v>5964</v>
      </c>
      <c r="S894" t="s">
        <v>5964</v>
      </c>
      <c r="T894" t="s">
        <v>5967</v>
      </c>
      <c r="U894" t="s">
        <v>5964</v>
      </c>
      <c r="V894" t="s">
        <v>6044</v>
      </c>
      <c r="W894" t="s">
        <v>6215</v>
      </c>
      <c r="X894" t="s">
        <v>5964</v>
      </c>
      <c r="Y894" t="s">
        <v>5964</v>
      </c>
      <c r="Z894" t="s">
        <v>5964</v>
      </c>
      <c r="AA894" t="s">
        <v>5964</v>
      </c>
      <c r="AB894" t="s">
        <v>6230</v>
      </c>
      <c r="AC894" t="s">
        <v>147</v>
      </c>
      <c r="AD894" t="s">
        <v>209</v>
      </c>
      <c r="AF894" t="s">
        <v>188</v>
      </c>
      <c r="AH894" t="s">
        <v>5971</v>
      </c>
      <c r="AI894" t="s">
        <v>6047</v>
      </c>
    </row>
    <row r="895" spans="1:35" x14ac:dyDescent="0.2">
      <c r="A895" t="s">
        <v>1574</v>
      </c>
      <c r="B895" t="s">
        <v>144</v>
      </c>
      <c r="C895" t="s">
        <v>5963</v>
      </c>
      <c r="D895" t="s">
        <v>7173</v>
      </c>
      <c r="E895" t="s">
        <v>7174</v>
      </c>
      <c r="F895" t="s">
        <v>5967</v>
      </c>
      <c r="G895" t="s">
        <v>5964</v>
      </c>
      <c r="H895" t="s">
        <v>5964</v>
      </c>
      <c r="I895" t="s">
        <v>5964</v>
      </c>
      <c r="J895" t="s">
        <v>5964</v>
      </c>
      <c r="L895" t="s">
        <v>5964</v>
      </c>
      <c r="M895" t="s">
        <v>5964</v>
      </c>
      <c r="N895" t="s">
        <v>5964</v>
      </c>
      <c r="O895" t="s">
        <v>5967</v>
      </c>
      <c r="P895" t="s">
        <v>5964</v>
      </c>
      <c r="Q895" t="s">
        <v>5964</v>
      </c>
      <c r="R895" t="s">
        <v>5964</v>
      </c>
      <c r="S895" t="s">
        <v>5964</v>
      </c>
      <c r="T895" t="s">
        <v>5964</v>
      </c>
      <c r="U895" t="s">
        <v>5964</v>
      </c>
      <c r="V895" t="s">
        <v>6044</v>
      </c>
      <c r="W895" t="s">
        <v>5964</v>
      </c>
      <c r="X895" t="s">
        <v>5964</v>
      </c>
      <c r="Y895" t="s">
        <v>5964</v>
      </c>
      <c r="Z895" t="s">
        <v>5964</v>
      </c>
      <c r="AA895" t="s">
        <v>5964</v>
      </c>
      <c r="AB895" t="s">
        <v>6044</v>
      </c>
      <c r="AC895" t="s">
        <v>147</v>
      </c>
      <c r="AD895" t="s">
        <v>161</v>
      </c>
      <c r="AF895" t="s">
        <v>188</v>
      </c>
      <c r="AH895" t="s">
        <v>5979</v>
      </c>
      <c r="AI895" t="s">
        <v>6047</v>
      </c>
    </row>
    <row r="896" spans="1:35" x14ac:dyDescent="0.2">
      <c r="A896" t="s">
        <v>5964</v>
      </c>
      <c r="B896" t="s">
        <v>144</v>
      </c>
      <c r="C896" t="s">
        <v>5963</v>
      </c>
      <c r="D896" t="s">
        <v>1538</v>
      </c>
      <c r="E896" t="s">
        <v>1539</v>
      </c>
      <c r="F896" t="s">
        <v>5964</v>
      </c>
      <c r="G896" t="s">
        <v>5964</v>
      </c>
      <c r="H896" t="s">
        <v>5964</v>
      </c>
      <c r="I896" t="s">
        <v>5964</v>
      </c>
      <c r="J896" t="s">
        <v>5964</v>
      </c>
      <c r="L896" t="s">
        <v>5964</v>
      </c>
      <c r="M896" t="s">
        <v>5964</v>
      </c>
      <c r="N896" t="s">
        <v>5964</v>
      </c>
      <c r="O896" t="s">
        <v>5967</v>
      </c>
      <c r="P896" t="s">
        <v>5964</v>
      </c>
      <c r="Q896" t="s">
        <v>5964</v>
      </c>
      <c r="R896" t="s">
        <v>5964</v>
      </c>
      <c r="S896" t="s">
        <v>5964</v>
      </c>
      <c r="T896" t="s">
        <v>5967</v>
      </c>
      <c r="U896" t="s">
        <v>5964</v>
      </c>
      <c r="V896" t="s">
        <v>6044</v>
      </c>
      <c r="W896" t="s">
        <v>5964</v>
      </c>
      <c r="X896" t="s">
        <v>5964</v>
      </c>
      <c r="Y896" t="s">
        <v>5964</v>
      </c>
      <c r="Z896" t="s">
        <v>5964</v>
      </c>
      <c r="AA896" t="s">
        <v>5964</v>
      </c>
      <c r="AB896" t="s">
        <v>6044</v>
      </c>
      <c r="AC896" t="s">
        <v>147</v>
      </c>
      <c r="AD896" t="s">
        <v>263</v>
      </c>
      <c r="AF896" t="s">
        <v>188</v>
      </c>
      <c r="AH896" t="s">
        <v>5971</v>
      </c>
      <c r="AI896" t="s">
        <v>6047</v>
      </c>
    </row>
    <row r="897" spans="1:35" x14ac:dyDescent="0.2">
      <c r="A897" t="s">
        <v>3186</v>
      </c>
      <c r="B897" t="s">
        <v>144</v>
      </c>
      <c r="C897" t="s">
        <v>5963</v>
      </c>
      <c r="D897" t="s">
        <v>7175</v>
      </c>
      <c r="E897" t="s">
        <v>7176</v>
      </c>
      <c r="F897" t="s">
        <v>5967</v>
      </c>
      <c r="G897" t="s">
        <v>5964</v>
      </c>
      <c r="H897" t="s">
        <v>5964</v>
      </c>
      <c r="I897" t="s">
        <v>6049</v>
      </c>
      <c r="J897" t="s">
        <v>5964</v>
      </c>
      <c r="L897" t="s">
        <v>5964</v>
      </c>
      <c r="M897" t="s">
        <v>5964</v>
      </c>
      <c r="N897" t="s">
        <v>5964</v>
      </c>
      <c r="O897" t="s">
        <v>5967</v>
      </c>
      <c r="P897" t="s">
        <v>5967</v>
      </c>
      <c r="Q897" t="s">
        <v>5967</v>
      </c>
      <c r="R897" t="s">
        <v>5964</v>
      </c>
      <c r="S897" t="s">
        <v>5964</v>
      </c>
      <c r="T897" t="s">
        <v>5964</v>
      </c>
      <c r="U897" t="s">
        <v>5964</v>
      </c>
      <c r="V897" t="s">
        <v>6044</v>
      </c>
      <c r="W897" t="s">
        <v>6174</v>
      </c>
      <c r="X897" t="s">
        <v>5964</v>
      </c>
      <c r="Y897" t="s">
        <v>5964</v>
      </c>
      <c r="Z897" t="s">
        <v>5964</v>
      </c>
      <c r="AA897" t="s">
        <v>5964</v>
      </c>
      <c r="AB897" t="s">
        <v>5976</v>
      </c>
      <c r="AC897" t="s">
        <v>147</v>
      </c>
      <c r="AD897" t="s">
        <v>240</v>
      </c>
      <c r="AF897" t="s">
        <v>188</v>
      </c>
      <c r="AH897" t="s">
        <v>5971</v>
      </c>
      <c r="AI897" t="s">
        <v>6047</v>
      </c>
    </row>
    <row r="898" spans="1:35" x14ac:dyDescent="0.2">
      <c r="A898" t="s">
        <v>5964</v>
      </c>
      <c r="B898" t="s">
        <v>144</v>
      </c>
      <c r="C898" t="s">
        <v>5963</v>
      </c>
      <c r="D898" t="s">
        <v>7177</v>
      </c>
      <c r="E898" t="s">
        <v>7178</v>
      </c>
      <c r="F898" t="s">
        <v>5967</v>
      </c>
      <c r="G898" t="s">
        <v>5964</v>
      </c>
      <c r="H898" t="s">
        <v>5964</v>
      </c>
      <c r="I898" t="s">
        <v>5964</v>
      </c>
      <c r="J898" t="s">
        <v>5964</v>
      </c>
      <c r="L898" t="s">
        <v>5964</v>
      </c>
      <c r="M898" t="s">
        <v>5964</v>
      </c>
      <c r="N898" t="s">
        <v>5964</v>
      </c>
      <c r="O898" t="s">
        <v>5967</v>
      </c>
      <c r="P898" t="s">
        <v>5964</v>
      </c>
      <c r="Q898" t="s">
        <v>5964</v>
      </c>
      <c r="R898" t="s">
        <v>5964</v>
      </c>
      <c r="S898" t="s">
        <v>5964</v>
      </c>
      <c r="T898" t="s">
        <v>5964</v>
      </c>
      <c r="U898" t="s">
        <v>5964</v>
      </c>
      <c r="V898" t="s">
        <v>6044</v>
      </c>
      <c r="W898" t="s">
        <v>5964</v>
      </c>
      <c r="X898" t="s">
        <v>5964</v>
      </c>
      <c r="Y898" t="s">
        <v>5964</v>
      </c>
      <c r="Z898" t="s">
        <v>5964</v>
      </c>
      <c r="AA898" t="s">
        <v>5964</v>
      </c>
      <c r="AB898" t="s">
        <v>6044</v>
      </c>
      <c r="AC898" t="s">
        <v>147</v>
      </c>
      <c r="AD898" t="s">
        <v>290</v>
      </c>
      <c r="AF898" t="s">
        <v>188</v>
      </c>
      <c r="AH898" t="s">
        <v>5971</v>
      </c>
      <c r="AI898" t="s">
        <v>6047</v>
      </c>
    </row>
    <row r="899" spans="1:35" x14ac:dyDescent="0.2">
      <c r="A899" t="s">
        <v>5964</v>
      </c>
      <c r="B899" t="s">
        <v>144</v>
      </c>
      <c r="C899" t="s">
        <v>5963</v>
      </c>
      <c r="D899" t="s">
        <v>7179</v>
      </c>
      <c r="E899" t="s">
        <v>7180</v>
      </c>
      <c r="F899" t="s">
        <v>5967</v>
      </c>
      <c r="G899" t="s">
        <v>5964</v>
      </c>
      <c r="H899" t="s">
        <v>5964</v>
      </c>
      <c r="I899" t="s">
        <v>5964</v>
      </c>
      <c r="J899" t="s">
        <v>5964</v>
      </c>
      <c r="L899" t="s">
        <v>5964</v>
      </c>
      <c r="M899" t="s">
        <v>5964</v>
      </c>
      <c r="N899" t="s">
        <v>5964</v>
      </c>
      <c r="O899" t="s">
        <v>5967</v>
      </c>
      <c r="P899" t="s">
        <v>5964</v>
      </c>
      <c r="Q899" t="s">
        <v>5964</v>
      </c>
      <c r="R899" t="s">
        <v>5964</v>
      </c>
      <c r="S899" t="s">
        <v>5964</v>
      </c>
      <c r="T899" t="s">
        <v>5964</v>
      </c>
      <c r="U899" t="s">
        <v>5964</v>
      </c>
      <c r="V899" t="s">
        <v>6044</v>
      </c>
      <c r="W899" t="s">
        <v>5964</v>
      </c>
      <c r="X899" t="s">
        <v>5964</v>
      </c>
      <c r="Y899" t="s">
        <v>5964</v>
      </c>
      <c r="Z899" t="s">
        <v>5964</v>
      </c>
      <c r="AA899" t="s">
        <v>5964</v>
      </c>
      <c r="AB899" t="s">
        <v>6044</v>
      </c>
      <c r="AC899" t="s">
        <v>147</v>
      </c>
      <c r="AD899" t="s">
        <v>182</v>
      </c>
      <c r="AF899" t="s">
        <v>188</v>
      </c>
      <c r="AH899" t="s">
        <v>5971</v>
      </c>
      <c r="AI899" t="s">
        <v>6047</v>
      </c>
    </row>
    <row r="900" spans="1:35" x14ac:dyDescent="0.2">
      <c r="A900" t="s">
        <v>5964</v>
      </c>
      <c r="B900" t="s">
        <v>144</v>
      </c>
      <c r="C900" t="s">
        <v>5963</v>
      </c>
      <c r="D900" t="s">
        <v>7181</v>
      </c>
      <c r="E900" t="s">
        <v>7182</v>
      </c>
      <c r="F900" t="s">
        <v>5967</v>
      </c>
      <c r="G900" t="s">
        <v>5964</v>
      </c>
      <c r="H900" t="s">
        <v>5964</v>
      </c>
      <c r="I900" t="s">
        <v>5964</v>
      </c>
      <c r="J900" t="s">
        <v>5964</v>
      </c>
      <c r="L900" t="s">
        <v>5964</v>
      </c>
      <c r="M900" t="s">
        <v>5964</v>
      </c>
      <c r="N900" t="s">
        <v>5964</v>
      </c>
      <c r="O900" t="s">
        <v>5967</v>
      </c>
      <c r="P900" t="s">
        <v>5964</v>
      </c>
      <c r="Q900" t="s">
        <v>5964</v>
      </c>
      <c r="R900" t="s">
        <v>5964</v>
      </c>
      <c r="S900" t="s">
        <v>5964</v>
      </c>
      <c r="T900" t="s">
        <v>5964</v>
      </c>
      <c r="U900" t="s">
        <v>5964</v>
      </c>
      <c r="V900" t="s">
        <v>6044</v>
      </c>
      <c r="W900" t="s">
        <v>5964</v>
      </c>
      <c r="X900" t="s">
        <v>5964</v>
      </c>
      <c r="Y900" t="s">
        <v>5964</v>
      </c>
      <c r="Z900" t="s">
        <v>5964</v>
      </c>
      <c r="AA900" t="s">
        <v>5964</v>
      </c>
      <c r="AB900" t="s">
        <v>6044</v>
      </c>
      <c r="AC900" t="s">
        <v>147</v>
      </c>
      <c r="AD900" t="s">
        <v>353</v>
      </c>
      <c r="AF900" t="s">
        <v>188</v>
      </c>
      <c r="AH900" t="s">
        <v>5971</v>
      </c>
      <c r="AI900" t="s">
        <v>6047</v>
      </c>
    </row>
    <row r="901" spans="1:35" x14ac:dyDescent="0.2">
      <c r="A901" t="s">
        <v>7183</v>
      </c>
      <c r="B901" t="s">
        <v>144</v>
      </c>
      <c r="C901" t="s">
        <v>5963</v>
      </c>
      <c r="D901" t="s">
        <v>7184</v>
      </c>
      <c r="E901" t="s">
        <v>7185</v>
      </c>
      <c r="F901" t="s">
        <v>5967</v>
      </c>
      <c r="G901" t="s">
        <v>5964</v>
      </c>
      <c r="H901" t="s">
        <v>5964</v>
      </c>
      <c r="I901" t="s">
        <v>6039</v>
      </c>
      <c r="J901" t="s">
        <v>5964</v>
      </c>
      <c r="L901" t="s">
        <v>5964</v>
      </c>
      <c r="M901" t="s">
        <v>5964</v>
      </c>
      <c r="N901" t="s">
        <v>5964</v>
      </c>
      <c r="O901" t="s">
        <v>5967</v>
      </c>
      <c r="P901" t="s">
        <v>5967</v>
      </c>
      <c r="Q901" t="s">
        <v>5964</v>
      </c>
      <c r="R901" t="s">
        <v>5964</v>
      </c>
      <c r="S901" t="s">
        <v>5964</v>
      </c>
      <c r="T901" t="s">
        <v>5967</v>
      </c>
      <c r="U901" t="s">
        <v>5964</v>
      </c>
      <c r="V901" t="s">
        <v>6044</v>
      </c>
      <c r="W901" t="s">
        <v>6041</v>
      </c>
      <c r="X901" t="s">
        <v>5964</v>
      </c>
      <c r="Y901" t="s">
        <v>5964</v>
      </c>
      <c r="Z901" t="s">
        <v>5964</v>
      </c>
      <c r="AA901" t="s">
        <v>5964</v>
      </c>
      <c r="AB901" t="s">
        <v>6035</v>
      </c>
      <c r="AC901" t="s">
        <v>147</v>
      </c>
      <c r="AD901" t="s">
        <v>1546</v>
      </c>
      <c r="AF901" t="s">
        <v>188</v>
      </c>
      <c r="AH901" t="s">
        <v>5979</v>
      </c>
      <c r="AI901" t="s">
        <v>6047</v>
      </c>
    </row>
    <row r="902" spans="1:35" x14ac:dyDescent="0.2">
      <c r="A902" t="s">
        <v>5964</v>
      </c>
      <c r="B902" t="s">
        <v>144</v>
      </c>
      <c r="C902" t="s">
        <v>5963</v>
      </c>
      <c r="D902" t="s">
        <v>1540</v>
      </c>
      <c r="E902" t="s">
        <v>1541</v>
      </c>
      <c r="F902" t="s">
        <v>5964</v>
      </c>
      <c r="G902" t="s">
        <v>5964</v>
      </c>
      <c r="H902" t="s">
        <v>5964</v>
      </c>
      <c r="I902" t="s">
        <v>6066</v>
      </c>
      <c r="J902" t="s">
        <v>5964</v>
      </c>
      <c r="L902" t="s">
        <v>5964</v>
      </c>
      <c r="M902" t="s">
        <v>5964</v>
      </c>
      <c r="N902" t="s">
        <v>5964</v>
      </c>
      <c r="O902" t="s">
        <v>5967</v>
      </c>
      <c r="P902" t="s">
        <v>5967</v>
      </c>
      <c r="Q902" t="s">
        <v>5964</v>
      </c>
      <c r="R902" t="s">
        <v>5964</v>
      </c>
      <c r="S902" t="s">
        <v>5964</v>
      </c>
      <c r="T902" t="s">
        <v>5967</v>
      </c>
      <c r="U902" t="s">
        <v>5964</v>
      </c>
      <c r="V902" t="s">
        <v>6044</v>
      </c>
      <c r="W902" t="s">
        <v>6026</v>
      </c>
      <c r="X902" t="s">
        <v>5964</v>
      </c>
      <c r="Y902" t="s">
        <v>5964</v>
      </c>
      <c r="Z902" t="s">
        <v>5964</v>
      </c>
      <c r="AA902" t="s">
        <v>5964</v>
      </c>
      <c r="AB902" t="s">
        <v>6257</v>
      </c>
      <c r="AC902" t="s">
        <v>147</v>
      </c>
      <c r="AD902" t="s">
        <v>229</v>
      </c>
      <c r="AF902" t="s">
        <v>188</v>
      </c>
      <c r="AH902" t="s">
        <v>5971</v>
      </c>
      <c r="AI902" t="s">
        <v>6047</v>
      </c>
    </row>
    <row r="903" spans="1:35" x14ac:dyDescent="0.2">
      <c r="A903" t="s">
        <v>5964</v>
      </c>
      <c r="B903" t="s">
        <v>144</v>
      </c>
      <c r="C903" t="s">
        <v>5963</v>
      </c>
      <c r="D903" t="s">
        <v>7186</v>
      </c>
      <c r="E903" t="s">
        <v>1543</v>
      </c>
      <c r="F903" t="s">
        <v>5967</v>
      </c>
      <c r="G903" t="s">
        <v>5964</v>
      </c>
      <c r="H903" t="s">
        <v>5964</v>
      </c>
      <c r="I903" t="s">
        <v>5964</v>
      </c>
      <c r="J903" t="s">
        <v>5964</v>
      </c>
      <c r="L903" t="s">
        <v>5964</v>
      </c>
      <c r="M903" t="s">
        <v>5964</v>
      </c>
      <c r="N903" t="s">
        <v>5964</v>
      </c>
      <c r="O903" t="s">
        <v>5967</v>
      </c>
      <c r="P903" t="s">
        <v>5964</v>
      </c>
      <c r="Q903" t="s">
        <v>5964</v>
      </c>
      <c r="R903" t="s">
        <v>5964</v>
      </c>
      <c r="S903" t="s">
        <v>5964</v>
      </c>
      <c r="T903" t="s">
        <v>5964</v>
      </c>
      <c r="U903" t="s">
        <v>5964</v>
      </c>
      <c r="V903" t="s">
        <v>6044</v>
      </c>
      <c r="W903" t="s">
        <v>5964</v>
      </c>
      <c r="X903" t="s">
        <v>5964</v>
      </c>
      <c r="Y903" t="s">
        <v>5964</v>
      </c>
      <c r="Z903" t="s">
        <v>5964</v>
      </c>
      <c r="AA903" t="s">
        <v>5964</v>
      </c>
      <c r="AB903" t="s">
        <v>6044</v>
      </c>
      <c r="AC903" t="s">
        <v>147</v>
      </c>
      <c r="AD903" t="s">
        <v>267</v>
      </c>
      <c r="AF903" t="s">
        <v>188</v>
      </c>
      <c r="AH903" t="s">
        <v>5979</v>
      </c>
      <c r="AI903" t="s">
        <v>6047</v>
      </c>
    </row>
    <row r="904" spans="1:35" x14ac:dyDescent="0.2">
      <c r="A904" t="s">
        <v>5964</v>
      </c>
      <c r="B904" t="s">
        <v>144</v>
      </c>
      <c r="C904" t="s">
        <v>5963</v>
      </c>
      <c r="D904" t="s">
        <v>1542</v>
      </c>
      <c r="E904" t="s">
        <v>7187</v>
      </c>
      <c r="F904" t="s">
        <v>5964</v>
      </c>
      <c r="G904" t="s">
        <v>5964</v>
      </c>
      <c r="H904" t="s">
        <v>5964</v>
      </c>
      <c r="I904" t="s">
        <v>5964</v>
      </c>
      <c r="J904" t="s">
        <v>5964</v>
      </c>
      <c r="L904" t="s">
        <v>5964</v>
      </c>
      <c r="M904" t="s">
        <v>5964</v>
      </c>
      <c r="N904" t="s">
        <v>5964</v>
      </c>
      <c r="O904" t="s">
        <v>5967</v>
      </c>
      <c r="P904" t="s">
        <v>5964</v>
      </c>
      <c r="Q904" t="s">
        <v>5964</v>
      </c>
      <c r="R904" t="s">
        <v>5964</v>
      </c>
      <c r="S904" t="s">
        <v>5964</v>
      </c>
      <c r="T904" t="s">
        <v>5964</v>
      </c>
      <c r="U904" t="s">
        <v>5964</v>
      </c>
      <c r="V904" t="s">
        <v>6044</v>
      </c>
      <c r="W904" t="s">
        <v>5964</v>
      </c>
      <c r="X904" t="s">
        <v>5964</v>
      </c>
      <c r="Y904" t="s">
        <v>5964</v>
      </c>
      <c r="Z904" t="s">
        <v>5964</v>
      </c>
      <c r="AA904" t="s">
        <v>5964</v>
      </c>
      <c r="AB904" t="s">
        <v>6044</v>
      </c>
      <c r="AC904" t="s">
        <v>147</v>
      </c>
      <c r="AD904" t="s">
        <v>161</v>
      </c>
      <c r="AF904" t="s">
        <v>188</v>
      </c>
      <c r="AH904" t="s">
        <v>5979</v>
      </c>
      <c r="AI904" t="s">
        <v>6047</v>
      </c>
    </row>
    <row r="905" spans="1:35" x14ac:dyDescent="0.2">
      <c r="A905" t="s">
        <v>5964</v>
      </c>
      <c r="B905" t="s">
        <v>144</v>
      </c>
      <c r="C905" t="s">
        <v>5963</v>
      </c>
      <c r="D905" t="s">
        <v>7188</v>
      </c>
      <c r="E905" t="s">
        <v>7189</v>
      </c>
      <c r="F905" t="s">
        <v>5967</v>
      </c>
      <c r="G905" t="s">
        <v>5964</v>
      </c>
      <c r="H905" t="s">
        <v>5964</v>
      </c>
      <c r="I905" t="s">
        <v>5964</v>
      </c>
      <c r="J905" t="s">
        <v>5964</v>
      </c>
      <c r="L905" t="s">
        <v>5964</v>
      </c>
      <c r="M905" t="s">
        <v>5964</v>
      </c>
      <c r="N905" t="s">
        <v>5964</v>
      </c>
      <c r="O905" t="s">
        <v>5967</v>
      </c>
      <c r="P905" t="s">
        <v>5964</v>
      </c>
      <c r="Q905" t="s">
        <v>5964</v>
      </c>
      <c r="R905" t="s">
        <v>5964</v>
      </c>
      <c r="S905" t="s">
        <v>5964</v>
      </c>
      <c r="T905" t="s">
        <v>5964</v>
      </c>
      <c r="U905" t="s">
        <v>5964</v>
      </c>
      <c r="V905" t="s">
        <v>6044</v>
      </c>
      <c r="W905" t="s">
        <v>5964</v>
      </c>
      <c r="X905" t="s">
        <v>5964</v>
      </c>
      <c r="Y905" t="s">
        <v>5964</v>
      </c>
      <c r="Z905" t="s">
        <v>5964</v>
      </c>
      <c r="AA905" t="s">
        <v>5964</v>
      </c>
      <c r="AB905" t="s">
        <v>6044</v>
      </c>
      <c r="AC905" t="s">
        <v>147</v>
      </c>
      <c r="AD905" t="s">
        <v>229</v>
      </c>
      <c r="AF905" t="s">
        <v>188</v>
      </c>
      <c r="AH905" t="s">
        <v>5971</v>
      </c>
      <c r="AI905" t="s">
        <v>6047</v>
      </c>
    </row>
    <row r="906" spans="1:35" x14ac:dyDescent="0.2">
      <c r="A906" t="s">
        <v>5964</v>
      </c>
      <c r="B906" t="s">
        <v>144</v>
      </c>
      <c r="C906" t="s">
        <v>5963</v>
      </c>
      <c r="D906" t="s">
        <v>1544</v>
      </c>
      <c r="E906" t="s">
        <v>1545</v>
      </c>
      <c r="F906" t="s">
        <v>5964</v>
      </c>
      <c r="G906" t="s">
        <v>5964</v>
      </c>
      <c r="H906" t="s">
        <v>5964</v>
      </c>
      <c r="I906" t="s">
        <v>5964</v>
      </c>
      <c r="J906" t="s">
        <v>5964</v>
      </c>
      <c r="L906" t="s">
        <v>5964</v>
      </c>
      <c r="M906" t="s">
        <v>5964</v>
      </c>
      <c r="N906" t="s">
        <v>5964</v>
      </c>
      <c r="O906" t="s">
        <v>5967</v>
      </c>
      <c r="P906" t="s">
        <v>5964</v>
      </c>
      <c r="Q906" t="s">
        <v>5964</v>
      </c>
      <c r="R906" t="s">
        <v>5964</v>
      </c>
      <c r="S906" t="s">
        <v>5964</v>
      </c>
      <c r="T906" t="s">
        <v>5967</v>
      </c>
      <c r="U906" t="s">
        <v>5964</v>
      </c>
      <c r="V906" t="s">
        <v>6044</v>
      </c>
      <c r="W906" t="s">
        <v>5964</v>
      </c>
      <c r="X906" t="s">
        <v>5964</v>
      </c>
      <c r="Y906" t="s">
        <v>5964</v>
      </c>
      <c r="Z906" t="s">
        <v>5964</v>
      </c>
      <c r="AA906" t="s">
        <v>5964</v>
      </c>
      <c r="AB906" t="s">
        <v>6044</v>
      </c>
      <c r="AC906" t="s">
        <v>147</v>
      </c>
      <c r="AD906" t="s">
        <v>1546</v>
      </c>
      <c r="AF906" t="s">
        <v>188</v>
      </c>
      <c r="AH906" t="s">
        <v>5979</v>
      </c>
      <c r="AI906" t="s">
        <v>6047</v>
      </c>
    </row>
    <row r="907" spans="1:35" x14ac:dyDescent="0.2">
      <c r="A907" t="s">
        <v>3790</v>
      </c>
      <c r="B907" t="s">
        <v>144</v>
      </c>
      <c r="C907" t="s">
        <v>5963</v>
      </c>
      <c r="D907" t="s">
        <v>7190</v>
      </c>
      <c r="E907" t="s">
        <v>7191</v>
      </c>
      <c r="F907" t="s">
        <v>5967</v>
      </c>
      <c r="G907" t="s">
        <v>5964</v>
      </c>
      <c r="H907" t="s">
        <v>5964</v>
      </c>
      <c r="I907" t="s">
        <v>5964</v>
      </c>
      <c r="J907" t="s">
        <v>5964</v>
      </c>
      <c r="L907" t="s">
        <v>5964</v>
      </c>
      <c r="M907" t="s">
        <v>5964</v>
      </c>
      <c r="N907" t="s">
        <v>5964</v>
      </c>
      <c r="O907" t="s">
        <v>5967</v>
      </c>
      <c r="P907" t="s">
        <v>5964</v>
      </c>
      <c r="Q907" t="s">
        <v>5964</v>
      </c>
      <c r="R907" t="s">
        <v>5964</v>
      </c>
      <c r="S907" t="s">
        <v>5964</v>
      </c>
      <c r="T907" t="s">
        <v>5964</v>
      </c>
      <c r="U907" t="s">
        <v>5964</v>
      </c>
      <c r="V907" t="s">
        <v>6044</v>
      </c>
      <c r="W907" t="s">
        <v>5964</v>
      </c>
      <c r="X907" t="s">
        <v>5964</v>
      </c>
      <c r="Y907" t="s">
        <v>5964</v>
      </c>
      <c r="Z907" t="s">
        <v>5964</v>
      </c>
      <c r="AA907" t="s">
        <v>5964</v>
      </c>
      <c r="AB907" t="s">
        <v>6044</v>
      </c>
      <c r="AC907" t="s">
        <v>147</v>
      </c>
      <c r="AD907" t="s">
        <v>174</v>
      </c>
      <c r="AF907" t="s">
        <v>188</v>
      </c>
      <c r="AH907" t="s">
        <v>5971</v>
      </c>
      <c r="AI907" t="s">
        <v>6047</v>
      </c>
    </row>
    <row r="908" spans="1:35" x14ac:dyDescent="0.2">
      <c r="A908" t="s">
        <v>5964</v>
      </c>
      <c r="B908" t="s">
        <v>144</v>
      </c>
      <c r="C908" t="s">
        <v>5963</v>
      </c>
      <c r="D908" t="s">
        <v>7192</v>
      </c>
      <c r="E908" t="s">
        <v>7193</v>
      </c>
      <c r="F908" t="s">
        <v>5967</v>
      </c>
      <c r="G908" t="s">
        <v>5964</v>
      </c>
      <c r="H908" t="s">
        <v>5964</v>
      </c>
      <c r="I908" t="s">
        <v>5964</v>
      </c>
      <c r="J908" t="s">
        <v>5964</v>
      </c>
      <c r="L908" t="s">
        <v>5964</v>
      </c>
      <c r="M908" t="s">
        <v>5964</v>
      </c>
      <c r="N908" t="s">
        <v>5967</v>
      </c>
      <c r="O908" t="s">
        <v>5967</v>
      </c>
      <c r="P908" t="s">
        <v>5964</v>
      </c>
      <c r="Q908" t="s">
        <v>5964</v>
      </c>
      <c r="R908" t="s">
        <v>5964</v>
      </c>
      <c r="S908" t="s">
        <v>5964</v>
      </c>
      <c r="T908" t="s">
        <v>5964</v>
      </c>
      <c r="U908" t="s">
        <v>5967</v>
      </c>
      <c r="V908" t="s">
        <v>6044</v>
      </c>
      <c r="W908" t="s">
        <v>5964</v>
      </c>
      <c r="X908" t="s">
        <v>5964</v>
      </c>
      <c r="Y908" t="s">
        <v>5964</v>
      </c>
      <c r="Z908" t="s">
        <v>5964</v>
      </c>
      <c r="AA908" t="s">
        <v>5976</v>
      </c>
      <c r="AB908" t="s">
        <v>6161</v>
      </c>
      <c r="AC908" t="s">
        <v>147</v>
      </c>
      <c r="AD908" t="s">
        <v>217</v>
      </c>
      <c r="AF908" t="s">
        <v>188</v>
      </c>
      <c r="AH908" t="s">
        <v>5971</v>
      </c>
      <c r="AI908" t="s">
        <v>6047</v>
      </c>
    </row>
    <row r="909" spans="1:35" x14ac:dyDescent="0.2">
      <c r="A909" t="s">
        <v>5964</v>
      </c>
      <c r="B909" t="s">
        <v>144</v>
      </c>
      <c r="C909" t="s">
        <v>5963</v>
      </c>
      <c r="D909" t="s">
        <v>1547</v>
      </c>
      <c r="E909" t="s">
        <v>1548</v>
      </c>
      <c r="F909" t="s">
        <v>5964</v>
      </c>
      <c r="G909" t="s">
        <v>5964</v>
      </c>
      <c r="H909" t="s">
        <v>5964</v>
      </c>
      <c r="I909" t="s">
        <v>5964</v>
      </c>
      <c r="J909" t="s">
        <v>5964</v>
      </c>
      <c r="L909" t="s">
        <v>5964</v>
      </c>
      <c r="M909" t="s">
        <v>5964</v>
      </c>
      <c r="N909" t="s">
        <v>5964</v>
      </c>
      <c r="O909" t="s">
        <v>5967</v>
      </c>
      <c r="P909" t="s">
        <v>5964</v>
      </c>
      <c r="Q909" t="s">
        <v>5964</v>
      </c>
      <c r="R909" t="s">
        <v>5964</v>
      </c>
      <c r="S909" t="s">
        <v>5964</v>
      </c>
      <c r="T909" t="s">
        <v>5964</v>
      </c>
      <c r="U909" t="s">
        <v>5964</v>
      </c>
      <c r="V909" t="s">
        <v>6044</v>
      </c>
      <c r="W909" t="s">
        <v>5964</v>
      </c>
      <c r="X909" t="s">
        <v>5964</v>
      </c>
      <c r="Y909" t="s">
        <v>5964</v>
      </c>
      <c r="Z909" t="s">
        <v>5964</v>
      </c>
      <c r="AA909" t="s">
        <v>5964</v>
      </c>
      <c r="AB909" t="s">
        <v>6044</v>
      </c>
      <c r="AC909" t="s">
        <v>147</v>
      </c>
      <c r="AD909" t="s">
        <v>1042</v>
      </c>
      <c r="AF909" t="s">
        <v>188</v>
      </c>
      <c r="AH909" t="s">
        <v>5971</v>
      </c>
      <c r="AI909" t="s">
        <v>6047</v>
      </c>
    </row>
    <row r="910" spans="1:35" x14ac:dyDescent="0.2">
      <c r="A910" t="s">
        <v>5964</v>
      </c>
      <c r="B910" t="s">
        <v>144</v>
      </c>
      <c r="C910" t="s">
        <v>5963</v>
      </c>
      <c r="D910" t="s">
        <v>1549</v>
      </c>
      <c r="E910" t="s">
        <v>1550</v>
      </c>
      <c r="F910" t="s">
        <v>5964</v>
      </c>
      <c r="G910" t="s">
        <v>5964</v>
      </c>
      <c r="H910" t="s">
        <v>5964</v>
      </c>
      <c r="I910" t="s">
        <v>5964</v>
      </c>
      <c r="J910" t="s">
        <v>5964</v>
      </c>
      <c r="L910" t="s">
        <v>5964</v>
      </c>
      <c r="M910" t="s">
        <v>5964</v>
      </c>
      <c r="N910" t="s">
        <v>5964</v>
      </c>
      <c r="O910" t="s">
        <v>5967</v>
      </c>
      <c r="P910" t="s">
        <v>5964</v>
      </c>
      <c r="Q910" t="s">
        <v>5964</v>
      </c>
      <c r="R910" t="s">
        <v>5964</v>
      </c>
      <c r="S910" t="s">
        <v>5964</v>
      </c>
      <c r="T910" t="s">
        <v>5964</v>
      </c>
      <c r="U910" t="s">
        <v>5964</v>
      </c>
      <c r="V910" t="s">
        <v>6044</v>
      </c>
      <c r="W910" t="s">
        <v>5964</v>
      </c>
      <c r="X910" t="s">
        <v>5964</v>
      </c>
      <c r="Y910" t="s">
        <v>5964</v>
      </c>
      <c r="Z910" t="s">
        <v>5964</v>
      </c>
      <c r="AA910" t="s">
        <v>5964</v>
      </c>
      <c r="AB910" t="s">
        <v>6044</v>
      </c>
      <c r="AC910" t="s">
        <v>147</v>
      </c>
      <c r="AD910" t="s">
        <v>229</v>
      </c>
      <c r="AF910" t="s">
        <v>188</v>
      </c>
      <c r="AH910" t="s">
        <v>5971</v>
      </c>
      <c r="AI910" t="s">
        <v>6047</v>
      </c>
    </row>
    <row r="911" spans="1:35" x14ac:dyDescent="0.2">
      <c r="A911" t="s">
        <v>5964</v>
      </c>
      <c r="B911" t="s">
        <v>144</v>
      </c>
      <c r="C911" t="s">
        <v>5963</v>
      </c>
      <c r="D911" t="s">
        <v>7194</v>
      </c>
      <c r="E911" t="s">
        <v>7195</v>
      </c>
      <c r="F911" t="s">
        <v>5967</v>
      </c>
      <c r="G911" t="s">
        <v>5964</v>
      </c>
      <c r="H911" t="s">
        <v>5964</v>
      </c>
      <c r="I911" t="s">
        <v>6099</v>
      </c>
      <c r="J911" t="s">
        <v>5964</v>
      </c>
      <c r="L911" t="s">
        <v>5964</v>
      </c>
      <c r="M911" t="s">
        <v>5964</v>
      </c>
      <c r="N911" t="s">
        <v>5964</v>
      </c>
      <c r="O911" t="s">
        <v>5967</v>
      </c>
      <c r="P911" t="s">
        <v>5967</v>
      </c>
      <c r="Q911" t="s">
        <v>5964</v>
      </c>
      <c r="R911" t="s">
        <v>5964</v>
      </c>
      <c r="S911" t="s">
        <v>5967</v>
      </c>
      <c r="T911" t="s">
        <v>5967</v>
      </c>
      <c r="U911" t="s">
        <v>5964</v>
      </c>
      <c r="V911" t="s">
        <v>6044</v>
      </c>
      <c r="W911" t="s">
        <v>6258</v>
      </c>
      <c r="X911" t="s">
        <v>5964</v>
      </c>
      <c r="Y911" t="s">
        <v>5964</v>
      </c>
      <c r="Z911" t="s">
        <v>5964</v>
      </c>
      <c r="AA911" t="s">
        <v>5964</v>
      </c>
      <c r="AB911" t="s">
        <v>6212</v>
      </c>
      <c r="AC911" t="s">
        <v>147</v>
      </c>
      <c r="AD911" t="s">
        <v>182</v>
      </c>
      <c r="AF911" t="s">
        <v>188</v>
      </c>
      <c r="AH911" t="s">
        <v>5971</v>
      </c>
      <c r="AI911" t="s">
        <v>6047</v>
      </c>
    </row>
    <row r="912" spans="1:35" x14ac:dyDescent="0.2">
      <c r="A912" t="s">
        <v>5964</v>
      </c>
      <c r="B912" t="s">
        <v>144</v>
      </c>
      <c r="C912" t="s">
        <v>5963</v>
      </c>
      <c r="D912" t="s">
        <v>1551</v>
      </c>
      <c r="E912" t="s">
        <v>1552</v>
      </c>
      <c r="F912" t="s">
        <v>5964</v>
      </c>
      <c r="G912" t="s">
        <v>5964</v>
      </c>
      <c r="H912" t="s">
        <v>5964</v>
      </c>
      <c r="I912" t="s">
        <v>5964</v>
      </c>
      <c r="J912" t="s">
        <v>5964</v>
      </c>
      <c r="L912" t="s">
        <v>5964</v>
      </c>
      <c r="M912" t="s">
        <v>5964</v>
      </c>
      <c r="N912" t="s">
        <v>5964</v>
      </c>
      <c r="O912" t="s">
        <v>5967</v>
      </c>
      <c r="P912" t="s">
        <v>5964</v>
      </c>
      <c r="Q912" t="s">
        <v>5964</v>
      </c>
      <c r="R912" t="s">
        <v>5964</v>
      </c>
      <c r="S912" t="s">
        <v>5964</v>
      </c>
      <c r="T912" t="s">
        <v>5964</v>
      </c>
      <c r="U912" t="s">
        <v>5964</v>
      </c>
      <c r="V912" t="s">
        <v>6044</v>
      </c>
      <c r="W912" t="s">
        <v>5964</v>
      </c>
      <c r="X912" t="s">
        <v>5964</v>
      </c>
      <c r="Y912" t="s">
        <v>5964</v>
      </c>
      <c r="Z912" t="s">
        <v>5964</v>
      </c>
      <c r="AA912" t="s">
        <v>5964</v>
      </c>
      <c r="AB912" t="s">
        <v>6044</v>
      </c>
      <c r="AC912" t="s">
        <v>147</v>
      </c>
      <c r="AD912" t="s">
        <v>205</v>
      </c>
      <c r="AF912" t="s">
        <v>188</v>
      </c>
      <c r="AH912" t="s">
        <v>5971</v>
      </c>
      <c r="AI912" t="s">
        <v>6047</v>
      </c>
    </row>
    <row r="913" spans="1:36" x14ac:dyDescent="0.2">
      <c r="A913" t="s">
        <v>5964</v>
      </c>
      <c r="B913" t="s">
        <v>144</v>
      </c>
      <c r="C913" t="s">
        <v>5963</v>
      </c>
      <c r="D913" t="s">
        <v>1553</v>
      </c>
      <c r="E913" t="s">
        <v>1554</v>
      </c>
      <c r="F913" t="s">
        <v>5964</v>
      </c>
      <c r="G913" t="s">
        <v>5964</v>
      </c>
      <c r="H913" t="s">
        <v>5964</v>
      </c>
      <c r="I913" t="s">
        <v>5964</v>
      </c>
      <c r="J913" t="s">
        <v>5964</v>
      </c>
      <c r="L913" t="s">
        <v>5964</v>
      </c>
      <c r="M913" t="s">
        <v>5964</v>
      </c>
      <c r="N913" t="s">
        <v>5964</v>
      </c>
      <c r="O913" t="s">
        <v>5967</v>
      </c>
      <c r="P913" t="s">
        <v>5964</v>
      </c>
      <c r="Q913" t="s">
        <v>5964</v>
      </c>
      <c r="R913" t="s">
        <v>5964</v>
      </c>
      <c r="S913" t="s">
        <v>5964</v>
      </c>
      <c r="T913" t="s">
        <v>5964</v>
      </c>
      <c r="U913" t="s">
        <v>5964</v>
      </c>
      <c r="V913" t="s">
        <v>6044</v>
      </c>
      <c r="W913" t="s">
        <v>5964</v>
      </c>
      <c r="X913" t="s">
        <v>5964</v>
      </c>
      <c r="Y913" t="s">
        <v>5964</v>
      </c>
      <c r="Z913" t="s">
        <v>5964</v>
      </c>
      <c r="AA913" t="s">
        <v>5964</v>
      </c>
      <c r="AB913" t="s">
        <v>6044</v>
      </c>
      <c r="AC913" t="s">
        <v>147</v>
      </c>
      <c r="AD913" t="s">
        <v>205</v>
      </c>
      <c r="AF913" t="s">
        <v>188</v>
      </c>
      <c r="AH913" t="s">
        <v>5971</v>
      </c>
      <c r="AI913" t="s">
        <v>6047</v>
      </c>
    </row>
    <row r="914" spans="1:36" x14ac:dyDescent="0.2">
      <c r="A914" t="s">
        <v>5964</v>
      </c>
      <c r="B914" t="s">
        <v>144</v>
      </c>
      <c r="C914" t="s">
        <v>5963</v>
      </c>
      <c r="D914" t="s">
        <v>1555</v>
      </c>
      <c r="E914" t="s">
        <v>1556</v>
      </c>
      <c r="F914" t="s">
        <v>5964</v>
      </c>
      <c r="G914" t="s">
        <v>5964</v>
      </c>
      <c r="H914" t="s">
        <v>6181</v>
      </c>
      <c r="I914" t="s">
        <v>6038</v>
      </c>
      <c r="J914" t="s">
        <v>5964</v>
      </c>
      <c r="L914" t="s">
        <v>5964</v>
      </c>
      <c r="M914" t="s">
        <v>6181</v>
      </c>
      <c r="N914" t="s">
        <v>5964</v>
      </c>
      <c r="O914" t="s">
        <v>5967</v>
      </c>
      <c r="P914" t="s">
        <v>5967</v>
      </c>
      <c r="Q914" t="s">
        <v>5964</v>
      </c>
      <c r="R914" t="s">
        <v>5964</v>
      </c>
      <c r="S914" t="s">
        <v>5964</v>
      </c>
      <c r="T914" t="s">
        <v>5967</v>
      </c>
      <c r="U914" t="s">
        <v>5964</v>
      </c>
      <c r="V914" t="s">
        <v>6044</v>
      </c>
      <c r="W914" t="s">
        <v>6284</v>
      </c>
      <c r="X914" t="s">
        <v>5964</v>
      </c>
      <c r="Y914" t="s">
        <v>5964</v>
      </c>
      <c r="Z914" t="s">
        <v>7196</v>
      </c>
      <c r="AA914" t="s">
        <v>5964</v>
      </c>
      <c r="AB914" t="s">
        <v>7197</v>
      </c>
      <c r="AC914" t="s">
        <v>147</v>
      </c>
      <c r="AD914" t="s">
        <v>217</v>
      </c>
      <c r="AF914" t="s">
        <v>188</v>
      </c>
      <c r="AH914" t="s">
        <v>5971</v>
      </c>
      <c r="AI914" t="s">
        <v>6157</v>
      </c>
      <c r="AJ914" t="s">
        <v>6181</v>
      </c>
    </row>
    <row r="915" spans="1:36" x14ac:dyDescent="0.2">
      <c r="A915" t="s">
        <v>3186</v>
      </c>
      <c r="B915" t="s">
        <v>144</v>
      </c>
      <c r="C915" t="s">
        <v>5963</v>
      </c>
      <c r="D915" t="s">
        <v>7198</v>
      </c>
      <c r="E915" t="s">
        <v>7199</v>
      </c>
      <c r="F915" t="s">
        <v>5967</v>
      </c>
      <c r="G915" t="s">
        <v>5964</v>
      </c>
      <c r="H915" t="s">
        <v>5964</v>
      </c>
      <c r="I915" t="s">
        <v>6049</v>
      </c>
      <c r="J915" t="s">
        <v>5964</v>
      </c>
      <c r="L915" t="s">
        <v>5964</v>
      </c>
      <c r="M915" t="s">
        <v>5964</v>
      </c>
      <c r="N915" t="s">
        <v>5964</v>
      </c>
      <c r="O915" t="s">
        <v>5967</v>
      </c>
      <c r="P915" t="s">
        <v>5967</v>
      </c>
      <c r="Q915" t="s">
        <v>5967</v>
      </c>
      <c r="R915" t="s">
        <v>5964</v>
      </c>
      <c r="S915" t="s">
        <v>5964</v>
      </c>
      <c r="T915" t="s">
        <v>5964</v>
      </c>
      <c r="U915" t="s">
        <v>5964</v>
      </c>
      <c r="V915" t="s">
        <v>6044</v>
      </c>
      <c r="W915" t="s">
        <v>6174</v>
      </c>
      <c r="X915" t="s">
        <v>5964</v>
      </c>
      <c r="Y915" t="s">
        <v>5964</v>
      </c>
      <c r="Z915" t="s">
        <v>5964</v>
      </c>
      <c r="AA915" t="s">
        <v>5964</v>
      </c>
      <c r="AB915" t="s">
        <v>5976</v>
      </c>
      <c r="AC915" t="s">
        <v>147</v>
      </c>
      <c r="AD915" t="s">
        <v>205</v>
      </c>
      <c r="AF915" t="s">
        <v>188</v>
      </c>
      <c r="AH915" t="s">
        <v>5971</v>
      </c>
      <c r="AI915" t="s">
        <v>6047</v>
      </c>
    </row>
    <row r="916" spans="1:36" x14ac:dyDescent="0.2">
      <c r="A916" t="s">
        <v>95</v>
      </c>
      <c r="B916" t="s">
        <v>144</v>
      </c>
      <c r="C916" t="s">
        <v>5963</v>
      </c>
      <c r="D916" t="s">
        <v>1557</v>
      </c>
      <c r="E916" t="s">
        <v>1558</v>
      </c>
      <c r="F916" t="s">
        <v>5964</v>
      </c>
      <c r="G916" t="s">
        <v>5964</v>
      </c>
      <c r="H916" t="s">
        <v>5964</v>
      </c>
      <c r="I916" t="s">
        <v>5964</v>
      </c>
      <c r="J916" t="s">
        <v>5964</v>
      </c>
      <c r="L916" t="s">
        <v>5964</v>
      </c>
      <c r="M916" t="s">
        <v>5964</v>
      </c>
      <c r="N916" t="s">
        <v>5964</v>
      </c>
      <c r="O916" t="s">
        <v>5967</v>
      </c>
      <c r="P916" t="s">
        <v>5964</v>
      </c>
      <c r="Q916" t="s">
        <v>5964</v>
      </c>
      <c r="R916" t="s">
        <v>5964</v>
      </c>
      <c r="S916" t="s">
        <v>5964</v>
      </c>
      <c r="T916" t="s">
        <v>5964</v>
      </c>
      <c r="U916" t="s">
        <v>5964</v>
      </c>
      <c r="V916" t="s">
        <v>6044</v>
      </c>
      <c r="W916" t="s">
        <v>5964</v>
      </c>
      <c r="X916" t="s">
        <v>5964</v>
      </c>
      <c r="Y916" t="s">
        <v>5964</v>
      </c>
      <c r="Z916" t="s">
        <v>5964</v>
      </c>
      <c r="AA916" t="s">
        <v>5964</v>
      </c>
      <c r="AB916" t="s">
        <v>6044</v>
      </c>
      <c r="AC916" t="s">
        <v>147</v>
      </c>
      <c r="AD916" t="s">
        <v>217</v>
      </c>
      <c r="AF916" t="s">
        <v>188</v>
      </c>
      <c r="AH916" t="s">
        <v>5971</v>
      </c>
      <c r="AI916" t="s">
        <v>6047</v>
      </c>
    </row>
    <row r="917" spans="1:36" x14ac:dyDescent="0.2">
      <c r="A917" t="s">
        <v>1561</v>
      </c>
      <c r="B917" t="s">
        <v>144</v>
      </c>
      <c r="C917" t="s">
        <v>5963</v>
      </c>
      <c r="D917" t="s">
        <v>1559</v>
      </c>
      <c r="E917" t="s">
        <v>1560</v>
      </c>
      <c r="F917" t="s">
        <v>5964</v>
      </c>
      <c r="G917" t="s">
        <v>5964</v>
      </c>
      <c r="H917" t="s">
        <v>5964</v>
      </c>
      <c r="I917" t="s">
        <v>5964</v>
      </c>
      <c r="J917" t="s">
        <v>5964</v>
      </c>
      <c r="L917" t="s">
        <v>5964</v>
      </c>
      <c r="M917" t="s">
        <v>5964</v>
      </c>
      <c r="N917" t="s">
        <v>5964</v>
      </c>
      <c r="O917" t="s">
        <v>5967</v>
      </c>
      <c r="P917" t="s">
        <v>5964</v>
      </c>
      <c r="Q917" t="s">
        <v>5967</v>
      </c>
      <c r="R917" t="s">
        <v>5964</v>
      </c>
      <c r="S917" t="s">
        <v>5964</v>
      </c>
      <c r="T917" t="s">
        <v>5967</v>
      </c>
      <c r="U917" t="s">
        <v>5964</v>
      </c>
      <c r="V917" t="s">
        <v>6044</v>
      </c>
      <c r="W917" t="s">
        <v>5964</v>
      </c>
      <c r="X917" t="s">
        <v>5964</v>
      </c>
      <c r="Y917" t="s">
        <v>5964</v>
      </c>
      <c r="Z917" t="s">
        <v>5964</v>
      </c>
      <c r="AA917" t="s">
        <v>5964</v>
      </c>
      <c r="AB917" t="s">
        <v>6044</v>
      </c>
      <c r="AC917" t="s">
        <v>147</v>
      </c>
      <c r="AD917" t="s">
        <v>205</v>
      </c>
      <c r="AF917" t="s">
        <v>188</v>
      </c>
      <c r="AH917" t="s">
        <v>5979</v>
      </c>
      <c r="AI917" t="s">
        <v>6047</v>
      </c>
    </row>
    <row r="918" spans="1:36" x14ac:dyDescent="0.2">
      <c r="A918" t="s">
        <v>5964</v>
      </c>
      <c r="B918" t="s">
        <v>144</v>
      </c>
      <c r="C918" t="s">
        <v>5963</v>
      </c>
      <c r="D918" t="s">
        <v>7200</v>
      </c>
      <c r="E918" t="s">
        <v>7201</v>
      </c>
      <c r="F918" t="s">
        <v>5967</v>
      </c>
      <c r="G918" t="s">
        <v>5964</v>
      </c>
      <c r="H918" t="s">
        <v>5964</v>
      </c>
      <c r="I918" t="s">
        <v>5964</v>
      </c>
      <c r="J918" t="s">
        <v>5964</v>
      </c>
      <c r="L918" t="s">
        <v>5964</v>
      </c>
      <c r="M918" t="s">
        <v>5964</v>
      </c>
      <c r="N918" t="s">
        <v>5964</v>
      </c>
      <c r="O918" t="s">
        <v>5967</v>
      </c>
      <c r="P918" t="s">
        <v>5964</v>
      </c>
      <c r="Q918" t="s">
        <v>5964</v>
      </c>
      <c r="R918" t="s">
        <v>5964</v>
      </c>
      <c r="S918" t="s">
        <v>5964</v>
      </c>
      <c r="T918" t="s">
        <v>5964</v>
      </c>
      <c r="U918" t="s">
        <v>5964</v>
      </c>
      <c r="V918" t="s">
        <v>6044</v>
      </c>
      <c r="W918" t="s">
        <v>5964</v>
      </c>
      <c r="X918" t="s">
        <v>5964</v>
      </c>
      <c r="Y918" t="s">
        <v>5964</v>
      </c>
      <c r="Z918" t="s">
        <v>5964</v>
      </c>
      <c r="AA918" t="s">
        <v>5964</v>
      </c>
      <c r="AB918" t="s">
        <v>6044</v>
      </c>
      <c r="AC918" t="s">
        <v>147</v>
      </c>
      <c r="AD918" t="s">
        <v>205</v>
      </c>
      <c r="AF918" t="s">
        <v>188</v>
      </c>
      <c r="AH918" t="s">
        <v>5971</v>
      </c>
      <c r="AI918" t="s">
        <v>6047</v>
      </c>
    </row>
    <row r="919" spans="1:36" x14ac:dyDescent="0.2">
      <c r="A919" t="s">
        <v>5964</v>
      </c>
      <c r="B919" t="s">
        <v>144</v>
      </c>
      <c r="C919" t="s">
        <v>5963</v>
      </c>
      <c r="D919" t="s">
        <v>7202</v>
      </c>
      <c r="E919" t="s">
        <v>7203</v>
      </c>
      <c r="F919" t="s">
        <v>5967</v>
      </c>
      <c r="G919" t="s">
        <v>5964</v>
      </c>
      <c r="H919" t="s">
        <v>5964</v>
      </c>
      <c r="I919" t="s">
        <v>5964</v>
      </c>
      <c r="J919" t="s">
        <v>5964</v>
      </c>
      <c r="L919" t="s">
        <v>5964</v>
      </c>
      <c r="M919" t="s">
        <v>5964</v>
      </c>
      <c r="N919" t="s">
        <v>5964</v>
      </c>
      <c r="O919" t="s">
        <v>5967</v>
      </c>
      <c r="P919" t="s">
        <v>5964</v>
      </c>
      <c r="Q919" t="s">
        <v>5964</v>
      </c>
      <c r="R919" t="s">
        <v>5964</v>
      </c>
      <c r="S919" t="s">
        <v>5964</v>
      </c>
      <c r="T919" t="s">
        <v>5964</v>
      </c>
      <c r="U919" t="s">
        <v>5964</v>
      </c>
      <c r="V919" t="s">
        <v>6044</v>
      </c>
      <c r="W919" t="s">
        <v>5964</v>
      </c>
      <c r="X919" t="s">
        <v>5964</v>
      </c>
      <c r="Y919" t="s">
        <v>5964</v>
      </c>
      <c r="Z919" t="s">
        <v>5964</v>
      </c>
      <c r="AA919" t="s">
        <v>5964</v>
      </c>
      <c r="AB919" t="s">
        <v>6044</v>
      </c>
      <c r="AC919" t="s">
        <v>147</v>
      </c>
      <c r="AD919" t="s">
        <v>284</v>
      </c>
      <c r="AF919" t="s">
        <v>188</v>
      </c>
      <c r="AH919" t="s">
        <v>5971</v>
      </c>
      <c r="AI919" t="s">
        <v>6047</v>
      </c>
    </row>
    <row r="920" spans="1:36" x14ac:dyDescent="0.2">
      <c r="A920" t="s">
        <v>5964</v>
      </c>
      <c r="B920" t="s">
        <v>144</v>
      </c>
      <c r="C920" t="s">
        <v>5963</v>
      </c>
      <c r="D920" t="s">
        <v>1562</v>
      </c>
      <c r="E920" t="s">
        <v>1563</v>
      </c>
      <c r="F920" t="s">
        <v>5964</v>
      </c>
      <c r="G920" t="s">
        <v>5964</v>
      </c>
      <c r="H920" t="s">
        <v>5964</v>
      </c>
      <c r="I920" t="s">
        <v>6178</v>
      </c>
      <c r="J920" t="s">
        <v>5964</v>
      </c>
      <c r="L920" t="s">
        <v>5964</v>
      </c>
      <c r="M920" t="s">
        <v>5964</v>
      </c>
      <c r="N920" t="s">
        <v>5964</v>
      </c>
      <c r="O920" t="s">
        <v>5967</v>
      </c>
      <c r="P920" t="s">
        <v>5967</v>
      </c>
      <c r="Q920" t="s">
        <v>5967</v>
      </c>
      <c r="R920" t="s">
        <v>5964</v>
      </c>
      <c r="S920" t="s">
        <v>5967</v>
      </c>
      <c r="T920" t="s">
        <v>5964</v>
      </c>
      <c r="U920" t="s">
        <v>5964</v>
      </c>
      <c r="V920" t="s">
        <v>6044</v>
      </c>
      <c r="W920" t="s">
        <v>6304</v>
      </c>
      <c r="X920" t="s">
        <v>5964</v>
      </c>
      <c r="Y920" t="s">
        <v>5964</v>
      </c>
      <c r="Z920" t="s">
        <v>5964</v>
      </c>
      <c r="AA920" t="s">
        <v>5964</v>
      </c>
      <c r="AB920" t="s">
        <v>6026</v>
      </c>
      <c r="AC920" t="s">
        <v>147</v>
      </c>
      <c r="AD920" t="s">
        <v>353</v>
      </c>
      <c r="AF920" t="s">
        <v>188</v>
      </c>
      <c r="AH920" t="s">
        <v>5971</v>
      </c>
      <c r="AI920" t="s">
        <v>6047</v>
      </c>
    </row>
    <row r="921" spans="1:36" x14ac:dyDescent="0.2">
      <c r="A921" t="s">
        <v>5964</v>
      </c>
      <c r="B921" t="s">
        <v>144</v>
      </c>
      <c r="C921" t="s">
        <v>5963</v>
      </c>
      <c r="D921" t="s">
        <v>7204</v>
      </c>
      <c r="E921" t="s">
        <v>7205</v>
      </c>
      <c r="F921" t="s">
        <v>5967</v>
      </c>
      <c r="G921" t="s">
        <v>5964</v>
      </c>
      <c r="H921" t="s">
        <v>5964</v>
      </c>
      <c r="I921" t="s">
        <v>5964</v>
      </c>
      <c r="J921" t="s">
        <v>5964</v>
      </c>
      <c r="L921" t="s">
        <v>5964</v>
      </c>
      <c r="M921" t="s">
        <v>5964</v>
      </c>
      <c r="N921" t="s">
        <v>5964</v>
      </c>
      <c r="O921" t="s">
        <v>5967</v>
      </c>
      <c r="P921" t="s">
        <v>5964</v>
      </c>
      <c r="Q921" t="s">
        <v>5964</v>
      </c>
      <c r="R921" t="s">
        <v>5964</v>
      </c>
      <c r="S921" t="s">
        <v>5964</v>
      </c>
      <c r="T921" t="s">
        <v>5964</v>
      </c>
      <c r="U921" t="s">
        <v>5964</v>
      </c>
      <c r="V921" t="s">
        <v>6044</v>
      </c>
      <c r="W921" t="s">
        <v>5964</v>
      </c>
      <c r="X921" t="s">
        <v>5964</v>
      </c>
      <c r="Y921" t="s">
        <v>5964</v>
      </c>
      <c r="Z921" t="s">
        <v>5964</v>
      </c>
      <c r="AA921" t="s">
        <v>5964</v>
      </c>
      <c r="AB921" t="s">
        <v>6044</v>
      </c>
      <c r="AC921" t="s">
        <v>147</v>
      </c>
      <c r="AD921" t="s">
        <v>253</v>
      </c>
      <c r="AF921" t="s">
        <v>188</v>
      </c>
      <c r="AH921" t="s">
        <v>5971</v>
      </c>
      <c r="AI921" t="s">
        <v>6047</v>
      </c>
    </row>
    <row r="922" spans="1:36" x14ac:dyDescent="0.2">
      <c r="A922" t="s">
        <v>5964</v>
      </c>
      <c r="B922" t="s">
        <v>144</v>
      </c>
      <c r="C922" t="s">
        <v>5963</v>
      </c>
      <c r="D922" t="s">
        <v>1564</v>
      </c>
      <c r="E922" t="s">
        <v>1565</v>
      </c>
      <c r="F922" t="s">
        <v>5964</v>
      </c>
      <c r="G922" t="s">
        <v>5964</v>
      </c>
      <c r="H922" t="s">
        <v>5964</v>
      </c>
      <c r="I922" t="s">
        <v>5964</v>
      </c>
      <c r="J922" t="s">
        <v>5964</v>
      </c>
      <c r="L922" t="s">
        <v>5964</v>
      </c>
      <c r="M922" t="s">
        <v>5964</v>
      </c>
      <c r="N922" t="s">
        <v>5964</v>
      </c>
      <c r="O922" t="s">
        <v>5967</v>
      </c>
      <c r="P922" t="s">
        <v>5964</v>
      </c>
      <c r="Q922" t="s">
        <v>5964</v>
      </c>
      <c r="R922" t="s">
        <v>5964</v>
      </c>
      <c r="S922" t="s">
        <v>5964</v>
      </c>
      <c r="T922" t="s">
        <v>5964</v>
      </c>
      <c r="U922" t="s">
        <v>5964</v>
      </c>
      <c r="V922" t="s">
        <v>6044</v>
      </c>
      <c r="W922" t="s">
        <v>5964</v>
      </c>
      <c r="X922" t="s">
        <v>5964</v>
      </c>
      <c r="Y922" t="s">
        <v>5964</v>
      </c>
      <c r="Z922" t="s">
        <v>5964</v>
      </c>
      <c r="AA922" t="s">
        <v>5964</v>
      </c>
      <c r="AB922" t="s">
        <v>6044</v>
      </c>
      <c r="AC922" t="s">
        <v>147</v>
      </c>
      <c r="AD922" t="s">
        <v>195</v>
      </c>
      <c r="AF922" t="s">
        <v>188</v>
      </c>
      <c r="AH922" t="s">
        <v>5971</v>
      </c>
      <c r="AI922" t="s">
        <v>6047</v>
      </c>
    </row>
    <row r="923" spans="1:36" x14ac:dyDescent="0.2">
      <c r="A923" t="s">
        <v>5964</v>
      </c>
      <c r="B923" t="s">
        <v>144</v>
      </c>
      <c r="C923" t="s">
        <v>5963</v>
      </c>
      <c r="D923" t="s">
        <v>1566</v>
      </c>
      <c r="E923" t="s">
        <v>7206</v>
      </c>
      <c r="F923" t="s">
        <v>5964</v>
      </c>
      <c r="G923" t="s">
        <v>5964</v>
      </c>
      <c r="H923" t="s">
        <v>5964</v>
      </c>
      <c r="I923" t="s">
        <v>6066</v>
      </c>
      <c r="J923" t="s">
        <v>5964</v>
      </c>
      <c r="L923" t="s">
        <v>5964</v>
      </c>
      <c r="M923" t="s">
        <v>5964</v>
      </c>
      <c r="N923" t="s">
        <v>5964</v>
      </c>
      <c r="O923" t="s">
        <v>5967</v>
      </c>
      <c r="P923" t="s">
        <v>5967</v>
      </c>
      <c r="Q923" t="s">
        <v>5964</v>
      </c>
      <c r="R923" t="s">
        <v>5964</v>
      </c>
      <c r="S923" t="s">
        <v>5964</v>
      </c>
      <c r="T923" t="s">
        <v>5967</v>
      </c>
      <c r="U923" t="s">
        <v>5964</v>
      </c>
      <c r="V923" t="s">
        <v>6044</v>
      </c>
      <c r="W923" t="s">
        <v>6026</v>
      </c>
      <c r="X923" t="s">
        <v>5964</v>
      </c>
      <c r="Y923" t="s">
        <v>5964</v>
      </c>
      <c r="Z923" t="s">
        <v>5964</v>
      </c>
      <c r="AA923" t="s">
        <v>5964</v>
      </c>
      <c r="AB923" t="s">
        <v>6257</v>
      </c>
      <c r="AC923" t="s">
        <v>147</v>
      </c>
      <c r="AD923" t="s">
        <v>199</v>
      </c>
      <c r="AF923" t="s">
        <v>188</v>
      </c>
      <c r="AH923" t="s">
        <v>5971</v>
      </c>
      <c r="AI923" t="s">
        <v>6047</v>
      </c>
    </row>
    <row r="924" spans="1:36" x14ac:dyDescent="0.2">
      <c r="A924" t="s">
        <v>5964</v>
      </c>
      <c r="B924" t="s">
        <v>144</v>
      </c>
      <c r="C924" t="s">
        <v>5963</v>
      </c>
      <c r="D924" t="s">
        <v>1568</v>
      </c>
      <c r="E924" t="s">
        <v>1569</v>
      </c>
      <c r="F924" t="s">
        <v>5964</v>
      </c>
      <c r="G924" t="s">
        <v>5964</v>
      </c>
      <c r="H924" t="s">
        <v>5964</v>
      </c>
      <c r="I924" t="s">
        <v>5964</v>
      </c>
      <c r="J924" t="s">
        <v>5964</v>
      </c>
      <c r="L924" t="s">
        <v>5964</v>
      </c>
      <c r="M924" t="s">
        <v>5964</v>
      </c>
      <c r="N924" t="s">
        <v>5964</v>
      </c>
      <c r="O924" t="s">
        <v>5967</v>
      </c>
      <c r="P924" t="s">
        <v>5964</v>
      </c>
      <c r="Q924" t="s">
        <v>5964</v>
      </c>
      <c r="R924" t="s">
        <v>5964</v>
      </c>
      <c r="S924" t="s">
        <v>5964</v>
      </c>
      <c r="T924" t="s">
        <v>5964</v>
      </c>
      <c r="U924" t="s">
        <v>5964</v>
      </c>
      <c r="V924" t="s">
        <v>6044</v>
      </c>
      <c r="W924" t="s">
        <v>5964</v>
      </c>
      <c r="X924" t="s">
        <v>5964</v>
      </c>
      <c r="Y924" t="s">
        <v>5964</v>
      </c>
      <c r="Z924" t="s">
        <v>5964</v>
      </c>
      <c r="AA924" t="s">
        <v>5964</v>
      </c>
      <c r="AB924" t="s">
        <v>6044</v>
      </c>
      <c r="AC924" t="s">
        <v>147</v>
      </c>
      <c r="AD924" t="s">
        <v>767</v>
      </c>
      <c r="AF924" t="s">
        <v>188</v>
      </c>
      <c r="AH924" t="s">
        <v>5979</v>
      </c>
      <c r="AI924" t="s">
        <v>6047</v>
      </c>
    </row>
    <row r="925" spans="1:36" x14ac:dyDescent="0.2">
      <c r="A925" t="s">
        <v>5964</v>
      </c>
      <c r="B925" t="s">
        <v>144</v>
      </c>
      <c r="C925" t="s">
        <v>5963</v>
      </c>
      <c r="D925" t="s">
        <v>7207</v>
      </c>
      <c r="E925" t="s">
        <v>7208</v>
      </c>
      <c r="F925" t="s">
        <v>5967</v>
      </c>
      <c r="G925" t="s">
        <v>5964</v>
      </c>
      <c r="H925" t="s">
        <v>5964</v>
      </c>
      <c r="I925" t="s">
        <v>5964</v>
      </c>
      <c r="J925" t="s">
        <v>5964</v>
      </c>
      <c r="L925" t="s">
        <v>5964</v>
      </c>
      <c r="M925" t="s">
        <v>5964</v>
      </c>
      <c r="N925" t="s">
        <v>5964</v>
      </c>
      <c r="O925" t="s">
        <v>5967</v>
      </c>
      <c r="P925" t="s">
        <v>5964</v>
      </c>
      <c r="Q925" t="s">
        <v>5964</v>
      </c>
      <c r="R925" t="s">
        <v>5964</v>
      </c>
      <c r="S925" t="s">
        <v>5964</v>
      </c>
      <c r="T925" t="s">
        <v>5967</v>
      </c>
      <c r="U925" t="s">
        <v>5964</v>
      </c>
      <c r="V925" t="s">
        <v>6044</v>
      </c>
      <c r="W925" t="s">
        <v>5964</v>
      </c>
      <c r="X925" t="s">
        <v>5964</v>
      </c>
      <c r="Y925" t="s">
        <v>5964</v>
      </c>
      <c r="Z925" t="s">
        <v>5964</v>
      </c>
      <c r="AA925" t="s">
        <v>5964</v>
      </c>
      <c r="AB925" t="s">
        <v>6044</v>
      </c>
      <c r="AC925" t="s">
        <v>147</v>
      </c>
      <c r="AD925" t="s">
        <v>156</v>
      </c>
      <c r="AF925" t="s">
        <v>188</v>
      </c>
      <c r="AH925" t="s">
        <v>5979</v>
      </c>
      <c r="AI925" t="s">
        <v>6047</v>
      </c>
    </row>
    <row r="926" spans="1:36" x14ac:dyDescent="0.2">
      <c r="A926" t="s">
        <v>5964</v>
      </c>
      <c r="B926" t="s">
        <v>144</v>
      </c>
      <c r="C926" t="s">
        <v>5963</v>
      </c>
      <c r="D926" t="s">
        <v>1570</v>
      </c>
      <c r="E926" t="s">
        <v>1571</v>
      </c>
      <c r="F926" t="s">
        <v>5964</v>
      </c>
      <c r="G926" t="s">
        <v>5964</v>
      </c>
      <c r="H926" t="s">
        <v>5964</v>
      </c>
      <c r="I926" t="s">
        <v>5964</v>
      </c>
      <c r="J926" t="s">
        <v>5964</v>
      </c>
      <c r="L926" t="s">
        <v>5964</v>
      </c>
      <c r="M926" t="s">
        <v>5964</v>
      </c>
      <c r="N926" t="s">
        <v>5964</v>
      </c>
      <c r="O926" t="s">
        <v>5967</v>
      </c>
      <c r="P926" t="s">
        <v>5964</v>
      </c>
      <c r="Q926" t="s">
        <v>5964</v>
      </c>
      <c r="R926" t="s">
        <v>5964</v>
      </c>
      <c r="S926" t="s">
        <v>5967</v>
      </c>
      <c r="T926" t="s">
        <v>5964</v>
      </c>
      <c r="U926" t="s">
        <v>5964</v>
      </c>
      <c r="V926" t="s">
        <v>6044</v>
      </c>
      <c r="W926" t="s">
        <v>5964</v>
      </c>
      <c r="X926" t="s">
        <v>5964</v>
      </c>
      <c r="Y926" t="s">
        <v>5964</v>
      </c>
      <c r="Z926" t="s">
        <v>5964</v>
      </c>
      <c r="AA926" t="s">
        <v>5964</v>
      </c>
      <c r="AB926" t="s">
        <v>6044</v>
      </c>
      <c r="AC926" t="s">
        <v>147</v>
      </c>
      <c r="AD926" t="s">
        <v>226</v>
      </c>
      <c r="AF926" t="s">
        <v>188</v>
      </c>
      <c r="AH926" t="s">
        <v>5971</v>
      </c>
      <c r="AI926" t="s">
        <v>6047</v>
      </c>
    </row>
    <row r="927" spans="1:36" x14ac:dyDescent="0.2">
      <c r="A927" t="s">
        <v>1574</v>
      </c>
      <c r="B927" t="s">
        <v>144</v>
      </c>
      <c r="C927" t="s">
        <v>5963</v>
      </c>
      <c r="D927" t="s">
        <v>1572</v>
      </c>
      <c r="E927" t="s">
        <v>1573</v>
      </c>
      <c r="F927" t="s">
        <v>5964</v>
      </c>
      <c r="G927" t="s">
        <v>5964</v>
      </c>
      <c r="H927" t="s">
        <v>5964</v>
      </c>
      <c r="I927" t="s">
        <v>6039</v>
      </c>
      <c r="J927" t="s">
        <v>5964</v>
      </c>
      <c r="L927" t="s">
        <v>5964</v>
      </c>
      <c r="M927" t="s">
        <v>5964</v>
      </c>
      <c r="N927" t="s">
        <v>5964</v>
      </c>
      <c r="O927" t="s">
        <v>5967</v>
      </c>
      <c r="P927" t="s">
        <v>5967</v>
      </c>
      <c r="Q927" t="s">
        <v>5967</v>
      </c>
      <c r="R927" t="s">
        <v>5964</v>
      </c>
      <c r="S927" t="s">
        <v>5964</v>
      </c>
      <c r="T927" t="s">
        <v>5967</v>
      </c>
      <c r="U927" t="s">
        <v>5964</v>
      </c>
      <c r="V927" t="s">
        <v>6044</v>
      </c>
      <c r="W927" t="s">
        <v>6041</v>
      </c>
      <c r="X927" t="s">
        <v>5964</v>
      </c>
      <c r="Y927" t="s">
        <v>5964</v>
      </c>
      <c r="Z927" t="s">
        <v>5964</v>
      </c>
      <c r="AA927" t="s">
        <v>5964</v>
      </c>
      <c r="AB927" t="s">
        <v>6035</v>
      </c>
      <c r="AC927" t="s">
        <v>147</v>
      </c>
      <c r="AD927" t="s">
        <v>161</v>
      </c>
      <c r="AF927" t="s">
        <v>188</v>
      </c>
      <c r="AH927" t="s">
        <v>5979</v>
      </c>
      <c r="AI927" t="s">
        <v>6047</v>
      </c>
    </row>
    <row r="928" spans="1:36" x14ac:dyDescent="0.2">
      <c r="A928" t="s">
        <v>7094</v>
      </c>
      <c r="B928" t="s">
        <v>144</v>
      </c>
      <c r="C928" t="s">
        <v>5963</v>
      </c>
      <c r="D928" t="s">
        <v>7209</v>
      </c>
      <c r="E928" t="s">
        <v>7210</v>
      </c>
      <c r="F928" t="s">
        <v>5967</v>
      </c>
      <c r="G928" t="s">
        <v>5964</v>
      </c>
      <c r="H928" t="s">
        <v>5964</v>
      </c>
      <c r="I928" t="s">
        <v>5964</v>
      </c>
      <c r="J928" t="s">
        <v>5964</v>
      </c>
      <c r="L928" t="s">
        <v>5964</v>
      </c>
      <c r="M928" t="s">
        <v>5964</v>
      </c>
      <c r="N928" t="s">
        <v>5964</v>
      </c>
      <c r="O928" t="s">
        <v>5967</v>
      </c>
      <c r="P928" t="s">
        <v>5964</v>
      </c>
      <c r="Q928" t="s">
        <v>5964</v>
      </c>
      <c r="R928" t="s">
        <v>5964</v>
      </c>
      <c r="S928" t="s">
        <v>5964</v>
      </c>
      <c r="T928" t="s">
        <v>5964</v>
      </c>
      <c r="U928" t="s">
        <v>5964</v>
      </c>
      <c r="V928" t="s">
        <v>6044</v>
      </c>
      <c r="W928" t="s">
        <v>5964</v>
      </c>
      <c r="X928" t="s">
        <v>5964</v>
      </c>
      <c r="Y928" t="s">
        <v>5964</v>
      </c>
      <c r="Z928" t="s">
        <v>5964</v>
      </c>
      <c r="AA928" t="s">
        <v>5964</v>
      </c>
      <c r="AB928" t="s">
        <v>6044</v>
      </c>
      <c r="AC928" t="s">
        <v>147</v>
      </c>
      <c r="AD928" t="s">
        <v>199</v>
      </c>
      <c r="AF928" t="s">
        <v>188</v>
      </c>
      <c r="AH928" t="s">
        <v>5971</v>
      </c>
      <c r="AI928" t="s">
        <v>6047</v>
      </c>
    </row>
    <row r="929" spans="1:35" x14ac:dyDescent="0.2">
      <c r="A929" t="s">
        <v>5964</v>
      </c>
      <c r="B929" t="s">
        <v>144</v>
      </c>
      <c r="C929" t="s">
        <v>5963</v>
      </c>
      <c r="D929" t="s">
        <v>1575</v>
      </c>
      <c r="E929" t="s">
        <v>1576</v>
      </c>
      <c r="F929" t="s">
        <v>5964</v>
      </c>
      <c r="G929" t="s">
        <v>5964</v>
      </c>
      <c r="H929" t="s">
        <v>5964</v>
      </c>
      <c r="I929" t="s">
        <v>6024</v>
      </c>
      <c r="J929" t="s">
        <v>5964</v>
      </c>
      <c r="L929" t="s">
        <v>5964</v>
      </c>
      <c r="M929" t="s">
        <v>5964</v>
      </c>
      <c r="N929" t="s">
        <v>5967</v>
      </c>
      <c r="O929" t="s">
        <v>5967</v>
      </c>
      <c r="P929" t="s">
        <v>5967</v>
      </c>
      <c r="Q929" t="s">
        <v>5967</v>
      </c>
      <c r="R929" t="s">
        <v>5964</v>
      </c>
      <c r="S929" t="s">
        <v>5967</v>
      </c>
      <c r="T929" t="s">
        <v>5967</v>
      </c>
      <c r="U929" t="s">
        <v>5967</v>
      </c>
      <c r="V929" t="s">
        <v>6044</v>
      </c>
      <c r="W929" t="s">
        <v>6291</v>
      </c>
      <c r="X929" t="s">
        <v>5964</v>
      </c>
      <c r="Y929" t="s">
        <v>5964</v>
      </c>
      <c r="Z929" t="s">
        <v>5964</v>
      </c>
      <c r="AA929" t="s">
        <v>5976</v>
      </c>
      <c r="AB929" t="s">
        <v>7211</v>
      </c>
      <c r="AC929" t="s">
        <v>147</v>
      </c>
      <c r="AD929" t="s">
        <v>217</v>
      </c>
      <c r="AF929" t="s">
        <v>188</v>
      </c>
      <c r="AH929" t="s">
        <v>5971</v>
      </c>
      <c r="AI929" t="s">
        <v>6047</v>
      </c>
    </row>
    <row r="930" spans="1:35" x14ac:dyDescent="0.2">
      <c r="A930" t="s">
        <v>5964</v>
      </c>
      <c r="B930" t="s">
        <v>144</v>
      </c>
      <c r="C930" t="s">
        <v>5963</v>
      </c>
      <c r="D930" t="s">
        <v>7212</v>
      </c>
      <c r="E930" t="s">
        <v>7213</v>
      </c>
      <c r="F930" t="s">
        <v>5967</v>
      </c>
      <c r="G930" t="s">
        <v>5964</v>
      </c>
      <c r="H930" t="s">
        <v>5964</v>
      </c>
      <c r="I930" t="s">
        <v>5964</v>
      </c>
      <c r="J930" t="s">
        <v>5964</v>
      </c>
      <c r="L930" t="s">
        <v>5964</v>
      </c>
      <c r="M930" t="s">
        <v>5964</v>
      </c>
      <c r="N930" t="s">
        <v>5964</v>
      </c>
      <c r="O930" t="s">
        <v>5967</v>
      </c>
      <c r="P930" t="s">
        <v>5964</v>
      </c>
      <c r="Q930" t="s">
        <v>5964</v>
      </c>
      <c r="R930" t="s">
        <v>5964</v>
      </c>
      <c r="S930" t="s">
        <v>5964</v>
      </c>
      <c r="T930" t="s">
        <v>5964</v>
      </c>
      <c r="U930" t="s">
        <v>5964</v>
      </c>
      <c r="V930" t="s">
        <v>6044</v>
      </c>
      <c r="W930" t="s">
        <v>5964</v>
      </c>
      <c r="X930" t="s">
        <v>5964</v>
      </c>
      <c r="Y930" t="s">
        <v>5964</v>
      </c>
      <c r="Z930" t="s">
        <v>5964</v>
      </c>
      <c r="AA930" t="s">
        <v>5964</v>
      </c>
      <c r="AB930" t="s">
        <v>6044</v>
      </c>
      <c r="AC930" t="s">
        <v>147</v>
      </c>
      <c r="AD930" t="s">
        <v>341</v>
      </c>
      <c r="AF930" t="s">
        <v>188</v>
      </c>
      <c r="AH930" t="s">
        <v>5971</v>
      </c>
      <c r="AI930" t="s">
        <v>6047</v>
      </c>
    </row>
    <row r="931" spans="1:35" x14ac:dyDescent="0.2">
      <c r="A931" t="s">
        <v>5964</v>
      </c>
      <c r="B931" t="s">
        <v>144</v>
      </c>
      <c r="C931" t="s">
        <v>5963</v>
      </c>
      <c r="D931" t="s">
        <v>7214</v>
      </c>
      <c r="E931" t="s">
        <v>7215</v>
      </c>
      <c r="F931" t="s">
        <v>5967</v>
      </c>
      <c r="G931" t="s">
        <v>5964</v>
      </c>
      <c r="H931" t="s">
        <v>5964</v>
      </c>
      <c r="I931" t="s">
        <v>5964</v>
      </c>
      <c r="J931" t="s">
        <v>5964</v>
      </c>
      <c r="L931" t="s">
        <v>5964</v>
      </c>
      <c r="M931" t="s">
        <v>5964</v>
      </c>
      <c r="N931" t="s">
        <v>5964</v>
      </c>
      <c r="O931" t="s">
        <v>5967</v>
      </c>
      <c r="P931" t="s">
        <v>5964</v>
      </c>
      <c r="Q931" t="s">
        <v>5964</v>
      </c>
      <c r="R931" t="s">
        <v>5964</v>
      </c>
      <c r="S931" t="s">
        <v>5964</v>
      </c>
      <c r="T931" t="s">
        <v>5964</v>
      </c>
      <c r="U931" t="s">
        <v>5964</v>
      </c>
      <c r="V931" t="s">
        <v>6044</v>
      </c>
      <c r="W931" t="s">
        <v>5964</v>
      </c>
      <c r="X931" t="s">
        <v>5964</v>
      </c>
      <c r="Y931" t="s">
        <v>5964</v>
      </c>
      <c r="Z931" t="s">
        <v>5964</v>
      </c>
      <c r="AA931" t="s">
        <v>5964</v>
      </c>
      <c r="AB931" t="s">
        <v>6044</v>
      </c>
      <c r="AC931" t="s">
        <v>147</v>
      </c>
      <c r="AD931" t="s">
        <v>267</v>
      </c>
      <c r="AF931" t="s">
        <v>188</v>
      </c>
      <c r="AH931" t="s">
        <v>5971</v>
      </c>
      <c r="AI931" t="s">
        <v>6047</v>
      </c>
    </row>
    <row r="932" spans="1:35" x14ac:dyDescent="0.2">
      <c r="A932" t="s">
        <v>5964</v>
      </c>
      <c r="B932" t="s">
        <v>144</v>
      </c>
      <c r="C932" t="s">
        <v>5963</v>
      </c>
      <c r="D932" t="s">
        <v>7216</v>
      </c>
      <c r="E932" t="s">
        <v>7217</v>
      </c>
      <c r="F932" t="s">
        <v>5967</v>
      </c>
      <c r="G932" t="s">
        <v>5964</v>
      </c>
      <c r="H932" t="s">
        <v>5964</v>
      </c>
      <c r="I932" t="s">
        <v>5964</v>
      </c>
      <c r="J932" t="s">
        <v>5964</v>
      </c>
      <c r="L932" t="s">
        <v>5964</v>
      </c>
      <c r="M932" t="s">
        <v>5964</v>
      </c>
      <c r="N932" t="s">
        <v>5964</v>
      </c>
      <c r="O932" t="s">
        <v>5967</v>
      </c>
      <c r="P932" t="s">
        <v>5964</v>
      </c>
      <c r="Q932" t="s">
        <v>5964</v>
      </c>
      <c r="R932" t="s">
        <v>5964</v>
      </c>
      <c r="S932" t="s">
        <v>5964</v>
      </c>
      <c r="T932" t="s">
        <v>5967</v>
      </c>
      <c r="U932" t="s">
        <v>5964</v>
      </c>
      <c r="V932" t="s">
        <v>6044</v>
      </c>
      <c r="W932" t="s">
        <v>5964</v>
      </c>
      <c r="X932" t="s">
        <v>5964</v>
      </c>
      <c r="Y932" t="s">
        <v>5964</v>
      </c>
      <c r="Z932" t="s">
        <v>5964</v>
      </c>
      <c r="AA932" t="s">
        <v>5964</v>
      </c>
      <c r="AB932" t="s">
        <v>6044</v>
      </c>
      <c r="AC932" t="s">
        <v>147</v>
      </c>
      <c r="AD932" t="s">
        <v>177</v>
      </c>
      <c r="AF932" t="s">
        <v>188</v>
      </c>
      <c r="AH932" t="s">
        <v>5971</v>
      </c>
      <c r="AI932" t="s">
        <v>6047</v>
      </c>
    </row>
    <row r="933" spans="1:35" x14ac:dyDescent="0.2">
      <c r="A933" t="s">
        <v>5964</v>
      </c>
      <c r="B933" t="s">
        <v>144</v>
      </c>
      <c r="C933" t="s">
        <v>5963</v>
      </c>
      <c r="D933" t="s">
        <v>1577</v>
      </c>
      <c r="E933" t="s">
        <v>1578</v>
      </c>
      <c r="F933" t="s">
        <v>5964</v>
      </c>
      <c r="G933" t="s">
        <v>5964</v>
      </c>
      <c r="H933" t="s">
        <v>5964</v>
      </c>
      <c r="I933" t="s">
        <v>5973</v>
      </c>
      <c r="J933" t="s">
        <v>5964</v>
      </c>
      <c r="L933" t="s">
        <v>5964</v>
      </c>
      <c r="M933" t="s">
        <v>5964</v>
      </c>
      <c r="N933" t="s">
        <v>5964</v>
      </c>
      <c r="O933" t="s">
        <v>5967</v>
      </c>
      <c r="P933" t="s">
        <v>5967</v>
      </c>
      <c r="Q933" t="s">
        <v>5967</v>
      </c>
      <c r="R933" t="s">
        <v>5964</v>
      </c>
      <c r="S933" t="s">
        <v>5964</v>
      </c>
      <c r="T933" t="s">
        <v>5964</v>
      </c>
      <c r="U933" t="s">
        <v>5964</v>
      </c>
      <c r="V933" t="s">
        <v>6044</v>
      </c>
      <c r="W933" t="s">
        <v>6045</v>
      </c>
      <c r="X933" t="s">
        <v>5964</v>
      </c>
      <c r="Y933" t="s">
        <v>5964</v>
      </c>
      <c r="Z933" t="s">
        <v>5964</v>
      </c>
      <c r="AA933" t="s">
        <v>5964</v>
      </c>
      <c r="AB933" t="s">
        <v>6046</v>
      </c>
      <c r="AC933" t="s">
        <v>147</v>
      </c>
      <c r="AD933" t="s">
        <v>161</v>
      </c>
      <c r="AF933" t="s">
        <v>188</v>
      </c>
      <c r="AH933" t="s">
        <v>5979</v>
      </c>
      <c r="AI933" t="s">
        <v>6047</v>
      </c>
    </row>
    <row r="934" spans="1:35" x14ac:dyDescent="0.2">
      <c r="A934" t="s">
        <v>1581</v>
      </c>
      <c r="B934" t="s">
        <v>144</v>
      </c>
      <c r="C934" t="s">
        <v>5963</v>
      </c>
      <c r="D934" t="s">
        <v>1579</v>
      </c>
      <c r="E934" t="s">
        <v>1580</v>
      </c>
      <c r="F934" t="s">
        <v>5964</v>
      </c>
      <c r="G934" t="s">
        <v>5964</v>
      </c>
      <c r="H934" t="s">
        <v>5964</v>
      </c>
      <c r="I934" t="s">
        <v>5964</v>
      </c>
      <c r="J934" t="s">
        <v>5964</v>
      </c>
      <c r="L934" t="s">
        <v>5964</v>
      </c>
      <c r="M934" t="s">
        <v>5964</v>
      </c>
      <c r="N934" t="s">
        <v>5964</v>
      </c>
      <c r="O934" t="s">
        <v>5967</v>
      </c>
      <c r="P934" t="s">
        <v>5964</v>
      </c>
      <c r="Q934" t="s">
        <v>5964</v>
      </c>
      <c r="R934" t="s">
        <v>5964</v>
      </c>
      <c r="S934" t="s">
        <v>5964</v>
      </c>
      <c r="T934" t="s">
        <v>5964</v>
      </c>
      <c r="U934" t="s">
        <v>5964</v>
      </c>
      <c r="V934" t="s">
        <v>6044</v>
      </c>
      <c r="W934" t="s">
        <v>5964</v>
      </c>
      <c r="X934" t="s">
        <v>5964</v>
      </c>
      <c r="Y934" t="s">
        <v>5964</v>
      </c>
      <c r="Z934" t="s">
        <v>5964</v>
      </c>
      <c r="AA934" t="s">
        <v>5964</v>
      </c>
      <c r="AB934" t="s">
        <v>6044</v>
      </c>
      <c r="AC934" t="s">
        <v>147</v>
      </c>
      <c r="AD934" t="s">
        <v>174</v>
      </c>
      <c r="AF934" t="s">
        <v>188</v>
      </c>
      <c r="AH934" t="s">
        <v>5971</v>
      </c>
      <c r="AI934" t="s">
        <v>6047</v>
      </c>
    </row>
    <row r="935" spans="1:35" x14ac:dyDescent="0.2">
      <c r="A935" t="s">
        <v>1581</v>
      </c>
      <c r="B935" t="s">
        <v>144</v>
      </c>
      <c r="C935" t="s">
        <v>5963</v>
      </c>
      <c r="D935" t="s">
        <v>1582</v>
      </c>
      <c r="E935" t="s">
        <v>1583</v>
      </c>
      <c r="F935" t="s">
        <v>5964</v>
      </c>
      <c r="G935" t="s">
        <v>5964</v>
      </c>
      <c r="H935" t="s">
        <v>5964</v>
      </c>
      <c r="I935" t="s">
        <v>5964</v>
      </c>
      <c r="J935" t="s">
        <v>5964</v>
      </c>
      <c r="L935" t="s">
        <v>5964</v>
      </c>
      <c r="M935" t="s">
        <v>5964</v>
      </c>
      <c r="N935" t="s">
        <v>5964</v>
      </c>
      <c r="O935" t="s">
        <v>5967</v>
      </c>
      <c r="P935" t="s">
        <v>5964</v>
      </c>
      <c r="Q935" t="s">
        <v>5964</v>
      </c>
      <c r="R935" t="s">
        <v>5964</v>
      </c>
      <c r="S935" t="s">
        <v>5964</v>
      </c>
      <c r="T935" t="s">
        <v>5964</v>
      </c>
      <c r="U935" t="s">
        <v>5964</v>
      </c>
      <c r="V935" t="s">
        <v>6044</v>
      </c>
      <c r="W935" t="s">
        <v>5964</v>
      </c>
      <c r="X935" t="s">
        <v>5964</v>
      </c>
      <c r="Y935" t="s">
        <v>5964</v>
      </c>
      <c r="Z935" t="s">
        <v>5964</v>
      </c>
      <c r="AA935" t="s">
        <v>5964</v>
      </c>
      <c r="AB935" t="s">
        <v>6044</v>
      </c>
      <c r="AC935" t="s">
        <v>147</v>
      </c>
      <c r="AD935" t="s">
        <v>174</v>
      </c>
      <c r="AF935" t="s">
        <v>188</v>
      </c>
      <c r="AH935" t="s">
        <v>5971</v>
      </c>
      <c r="AI935" t="s">
        <v>6047</v>
      </c>
    </row>
    <row r="936" spans="1:35" x14ac:dyDescent="0.2">
      <c r="A936" t="s">
        <v>1581</v>
      </c>
      <c r="B936" t="s">
        <v>144</v>
      </c>
      <c r="C936" t="s">
        <v>5963</v>
      </c>
      <c r="D936" t="s">
        <v>1584</v>
      </c>
      <c r="E936" t="s">
        <v>1585</v>
      </c>
      <c r="F936" t="s">
        <v>5964</v>
      </c>
      <c r="G936" t="s">
        <v>5964</v>
      </c>
      <c r="H936" t="s">
        <v>5964</v>
      </c>
      <c r="I936" t="s">
        <v>5964</v>
      </c>
      <c r="J936" t="s">
        <v>5964</v>
      </c>
      <c r="L936" t="s">
        <v>5964</v>
      </c>
      <c r="M936" t="s">
        <v>5964</v>
      </c>
      <c r="N936" t="s">
        <v>5964</v>
      </c>
      <c r="O936" t="s">
        <v>5967</v>
      </c>
      <c r="P936" t="s">
        <v>5964</v>
      </c>
      <c r="Q936" t="s">
        <v>5964</v>
      </c>
      <c r="R936" t="s">
        <v>5964</v>
      </c>
      <c r="S936" t="s">
        <v>5964</v>
      </c>
      <c r="T936" t="s">
        <v>5967</v>
      </c>
      <c r="U936" t="s">
        <v>5964</v>
      </c>
      <c r="V936" t="s">
        <v>6044</v>
      </c>
      <c r="W936" t="s">
        <v>5964</v>
      </c>
      <c r="X936" t="s">
        <v>5964</v>
      </c>
      <c r="Y936" t="s">
        <v>5964</v>
      </c>
      <c r="Z936" t="s">
        <v>5964</v>
      </c>
      <c r="AA936" t="s">
        <v>5964</v>
      </c>
      <c r="AB936" t="s">
        <v>6044</v>
      </c>
      <c r="AC936" t="s">
        <v>147</v>
      </c>
      <c r="AD936" t="s">
        <v>174</v>
      </c>
      <c r="AF936" t="s">
        <v>188</v>
      </c>
      <c r="AH936" t="s">
        <v>5971</v>
      </c>
      <c r="AI936" t="s">
        <v>6047</v>
      </c>
    </row>
    <row r="937" spans="1:35" x14ac:dyDescent="0.2">
      <c r="A937" t="s">
        <v>5964</v>
      </c>
      <c r="B937" t="s">
        <v>144</v>
      </c>
      <c r="C937" t="s">
        <v>5963</v>
      </c>
      <c r="D937" t="s">
        <v>7218</v>
      </c>
      <c r="E937" t="s">
        <v>7219</v>
      </c>
      <c r="F937" t="s">
        <v>5967</v>
      </c>
      <c r="G937" t="s">
        <v>5964</v>
      </c>
      <c r="H937" t="s">
        <v>5964</v>
      </c>
      <c r="I937" t="s">
        <v>5964</v>
      </c>
      <c r="J937" t="s">
        <v>5964</v>
      </c>
      <c r="L937" t="s">
        <v>5964</v>
      </c>
      <c r="M937" t="s">
        <v>5964</v>
      </c>
      <c r="N937" t="s">
        <v>5964</v>
      </c>
      <c r="O937" t="s">
        <v>5967</v>
      </c>
      <c r="P937" t="s">
        <v>5964</v>
      </c>
      <c r="Q937" t="s">
        <v>5964</v>
      </c>
      <c r="R937" t="s">
        <v>5964</v>
      </c>
      <c r="S937" t="s">
        <v>5964</v>
      </c>
      <c r="T937" t="s">
        <v>5964</v>
      </c>
      <c r="U937" t="s">
        <v>5964</v>
      </c>
      <c r="V937" t="s">
        <v>6044</v>
      </c>
      <c r="W937" t="s">
        <v>5964</v>
      </c>
      <c r="X937" t="s">
        <v>5964</v>
      </c>
      <c r="Y937" t="s">
        <v>5964</v>
      </c>
      <c r="Z937" t="s">
        <v>5964</v>
      </c>
      <c r="AA937" t="s">
        <v>5964</v>
      </c>
      <c r="AB937" t="s">
        <v>6044</v>
      </c>
      <c r="AC937" t="s">
        <v>147</v>
      </c>
      <c r="AD937" t="s">
        <v>287</v>
      </c>
      <c r="AF937" t="s">
        <v>188</v>
      </c>
      <c r="AH937" t="s">
        <v>5979</v>
      </c>
      <c r="AI937" t="s">
        <v>6047</v>
      </c>
    </row>
    <row r="938" spans="1:35" x14ac:dyDescent="0.2">
      <c r="A938" t="s">
        <v>5964</v>
      </c>
      <c r="B938" t="s">
        <v>144</v>
      </c>
      <c r="C938" t="s">
        <v>5963</v>
      </c>
      <c r="D938" t="s">
        <v>7220</v>
      </c>
      <c r="E938" t="s">
        <v>7221</v>
      </c>
      <c r="F938" t="s">
        <v>5967</v>
      </c>
      <c r="G938" t="s">
        <v>5964</v>
      </c>
      <c r="H938" t="s">
        <v>5964</v>
      </c>
      <c r="I938" t="s">
        <v>5964</v>
      </c>
      <c r="J938" t="s">
        <v>5964</v>
      </c>
      <c r="L938" t="s">
        <v>5964</v>
      </c>
      <c r="M938" t="s">
        <v>5964</v>
      </c>
      <c r="N938" t="s">
        <v>5964</v>
      </c>
      <c r="O938" t="s">
        <v>5967</v>
      </c>
      <c r="P938" t="s">
        <v>5964</v>
      </c>
      <c r="Q938" t="s">
        <v>5964</v>
      </c>
      <c r="R938" t="s">
        <v>5964</v>
      </c>
      <c r="S938" t="s">
        <v>5964</v>
      </c>
      <c r="T938" t="s">
        <v>5964</v>
      </c>
      <c r="U938" t="s">
        <v>5964</v>
      </c>
      <c r="V938" t="s">
        <v>6044</v>
      </c>
      <c r="W938" t="s">
        <v>5964</v>
      </c>
      <c r="X938" t="s">
        <v>5964</v>
      </c>
      <c r="Y938" t="s">
        <v>5964</v>
      </c>
      <c r="Z938" t="s">
        <v>5964</v>
      </c>
      <c r="AA938" t="s">
        <v>5964</v>
      </c>
      <c r="AB938" t="s">
        <v>6044</v>
      </c>
      <c r="AC938" t="s">
        <v>147</v>
      </c>
      <c r="AD938" t="s">
        <v>290</v>
      </c>
      <c r="AF938" t="s">
        <v>188</v>
      </c>
      <c r="AH938" t="s">
        <v>5971</v>
      </c>
      <c r="AI938" t="s">
        <v>6047</v>
      </c>
    </row>
    <row r="939" spans="1:35" x14ac:dyDescent="0.2">
      <c r="A939" t="s">
        <v>1588</v>
      </c>
      <c r="B939" t="s">
        <v>144</v>
      </c>
      <c r="C939" t="s">
        <v>5963</v>
      </c>
      <c r="D939" t="s">
        <v>1586</v>
      </c>
      <c r="E939" t="s">
        <v>1587</v>
      </c>
      <c r="F939" t="s">
        <v>5964</v>
      </c>
      <c r="G939" t="s">
        <v>5964</v>
      </c>
      <c r="H939" t="s">
        <v>5964</v>
      </c>
      <c r="I939" t="s">
        <v>5964</v>
      </c>
      <c r="J939" t="s">
        <v>5964</v>
      </c>
      <c r="L939" t="s">
        <v>5964</v>
      </c>
      <c r="M939" t="s">
        <v>5964</v>
      </c>
      <c r="N939" t="s">
        <v>5964</v>
      </c>
      <c r="O939" t="s">
        <v>5967</v>
      </c>
      <c r="P939" t="s">
        <v>5964</v>
      </c>
      <c r="Q939" t="s">
        <v>5964</v>
      </c>
      <c r="R939" t="s">
        <v>5964</v>
      </c>
      <c r="S939" t="s">
        <v>5964</v>
      </c>
      <c r="T939" t="s">
        <v>5964</v>
      </c>
      <c r="U939" t="s">
        <v>5964</v>
      </c>
      <c r="V939" t="s">
        <v>6044</v>
      </c>
      <c r="W939" t="s">
        <v>5964</v>
      </c>
      <c r="X939" t="s">
        <v>5964</v>
      </c>
      <c r="Y939" t="s">
        <v>5964</v>
      </c>
      <c r="Z939" t="s">
        <v>5964</v>
      </c>
      <c r="AA939" t="s">
        <v>5964</v>
      </c>
      <c r="AB939" t="s">
        <v>6044</v>
      </c>
      <c r="AC939" t="s">
        <v>147</v>
      </c>
      <c r="AD939" t="s">
        <v>209</v>
      </c>
      <c r="AF939" t="s">
        <v>188</v>
      </c>
      <c r="AH939" t="s">
        <v>5979</v>
      </c>
      <c r="AI939" t="s">
        <v>6047</v>
      </c>
    </row>
    <row r="940" spans="1:35" x14ac:dyDescent="0.2">
      <c r="A940" t="s">
        <v>1591</v>
      </c>
      <c r="B940" t="s">
        <v>144</v>
      </c>
      <c r="C940" t="s">
        <v>5963</v>
      </c>
      <c r="D940" t="s">
        <v>1589</v>
      </c>
      <c r="E940" t="s">
        <v>1590</v>
      </c>
      <c r="F940" t="s">
        <v>5964</v>
      </c>
      <c r="G940" t="s">
        <v>5964</v>
      </c>
      <c r="H940" t="s">
        <v>5964</v>
      </c>
      <c r="I940" t="s">
        <v>5964</v>
      </c>
      <c r="J940" t="s">
        <v>5964</v>
      </c>
      <c r="L940" t="s">
        <v>5964</v>
      </c>
      <c r="M940" t="s">
        <v>5964</v>
      </c>
      <c r="N940" t="s">
        <v>5964</v>
      </c>
      <c r="O940" t="s">
        <v>5967</v>
      </c>
      <c r="P940" t="s">
        <v>5964</v>
      </c>
      <c r="Q940" t="s">
        <v>5964</v>
      </c>
      <c r="R940" t="s">
        <v>5964</v>
      </c>
      <c r="S940" t="s">
        <v>5964</v>
      </c>
      <c r="T940" t="s">
        <v>5967</v>
      </c>
      <c r="U940" t="s">
        <v>5964</v>
      </c>
      <c r="V940" t="s">
        <v>6044</v>
      </c>
      <c r="W940" t="s">
        <v>5964</v>
      </c>
      <c r="X940" t="s">
        <v>5964</v>
      </c>
      <c r="Y940" t="s">
        <v>5964</v>
      </c>
      <c r="Z940" t="s">
        <v>5964</v>
      </c>
      <c r="AA940" t="s">
        <v>5964</v>
      </c>
      <c r="AB940" t="s">
        <v>6044</v>
      </c>
      <c r="AC940" t="s">
        <v>147</v>
      </c>
      <c r="AD940" t="s">
        <v>1333</v>
      </c>
      <c r="AF940" t="s">
        <v>188</v>
      </c>
      <c r="AH940" t="s">
        <v>5971</v>
      </c>
      <c r="AI940" t="s">
        <v>6047</v>
      </c>
    </row>
    <row r="941" spans="1:35" x14ac:dyDescent="0.2">
      <c r="A941" t="s">
        <v>5964</v>
      </c>
      <c r="B941" t="s">
        <v>144</v>
      </c>
      <c r="C941" t="s">
        <v>5963</v>
      </c>
      <c r="D941" t="s">
        <v>7222</v>
      </c>
      <c r="E941" t="s">
        <v>7223</v>
      </c>
      <c r="F941" t="s">
        <v>5967</v>
      </c>
      <c r="G941" t="s">
        <v>5964</v>
      </c>
      <c r="H941" t="s">
        <v>5964</v>
      </c>
      <c r="I941" t="s">
        <v>5964</v>
      </c>
      <c r="J941" t="s">
        <v>5964</v>
      </c>
      <c r="L941" t="s">
        <v>5964</v>
      </c>
      <c r="M941" t="s">
        <v>5964</v>
      </c>
      <c r="N941" t="s">
        <v>5964</v>
      </c>
      <c r="O941" t="s">
        <v>5967</v>
      </c>
      <c r="P941" t="s">
        <v>5964</v>
      </c>
      <c r="Q941" t="s">
        <v>5964</v>
      </c>
      <c r="R941" t="s">
        <v>5964</v>
      </c>
      <c r="S941" t="s">
        <v>5964</v>
      </c>
      <c r="T941" t="s">
        <v>5967</v>
      </c>
      <c r="U941" t="s">
        <v>5964</v>
      </c>
      <c r="V941" t="s">
        <v>6044</v>
      </c>
      <c r="W941" t="s">
        <v>5964</v>
      </c>
      <c r="X941" t="s">
        <v>5964</v>
      </c>
      <c r="Y941" t="s">
        <v>5964</v>
      </c>
      <c r="Z941" t="s">
        <v>5964</v>
      </c>
      <c r="AA941" t="s">
        <v>5964</v>
      </c>
      <c r="AB941" t="s">
        <v>6044</v>
      </c>
      <c r="AC941" t="s">
        <v>147</v>
      </c>
      <c r="AD941" t="s">
        <v>253</v>
      </c>
      <c r="AF941" t="s">
        <v>188</v>
      </c>
      <c r="AH941" t="s">
        <v>5971</v>
      </c>
      <c r="AI941" t="s">
        <v>6047</v>
      </c>
    </row>
    <row r="942" spans="1:35" x14ac:dyDescent="0.2">
      <c r="A942" t="s">
        <v>5964</v>
      </c>
      <c r="B942" t="s">
        <v>144</v>
      </c>
      <c r="C942" t="s">
        <v>5963</v>
      </c>
      <c r="D942" t="s">
        <v>1592</v>
      </c>
      <c r="E942" t="s">
        <v>1593</v>
      </c>
      <c r="F942" t="s">
        <v>5964</v>
      </c>
      <c r="G942" t="s">
        <v>5964</v>
      </c>
      <c r="H942" t="s">
        <v>5964</v>
      </c>
      <c r="I942" t="s">
        <v>5964</v>
      </c>
      <c r="J942" t="s">
        <v>5964</v>
      </c>
      <c r="L942" t="s">
        <v>5964</v>
      </c>
      <c r="M942" t="s">
        <v>5964</v>
      </c>
      <c r="N942" t="s">
        <v>5964</v>
      </c>
      <c r="O942" t="s">
        <v>5967</v>
      </c>
      <c r="P942" t="s">
        <v>5964</v>
      </c>
      <c r="Q942" t="s">
        <v>5964</v>
      </c>
      <c r="R942" t="s">
        <v>5964</v>
      </c>
      <c r="S942" t="s">
        <v>5964</v>
      </c>
      <c r="T942" t="s">
        <v>5964</v>
      </c>
      <c r="U942" t="s">
        <v>5964</v>
      </c>
      <c r="V942" t="s">
        <v>6044</v>
      </c>
      <c r="W942" t="s">
        <v>5964</v>
      </c>
      <c r="X942" t="s">
        <v>5964</v>
      </c>
      <c r="Y942" t="s">
        <v>5964</v>
      </c>
      <c r="Z942" t="s">
        <v>5964</v>
      </c>
      <c r="AA942" t="s">
        <v>5964</v>
      </c>
      <c r="AB942" t="s">
        <v>6044</v>
      </c>
      <c r="AC942" t="s">
        <v>147</v>
      </c>
      <c r="AD942" t="s">
        <v>199</v>
      </c>
      <c r="AF942" t="s">
        <v>188</v>
      </c>
      <c r="AH942" t="s">
        <v>5971</v>
      </c>
      <c r="AI942" t="s">
        <v>6047</v>
      </c>
    </row>
    <row r="943" spans="1:35" x14ac:dyDescent="0.2">
      <c r="A943" t="s">
        <v>1470</v>
      </c>
      <c r="B943" t="s">
        <v>144</v>
      </c>
      <c r="C943" t="s">
        <v>5963</v>
      </c>
      <c r="D943" t="s">
        <v>1594</v>
      </c>
      <c r="E943" t="s">
        <v>1595</v>
      </c>
      <c r="F943" t="s">
        <v>5964</v>
      </c>
      <c r="G943" t="s">
        <v>5964</v>
      </c>
      <c r="H943" t="s">
        <v>5964</v>
      </c>
      <c r="I943" t="s">
        <v>5964</v>
      </c>
      <c r="J943" t="s">
        <v>5964</v>
      </c>
      <c r="L943" t="s">
        <v>5964</v>
      </c>
      <c r="M943" t="s">
        <v>5964</v>
      </c>
      <c r="N943" t="s">
        <v>5964</v>
      </c>
      <c r="O943" t="s">
        <v>5967</v>
      </c>
      <c r="P943" t="s">
        <v>5964</v>
      </c>
      <c r="Q943" t="s">
        <v>5964</v>
      </c>
      <c r="R943" t="s">
        <v>5964</v>
      </c>
      <c r="S943" t="s">
        <v>5964</v>
      </c>
      <c r="T943" t="s">
        <v>5964</v>
      </c>
      <c r="U943" t="s">
        <v>5964</v>
      </c>
      <c r="V943" t="s">
        <v>6044</v>
      </c>
      <c r="W943" t="s">
        <v>5964</v>
      </c>
      <c r="X943" t="s">
        <v>5964</v>
      </c>
      <c r="Y943" t="s">
        <v>5964</v>
      </c>
      <c r="Z943" t="s">
        <v>5964</v>
      </c>
      <c r="AA943" t="s">
        <v>5964</v>
      </c>
      <c r="AB943" t="s">
        <v>6044</v>
      </c>
      <c r="AC943" t="s">
        <v>147</v>
      </c>
      <c r="AD943" t="s">
        <v>217</v>
      </c>
      <c r="AF943" t="s">
        <v>188</v>
      </c>
      <c r="AH943" t="s">
        <v>5971</v>
      </c>
      <c r="AI943" t="s">
        <v>6047</v>
      </c>
    </row>
    <row r="944" spans="1:35" x14ac:dyDescent="0.2">
      <c r="A944" t="s">
        <v>7224</v>
      </c>
      <c r="B944" t="s">
        <v>144</v>
      </c>
      <c r="C944" t="s">
        <v>5963</v>
      </c>
      <c r="D944" t="s">
        <v>1596</v>
      </c>
      <c r="E944" t="s">
        <v>1597</v>
      </c>
      <c r="F944" t="s">
        <v>5964</v>
      </c>
      <c r="G944" t="s">
        <v>5964</v>
      </c>
      <c r="H944" t="s">
        <v>5964</v>
      </c>
      <c r="I944" t="s">
        <v>5964</v>
      </c>
      <c r="J944" t="s">
        <v>5964</v>
      </c>
      <c r="L944" t="s">
        <v>5964</v>
      </c>
      <c r="M944" t="s">
        <v>5964</v>
      </c>
      <c r="N944" t="s">
        <v>5964</v>
      </c>
      <c r="O944" t="s">
        <v>5967</v>
      </c>
      <c r="P944" t="s">
        <v>5964</v>
      </c>
      <c r="Q944" t="s">
        <v>5964</v>
      </c>
      <c r="R944" t="s">
        <v>5964</v>
      </c>
      <c r="S944" t="s">
        <v>5964</v>
      </c>
      <c r="T944" t="s">
        <v>5964</v>
      </c>
      <c r="U944" t="s">
        <v>5964</v>
      </c>
      <c r="V944" t="s">
        <v>6044</v>
      </c>
      <c r="W944" t="s">
        <v>5964</v>
      </c>
      <c r="X944" t="s">
        <v>5964</v>
      </c>
      <c r="Y944" t="s">
        <v>5964</v>
      </c>
      <c r="Z944" t="s">
        <v>5964</v>
      </c>
      <c r="AA944" t="s">
        <v>5964</v>
      </c>
      <c r="AB944" t="s">
        <v>6044</v>
      </c>
      <c r="AC944" t="s">
        <v>147</v>
      </c>
      <c r="AD944" t="s">
        <v>353</v>
      </c>
      <c r="AF944" t="s">
        <v>188</v>
      </c>
      <c r="AH944" t="s">
        <v>5971</v>
      </c>
      <c r="AI944" t="s">
        <v>6047</v>
      </c>
    </row>
    <row r="945" spans="1:35" x14ac:dyDescent="0.2">
      <c r="A945" t="s">
        <v>1600</v>
      </c>
      <c r="B945" t="s">
        <v>144</v>
      </c>
      <c r="C945" t="s">
        <v>5963</v>
      </c>
      <c r="D945" t="s">
        <v>1598</v>
      </c>
      <c r="E945" t="s">
        <v>1599</v>
      </c>
      <c r="F945" t="s">
        <v>5964</v>
      </c>
      <c r="G945" t="s">
        <v>5964</v>
      </c>
      <c r="H945" t="s">
        <v>5964</v>
      </c>
      <c r="I945" t="s">
        <v>5964</v>
      </c>
      <c r="J945" t="s">
        <v>5964</v>
      </c>
      <c r="L945" t="s">
        <v>5964</v>
      </c>
      <c r="M945" t="s">
        <v>5964</v>
      </c>
      <c r="N945" t="s">
        <v>5964</v>
      </c>
      <c r="O945" t="s">
        <v>5967</v>
      </c>
      <c r="P945" t="s">
        <v>5964</v>
      </c>
      <c r="Q945" t="s">
        <v>5964</v>
      </c>
      <c r="R945" t="s">
        <v>5964</v>
      </c>
      <c r="S945" t="s">
        <v>5964</v>
      </c>
      <c r="T945" t="s">
        <v>5964</v>
      </c>
      <c r="U945" t="s">
        <v>5964</v>
      </c>
      <c r="V945" t="s">
        <v>6044</v>
      </c>
      <c r="W945" t="s">
        <v>5964</v>
      </c>
      <c r="X945" t="s">
        <v>5964</v>
      </c>
      <c r="Y945" t="s">
        <v>5964</v>
      </c>
      <c r="Z945" t="s">
        <v>5964</v>
      </c>
      <c r="AA945" t="s">
        <v>5964</v>
      </c>
      <c r="AB945" t="s">
        <v>6044</v>
      </c>
      <c r="AC945" t="s">
        <v>147</v>
      </c>
      <c r="AD945" t="s">
        <v>199</v>
      </c>
      <c r="AF945" t="s">
        <v>188</v>
      </c>
      <c r="AH945" t="s">
        <v>5979</v>
      </c>
      <c r="AI945" t="s">
        <v>6047</v>
      </c>
    </row>
    <row r="946" spans="1:35" x14ac:dyDescent="0.2">
      <c r="A946" t="s">
        <v>5964</v>
      </c>
      <c r="B946" t="s">
        <v>144</v>
      </c>
      <c r="C946" t="s">
        <v>5963</v>
      </c>
      <c r="D946" t="s">
        <v>1601</v>
      </c>
      <c r="E946" t="s">
        <v>1602</v>
      </c>
      <c r="F946" t="s">
        <v>5964</v>
      </c>
      <c r="G946" t="s">
        <v>5964</v>
      </c>
      <c r="H946" t="s">
        <v>5964</v>
      </c>
      <c r="I946" t="s">
        <v>5964</v>
      </c>
      <c r="J946" t="s">
        <v>5964</v>
      </c>
      <c r="L946" t="s">
        <v>5964</v>
      </c>
      <c r="M946" t="s">
        <v>5964</v>
      </c>
      <c r="N946" t="s">
        <v>5964</v>
      </c>
      <c r="O946" t="s">
        <v>5967</v>
      </c>
      <c r="P946" t="s">
        <v>5964</v>
      </c>
      <c r="Q946" t="s">
        <v>5964</v>
      </c>
      <c r="R946" t="s">
        <v>5964</v>
      </c>
      <c r="S946" t="s">
        <v>5964</v>
      </c>
      <c r="T946" t="s">
        <v>5964</v>
      </c>
      <c r="U946" t="s">
        <v>5964</v>
      </c>
      <c r="V946" t="s">
        <v>6044</v>
      </c>
      <c r="W946" t="s">
        <v>5964</v>
      </c>
      <c r="X946" t="s">
        <v>5964</v>
      </c>
      <c r="Y946" t="s">
        <v>5964</v>
      </c>
      <c r="Z946" t="s">
        <v>5964</v>
      </c>
      <c r="AA946" t="s">
        <v>5964</v>
      </c>
      <c r="AB946" t="s">
        <v>6044</v>
      </c>
      <c r="AC946" t="s">
        <v>147</v>
      </c>
      <c r="AD946" t="s">
        <v>240</v>
      </c>
      <c r="AF946" t="s">
        <v>188</v>
      </c>
      <c r="AH946" t="s">
        <v>5979</v>
      </c>
      <c r="AI946" t="s">
        <v>6047</v>
      </c>
    </row>
    <row r="947" spans="1:35" x14ac:dyDescent="0.2">
      <c r="A947" t="s">
        <v>5964</v>
      </c>
      <c r="B947" t="s">
        <v>144</v>
      </c>
      <c r="C947" t="s">
        <v>5963</v>
      </c>
      <c r="D947" t="s">
        <v>7225</v>
      </c>
      <c r="E947" t="s">
        <v>7226</v>
      </c>
      <c r="F947" t="s">
        <v>5967</v>
      </c>
      <c r="G947" t="s">
        <v>5964</v>
      </c>
      <c r="H947" t="s">
        <v>5964</v>
      </c>
      <c r="I947" t="s">
        <v>5964</v>
      </c>
      <c r="J947" t="s">
        <v>5964</v>
      </c>
      <c r="L947" t="s">
        <v>5964</v>
      </c>
      <c r="M947" t="s">
        <v>5964</v>
      </c>
      <c r="N947" t="s">
        <v>5964</v>
      </c>
      <c r="O947" t="s">
        <v>5967</v>
      </c>
      <c r="P947" t="s">
        <v>5964</v>
      </c>
      <c r="Q947" t="s">
        <v>5964</v>
      </c>
      <c r="R947" t="s">
        <v>5964</v>
      </c>
      <c r="S947" t="s">
        <v>5964</v>
      </c>
      <c r="T947" t="s">
        <v>5964</v>
      </c>
      <c r="U947" t="s">
        <v>5964</v>
      </c>
      <c r="V947" t="s">
        <v>6044</v>
      </c>
      <c r="W947" t="s">
        <v>5964</v>
      </c>
      <c r="X947" t="s">
        <v>5964</v>
      </c>
      <c r="Y947" t="s">
        <v>5964</v>
      </c>
      <c r="Z947" t="s">
        <v>5964</v>
      </c>
      <c r="AA947" t="s">
        <v>5964</v>
      </c>
      <c r="AB947" t="s">
        <v>6044</v>
      </c>
      <c r="AC947" t="s">
        <v>147</v>
      </c>
      <c r="AD947" t="s">
        <v>226</v>
      </c>
      <c r="AF947" t="s">
        <v>188</v>
      </c>
      <c r="AH947" t="s">
        <v>5971</v>
      </c>
      <c r="AI947" t="s">
        <v>6047</v>
      </c>
    </row>
    <row r="948" spans="1:35" x14ac:dyDescent="0.2">
      <c r="A948" t="s">
        <v>1605</v>
      </c>
      <c r="B948" t="s">
        <v>144</v>
      </c>
      <c r="C948" t="s">
        <v>5963</v>
      </c>
      <c r="D948" t="s">
        <v>1603</v>
      </c>
      <c r="E948" t="s">
        <v>7227</v>
      </c>
      <c r="F948" t="s">
        <v>5964</v>
      </c>
      <c r="G948" t="s">
        <v>5964</v>
      </c>
      <c r="H948" t="s">
        <v>5964</v>
      </c>
      <c r="I948" t="s">
        <v>5964</v>
      </c>
      <c r="J948" t="s">
        <v>5964</v>
      </c>
      <c r="L948" t="s">
        <v>5964</v>
      </c>
      <c r="M948" t="s">
        <v>5964</v>
      </c>
      <c r="N948" t="s">
        <v>5964</v>
      </c>
      <c r="O948" t="s">
        <v>5967</v>
      </c>
      <c r="P948" t="s">
        <v>5964</v>
      </c>
      <c r="Q948" t="s">
        <v>5964</v>
      </c>
      <c r="R948" t="s">
        <v>5964</v>
      </c>
      <c r="S948" t="s">
        <v>5964</v>
      </c>
      <c r="T948" t="s">
        <v>5967</v>
      </c>
      <c r="U948" t="s">
        <v>5964</v>
      </c>
      <c r="V948" t="s">
        <v>6044</v>
      </c>
      <c r="W948" t="s">
        <v>5964</v>
      </c>
      <c r="X948" t="s">
        <v>5964</v>
      </c>
      <c r="Y948" t="s">
        <v>5964</v>
      </c>
      <c r="Z948" t="s">
        <v>5964</v>
      </c>
      <c r="AA948" t="s">
        <v>5964</v>
      </c>
      <c r="AB948" t="s">
        <v>6044</v>
      </c>
      <c r="AC948" t="s">
        <v>147</v>
      </c>
      <c r="AD948" t="s">
        <v>209</v>
      </c>
      <c r="AF948" t="s">
        <v>188</v>
      </c>
      <c r="AH948" t="s">
        <v>5971</v>
      </c>
      <c r="AI948" t="s">
        <v>6047</v>
      </c>
    </row>
    <row r="949" spans="1:35" x14ac:dyDescent="0.2">
      <c r="A949" t="s">
        <v>5964</v>
      </c>
      <c r="B949" t="s">
        <v>144</v>
      </c>
      <c r="C949" t="s">
        <v>5963</v>
      </c>
      <c r="D949" t="s">
        <v>7228</v>
      </c>
      <c r="E949" t="s">
        <v>7229</v>
      </c>
      <c r="F949" t="s">
        <v>5967</v>
      </c>
      <c r="G949" t="s">
        <v>5964</v>
      </c>
      <c r="H949" t="s">
        <v>5964</v>
      </c>
      <c r="I949" t="s">
        <v>5964</v>
      </c>
      <c r="J949" t="s">
        <v>5964</v>
      </c>
      <c r="L949" t="s">
        <v>5964</v>
      </c>
      <c r="M949" t="s">
        <v>5964</v>
      </c>
      <c r="N949" t="s">
        <v>5964</v>
      </c>
      <c r="O949" t="s">
        <v>5967</v>
      </c>
      <c r="P949" t="s">
        <v>5964</v>
      </c>
      <c r="Q949" t="s">
        <v>5964</v>
      </c>
      <c r="R949" t="s">
        <v>5964</v>
      </c>
      <c r="S949" t="s">
        <v>5964</v>
      </c>
      <c r="T949" t="s">
        <v>5964</v>
      </c>
      <c r="U949" t="s">
        <v>5964</v>
      </c>
      <c r="V949" t="s">
        <v>6044</v>
      </c>
      <c r="W949" t="s">
        <v>5964</v>
      </c>
      <c r="X949" t="s">
        <v>5964</v>
      </c>
      <c r="Y949" t="s">
        <v>5964</v>
      </c>
      <c r="Z949" t="s">
        <v>5964</v>
      </c>
      <c r="AA949" t="s">
        <v>5964</v>
      </c>
      <c r="AB949" t="s">
        <v>6044</v>
      </c>
      <c r="AC949" t="s">
        <v>147</v>
      </c>
      <c r="AD949" t="s">
        <v>935</v>
      </c>
      <c r="AF949" t="s">
        <v>188</v>
      </c>
      <c r="AH949" t="s">
        <v>5979</v>
      </c>
      <c r="AI949" t="s">
        <v>6047</v>
      </c>
    </row>
    <row r="950" spans="1:35" x14ac:dyDescent="0.2">
      <c r="A950" t="s">
        <v>7230</v>
      </c>
      <c r="B950" t="s">
        <v>144</v>
      </c>
      <c r="C950" t="s">
        <v>5963</v>
      </c>
      <c r="D950" t="s">
        <v>7231</v>
      </c>
      <c r="E950" t="s">
        <v>7232</v>
      </c>
      <c r="F950" t="s">
        <v>5967</v>
      </c>
      <c r="G950" t="s">
        <v>5964</v>
      </c>
      <c r="H950" t="s">
        <v>5964</v>
      </c>
      <c r="I950" t="s">
        <v>5964</v>
      </c>
      <c r="J950" t="s">
        <v>5964</v>
      </c>
      <c r="L950" t="s">
        <v>5964</v>
      </c>
      <c r="M950" t="s">
        <v>5964</v>
      </c>
      <c r="N950" t="s">
        <v>5964</v>
      </c>
      <c r="O950" t="s">
        <v>5967</v>
      </c>
      <c r="P950" t="s">
        <v>5964</v>
      </c>
      <c r="Q950" t="s">
        <v>5964</v>
      </c>
      <c r="R950" t="s">
        <v>5964</v>
      </c>
      <c r="S950" t="s">
        <v>5964</v>
      </c>
      <c r="T950" t="s">
        <v>5967</v>
      </c>
      <c r="U950" t="s">
        <v>5964</v>
      </c>
      <c r="V950" t="s">
        <v>6044</v>
      </c>
      <c r="W950" t="s">
        <v>5964</v>
      </c>
      <c r="X950" t="s">
        <v>5964</v>
      </c>
      <c r="Y950" t="s">
        <v>5964</v>
      </c>
      <c r="Z950" t="s">
        <v>5964</v>
      </c>
      <c r="AA950" t="s">
        <v>5964</v>
      </c>
      <c r="AB950" t="s">
        <v>6044</v>
      </c>
      <c r="AC950" t="s">
        <v>147</v>
      </c>
      <c r="AD950" t="s">
        <v>267</v>
      </c>
      <c r="AF950" t="s">
        <v>188</v>
      </c>
      <c r="AH950" t="s">
        <v>5971</v>
      </c>
      <c r="AI950" t="s">
        <v>6047</v>
      </c>
    </row>
    <row r="951" spans="1:35" x14ac:dyDescent="0.2">
      <c r="A951" t="s">
        <v>1608</v>
      </c>
      <c r="B951" t="s">
        <v>144</v>
      </c>
      <c r="C951" t="s">
        <v>5963</v>
      </c>
      <c r="D951" t="s">
        <v>7233</v>
      </c>
      <c r="E951" t="s">
        <v>7234</v>
      </c>
      <c r="F951" t="s">
        <v>5967</v>
      </c>
      <c r="G951" t="s">
        <v>5964</v>
      </c>
      <c r="H951" t="s">
        <v>5964</v>
      </c>
      <c r="I951" t="s">
        <v>5964</v>
      </c>
      <c r="J951" t="s">
        <v>5964</v>
      </c>
      <c r="L951" t="s">
        <v>5964</v>
      </c>
      <c r="M951" t="s">
        <v>5964</v>
      </c>
      <c r="N951" t="s">
        <v>5964</v>
      </c>
      <c r="O951" t="s">
        <v>5967</v>
      </c>
      <c r="P951" t="s">
        <v>5964</v>
      </c>
      <c r="Q951" t="s">
        <v>5964</v>
      </c>
      <c r="R951" t="s">
        <v>5964</v>
      </c>
      <c r="S951" t="s">
        <v>5964</v>
      </c>
      <c r="T951" t="s">
        <v>5964</v>
      </c>
      <c r="U951" t="s">
        <v>5964</v>
      </c>
      <c r="V951" t="s">
        <v>6044</v>
      </c>
      <c r="W951" t="s">
        <v>5964</v>
      </c>
      <c r="X951" t="s">
        <v>5964</v>
      </c>
      <c r="Y951" t="s">
        <v>5964</v>
      </c>
      <c r="Z951" t="s">
        <v>5964</v>
      </c>
      <c r="AA951" t="s">
        <v>5964</v>
      </c>
      <c r="AB951" t="s">
        <v>6044</v>
      </c>
      <c r="AC951" t="s">
        <v>147</v>
      </c>
      <c r="AD951" t="s">
        <v>213</v>
      </c>
      <c r="AF951" t="s">
        <v>188</v>
      </c>
      <c r="AH951" t="s">
        <v>5971</v>
      </c>
      <c r="AI951" t="s">
        <v>6047</v>
      </c>
    </row>
    <row r="952" spans="1:35" x14ac:dyDescent="0.2">
      <c r="A952" t="s">
        <v>1608</v>
      </c>
      <c r="B952" t="s">
        <v>144</v>
      </c>
      <c r="C952" t="s">
        <v>5963</v>
      </c>
      <c r="D952" t="s">
        <v>7235</v>
      </c>
      <c r="E952" t="s">
        <v>7236</v>
      </c>
      <c r="F952" t="s">
        <v>5967</v>
      </c>
      <c r="G952" t="s">
        <v>5964</v>
      </c>
      <c r="H952" t="s">
        <v>5964</v>
      </c>
      <c r="I952" t="s">
        <v>5964</v>
      </c>
      <c r="J952" t="s">
        <v>5964</v>
      </c>
      <c r="L952" t="s">
        <v>5964</v>
      </c>
      <c r="M952" t="s">
        <v>5964</v>
      </c>
      <c r="N952" t="s">
        <v>5964</v>
      </c>
      <c r="O952" t="s">
        <v>5967</v>
      </c>
      <c r="P952" t="s">
        <v>5964</v>
      </c>
      <c r="Q952" t="s">
        <v>5964</v>
      </c>
      <c r="R952" t="s">
        <v>5964</v>
      </c>
      <c r="S952" t="s">
        <v>5964</v>
      </c>
      <c r="T952" t="s">
        <v>5964</v>
      </c>
      <c r="U952" t="s">
        <v>5964</v>
      </c>
      <c r="V952" t="s">
        <v>6044</v>
      </c>
      <c r="W952" t="s">
        <v>5964</v>
      </c>
      <c r="X952" t="s">
        <v>5964</v>
      </c>
      <c r="Y952" t="s">
        <v>5964</v>
      </c>
      <c r="Z952" t="s">
        <v>5964</v>
      </c>
      <c r="AA952" t="s">
        <v>5964</v>
      </c>
      <c r="AB952" t="s">
        <v>6044</v>
      </c>
      <c r="AC952" t="s">
        <v>147</v>
      </c>
      <c r="AD952" t="s">
        <v>199</v>
      </c>
      <c r="AF952" t="s">
        <v>188</v>
      </c>
      <c r="AH952" t="s">
        <v>5971</v>
      </c>
      <c r="AI952" t="s">
        <v>6047</v>
      </c>
    </row>
    <row r="953" spans="1:35" x14ac:dyDescent="0.2">
      <c r="A953" t="s">
        <v>1608</v>
      </c>
      <c r="B953" t="s">
        <v>144</v>
      </c>
      <c r="C953" t="s">
        <v>5963</v>
      </c>
      <c r="D953" t="s">
        <v>1606</v>
      </c>
      <c r="E953" t="s">
        <v>1607</v>
      </c>
      <c r="F953" t="s">
        <v>5964</v>
      </c>
      <c r="G953" t="s">
        <v>5964</v>
      </c>
      <c r="H953" t="s">
        <v>5964</v>
      </c>
      <c r="I953" t="s">
        <v>5964</v>
      </c>
      <c r="J953" t="s">
        <v>5964</v>
      </c>
      <c r="L953" t="s">
        <v>5964</v>
      </c>
      <c r="M953" t="s">
        <v>5964</v>
      </c>
      <c r="N953" t="s">
        <v>5964</v>
      </c>
      <c r="O953" t="s">
        <v>5967</v>
      </c>
      <c r="P953" t="s">
        <v>5964</v>
      </c>
      <c r="Q953" t="s">
        <v>5964</v>
      </c>
      <c r="R953" t="s">
        <v>5964</v>
      </c>
      <c r="S953" t="s">
        <v>5964</v>
      </c>
      <c r="T953" t="s">
        <v>5964</v>
      </c>
      <c r="U953" t="s">
        <v>5964</v>
      </c>
      <c r="V953" t="s">
        <v>6044</v>
      </c>
      <c r="W953" t="s">
        <v>5964</v>
      </c>
      <c r="X953" t="s">
        <v>5964</v>
      </c>
      <c r="Y953" t="s">
        <v>5964</v>
      </c>
      <c r="Z953" t="s">
        <v>5964</v>
      </c>
      <c r="AA953" t="s">
        <v>5964</v>
      </c>
      <c r="AB953" t="s">
        <v>6044</v>
      </c>
      <c r="AC953" t="s">
        <v>147</v>
      </c>
      <c r="AD953" t="s">
        <v>213</v>
      </c>
      <c r="AF953" t="s">
        <v>188</v>
      </c>
      <c r="AH953" t="s">
        <v>5971</v>
      </c>
      <c r="AI953" t="s">
        <v>6047</v>
      </c>
    </row>
    <row r="954" spans="1:35" x14ac:dyDescent="0.2">
      <c r="A954" t="s">
        <v>7237</v>
      </c>
      <c r="B954" t="s">
        <v>144</v>
      </c>
      <c r="C954" t="s">
        <v>5963</v>
      </c>
      <c r="D954" t="s">
        <v>7238</v>
      </c>
      <c r="E954" t="s">
        <v>7239</v>
      </c>
      <c r="F954" t="s">
        <v>5967</v>
      </c>
      <c r="G954" t="s">
        <v>5964</v>
      </c>
      <c r="H954" t="s">
        <v>5964</v>
      </c>
      <c r="I954" t="s">
        <v>5964</v>
      </c>
      <c r="J954" t="s">
        <v>5964</v>
      </c>
      <c r="L954" t="s">
        <v>5964</v>
      </c>
      <c r="M954" t="s">
        <v>5964</v>
      </c>
      <c r="N954" t="s">
        <v>5964</v>
      </c>
      <c r="O954" t="s">
        <v>5967</v>
      </c>
      <c r="P954" t="s">
        <v>5964</v>
      </c>
      <c r="Q954" t="s">
        <v>5964</v>
      </c>
      <c r="R954" t="s">
        <v>5964</v>
      </c>
      <c r="S954" t="s">
        <v>5964</v>
      </c>
      <c r="T954" t="s">
        <v>5964</v>
      </c>
      <c r="U954" t="s">
        <v>5964</v>
      </c>
      <c r="V954" t="s">
        <v>6044</v>
      </c>
      <c r="W954" t="s">
        <v>5964</v>
      </c>
      <c r="X954" t="s">
        <v>5964</v>
      </c>
      <c r="Y954" t="s">
        <v>5964</v>
      </c>
      <c r="Z954" t="s">
        <v>5964</v>
      </c>
      <c r="AA954" t="s">
        <v>5964</v>
      </c>
      <c r="AB954" t="s">
        <v>6044</v>
      </c>
      <c r="AC954" t="s">
        <v>147</v>
      </c>
      <c r="AD954" t="s">
        <v>217</v>
      </c>
      <c r="AF954" t="s">
        <v>188</v>
      </c>
      <c r="AH954" t="s">
        <v>5971</v>
      </c>
      <c r="AI954" t="s">
        <v>6047</v>
      </c>
    </row>
    <row r="955" spans="1:35" x14ac:dyDescent="0.2">
      <c r="A955" t="s">
        <v>7237</v>
      </c>
      <c r="B955" t="s">
        <v>144</v>
      </c>
      <c r="C955" t="s">
        <v>5963</v>
      </c>
      <c r="D955" t="s">
        <v>7240</v>
      </c>
      <c r="E955" t="s">
        <v>7241</v>
      </c>
      <c r="F955" t="s">
        <v>5967</v>
      </c>
      <c r="G955" t="s">
        <v>5964</v>
      </c>
      <c r="H955" t="s">
        <v>5964</v>
      </c>
      <c r="I955" t="s">
        <v>5964</v>
      </c>
      <c r="J955" t="s">
        <v>5964</v>
      </c>
      <c r="L955" t="s">
        <v>5964</v>
      </c>
      <c r="M955" t="s">
        <v>5964</v>
      </c>
      <c r="N955" t="s">
        <v>5964</v>
      </c>
      <c r="O955" t="s">
        <v>5967</v>
      </c>
      <c r="P955" t="s">
        <v>5964</v>
      </c>
      <c r="Q955" t="s">
        <v>5964</v>
      </c>
      <c r="R955" t="s">
        <v>5964</v>
      </c>
      <c r="S955" t="s">
        <v>5964</v>
      </c>
      <c r="T955" t="s">
        <v>5964</v>
      </c>
      <c r="U955" t="s">
        <v>5964</v>
      </c>
      <c r="V955" t="s">
        <v>6044</v>
      </c>
      <c r="W955" t="s">
        <v>5964</v>
      </c>
      <c r="X955" t="s">
        <v>5964</v>
      </c>
      <c r="Y955" t="s">
        <v>5964</v>
      </c>
      <c r="Z955" t="s">
        <v>5964</v>
      </c>
      <c r="AA955" t="s">
        <v>5964</v>
      </c>
      <c r="AB955" t="s">
        <v>6044</v>
      </c>
      <c r="AC955" t="s">
        <v>147</v>
      </c>
      <c r="AD955" t="s">
        <v>706</v>
      </c>
      <c r="AF955" t="s">
        <v>188</v>
      </c>
      <c r="AH955" t="s">
        <v>5971</v>
      </c>
      <c r="AI955" t="s">
        <v>6047</v>
      </c>
    </row>
    <row r="956" spans="1:35" x14ac:dyDescent="0.2">
      <c r="A956" t="s">
        <v>7237</v>
      </c>
      <c r="B956" t="s">
        <v>144</v>
      </c>
      <c r="C956" t="s">
        <v>5963</v>
      </c>
      <c r="D956" t="s">
        <v>7242</v>
      </c>
      <c r="E956" t="s">
        <v>7243</v>
      </c>
      <c r="F956" t="s">
        <v>5967</v>
      </c>
      <c r="G956" t="s">
        <v>5964</v>
      </c>
      <c r="H956" t="s">
        <v>5964</v>
      </c>
      <c r="I956" t="s">
        <v>5964</v>
      </c>
      <c r="J956" t="s">
        <v>5964</v>
      </c>
      <c r="L956" t="s">
        <v>5964</v>
      </c>
      <c r="M956" t="s">
        <v>5964</v>
      </c>
      <c r="N956" t="s">
        <v>5964</v>
      </c>
      <c r="O956" t="s">
        <v>5967</v>
      </c>
      <c r="P956" t="s">
        <v>5964</v>
      </c>
      <c r="Q956" t="s">
        <v>5964</v>
      </c>
      <c r="R956" t="s">
        <v>5964</v>
      </c>
      <c r="S956" t="s">
        <v>5964</v>
      </c>
      <c r="T956" t="s">
        <v>5964</v>
      </c>
      <c r="U956" t="s">
        <v>5964</v>
      </c>
      <c r="V956" t="s">
        <v>6044</v>
      </c>
      <c r="W956" t="s">
        <v>5964</v>
      </c>
      <c r="X956" t="s">
        <v>5964</v>
      </c>
      <c r="Y956" t="s">
        <v>5964</v>
      </c>
      <c r="Z956" t="s">
        <v>5964</v>
      </c>
      <c r="AA956" t="s">
        <v>5964</v>
      </c>
      <c r="AB956" t="s">
        <v>6044</v>
      </c>
      <c r="AC956" t="s">
        <v>147</v>
      </c>
      <c r="AD956" t="s">
        <v>217</v>
      </c>
      <c r="AF956" t="s">
        <v>188</v>
      </c>
      <c r="AH956" t="s">
        <v>5971</v>
      </c>
      <c r="AI956" t="s">
        <v>6047</v>
      </c>
    </row>
    <row r="957" spans="1:35" x14ac:dyDescent="0.2">
      <c r="A957" t="s">
        <v>5964</v>
      </c>
      <c r="B957" t="s">
        <v>144</v>
      </c>
      <c r="C957" t="s">
        <v>5963</v>
      </c>
      <c r="D957" t="s">
        <v>7244</v>
      </c>
      <c r="E957" t="s">
        <v>7245</v>
      </c>
      <c r="F957" t="s">
        <v>5967</v>
      </c>
      <c r="G957" t="s">
        <v>5964</v>
      </c>
      <c r="H957" t="s">
        <v>5964</v>
      </c>
      <c r="I957" t="s">
        <v>5964</v>
      </c>
      <c r="J957" t="s">
        <v>5964</v>
      </c>
      <c r="L957" t="s">
        <v>5964</v>
      </c>
      <c r="M957" t="s">
        <v>5964</v>
      </c>
      <c r="N957" t="s">
        <v>5967</v>
      </c>
      <c r="O957" t="s">
        <v>5967</v>
      </c>
      <c r="P957" t="s">
        <v>5964</v>
      </c>
      <c r="Q957" t="s">
        <v>5964</v>
      </c>
      <c r="R957" t="s">
        <v>5964</v>
      </c>
      <c r="S957" t="s">
        <v>5964</v>
      </c>
      <c r="T957" t="s">
        <v>5967</v>
      </c>
      <c r="U957" t="s">
        <v>5967</v>
      </c>
      <c r="V957" t="s">
        <v>6044</v>
      </c>
      <c r="W957" t="s">
        <v>5964</v>
      </c>
      <c r="X957" t="s">
        <v>5964</v>
      </c>
      <c r="Y957" t="s">
        <v>5964</v>
      </c>
      <c r="Z957" t="s">
        <v>5964</v>
      </c>
      <c r="AA957" t="s">
        <v>5976</v>
      </c>
      <c r="AB957" t="s">
        <v>6161</v>
      </c>
      <c r="AC957" t="s">
        <v>147</v>
      </c>
      <c r="AD957" t="s">
        <v>217</v>
      </c>
      <c r="AF957" t="s">
        <v>188</v>
      </c>
      <c r="AH957" t="s">
        <v>5971</v>
      </c>
      <c r="AI957" t="s">
        <v>6047</v>
      </c>
    </row>
    <row r="958" spans="1:35" x14ac:dyDescent="0.2">
      <c r="A958" t="s">
        <v>1268</v>
      </c>
      <c r="B958" t="s">
        <v>144</v>
      </c>
      <c r="C958" t="s">
        <v>5963</v>
      </c>
      <c r="D958" t="s">
        <v>1609</v>
      </c>
      <c r="E958" t="s">
        <v>1610</v>
      </c>
      <c r="F958" t="s">
        <v>5964</v>
      </c>
      <c r="G958" t="s">
        <v>5964</v>
      </c>
      <c r="H958" t="s">
        <v>5964</v>
      </c>
      <c r="I958" t="s">
        <v>6115</v>
      </c>
      <c r="J958" t="s">
        <v>5964</v>
      </c>
      <c r="L958" t="s">
        <v>5964</v>
      </c>
      <c r="M958" t="s">
        <v>5964</v>
      </c>
      <c r="N958" t="s">
        <v>5964</v>
      </c>
      <c r="O958" t="s">
        <v>5967</v>
      </c>
      <c r="P958" t="s">
        <v>5967</v>
      </c>
      <c r="Q958" t="s">
        <v>5967</v>
      </c>
      <c r="R958" t="s">
        <v>5964</v>
      </c>
      <c r="S958" t="s">
        <v>5964</v>
      </c>
      <c r="T958" t="s">
        <v>5967</v>
      </c>
      <c r="U958" t="s">
        <v>5964</v>
      </c>
      <c r="V958" t="s">
        <v>6044</v>
      </c>
      <c r="W958" t="s">
        <v>6044</v>
      </c>
      <c r="X958" t="s">
        <v>5964</v>
      </c>
      <c r="Y958" t="s">
        <v>5964</v>
      </c>
      <c r="Z958" t="s">
        <v>5964</v>
      </c>
      <c r="AA958" t="s">
        <v>5964</v>
      </c>
      <c r="AB958" t="s">
        <v>6264</v>
      </c>
      <c r="AC958" t="s">
        <v>147</v>
      </c>
      <c r="AD958" t="s">
        <v>199</v>
      </c>
      <c r="AF958" t="s">
        <v>188</v>
      </c>
      <c r="AH958" t="s">
        <v>5979</v>
      </c>
      <c r="AI958" t="s">
        <v>6047</v>
      </c>
    </row>
    <row r="959" spans="1:35" x14ac:dyDescent="0.2">
      <c r="A959" t="s">
        <v>1278</v>
      </c>
      <c r="B959" t="s">
        <v>144</v>
      </c>
      <c r="C959" t="s">
        <v>5963</v>
      </c>
      <c r="D959" t="s">
        <v>7246</v>
      </c>
      <c r="E959" t="s">
        <v>7247</v>
      </c>
      <c r="F959" t="s">
        <v>5967</v>
      </c>
      <c r="G959" t="s">
        <v>5964</v>
      </c>
      <c r="H959" t="s">
        <v>5964</v>
      </c>
      <c r="I959" t="s">
        <v>5964</v>
      </c>
      <c r="J959" t="s">
        <v>5964</v>
      </c>
      <c r="L959" t="s">
        <v>5964</v>
      </c>
      <c r="M959" t="s">
        <v>5964</v>
      </c>
      <c r="N959" t="s">
        <v>5964</v>
      </c>
      <c r="O959" t="s">
        <v>5967</v>
      </c>
      <c r="P959" t="s">
        <v>5964</v>
      </c>
      <c r="Q959" t="s">
        <v>5964</v>
      </c>
      <c r="R959" t="s">
        <v>5964</v>
      </c>
      <c r="S959" t="s">
        <v>5964</v>
      </c>
      <c r="T959" t="s">
        <v>5964</v>
      </c>
      <c r="U959" t="s">
        <v>5964</v>
      </c>
      <c r="V959" t="s">
        <v>6044</v>
      </c>
      <c r="W959" t="s">
        <v>5964</v>
      </c>
      <c r="X959" t="s">
        <v>5964</v>
      </c>
      <c r="Y959" t="s">
        <v>5964</v>
      </c>
      <c r="Z959" t="s">
        <v>5964</v>
      </c>
      <c r="AA959" t="s">
        <v>5964</v>
      </c>
      <c r="AB959" t="s">
        <v>6044</v>
      </c>
      <c r="AC959" t="s">
        <v>147</v>
      </c>
      <c r="AD959" t="s">
        <v>935</v>
      </c>
      <c r="AF959" t="s">
        <v>188</v>
      </c>
      <c r="AH959" t="s">
        <v>5979</v>
      </c>
      <c r="AI959" t="s">
        <v>6047</v>
      </c>
    </row>
    <row r="960" spans="1:35" x14ac:dyDescent="0.2">
      <c r="A960" t="s">
        <v>5964</v>
      </c>
      <c r="B960" t="s">
        <v>144</v>
      </c>
      <c r="C960" t="s">
        <v>5963</v>
      </c>
      <c r="D960" t="s">
        <v>7248</v>
      </c>
      <c r="E960" t="s">
        <v>7249</v>
      </c>
      <c r="F960" t="s">
        <v>5967</v>
      </c>
      <c r="G960" t="s">
        <v>5964</v>
      </c>
      <c r="H960" t="s">
        <v>5964</v>
      </c>
      <c r="I960" t="s">
        <v>5964</v>
      </c>
      <c r="J960" t="s">
        <v>5964</v>
      </c>
      <c r="L960" t="s">
        <v>5964</v>
      </c>
      <c r="M960" t="s">
        <v>5964</v>
      </c>
      <c r="N960" t="s">
        <v>5964</v>
      </c>
      <c r="O960" t="s">
        <v>5967</v>
      </c>
      <c r="P960" t="s">
        <v>5964</v>
      </c>
      <c r="Q960" t="s">
        <v>5964</v>
      </c>
      <c r="R960" t="s">
        <v>5964</v>
      </c>
      <c r="S960" t="s">
        <v>5964</v>
      </c>
      <c r="T960" t="s">
        <v>5964</v>
      </c>
      <c r="U960" t="s">
        <v>5964</v>
      </c>
      <c r="V960" t="s">
        <v>6044</v>
      </c>
      <c r="W960" t="s">
        <v>5964</v>
      </c>
      <c r="X960" t="s">
        <v>5964</v>
      </c>
      <c r="Y960" t="s">
        <v>5964</v>
      </c>
      <c r="Z960" t="s">
        <v>5964</v>
      </c>
      <c r="AA960" t="s">
        <v>5964</v>
      </c>
      <c r="AB960" t="s">
        <v>6044</v>
      </c>
      <c r="AC960" t="s">
        <v>147</v>
      </c>
      <c r="AD960" t="s">
        <v>1220</v>
      </c>
      <c r="AF960" t="s">
        <v>188</v>
      </c>
      <c r="AH960" t="s">
        <v>5971</v>
      </c>
      <c r="AI960" t="s">
        <v>6047</v>
      </c>
    </row>
    <row r="961" spans="1:35" x14ac:dyDescent="0.2">
      <c r="A961" t="s">
        <v>5533</v>
      </c>
      <c r="B961" t="s">
        <v>144</v>
      </c>
      <c r="C961" t="s">
        <v>5963</v>
      </c>
      <c r="D961" t="s">
        <v>7250</v>
      </c>
      <c r="E961" t="s">
        <v>7251</v>
      </c>
      <c r="F961" t="s">
        <v>5967</v>
      </c>
      <c r="G961" t="s">
        <v>5964</v>
      </c>
      <c r="H961" t="s">
        <v>5964</v>
      </c>
      <c r="I961" t="s">
        <v>5964</v>
      </c>
      <c r="J961" t="s">
        <v>5964</v>
      </c>
      <c r="L961" t="s">
        <v>5964</v>
      </c>
      <c r="M961" t="s">
        <v>5964</v>
      </c>
      <c r="N961" t="s">
        <v>5964</v>
      </c>
      <c r="O961" t="s">
        <v>5967</v>
      </c>
      <c r="P961" t="s">
        <v>5964</v>
      </c>
      <c r="Q961" t="s">
        <v>5964</v>
      </c>
      <c r="R961" t="s">
        <v>5964</v>
      </c>
      <c r="S961" t="s">
        <v>5964</v>
      </c>
      <c r="T961" t="s">
        <v>5964</v>
      </c>
      <c r="U961" t="s">
        <v>5964</v>
      </c>
      <c r="V961" t="s">
        <v>6044</v>
      </c>
      <c r="W961" t="s">
        <v>5964</v>
      </c>
      <c r="X961" t="s">
        <v>5964</v>
      </c>
      <c r="Y961" t="s">
        <v>5964</v>
      </c>
      <c r="Z961" t="s">
        <v>5964</v>
      </c>
      <c r="AA961" t="s">
        <v>5964</v>
      </c>
      <c r="AB961" t="s">
        <v>6044</v>
      </c>
      <c r="AC961" t="s">
        <v>147</v>
      </c>
      <c r="AD961" t="s">
        <v>263</v>
      </c>
      <c r="AF961" t="s">
        <v>188</v>
      </c>
      <c r="AH961" t="s">
        <v>5971</v>
      </c>
      <c r="AI961" t="s">
        <v>6047</v>
      </c>
    </row>
    <row r="962" spans="1:35" x14ac:dyDescent="0.2">
      <c r="A962" t="s">
        <v>3186</v>
      </c>
      <c r="B962" t="s">
        <v>144</v>
      </c>
      <c r="C962" t="s">
        <v>5963</v>
      </c>
      <c r="D962" t="s">
        <v>7252</v>
      </c>
      <c r="E962" t="s">
        <v>7253</v>
      </c>
      <c r="F962" t="s">
        <v>5967</v>
      </c>
      <c r="G962" t="s">
        <v>5964</v>
      </c>
      <c r="H962" t="s">
        <v>5964</v>
      </c>
      <c r="I962" t="s">
        <v>6137</v>
      </c>
      <c r="J962" t="s">
        <v>5964</v>
      </c>
      <c r="L962" t="s">
        <v>5964</v>
      </c>
      <c r="M962" t="s">
        <v>5964</v>
      </c>
      <c r="N962" t="s">
        <v>5964</v>
      </c>
      <c r="O962" t="s">
        <v>5967</v>
      </c>
      <c r="P962" t="s">
        <v>5967</v>
      </c>
      <c r="Q962" t="s">
        <v>5967</v>
      </c>
      <c r="R962" t="s">
        <v>5964</v>
      </c>
      <c r="S962" t="s">
        <v>5964</v>
      </c>
      <c r="T962" t="s">
        <v>5964</v>
      </c>
      <c r="U962" t="s">
        <v>5964</v>
      </c>
      <c r="V962" t="s">
        <v>6044</v>
      </c>
      <c r="W962" t="s">
        <v>6179</v>
      </c>
      <c r="X962" t="s">
        <v>5964</v>
      </c>
      <c r="Y962" t="s">
        <v>5964</v>
      </c>
      <c r="Z962" t="s">
        <v>5964</v>
      </c>
      <c r="AA962" t="s">
        <v>5964</v>
      </c>
      <c r="AB962" t="s">
        <v>6258</v>
      </c>
      <c r="AC962" t="s">
        <v>147</v>
      </c>
      <c r="AD962" t="s">
        <v>161</v>
      </c>
      <c r="AF962" t="s">
        <v>188</v>
      </c>
      <c r="AH962" t="s">
        <v>5971</v>
      </c>
      <c r="AI962" t="s">
        <v>6047</v>
      </c>
    </row>
    <row r="963" spans="1:35" x14ac:dyDescent="0.2">
      <c r="A963" t="s">
        <v>3186</v>
      </c>
      <c r="B963" t="s">
        <v>144</v>
      </c>
      <c r="C963" t="s">
        <v>5963</v>
      </c>
      <c r="D963" t="s">
        <v>7254</v>
      </c>
      <c r="E963" t="s">
        <v>7255</v>
      </c>
      <c r="F963" t="s">
        <v>5967</v>
      </c>
      <c r="G963" t="s">
        <v>5964</v>
      </c>
      <c r="H963" t="s">
        <v>5964</v>
      </c>
      <c r="I963" t="s">
        <v>6083</v>
      </c>
      <c r="J963" t="s">
        <v>5964</v>
      </c>
      <c r="L963" t="s">
        <v>5964</v>
      </c>
      <c r="M963" t="s">
        <v>5964</v>
      </c>
      <c r="N963" t="s">
        <v>5964</v>
      </c>
      <c r="O963" t="s">
        <v>5967</v>
      </c>
      <c r="P963" t="s">
        <v>5967</v>
      </c>
      <c r="Q963" t="s">
        <v>5967</v>
      </c>
      <c r="R963" t="s">
        <v>5964</v>
      </c>
      <c r="S963" t="s">
        <v>5964</v>
      </c>
      <c r="T963" t="s">
        <v>5964</v>
      </c>
      <c r="U963" t="s">
        <v>5964</v>
      </c>
      <c r="V963" t="s">
        <v>6044</v>
      </c>
      <c r="W963" t="s">
        <v>6085</v>
      </c>
      <c r="X963" t="s">
        <v>5964</v>
      </c>
      <c r="Y963" t="s">
        <v>5964</v>
      </c>
      <c r="Z963" t="s">
        <v>5964</v>
      </c>
      <c r="AA963" t="s">
        <v>5964</v>
      </c>
      <c r="AB963" t="s">
        <v>6021</v>
      </c>
      <c r="AC963" t="s">
        <v>147</v>
      </c>
      <c r="AD963" t="s">
        <v>161</v>
      </c>
      <c r="AF963" t="s">
        <v>188</v>
      </c>
      <c r="AH963" t="s">
        <v>5971</v>
      </c>
      <c r="AI963" t="s">
        <v>6047</v>
      </c>
    </row>
    <row r="964" spans="1:35" x14ac:dyDescent="0.2">
      <c r="A964" t="s">
        <v>3186</v>
      </c>
      <c r="B964" t="s">
        <v>144</v>
      </c>
      <c r="C964" t="s">
        <v>5963</v>
      </c>
      <c r="D964" t="s">
        <v>7256</v>
      </c>
      <c r="E964" t="s">
        <v>7257</v>
      </c>
      <c r="F964" t="s">
        <v>5967</v>
      </c>
      <c r="G964" t="s">
        <v>5964</v>
      </c>
      <c r="H964" t="s">
        <v>5964</v>
      </c>
      <c r="I964" t="s">
        <v>6116</v>
      </c>
      <c r="J964" t="s">
        <v>5964</v>
      </c>
      <c r="L964" t="s">
        <v>5964</v>
      </c>
      <c r="M964" t="s">
        <v>5964</v>
      </c>
      <c r="N964" t="s">
        <v>5964</v>
      </c>
      <c r="O964" t="s">
        <v>5967</v>
      </c>
      <c r="P964" t="s">
        <v>5967</v>
      </c>
      <c r="Q964" t="s">
        <v>5967</v>
      </c>
      <c r="R964" t="s">
        <v>5964</v>
      </c>
      <c r="S964" t="s">
        <v>5964</v>
      </c>
      <c r="T964" t="s">
        <v>5964</v>
      </c>
      <c r="U964" t="s">
        <v>5964</v>
      </c>
      <c r="V964" t="s">
        <v>6044</v>
      </c>
      <c r="W964" t="s">
        <v>6133</v>
      </c>
      <c r="X964" t="s">
        <v>5964</v>
      </c>
      <c r="Y964" t="s">
        <v>5964</v>
      </c>
      <c r="Z964" t="s">
        <v>5964</v>
      </c>
      <c r="AA964" t="s">
        <v>5964</v>
      </c>
      <c r="AB964" t="s">
        <v>6129</v>
      </c>
      <c r="AC964" t="s">
        <v>147</v>
      </c>
      <c r="AD964" t="s">
        <v>161</v>
      </c>
      <c r="AF964" t="s">
        <v>188</v>
      </c>
      <c r="AH964" t="s">
        <v>5971</v>
      </c>
      <c r="AI964" t="s">
        <v>6047</v>
      </c>
    </row>
    <row r="965" spans="1:35" x14ac:dyDescent="0.2">
      <c r="A965" t="s">
        <v>5964</v>
      </c>
      <c r="B965" t="s">
        <v>144</v>
      </c>
      <c r="C965" t="s">
        <v>5963</v>
      </c>
      <c r="D965" t="s">
        <v>7258</v>
      </c>
      <c r="E965" t="s">
        <v>7259</v>
      </c>
      <c r="F965" t="s">
        <v>5967</v>
      </c>
      <c r="G965" t="s">
        <v>5964</v>
      </c>
      <c r="H965" t="s">
        <v>5964</v>
      </c>
      <c r="I965" t="s">
        <v>5964</v>
      </c>
      <c r="J965" t="s">
        <v>5964</v>
      </c>
      <c r="L965" t="s">
        <v>5964</v>
      </c>
      <c r="M965" t="s">
        <v>5964</v>
      </c>
      <c r="N965" t="s">
        <v>5964</v>
      </c>
      <c r="O965" t="s">
        <v>5967</v>
      </c>
      <c r="P965" t="s">
        <v>5964</v>
      </c>
      <c r="Q965" t="s">
        <v>5964</v>
      </c>
      <c r="R965" t="s">
        <v>5964</v>
      </c>
      <c r="S965" t="s">
        <v>5964</v>
      </c>
      <c r="T965" t="s">
        <v>5964</v>
      </c>
      <c r="U965" t="s">
        <v>5964</v>
      </c>
      <c r="V965" t="s">
        <v>6044</v>
      </c>
      <c r="W965" t="s">
        <v>5964</v>
      </c>
      <c r="X965" t="s">
        <v>5964</v>
      </c>
      <c r="Y965" t="s">
        <v>5964</v>
      </c>
      <c r="Z965" t="s">
        <v>5964</v>
      </c>
      <c r="AA965" t="s">
        <v>5964</v>
      </c>
      <c r="AB965" t="s">
        <v>6044</v>
      </c>
      <c r="AC965" t="s">
        <v>147</v>
      </c>
      <c r="AD965" t="s">
        <v>287</v>
      </c>
      <c r="AF965" t="s">
        <v>188</v>
      </c>
      <c r="AH965" t="s">
        <v>5979</v>
      </c>
      <c r="AI965" t="s">
        <v>6047</v>
      </c>
    </row>
    <row r="966" spans="1:35" x14ac:dyDescent="0.2">
      <c r="A966" t="s">
        <v>5964</v>
      </c>
      <c r="B966" t="s">
        <v>144</v>
      </c>
      <c r="C966" t="s">
        <v>5963</v>
      </c>
      <c r="D966" t="s">
        <v>1611</v>
      </c>
      <c r="E966" t="s">
        <v>1612</v>
      </c>
      <c r="F966" t="s">
        <v>5964</v>
      </c>
      <c r="G966" t="s">
        <v>5964</v>
      </c>
      <c r="H966" t="s">
        <v>5964</v>
      </c>
      <c r="I966" t="s">
        <v>5964</v>
      </c>
      <c r="J966" t="s">
        <v>5964</v>
      </c>
      <c r="L966" t="s">
        <v>5964</v>
      </c>
      <c r="M966" t="s">
        <v>5964</v>
      </c>
      <c r="N966" t="s">
        <v>5964</v>
      </c>
      <c r="O966" t="s">
        <v>5967</v>
      </c>
      <c r="P966" t="s">
        <v>5964</v>
      </c>
      <c r="Q966" t="s">
        <v>5964</v>
      </c>
      <c r="R966" t="s">
        <v>5964</v>
      </c>
      <c r="S966" t="s">
        <v>5964</v>
      </c>
      <c r="T966" t="s">
        <v>5964</v>
      </c>
      <c r="U966" t="s">
        <v>5964</v>
      </c>
      <c r="V966" t="s">
        <v>6044</v>
      </c>
      <c r="W966" t="s">
        <v>5964</v>
      </c>
      <c r="X966" t="s">
        <v>5964</v>
      </c>
      <c r="Y966" t="s">
        <v>5964</v>
      </c>
      <c r="Z966" t="s">
        <v>5964</v>
      </c>
      <c r="AA966" t="s">
        <v>5964</v>
      </c>
      <c r="AB966" t="s">
        <v>6044</v>
      </c>
      <c r="AC966" t="s">
        <v>147</v>
      </c>
      <c r="AD966" t="s">
        <v>205</v>
      </c>
      <c r="AF966" t="s">
        <v>188</v>
      </c>
      <c r="AH966" t="s">
        <v>5979</v>
      </c>
      <c r="AI966" t="s">
        <v>6047</v>
      </c>
    </row>
    <row r="967" spans="1:35" x14ac:dyDescent="0.2">
      <c r="A967" t="s">
        <v>5964</v>
      </c>
      <c r="B967" t="s">
        <v>144</v>
      </c>
      <c r="C967" t="s">
        <v>5963</v>
      </c>
      <c r="D967" t="s">
        <v>1613</v>
      </c>
      <c r="E967" t="s">
        <v>1614</v>
      </c>
      <c r="F967" t="s">
        <v>5964</v>
      </c>
      <c r="G967" t="s">
        <v>5964</v>
      </c>
      <c r="H967" t="s">
        <v>5964</v>
      </c>
      <c r="I967" t="s">
        <v>5964</v>
      </c>
      <c r="J967" t="s">
        <v>5964</v>
      </c>
      <c r="L967" t="s">
        <v>5964</v>
      </c>
      <c r="M967" t="s">
        <v>5964</v>
      </c>
      <c r="N967" t="s">
        <v>5964</v>
      </c>
      <c r="O967" t="s">
        <v>5967</v>
      </c>
      <c r="P967" t="s">
        <v>5964</v>
      </c>
      <c r="Q967" t="s">
        <v>5964</v>
      </c>
      <c r="R967" t="s">
        <v>5964</v>
      </c>
      <c r="S967" t="s">
        <v>5964</v>
      </c>
      <c r="T967" t="s">
        <v>5967</v>
      </c>
      <c r="U967" t="s">
        <v>5964</v>
      </c>
      <c r="V967" t="s">
        <v>6044</v>
      </c>
      <c r="W967" t="s">
        <v>5964</v>
      </c>
      <c r="X967" t="s">
        <v>5964</v>
      </c>
      <c r="Y967" t="s">
        <v>5964</v>
      </c>
      <c r="Z967" t="s">
        <v>5964</v>
      </c>
      <c r="AA967" t="s">
        <v>5964</v>
      </c>
      <c r="AB967" t="s">
        <v>6044</v>
      </c>
      <c r="AC967" t="s">
        <v>147</v>
      </c>
      <c r="AD967" t="s">
        <v>226</v>
      </c>
      <c r="AF967" t="s">
        <v>188</v>
      </c>
      <c r="AH967" t="s">
        <v>5971</v>
      </c>
      <c r="AI967" t="s">
        <v>6047</v>
      </c>
    </row>
    <row r="968" spans="1:35" x14ac:dyDescent="0.2">
      <c r="A968" t="s">
        <v>5964</v>
      </c>
      <c r="B968" t="s">
        <v>144</v>
      </c>
      <c r="C968" t="s">
        <v>5963</v>
      </c>
      <c r="D968" t="s">
        <v>7260</v>
      </c>
      <c r="E968" t="s">
        <v>7261</v>
      </c>
      <c r="F968" t="s">
        <v>5967</v>
      </c>
      <c r="G968" t="s">
        <v>5964</v>
      </c>
      <c r="H968" t="s">
        <v>5964</v>
      </c>
      <c r="I968" t="s">
        <v>5964</v>
      </c>
      <c r="J968" t="s">
        <v>5964</v>
      </c>
      <c r="L968" t="s">
        <v>5964</v>
      </c>
      <c r="M968" t="s">
        <v>5964</v>
      </c>
      <c r="N968" t="s">
        <v>5964</v>
      </c>
      <c r="O968" t="s">
        <v>5967</v>
      </c>
      <c r="P968" t="s">
        <v>5964</v>
      </c>
      <c r="Q968" t="s">
        <v>5964</v>
      </c>
      <c r="R968" t="s">
        <v>5964</v>
      </c>
      <c r="S968" t="s">
        <v>5964</v>
      </c>
      <c r="T968" t="s">
        <v>5964</v>
      </c>
      <c r="U968" t="s">
        <v>5964</v>
      </c>
      <c r="V968" t="s">
        <v>6044</v>
      </c>
      <c r="W968" t="s">
        <v>5964</v>
      </c>
      <c r="X968" t="s">
        <v>5964</v>
      </c>
      <c r="Y968" t="s">
        <v>5964</v>
      </c>
      <c r="Z968" t="s">
        <v>5964</v>
      </c>
      <c r="AA968" t="s">
        <v>5964</v>
      </c>
      <c r="AB968" t="s">
        <v>6044</v>
      </c>
      <c r="AC968" t="s">
        <v>147</v>
      </c>
      <c r="AD968" t="s">
        <v>167</v>
      </c>
      <c r="AF968" t="s">
        <v>188</v>
      </c>
      <c r="AH968" t="s">
        <v>5971</v>
      </c>
      <c r="AI968" t="s">
        <v>6047</v>
      </c>
    </row>
    <row r="969" spans="1:35" x14ac:dyDescent="0.2">
      <c r="A969" t="s">
        <v>5964</v>
      </c>
      <c r="B969" t="s">
        <v>144</v>
      </c>
      <c r="C969" t="s">
        <v>5963</v>
      </c>
      <c r="D969" t="s">
        <v>7262</v>
      </c>
      <c r="E969" t="s">
        <v>7263</v>
      </c>
      <c r="F969" t="s">
        <v>5967</v>
      </c>
      <c r="G969" t="s">
        <v>5964</v>
      </c>
      <c r="H969" t="s">
        <v>5964</v>
      </c>
      <c r="I969" t="s">
        <v>5964</v>
      </c>
      <c r="J969" t="s">
        <v>5964</v>
      </c>
      <c r="L969" t="s">
        <v>5964</v>
      </c>
      <c r="M969" t="s">
        <v>5964</v>
      </c>
      <c r="N969" t="s">
        <v>5964</v>
      </c>
      <c r="O969" t="s">
        <v>5967</v>
      </c>
      <c r="P969" t="s">
        <v>5964</v>
      </c>
      <c r="Q969" t="s">
        <v>5964</v>
      </c>
      <c r="R969" t="s">
        <v>5964</v>
      </c>
      <c r="S969" t="s">
        <v>5964</v>
      </c>
      <c r="T969" t="s">
        <v>5964</v>
      </c>
      <c r="U969" t="s">
        <v>5964</v>
      </c>
      <c r="V969" t="s">
        <v>6044</v>
      </c>
      <c r="W969" t="s">
        <v>5964</v>
      </c>
      <c r="X969" t="s">
        <v>5964</v>
      </c>
      <c r="Y969" t="s">
        <v>5964</v>
      </c>
      <c r="Z969" t="s">
        <v>5964</v>
      </c>
      <c r="AA969" t="s">
        <v>5964</v>
      </c>
      <c r="AB969" t="s">
        <v>6044</v>
      </c>
      <c r="AC969" t="s">
        <v>147</v>
      </c>
      <c r="AD969" t="s">
        <v>284</v>
      </c>
      <c r="AF969" t="s">
        <v>188</v>
      </c>
      <c r="AH969" t="s">
        <v>5971</v>
      </c>
      <c r="AI969" t="s">
        <v>6047</v>
      </c>
    </row>
    <row r="970" spans="1:35" x14ac:dyDescent="0.2">
      <c r="A970" t="s">
        <v>5964</v>
      </c>
      <c r="B970" t="s">
        <v>144</v>
      </c>
      <c r="C970" t="s">
        <v>5963</v>
      </c>
      <c r="D970" t="s">
        <v>7264</v>
      </c>
      <c r="E970" t="s">
        <v>7265</v>
      </c>
      <c r="F970" t="s">
        <v>5967</v>
      </c>
      <c r="G970" t="s">
        <v>5964</v>
      </c>
      <c r="H970" t="s">
        <v>5964</v>
      </c>
      <c r="I970" t="s">
        <v>5964</v>
      </c>
      <c r="J970" t="s">
        <v>5964</v>
      </c>
      <c r="L970" t="s">
        <v>5964</v>
      </c>
      <c r="M970" t="s">
        <v>5964</v>
      </c>
      <c r="N970" t="s">
        <v>5964</v>
      </c>
      <c r="O970" t="s">
        <v>5967</v>
      </c>
      <c r="P970" t="s">
        <v>5964</v>
      </c>
      <c r="Q970" t="s">
        <v>5964</v>
      </c>
      <c r="R970" t="s">
        <v>5964</v>
      </c>
      <c r="S970" t="s">
        <v>5964</v>
      </c>
      <c r="T970" t="s">
        <v>5964</v>
      </c>
      <c r="U970" t="s">
        <v>5964</v>
      </c>
      <c r="V970" t="s">
        <v>6044</v>
      </c>
      <c r="W970" t="s">
        <v>5964</v>
      </c>
      <c r="X970" t="s">
        <v>5964</v>
      </c>
      <c r="Y970" t="s">
        <v>5964</v>
      </c>
      <c r="Z970" t="s">
        <v>5964</v>
      </c>
      <c r="AA970" t="s">
        <v>5964</v>
      </c>
      <c r="AB970" t="s">
        <v>6044</v>
      </c>
      <c r="AC970" t="s">
        <v>147</v>
      </c>
      <c r="AD970" t="s">
        <v>267</v>
      </c>
      <c r="AF970" t="s">
        <v>188</v>
      </c>
      <c r="AH970" t="s">
        <v>5971</v>
      </c>
      <c r="AI970" t="s">
        <v>6047</v>
      </c>
    </row>
    <row r="971" spans="1:35" x14ac:dyDescent="0.2">
      <c r="A971" t="s">
        <v>5964</v>
      </c>
      <c r="B971" t="s">
        <v>144</v>
      </c>
      <c r="C971" t="s">
        <v>5963</v>
      </c>
      <c r="D971" t="s">
        <v>7266</v>
      </c>
      <c r="E971" t="s">
        <v>7267</v>
      </c>
      <c r="F971" t="s">
        <v>5967</v>
      </c>
      <c r="G971" t="s">
        <v>5964</v>
      </c>
      <c r="H971" t="s">
        <v>5964</v>
      </c>
      <c r="I971" t="s">
        <v>5964</v>
      </c>
      <c r="J971" t="s">
        <v>5964</v>
      </c>
      <c r="L971" t="s">
        <v>5964</v>
      </c>
      <c r="M971" t="s">
        <v>5964</v>
      </c>
      <c r="N971" t="s">
        <v>5964</v>
      </c>
      <c r="O971" t="s">
        <v>5967</v>
      </c>
      <c r="P971" t="s">
        <v>5964</v>
      </c>
      <c r="Q971" t="s">
        <v>5964</v>
      </c>
      <c r="R971" t="s">
        <v>5964</v>
      </c>
      <c r="S971" t="s">
        <v>5964</v>
      </c>
      <c r="T971" t="s">
        <v>5964</v>
      </c>
      <c r="U971" t="s">
        <v>5964</v>
      </c>
      <c r="V971" t="s">
        <v>6044</v>
      </c>
      <c r="W971" t="s">
        <v>5964</v>
      </c>
      <c r="X971" t="s">
        <v>5964</v>
      </c>
      <c r="Y971" t="s">
        <v>5964</v>
      </c>
      <c r="Z971" t="s">
        <v>5964</v>
      </c>
      <c r="AA971" t="s">
        <v>5964</v>
      </c>
      <c r="AB971" t="s">
        <v>6044</v>
      </c>
      <c r="AC971" t="s">
        <v>147</v>
      </c>
      <c r="AD971" t="s">
        <v>226</v>
      </c>
      <c r="AF971" t="s">
        <v>188</v>
      </c>
      <c r="AH971" t="s">
        <v>5971</v>
      </c>
      <c r="AI971" t="s">
        <v>6047</v>
      </c>
    </row>
    <row r="972" spans="1:35" x14ac:dyDescent="0.2">
      <c r="A972" t="s">
        <v>5964</v>
      </c>
      <c r="B972" t="s">
        <v>144</v>
      </c>
      <c r="C972" t="s">
        <v>5963</v>
      </c>
      <c r="D972" t="s">
        <v>7268</v>
      </c>
      <c r="E972" t="s">
        <v>7269</v>
      </c>
      <c r="F972" t="s">
        <v>5967</v>
      </c>
      <c r="G972" t="s">
        <v>5964</v>
      </c>
      <c r="H972" t="s">
        <v>5964</v>
      </c>
      <c r="I972" t="s">
        <v>5964</v>
      </c>
      <c r="J972" t="s">
        <v>5964</v>
      </c>
      <c r="L972" t="s">
        <v>5964</v>
      </c>
      <c r="M972" t="s">
        <v>5964</v>
      </c>
      <c r="N972" t="s">
        <v>5964</v>
      </c>
      <c r="O972" t="s">
        <v>5967</v>
      </c>
      <c r="P972" t="s">
        <v>5964</v>
      </c>
      <c r="Q972" t="s">
        <v>5964</v>
      </c>
      <c r="R972" t="s">
        <v>5964</v>
      </c>
      <c r="S972" t="s">
        <v>5964</v>
      </c>
      <c r="T972" t="s">
        <v>5964</v>
      </c>
      <c r="U972" t="s">
        <v>5964</v>
      </c>
      <c r="V972" t="s">
        <v>6044</v>
      </c>
      <c r="W972" t="s">
        <v>5964</v>
      </c>
      <c r="X972" t="s">
        <v>5964</v>
      </c>
      <c r="Y972" t="s">
        <v>5964</v>
      </c>
      <c r="Z972" t="s">
        <v>5964</v>
      </c>
      <c r="AA972" t="s">
        <v>5964</v>
      </c>
      <c r="AB972" t="s">
        <v>6044</v>
      </c>
      <c r="AC972" t="s">
        <v>147</v>
      </c>
      <c r="AD972" t="s">
        <v>341</v>
      </c>
      <c r="AF972" t="s">
        <v>188</v>
      </c>
      <c r="AH972" t="s">
        <v>5971</v>
      </c>
      <c r="AI972" t="s">
        <v>6047</v>
      </c>
    </row>
    <row r="973" spans="1:35" x14ac:dyDescent="0.2">
      <c r="A973" t="s">
        <v>7020</v>
      </c>
      <c r="B973" t="s">
        <v>144</v>
      </c>
      <c r="C973" t="s">
        <v>5963</v>
      </c>
      <c r="D973" t="s">
        <v>7270</v>
      </c>
      <c r="E973" t="s">
        <v>7271</v>
      </c>
      <c r="F973" t="s">
        <v>5967</v>
      </c>
      <c r="G973" t="s">
        <v>5964</v>
      </c>
      <c r="H973" t="s">
        <v>5964</v>
      </c>
      <c r="I973" t="s">
        <v>5964</v>
      </c>
      <c r="J973" t="s">
        <v>5964</v>
      </c>
      <c r="L973" t="s">
        <v>5964</v>
      </c>
      <c r="M973" t="s">
        <v>5964</v>
      </c>
      <c r="N973" t="s">
        <v>5964</v>
      </c>
      <c r="O973" t="s">
        <v>5967</v>
      </c>
      <c r="P973" t="s">
        <v>5964</v>
      </c>
      <c r="Q973" t="s">
        <v>5964</v>
      </c>
      <c r="R973" t="s">
        <v>5964</v>
      </c>
      <c r="S973" t="s">
        <v>5964</v>
      </c>
      <c r="T973" t="s">
        <v>5964</v>
      </c>
      <c r="U973" t="s">
        <v>5964</v>
      </c>
      <c r="V973" t="s">
        <v>6044</v>
      </c>
      <c r="W973" t="s">
        <v>5964</v>
      </c>
      <c r="X973" t="s">
        <v>5964</v>
      </c>
      <c r="Y973" t="s">
        <v>5964</v>
      </c>
      <c r="Z973" t="s">
        <v>5964</v>
      </c>
      <c r="AA973" t="s">
        <v>5964</v>
      </c>
      <c r="AB973" t="s">
        <v>6044</v>
      </c>
      <c r="AC973" t="s">
        <v>147</v>
      </c>
      <c r="AD973" t="s">
        <v>209</v>
      </c>
      <c r="AF973" t="s">
        <v>188</v>
      </c>
      <c r="AH973" t="s">
        <v>5971</v>
      </c>
      <c r="AI973" t="s">
        <v>6047</v>
      </c>
    </row>
    <row r="974" spans="1:35" x14ac:dyDescent="0.2">
      <c r="A974" t="s">
        <v>5964</v>
      </c>
      <c r="B974" t="s">
        <v>144</v>
      </c>
      <c r="C974" t="s">
        <v>5963</v>
      </c>
      <c r="D974" t="s">
        <v>7272</v>
      </c>
      <c r="E974" t="s">
        <v>7273</v>
      </c>
      <c r="F974" t="s">
        <v>5967</v>
      </c>
      <c r="G974" t="s">
        <v>5964</v>
      </c>
      <c r="H974" t="s">
        <v>5964</v>
      </c>
      <c r="I974" t="s">
        <v>5964</v>
      </c>
      <c r="J974" t="s">
        <v>5964</v>
      </c>
      <c r="L974" t="s">
        <v>5964</v>
      </c>
      <c r="M974" t="s">
        <v>5964</v>
      </c>
      <c r="N974" t="s">
        <v>5964</v>
      </c>
      <c r="O974" t="s">
        <v>5967</v>
      </c>
      <c r="P974" t="s">
        <v>5964</v>
      </c>
      <c r="Q974" t="s">
        <v>5964</v>
      </c>
      <c r="R974" t="s">
        <v>5964</v>
      </c>
      <c r="S974" t="s">
        <v>5964</v>
      </c>
      <c r="T974" t="s">
        <v>5964</v>
      </c>
      <c r="U974" t="s">
        <v>5964</v>
      </c>
      <c r="V974" t="s">
        <v>6044</v>
      </c>
      <c r="W974" t="s">
        <v>5964</v>
      </c>
      <c r="X974" t="s">
        <v>5964</v>
      </c>
      <c r="Y974" t="s">
        <v>5964</v>
      </c>
      <c r="Z974" t="s">
        <v>5964</v>
      </c>
      <c r="AA974" t="s">
        <v>5964</v>
      </c>
      <c r="AB974" t="s">
        <v>6044</v>
      </c>
      <c r="AC974" t="s">
        <v>147</v>
      </c>
      <c r="AD974" t="s">
        <v>267</v>
      </c>
      <c r="AF974" t="s">
        <v>188</v>
      </c>
      <c r="AH974" t="s">
        <v>5979</v>
      </c>
      <c r="AI974" t="s">
        <v>6047</v>
      </c>
    </row>
    <row r="975" spans="1:35" x14ac:dyDescent="0.2">
      <c r="A975" t="s">
        <v>5964</v>
      </c>
      <c r="B975" t="s">
        <v>144</v>
      </c>
      <c r="C975" t="s">
        <v>5963</v>
      </c>
      <c r="D975" t="s">
        <v>7274</v>
      </c>
      <c r="E975" t="s">
        <v>7275</v>
      </c>
      <c r="F975" t="s">
        <v>5967</v>
      </c>
      <c r="G975" t="s">
        <v>5964</v>
      </c>
      <c r="H975" t="s">
        <v>5964</v>
      </c>
      <c r="I975" t="s">
        <v>5964</v>
      </c>
      <c r="J975" t="s">
        <v>5964</v>
      </c>
      <c r="L975" t="s">
        <v>5964</v>
      </c>
      <c r="M975" t="s">
        <v>5964</v>
      </c>
      <c r="N975" t="s">
        <v>5964</v>
      </c>
      <c r="O975" t="s">
        <v>5967</v>
      </c>
      <c r="P975" t="s">
        <v>5964</v>
      </c>
      <c r="Q975" t="s">
        <v>5964</v>
      </c>
      <c r="R975" t="s">
        <v>5964</v>
      </c>
      <c r="S975" t="s">
        <v>5964</v>
      </c>
      <c r="T975" t="s">
        <v>5964</v>
      </c>
      <c r="U975" t="s">
        <v>5964</v>
      </c>
      <c r="V975" t="s">
        <v>6044</v>
      </c>
      <c r="W975" t="s">
        <v>5964</v>
      </c>
      <c r="X975" t="s">
        <v>5964</v>
      </c>
      <c r="Y975" t="s">
        <v>5964</v>
      </c>
      <c r="Z975" t="s">
        <v>5964</v>
      </c>
      <c r="AA975" t="s">
        <v>5964</v>
      </c>
      <c r="AB975" t="s">
        <v>6044</v>
      </c>
      <c r="AC975" t="s">
        <v>147</v>
      </c>
      <c r="AD975" t="s">
        <v>1381</v>
      </c>
      <c r="AF975" t="s">
        <v>188</v>
      </c>
      <c r="AH975" t="s">
        <v>5971</v>
      </c>
      <c r="AI975" t="s">
        <v>6047</v>
      </c>
    </row>
    <row r="976" spans="1:35" x14ac:dyDescent="0.2">
      <c r="A976" t="s">
        <v>5964</v>
      </c>
      <c r="B976" t="s">
        <v>144</v>
      </c>
      <c r="C976" t="s">
        <v>5963</v>
      </c>
      <c r="D976" t="s">
        <v>7276</v>
      </c>
      <c r="E976" t="s">
        <v>7277</v>
      </c>
      <c r="F976" t="s">
        <v>5967</v>
      </c>
      <c r="G976" t="s">
        <v>5964</v>
      </c>
      <c r="H976" t="s">
        <v>5964</v>
      </c>
      <c r="I976" t="s">
        <v>6168</v>
      </c>
      <c r="J976" t="s">
        <v>5964</v>
      </c>
      <c r="L976" t="s">
        <v>5964</v>
      </c>
      <c r="M976" t="s">
        <v>5964</v>
      </c>
      <c r="N976" t="s">
        <v>5964</v>
      </c>
      <c r="O976" t="s">
        <v>5967</v>
      </c>
      <c r="P976" t="s">
        <v>5967</v>
      </c>
      <c r="Q976" t="s">
        <v>5964</v>
      </c>
      <c r="R976" t="s">
        <v>5964</v>
      </c>
      <c r="S976" t="s">
        <v>5964</v>
      </c>
      <c r="T976" t="s">
        <v>5964</v>
      </c>
      <c r="U976" t="s">
        <v>5964</v>
      </c>
      <c r="V976" t="s">
        <v>6044</v>
      </c>
      <c r="W976" t="s">
        <v>6323</v>
      </c>
      <c r="X976" t="s">
        <v>5964</v>
      </c>
      <c r="Y976" t="s">
        <v>5964</v>
      </c>
      <c r="Z976" t="s">
        <v>5964</v>
      </c>
      <c r="AA976" t="s">
        <v>5964</v>
      </c>
      <c r="AB976" t="s">
        <v>6497</v>
      </c>
      <c r="AC976" t="s">
        <v>147</v>
      </c>
      <c r="AD976" t="s">
        <v>1197</v>
      </c>
      <c r="AF976" t="s">
        <v>188</v>
      </c>
      <c r="AH976" t="s">
        <v>5971</v>
      </c>
      <c r="AI976" t="s">
        <v>6047</v>
      </c>
    </row>
    <row r="977" spans="1:35" x14ac:dyDescent="0.2">
      <c r="A977" t="s">
        <v>1617</v>
      </c>
      <c r="B977" t="s">
        <v>144</v>
      </c>
      <c r="C977" t="s">
        <v>5963</v>
      </c>
      <c r="D977" t="s">
        <v>1615</v>
      </c>
      <c r="E977" t="s">
        <v>1616</v>
      </c>
      <c r="F977" t="s">
        <v>5964</v>
      </c>
      <c r="G977" t="s">
        <v>5964</v>
      </c>
      <c r="H977" t="s">
        <v>5964</v>
      </c>
      <c r="I977" t="s">
        <v>5964</v>
      </c>
      <c r="J977" t="s">
        <v>5964</v>
      </c>
      <c r="L977" t="s">
        <v>5964</v>
      </c>
      <c r="M977" t="s">
        <v>5964</v>
      </c>
      <c r="N977" t="s">
        <v>5964</v>
      </c>
      <c r="O977" t="s">
        <v>5967</v>
      </c>
      <c r="P977" t="s">
        <v>5964</v>
      </c>
      <c r="Q977" t="s">
        <v>5964</v>
      </c>
      <c r="R977" t="s">
        <v>5964</v>
      </c>
      <c r="S977" t="s">
        <v>5964</v>
      </c>
      <c r="T977" t="s">
        <v>5964</v>
      </c>
      <c r="U977" t="s">
        <v>5964</v>
      </c>
      <c r="V977" t="s">
        <v>6044</v>
      </c>
      <c r="W977" t="s">
        <v>5964</v>
      </c>
      <c r="X977" t="s">
        <v>5964</v>
      </c>
      <c r="Y977" t="s">
        <v>5964</v>
      </c>
      <c r="Z977" t="s">
        <v>5964</v>
      </c>
      <c r="AA977" t="s">
        <v>5964</v>
      </c>
      <c r="AB977" t="s">
        <v>6044</v>
      </c>
      <c r="AC977" t="s">
        <v>147</v>
      </c>
      <c r="AD977" t="s">
        <v>174</v>
      </c>
      <c r="AF977" t="s">
        <v>188</v>
      </c>
      <c r="AH977" t="s">
        <v>5971</v>
      </c>
      <c r="AI977" t="s">
        <v>6047</v>
      </c>
    </row>
    <row r="978" spans="1:35" x14ac:dyDescent="0.2">
      <c r="A978" t="s">
        <v>5964</v>
      </c>
      <c r="B978" t="s">
        <v>144</v>
      </c>
      <c r="C978" t="s">
        <v>5963</v>
      </c>
      <c r="D978" t="s">
        <v>7278</v>
      </c>
      <c r="E978" t="s">
        <v>7279</v>
      </c>
      <c r="F978" t="s">
        <v>5967</v>
      </c>
      <c r="G978" t="s">
        <v>5964</v>
      </c>
      <c r="H978" t="s">
        <v>5964</v>
      </c>
      <c r="I978" t="s">
        <v>5964</v>
      </c>
      <c r="J978" t="s">
        <v>5964</v>
      </c>
      <c r="L978" t="s">
        <v>5964</v>
      </c>
      <c r="M978" t="s">
        <v>5964</v>
      </c>
      <c r="N978" t="s">
        <v>5964</v>
      </c>
      <c r="O978" t="s">
        <v>5967</v>
      </c>
      <c r="P978" t="s">
        <v>5964</v>
      </c>
      <c r="Q978" t="s">
        <v>5964</v>
      </c>
      <c r="R978" t="s">
        <v>5964</v>
      </c>
      <c r="S978" t="s">
        <v>5964</v>
      </c>
      <c r="T978" t="s">
        <v>5967</v>
      </c>
      <c r="U978" t="s">
        <v>5964</v>
      </c>
      <c r="V978" t="s">
        <v>6044</v>
      </c>
      <c r="W978" t="s">
        <v>5964</v>
      </c>
      <c r="X978" t="s">
        <v>5964</v>
      </c>
      <c r="Y978" t="s">
        <v>5964</v>
      </c>
      <c r="Z978" t="s">
        <v>5964</v>
      </c>
      <c r="AA978" t="s">
        <v>5964</v>
      </c>
      <c r="AB978" t="s">
        <v>6044</v>
      </c>
      <c r="AC978" t="s">
        <v>147</v>
      </c>
      <c r="AD978" t="s">
        <v>226</v>
      </c>
      <c r="AF978" t="s">
        <v>188</v>
      </c>
      <c r="AH978" t="s">
        <v>5971</v>
      </c>
      <c r="AI978" t="s">
        <v>6047</v>
      </c>
    </row>
    <row r="979" spans="1:35" x14ac:dyDescent="0.2">
      <c r="A979" t="s">
        <v>5964</v>
      </c>
      <c r="B979" t="s">
        <v>144</v>
      </c>
      <c r="C979" t="s">
        <v>5963</v>
      </c>
      <c r="D979" t="s">
        <v>1618</v>
      </c>
      <c r="E979" t="s">
        <v>1619</v>
      </c>
      <c r="F979" t="s">
        <v>5964</v>
      </c>
      <c r="G979" t="s">
        <v>5964</v>
      </c>
      <c r="H979" t="s">
        <v>5964</v>
      </c>
      <c r="I979" t="s">
        <v>5964</v>
      </c>
      <c r="J979" t="s">
        <v>5964</v>
      </c>
      <c r="L979" t="s">
        <v>5964</v>
      </c>
      <c r="M979" t="s">
        <v>5964</v>
      </c>
      <c r="N979" t="s">
        <v>5964</v>
      </c>
      <c r="O979" t="s">
        <v>5967</v>
      </c>
      <c r="P979" t="s">
        <v>5964</v>
      </c>
      <c r="Q979" t="s">
        <v>5964</v>
      </c>
      <c r="R979" t="s">
        <v>5964</v>
      </c>
      <c r="S979" t="s">
        <v>5964</v>
      </c>
      <c r="T979" t="s">
        <v>5964</v>
      </c>
      <c r="U979" t="s">
        <v>5964</v>
      </c>
      <c r="V979" t="s">
        <v>6044</v>
      </c>
      <c r="W979" t="s">
        <v>5964</v>
      </c>
      <c r="X979" t="s">
        <v>5964</v>
      </c>
      <c r="Y979" t="s">
        <v>5964</v>
      </c>
      <c r="Z979" t="s">
        <v>5964</v>
      </c>
      <c r="AA979" t="s">
        <v>5964</v>
      </c>
      <c r="AB979" t="s">
        <v>6044</v>
      </c>
      <c r="AC979" t="s">
        <v>147</v>
      </c>
      <c r="AD979" t="s">
        <v>341</v>
      </c>
      <c r="AF979" t="s">
        <v>188</v>
      </c>
      <c r="AH979" t="s">
        <v>5971</v>
      </c>
      <c r="AI979" t="s">
        <v>6047</v>
      </c>
    </row>
    <row r="980" spans="1:35" x14ac:dyDescent="0.2">
      <c r="A980" t="s">
        <v>5964</v>
      </c>
      <c r="B980" t="s">
        <v>144</v>
      </c>
      <c r="C980" t="s">
        <v>5963</v>
      </c>
      <c r="D980" t="s">
        <v>1620</v>
      </c>
      <c r="E980" t="s">
        <v>1621</v>
      </c>
      <c r="F980" t="s">
        <v>5964</v>
      </c>
      <c r="G980" t="s">
        <v>5964</v>
      </c>
      <c r="H980" t="s">
        <v>5964</v>
      </c>
      <c r="I980" t="s">
        <v>5964</v>
      </c>
      <c r="J980" t="s">
        <v>5964</v>
      </c>
      <c r="L980" t="s">
        <v>5964</v>
      </c>
      <c r="M980" t="s">
        <v>5964</v>
      </c>
      <c r="N980" t="s">
        <v>5964</v>
      </c>
      <c r="O980" t="s">
        <v>5967</v>
      </c>
      <c r="P980" t="s">
        <v>5964</v>
      </c>
      <c r="Q980" t="s">
        <v>5964</v>
      </c>
      <c r="R980" t="s">
        <v>5964</v>
      </c>
      <c r="S980" t="s">
        <v>5967</v>
      </c>
      <c r="T980" t="s">
        <v>5964</v>
      </c>
      <c r="U980" t="s">
        <v>5964</v>
      </c>
      <c r="V980" t="s">
        <v>6044</v>
      </c>
      <c r="W980" t="s">
        <v>5964</v>
      </c>
      <c r="X980" t="s">
        <v>5964</v>
      </c>
      <c r="Y980" t="s">
        <v>5964</v>
      </c>
      <c r="Z980" t="s">
        <v>5964</v>
      </c>
      <c r="AA980" t="s">
        <v>5964</v>
      </c>
      <c r="AB980" t="s">
        <v>6044</v>
      </c>
      <c r="AC980" t="s">
        <v>147</v>
      </c>
      <c r="AD980" t="s">
        <v>229</v>
      </c>
      <c r="AF980" t="s">
        <v>188</v>
      </c>
      <c r="AH980" t="s">
        <v>5971</v>
      </c>
      <c r="AI980" t="s">
        <v>6047</v>
      </c>
    </row>
    <row r="981" spans="1:35" x14ac:dyDescent="0.2">
      <c r="A981" t="s">
        <v>5964</v>
      </c>
      <c r="B981" t="s">
        <v>144</v>
      </c>
      <c r="C981" t="s">
        <v>5963</v>
      </c>
      <c r="D981" t="s">
        <v>7280</v>
      </c>
      <c r="E981" t="s">
        <v>7281</v>
      </c>
      <c r="F981" t="s">
        <v>5967</v>
      </c>
      <c r="G981" t="s">
        <v>5964</v>
      </c>
      <c r="H981" t="s">
        <v>5964</v>
      </c>
      <c r="I981" t="s">
        <v>5964</v>
      </c>
      <c r="J981" t="s">
        <v>5964</v>
      </c>
      <c r="L981" t="s">
        <v>5964</v>
      </c>
      <c r="M981" t="s">
        <v>5964</v>
      </c>
      <c r="N981" t="s">
        <v>5964</v>
      </c>
      <c r="O981" t="s">
        <v>5967</v>
      </c>
      <c r="P981" t="s">
        <v>5964</v>
      </c>
      <c r="Q981" t="s">
        <v>5964</v>
      </c>
      <c r="R981" t="s">
        <v>5964</v>
      </c>
      <c r="S981" t="s">
        <v>5964</v>
      </c>
      <c r="T981" t="s">
        <v>5964</v>
      </c>
      <c r="U981" t="s">
        <v>5964</v>
      </c>
      <c r="V981" t="s">
        <v>6044</v>
      </c>
      <c r="W981" t="s">
        <v>5964</v>
      </c>
      <c r="X981" t="s">
        <v>5964</v>
      </c>
      <c r="Y981" t="s">
        <v>5964</v>
      </c>
      <c r="Z981" t="s">
        <v>5964</v>
      </c>
      <c r="AA981" t="s">
        <v>5964</v>
      </c>
      <c r="AB981" t="s">
        <v>6044</v>
      </c>
      <c r="AC981" t="s">
        <v>147</v>
      </c>
      <c r="AD981" t="s">
        <v>156</v>
      </c>
      <c r="AF981" t="s">
        <v>188</v>
      </c>
      <c r="AH981" t="s">
        <v>5979</v>
      </c>
      <c r="AI981" t="s">
        <v>6047</v>
      </c>
    </row>
    <row r="982" spans="1:35" x14ac:dyDescent="0.2">
      <c r="A982" t="s">
        <v>5964</v>
      </c>
      <c r="B982" t="s">
        <v>144</v>
      </c>
      <c r="C982" t="s">
        <v>5963</v>
      </c>
      <c r="D982" t="s">
        <v>1622</v>
      </c>
      <c r="E982" t="s">
        <v>1623</v>
      </c>
      <c r="F982" t="s">
        <v>5964</v>
      </c>
      <c r="G982" t="s">
        <v>5964</v>
      </c>
      <c r="H982" t="s">
        <v>5964</v>
      </c>
      <c r="I982" t="s">
        <v>6128</v>
      </c>
      <c r="J982" t="s">
        <v>5964</v>
      </c>
      <c r="L982" t="s">
        <v>5964</v>
      </c>
      <c r="M982" t="s">
        <v>5964</v>
      </c>
      <c r="N982" t="s">
        <v>5964</v>
      </c>
      <c r="O982" t="s">
        <v>5967</v>
      </c>
      <c r="P982" t="s">
        <v>5967</v>
      </c>
      <c r="Q982" t="s">
        <v>5964</v>
      </c>
      <c r="R982" t="s">
        <v>5964</v>
      </c>
      <c r="S982" t="s">
        <v>5967</v>
      </c>
      <c r="T982" t="s">
        <v>5967</v>
      </c>
      <c r="U982" t="s">
        <v>5964</v>
      </c>
      <c r="V982" t="s">
        <v>6044</v>
      </c>
      <c r="W982" t="s">
        <v>6129</v>
      </c>
      <c r="X982" t="s">
        <v>5964</v>
      </c>
      <c r="Y982" t="s">
        <v>5964</v>
      </c>
      <c r="Z982" t="s">
        <v>5964</v>
      </c>
      <c r="AA982" t="s">
        <v>5964</v>
      </c>
      <c r="AB982" t="s">
        <v>6261</v>
      </c>
      <c r="AC982" t="s">
        <v>147</v>
      </c>
      <c r="AD982" t="s">
        <v>267</v>
      </c>
      <c r="AF982" t="s">
        <v>188</v>
      </c>
      <c r="AH982" t="s">
        <v>5979</v>
      </c>
      <c r="AI982" t="s">
        <v>6047</v>
      </c>
    </row>
    <row r="983" spans="1:35" x14ac:dyDescent="0.2">
      <c r="A983" t="s">
        <v>1626</v>
      </c>
      <c r="B983" t="s">
        <v>144</v>
      </c>
      <c r="C983" t="s">
        <v>5963</v>
      </c>
      <c r="D983" t="s">
        <v>7282</v>
      </c>
      <c r="E983" t="s">
        <v>7283</v>
      </c>
      <c r="F983" t="s">
        <v>5967</v>
      </c>
      <c r="G983" t="s">
        <v>5964</v>
      </c>
      <c r="H983" t="s">
        <v>5964</v>
      </c>
      <c r="I983" t="s">
        <v>6128</v>
      </c>
      <c r="J983" t="s">
        <v>5964</v>
      </c>
      <c r="L983" t="s">
        <v>5964</v>
      </c>
      <c r="M983" t="s">
        <v>5964</v>
      </c>
      <c r="N983" t="s">
        <v>5964</v>
      </c>
      <c r="O983" t="s">
        <v>5967</v>
      </c>
      <c r="P983" t="s">
        <v>5967</v>
      </c>
      <c r="Q983" t="s">
        <v>5964</v>
      </c>
      <c r="R983" t="s">
        <v>5964</v>
      </c>
      <c r="S983" t="s">
        <v>5967</v>
      </c>
      <c r="T983" t="s">
        <v>5967</v>
      </c>
      <c r="U983" t="s">
        <v>5964</v>
      </c>
      <c r="V983" t="s">
        <v>6044</v>
      </c>
      <c r="W983" t="s">
        <v>6129</v>
      </c>
      <c r="X983" t="s">
        <v>5964</v>
      </c>
      <c r="Y983" t="s">
        <v>5964</v>
      </c>
      <c r="Z983" t="s">
        <v>5964</v>
      </c>
      <c r="AA983" t="s">
        <v>5964</v>
      </c>
      <c r="AB983" t="s">
        <v>6261</v>
      </c>
      <c r="AC983" t="s">
        <v>147</v>
      </c>
      <c r="AD983" t="s">
        <v>796</v>
      </c>
      <c r="AF983" t="s">
        <v>188</v>
      </c>
      <c r="AH983" t="s">
        <v>5971</v>
      </c>
      <c r="AI983" t="s">
        <v>6047</v>
      </c>
    </row>
    <row r="984" spans="1:35" x14ac:dyDescent="0.2">
      <c r="A984" t="s">
        <v>1626</v>
      </c>
      <c r="B984" t="s">
        <v>144</v>
      </c>
      <c r="C984" t="s">
        <v>5963</v>
      </c>
      <c r="D984" t="s">
        <v>1624</v>
      </c>
      <c r="E984" t="s">
        <v>1625</v>
      </c>
      <c r="F984" t="s">
        <v>5964</v>
      </c>
      <c r="G984" t="s">
        <v>5964</v>
      </c>
      <c r="H984" t="s">
        <v>5964</v>
      </c>
      <c r="I984" t="s">
        <v>6024</v>
      </c>
      <c r="J984" t="s">
        <v>5964</v>
      </c>
      <c r="L984" t="s">
        <v>5964</v>
      </c>
      <c r="M984" t="s">
        <v>5964</v>
      </c>
      <c r="N984" t="s">
        <v>5964</v>
      </c>
      <c r="O984" t="s">
        <v>5967</v>
      </c>
      <c r="P984" t="s">
        <v>5967</v>
      </c>
      <c r="Q984" t="s">
        <v>5964</v>
      </c>
      <c r="R984" t="s">
        <v>5964</v>
      </c>
      <c r="S984" t="s">
        <v>5967</v>
      </c>
      <c r="T984" t="s">
        <v>5967</v>
      </c>
      <c r="U984" t="s">
        <v>5964</v>
      </c>
      <c r="V984" t="s">
        <v>6044</v>
      </c>
      <c r="W984" t="s">
        <v>6291</v>
      </c>
      <c r="X984" t="s">
        <v>5964</v>
      </c>
      <c r="Y984" t="s">
        <v>5964</v>
      </c>
      <c r="Z984" t="s">
        <v>5964</v>
      </c>
      <c r="AA984" t="s">
        <v>5964</v>
      </c>
      <c r="AB984" t="s">
        <v>6130</v>
      </c>
      <c r="AC984" t="s">
        <v>147</v>
      </c>
      <c r="AD984" t="s">
        <v>796</v>
      </c>
      <c r="AF984" t="s">
        <v>188</v>
      </c>
      <c r="AH984" t="s">
        <v>5971</v>
      </c>
      <c r="AI984" t="s">
        <v>6047</v>
      </c>
    </row>
    <row r="985" spans="1:35" x14ac:dyDescent="0.2">
      <c r="A985" t="s">
        <v>5964</v>
      </c>
      <c r="B985" t="s">
        <v>144</v>
      </c>
      <c r="C985" t="s">
        <v>5963</v>
      </c>
      <c r="D985" t="s">
        <v>1627</v>
      </c>
      <c r="E985" t="s">
        <v>1628</v>
      </c>
      <c r="F985" t="s">
        <v>5964</v>
      </c>
      <c r="G985" t="s">
        <v>5964</v>
      </c>
      <c r="H985" t="s">
        <v>5964</v>
      </c>
      <c r="I985" t="s">
        <v>5964</v>
      </c>
      <c r="J985" t="s">
        <v>5964</v>
      </c>
      <c r="L985" t="s">
        <v>5964</v>
      </c>
      <c r="M985" t="s">
        <v>5964</v>
      </c>
      <c r="N985" t="s">
        <v>5964</v>
      </c>
      <c r="O985" t="s">
        <v>5967</v>
      </c>
      <c r="P985" t="s">
        <v>5964</v>
      </c>
      <c r="Q985" t="s">
        <v>5964</v>
      </c>
      <c r="R985" t="s">
        <v>5964</v>
      </c>
      <c r="S985" t="s">
        <v>5964</v>
      </c>
      <c r="T985" t="s">
        <v>5964</v>
      </c>
      <c r="U985" t="s">
        <v>5964</v>
      </c>
      <c r="V985" t="s">
        <v>6044</v>
      </c>
      <c r="W985" t="s">
        <v>5964</v>
      </c>
      <c r="X985" t="s">
        <v>5964</v>
      </c>
      <c r="Y985" t="s">
        <v>5964</v>
      </c>
      <c r="Z985" t="s">
        <v>5964</v>
      </c>
      <c r="AA985" t="s">
        <v>5964</v>
      </c>
      <c r="AB985" t="s">
        <v>6044</v>
      </c>
      <c r="AC985" t="s">
        <v>147</v>
      </c>
      <c r="AD985" t="s">
        <v>935</v>
      </c>
      <c r="AF985" t="s">
        <v>188</v>
      </c>
      <c r="AH985" t="s">
        <v>5979</v>
      </c>
      <c r="AI985" t="s">
        <v>6047</v>
      </c>
    </row>
    <row r="986" spans="1:35" x14ac:dyDescent="0.2">
      <c r="A986" t="s">
        <v>5964</v>
      </c>
      <c r="B986" t="s">
        <v>144</v>
      </c>
      <c r="C986" t="s">
        <v>5963</v>
      </c>
      <c r="D986" t="s">
        <v>1629</v>
      </c>
      <c r="E986" t="s">
        <v>1630</v>
      </c>
      <c r="F986" t="s">
        <v>5964</v>
      </c>
      <c r="G986" t="s">
        <v>5964</v>
      </c>
      <c r="H986" t="s">
        <v>5964</v>
      </c>
      <c r="I986" t="s">
        <v>5964</v>
      </c>
      <c r="J986" t="s">
        <v>5964</v>
      </c>
      <c r="L986" t="s">
        <v>5964</v>
      </c>
      <c r="M986" t="s">
        <v>5964</v>
      </c>
      <c r="N986" t="s">
        <v>5964</v>
      </c>
      <c r="O986" t="s">
        <v>5967</v>
      </c>
      <c r="P986" t="s">
        <v>5964</v>
      </c>
      <c r="Q986" t="s">
        <v>5964</v>
      </c>
      <c r="R986" t="s">
        <v>5964</v>
      </c>
      <c r="S986" t="s">
        <v>5964</v>
      </c>
      <c r="T986" t="s">
        <v>5964</v>
      </c>
      <c r="U986" t="s">
        <v>5964</v>
      </c>
      <c r="V986" t="s">
        <v>6044</v>
      </c>
      <c r="W986" t="s">
        <v>5964</v>
      </c>
      <c r="X986" t="s">
        <v>5964</v>
      </c>
      <c r="Y986" t="s">
        <v>5964</v>
      </c>
      <c r="Z986" t="s">
        <v>5964</v>
      </c>
      <c r="AA986" t="s">
        <v>5964</v>
      </c>
      <c r="AB986" t="s">
        <v>6044</v>
      </c>
      <c r="AC986" t="s">
        <v>147</v>
      </c>
      <c r="AD986" t="s">
        <v>217</v>
      </c>
      <c r="AF986" t="s">
        <v>188</v>
      </c>
      <c r="AH986" t="s">
        <v>5971</v>
      </c>
      <c r="AI986" t="s">
        <v>6047</v>
      </c>
    </row>
    <row r="987" spans="1:35" x14ac:dyDescent="0.2">
      <c r="A987" t="s">
        <v>5964</v>
      </c>
      <c r="B987" t="s">
        <v>144</v>
      </c>
      <c r="C987" t="s">
        <v>5963</v>
      </c>
      <c r="D987" t="s">
        <v>7284</v>
      </c>
      <c r="E987" t="s">
        <v>7285</v>
      </c>
      <c r="F987" t="s">
        <v>5967</v>
      </c>
      <c r="G987" t="s">
        <v>5964</v>
      </c>
      <c r="H987" t="s">
        <v>5964</v>
      </c>
      <c r="I987" t="s">
        <v>5964</v>
      </c>
      <c r="J987" t="s">
        <v>5964</v>
      </c>
      <c r="L987" t="s">
        <v>5964</v>
      </c>
      <c r="M987" t="s">
        <v>5964</v>
      </c>
      <c r="N987" t="s">
        <v>5964</v>
      </c>
      <c r="O987" t="s">
        <v>5967</v>
      </c>
      <c r="P987" t="s">
        <v>5964</v>
      </c>
      <c r="Q987" t="s">
        <v>5964</v>
      </c>
      <c r="R987" t="s">
        <v>5964</v>
      </c>
      <c r="S987" t="s">
        <v>5964</v>
      </c>
      <c r="T987" t="s">
        <v>5964</v>
      </c>
      <c r="U987" t="s">
        <v>5964</v>
      </c>
      <c r="V987" t="s">
        <v>6044</v>
      </c>
      <c r="W987" t="s">
        <v>5964</v>
      </c>
      <c r="X987" t="s">
        <v>5964</v>
      </c>
      <c r="Y987" t="s">
        <v>5964</v>
      </c>
      <c r="Z987" t="s">
        <v>5964</v>
      </c>
      <c r="AA987" t="s">
        <v>5964</v>
      </c>
      <c r="AB987" t="s">
        <v>6044</v>
      </c>
      <c r="AC987" t="s">
        <v>147</v>
      </c>
      <c r="AD987" t="s">
        <v>182</v>
      </c>
      <c r="AF987" t="s">
        <v>188</v>
      </c>
      <c r="AH987" t="s">
        <v>5971</v>
      </c>
      <c r="AI987" t="s">
        <v>6047</v>
      </c>
    </row>
    <row r="988" spans="1:35" x14ac:dyDescent="0.2">
      <c r="A988" t="s">
        <v>5964</v>
      </c>
      <c r="B988" t="s">
        <v>144</v>
      </c>
      <c r="C988" t="s">
        <v>5963</v>
      </c>
      <c r="D988" t="s">
        <v>1631</v>
      </c>
      <c r="E988" t="s">
        <v>1632</v>
      </c>
      <c r="F988" t="s">
        <v>5964</v>
      </c>
      <c r="G988" t="s">
        <v>5964</v>
      </c>
      <c r="H988" t="s">
        <v>5964</v>
      </c>
      <c r="I988" t="s">
        <v>6033</v>
      </c>
      <c r="J988" t="s">
        <v>5964</v>
      </c>
      <c r="L988" t="s">
        <v>5964</v>
      </c>
      <c r="M988" t="s">
        <v>5964</v>
      </c>
      <c r="N988" t="s">
        <v>5964</v>
      </c>
      <c r="O988" t="s">
        <v>5967</v>
      </c>
      <c r="P988" t="s">
        <v>5967</v>
      </c>
      <c r="Q988" t="s">
        <v>5967</v>
      </c>
      <c r="R988" t="s">
        <v>5964</v>
      </c>
      <c r="S988" t="s">
        <v>5967</v>
      </c>
      <c r="T988" t="s">
        <v>5964</v>
      </c>
      <c r="U988" t="s">
        <v>5964</v>
      </c>
      <c r="V988" t="s">
        <v>6044</v>
      </c>
      <c r="W988" t="s">
        <v>6035</v>
      </c>
      <c r="X988" t="s">
        <v>5964</v>
      </c>
      <c r="Y988" t="s">
        <v>5964</v>
      </c>
      <c r="Z988" t="s">
        <v>5964</v>
      </c>
      <c r="AA988" t="s">
        <v>5964</v>
      </c>
      <c r="AB988" t="s">
        <v>5998</v>
      </c>
      <c r="AC988" t="s">
        <v>147</v>
      </c>
      <c r="AD988" t="s">
        <v>205</v>
      </c>
      <c r="AF988" t="s">
        <v>188</v>
      </c>
      <c r="AH988" t="s">
        <v>5979</v>
      </c>
      <c r="AI988" t="s">
        <v>6047</v>
      </c>
    </row>
    <row r="989" spans="1:35" x14ac:dyDescent="0.2">
      <c r="A989" t="s">
        <v>5964</v>
      </c>
      <c r="B989" t="s">
        <v>144</v>
      </c>
      <c r="C989" t="s">
        <v>5963</v>
      </c>
      <c r="D989" t="s">
        <v>7286</v>
      </c>
      <c r="E989" t="s">
        <v>7287</v>
      </c>
      <c r="F989" t="s">
        <v>5967</v>
      </c>
      <c r="G989" t="s">
        <v>5964</v>
      </c>
      <c r="H989" t="s">
        <v>5964</v>
      </c>
      <c r="I989" t="s">
        <v>5964</v>
      </c>
      <c r="J989" t="s">
        <v>5964</v>
      </c>
      <c r="L989" t="s">
        <v>5964</v>
      </c>
      <c r="M989" t="s">
        <v>5964</v>
      </c>
      <c r="N989" t="s">
        <v>5964</v>
      </c>
      <c r="O989" t="s">
        <v>5967</v>
      </c>
      <c r="P989" t="s">
        <v>5964</v>
      </c>
      <c r="Q989" t="s">
        <v>5964</v>
      </c>
      <c r="R989" t="s">
        <v>5964</v>
      </c>
      <c r="S989" t="s">
        <v>5964</v>
      </c>
      <c r="T989" t="s">
        <v>5964</v>
      </c>
      <c r="U989" t="s">
        <v>5964</v>
      </c>
      <c r="V989" t="s">
        <v>6044</v>
      </c>
      <c r="W989" t="s">
        <v>5964</v>
      </c>
      <c r="X989" t="s">
        <v>5964</v>
      </c>
      <c r="Y989" t="s">
        <v>5964</v>
      </c>
      <c r="Z989" t="s">
        <v>5964</v>
      </c>
      <c r="AA989" t="s">
        <v>5964</v>
      </c>
      <c r="AB989" t="s">
        <v>6044</v>
      </c>
      <c r="AC989" t="s">
        <v>147</v>
      </c>
      <c r="AD989" t="s">
        <v>205</v>
      </c>
      <c r="AF989" t="s">
        <v>552</v>
      </c>
      <c r="AH989" t="s">
        <v>5971</v>
      </c>
      <c r="AI989" t="s">
        <v>6047</v>
      </c>
    </row>
    <row r="990" spans="1:35" x14ac:dyDescent="0.2">
      <c r="A990" t="s">
        <v>5964</v>
      </c>
      <c r="B990" t="s">
        <v>144</v>
      </c>
      <c r="C990" t="s">
        <v>5963</v>
      </c>
      <c r="D990" t="s">
        <v>7288</v>
      </c>
      <c r="E990" t="s">
        <v>7289</v>
      </c>
      <c r="F990" t="s">
        <v>5967</v>
      </c>
      <c r="G990" t="s">
        <v>5964</v>
      </c>
      <c r="H990" t="s">
        <v>5964</v>
      </c>
      <c r="I990" t="s">
        <v>5964</v>
      </c>
      <c r="J990" t="s">
        <v>5964</v>
      </c>
      <c r="L990" t="s">
        <v>5964</v>
      </c>
      <c r="M990" t="s">
        <v>5964</v>
      </c>
      <c r="N990" t="s">
        <v>5964</v>
      </c>
      <c r="O990" t="s">
        <v>5967</v>
      </c>
      <c r="P990" t="s">
        <v>5964</v>
      </c>
      <c r="Q990" t="s">
        <v>5964</v>
      </c>
      <c r="R990" t="s">
        <v>5964</v>
      </c>
      <c r="S990" t="s">
        <v>5967</v>
      </c>
      <c r="T990" t="s">
        <v>5964</v>
      </c>
      <c r="U990" t="s">
        <v>5964</v>
      </c>
      <c r="V990" t="s">
        <v>6044</v>
      </c>
      <c r="W990" t="s">
        <v>5964</v>
      </c>
      <c r="X990" t="s">
        <v>5964</v>
      </c>
      <c r="Y990" t="s">
        <v>5964</v>
      </c>
      <c r="Z990" t="s">
        <v>5964</v>
      </c>
      <c r="AA990" t="s">
        <v>5964</v>
      </c>
      <c r="AB990" t="s">
        <v>6044</v>
      </c>
      <c r="AC990" t="s">
        <v>147</v>
      </c>
      <c r="AD990" t="s">
        <v>199</v>
      </c>
      <c r="AF990" t="s">
        <v>552</v>
      </c>
      <c r="AH990" t="s">
        <v>5971</v>
      </c>
      <c r="AI990" t="s">
        <v>6047</v>
      </c>
    </row>
    <row r="991" spans="1:35" x14ac:dyDescent="0.2">
      <c r="A991" t="s">
        <v>5964</v>
      </c>
      <c r="B991" t="s">
        <v>144</v>
      </c>
      <c r="C991" t="s">
        <v>5963</v>
      </c>
      <c r="D991" t="s">
        <v>7290</v>
      </c>
      <c r="E991" t="s">
        <v>7291</v>
      </c>
      <c r="F991" t="s">
        <v>5967</v>
      </c>
      <c r="G991" t="s">
        <v>5964</v>
      </c>
      <c r="H991" t="s">
        <v>5964</v>
      </c>
      <c r="I991" t="s">
        <v>5964</v>
      </c>
      <c r="J991" t="s">
        <v>5964</v>
      </c>
      <c r="L991" t="s">
        <v>5964</v>
      </c>
      <c r="M991" t="s">
        <v>5964</v>
      </c>
      <c r="N991" t="s">
        <v>5964</v>
      </c>
      <c r="O991" t="s">
        <v>5967</v>
      </c>
      <c r="P991" t="s">
        <v>5964</v>
      </c>
      <c r="Q991" t="s">
        <v>5964</v>
      </c>
      <c r="R991" t="s">
        <v>5964</v>
      </c>
      <c r="S991" t="s">
        <v>5964</v>
      </c>
      <c r="T991" t="s">
        <v>5964</v>
      </c>
      <c r="U991" t="s">
        <v>5964</v>
      </c>
      <c r="V991" t="s">
        <v>6044</v>
      </c>
      <c r="W991" t="s">
        <v>5964</v>
      </c>
      <c r="X991" t="s">
        <v>5964</v>
      </c>
      <c r="Y991" t="s">
        <v>5964</v>
      </c>
      <c r="Z991" t="s">
        <v>5964</v>
      </c>
      <c r="AA991" t="s">
        <v>5964</v>
      </c>
      <c r="AB991" t="s">
        <v>6044</v>
      </c>
      <c r="AC991" t="s">
        <v>147</v>
      </c>
      <c r="AD991" t="s">
        <v>177</v>
      </c>
      <c r="AF991" t="s">
        <v>552</v>
      </c>
      <c r="AH991" t="s">
        <v>5971</v>
      </c>
      <c r="AI991" t="s">
        <v>6047</v>
      </c>
    </row>
    <row r="992" spans="1:35" x14ac:dyDescent="0.2">
      <c r="A992" t="s">
        <v>5964</v>
      </c>
      <c r="B992" t="s">
        <v>144</v>
      </c>
      <c r="C992" t="s">
        <v>5963</v>
      </c>
      <c r="D992" t="s">
        <v>7292</v>
      </c>
      <c r="E992" t="s">
        <v>7293</v>
      </c>
      <c r="F992" t="s">
        <v>5967</v>
      </c>
      <c r="G992" t="s">
        <v>5964</v>
      </c>
      <c r="H992" t="s">
        <v>5964</v>
      </c>
      <c r="I992" t="s">
        <v>5964</v>
      </c>
      <c r="J992" t="s">
        <v>5964</v>
      </c>
      <c r="L992" t="s">
        <v>5964</v>
      </c>
      <c r="M992" t="s">
        <v>5964</v>
      </c>
      <c r="N992" t="s">
        <v>5964</v>
      </c>
      <c r="O992" t="s">
        <v>5967</v>
      </c>
      <c r="P992" t="s">
        <v>5964</v>
      </c>
      <c r="Q992" t="s">
        <v>5964</v>
      </c>
      <c r="R992" t="s">
        <v>5964</v>
      </c>
      <c r="S992" t="s">
        <v>5964</v>
      </c>
      <c r="T992" t="s">
        <v>5964</v>
      </c>
      <c r="U992" t="s">
        <v>5964</v>
      </c>
      <c r="V992" t="s">
        <v>6044</v>
      </c>
      <c r="W992" t="s">
        <v>5964</v>
      </c>
      <c r="X992" t="s">
        <v>5964</v>
      </c>
      <c r="Y992" t="s">
        <v>5964</v>
      </c>
      <c r="Z992" t="s">
        <v>5964</v>
      </c>
      <c r="AA992" t="s">
        <v>5964</v>
      </c>
      <c r="AB992" t="s">
        <v>6044</v>
      </c>
      <c r="AC992" t="s">
        <v>147</v>
      </c>
      <c r="AD992" t="s">
        <v>205</v>
      </c>
      <c r="AF992" t="s">
        <v>552</v>
      </c>
      <c r="AH992" t="s">
        <v>5971</v>
      </c>
      <c r="AI992" t="s">
        <v>6047</v>
      </c>
    </row>
    <row r="993" spans="1:35" x14ac:dyDescent="0.2">
      <c r="A993" t="s">
        <v>5964</v>
      </c>
      <c r="B993" t="s">
        <v>144</v>
      </c>
      <c r="C993" t="s">
        <v>5963</v>
      </c>
      <c r="D993" t="s">
        <v>7294</v>
      </c>
      <c r="E993" t="s">
        <v>7295</v>
      </c>
      <c r="F993" t="s">
        <v>5967</v>
      </c>
      <c r="G993" t="s">
        <v>5964</v>
      </c>
      <c r="H993" t="s">
        <v>5964</v>
      </c>
      <c r="I993" t="s">
        <v>5964</v>
      </c>
      <c r="J993" t="s">
        <v>5964</v>
      </c>
      <c r="L993" t="s">
        <v>5964</v>
      </c>
      <c r="M993" t="s">
        <v>5964</v>
      </c>
      <c r="N993" t="s">
        <v>5964</v>
      </c>
      <c r="O993" t="s">
        <v>5967</v>
      </c>
      <c r="P993" t="s">
        <v>5964</v>
      </c>
      <c r="Q993" t="s">
        <v>5964</v>
      </c>
      <c r="R993" t="s">
        <v>5964</v>
      </c>
      <c r="S993" t="s">
        <v>5964</v>
      </c>
      <c r="T993" t="s">
        <v>5964</v>
      </c>
      <c r="U993" t="s">
        <v>5964</v>
      </c>
      <c r="V993" t="s">
        <v>6044</v>
      </c>
      <c r="W993" t="s">
        <v>5964</v>
      </c>
      <c r="X993" t="s">
        <v>5964</v>
      </c>
      <c r="Y993" t="s">
        <v>5964</v>
      </c>
      <c r="Z993" t="s">
        <v>5964</v>
      </c>
      <c r="AA993" t="s">
        <v>5964</v>
      </c>
      <c r="AB993" t="s">
        <v>6044</v>
      </c>
      <c r="AC993" t="s">
        <v>147</v>
      </c>
      <c r="AD993" t="s">
        <v>706</v>
      </c>
      <c r="AF993" t="s">
        <v>552</v>
      </c>
      <c r="AH993" t="s">
        <v>5971</v>
      </c>
      <c r="AI993" t="s">
        <v>6047</v>
      </c>
    </row>
    <row r="994" spans="1:35" x14ac:dyDescent="0.2">
      <c r="A994" t="s">
        <v>7296</v>
      </c>
      <c r="B994" t="s">
        <v>144</v>
      </c>
      <c r="C994" t="s">
        <v>5963</v>
      </c>
      <c r="D994" t="s">
        <v>7297</v>
      </c>
      <c r="E994" t="s">
        <v>7298</v>
      </c>
      <c r="F994" t="s">
        <v>5967</v>
      </c>
      <c r="G994" t="s">
        <v>5964</v>
      </c>
      <c r="H994" t="s">
        <v>5964</v>
      </c>
      <c r="I994" t="s">
        <v>5964</v>
      </c>
      <c r="J994" t="s">
        <v>5964</v>
      </c>
      <c r="L994" t="s">
        <v>5964</v>
      </c>
      <c r="M994" t="s">
        <v>5964</v>
      </c>
      <c r="N994" t="s">
        <v>5964</v>
      </c>
      <c r="O994" t="s">
        <v>5967</v>
      </c>
      <c r="P994" t="s">
        <v>5964</v>
      </c>
      <c r="Q994" t="s">
        <v>5964</v>
      </c>
      <c r="R994" t="s">
        <v>5964</v>
      </c>
      <c r="S994" t="s">
        <v>5964</v>
      </c>
      <c r="T994" t="s">
        <v>5964</v>
      </c>
      <c r="U994" t="s">
        <v>5964</v>
      </c>
      <c r="V994" t="s">
        <v>6044</v>
      </c>
      <c r="W994" t="s">
        <v>5964</v>
      </c>
      <c r="X994" t="s">
        <v>5964</v>
      </c>
      <c r="Y994" t="s">
        <v>5964</v>
      </c>
      <c r="Z994" t="s">
        <v>5964</v>
      </c>
      <c r="AA994" t="s">
        <v>5964</v>
      </c>
      <c r="AB994" t="s">
        <v>6044</v>
      </c>
      <c r="AC994" t="s">
        <v>147</v>
      </c>
      <c r="AD994" t="s">
        <v>430</v>
      </c>
      <c r="AF994" t="s">
        <v>552</v>
      </c>
      <c r="AH994" t="s">
        <v>5971</v>
      </c>
      <c r="AI994" t="s">
        <v>6047</v>
      </c>
    </row>
    <row r="995" spans="1:35" x14ac:dyDescent="0.2">
      <c r="A995" t="s">
        <v>5964</v>
      </c>
      <c r="B995" t="s">
        <v>144</v>
      </c>
      <c r="C995" t="s">
        <v>5963</v>
      </c>
      <c r="D995" t="s">
        <v>7299</v>
      </c>
      <c r="E995" t="s">
        <v>7300</v>
      </c>
      <c r="F995" t="s">
        <v>5967</v>
      </c>
      <c r="G995" t="s">
        <v>5964</v>
      </c>
      <c r="H995" t="s">
        <v>5964</v>
      </c>
      <c r="I995" t="s">
        <v>5964</v>
      </c>
      <c r="J995" t="s">
        <v>5964</v>
      </c>
      <c r="L995" t="s">
        <v>5964</v>
      </c>
      <c r="M995" t="s">
        <v>5964</v>
      </c>
      <c r="N995" t="s">
        <v>5964</v>
      </c>
      <c r="O995" t="s">
        <v>5967</v>
      </c>
      <c r="P995" t="s">
        <v>5964</v>
      </c>
      <c r="Q995" t="s">
        <v>5964</v>
      </c>
      <c r="R995" t="s">
        <v>5964</v>
      </c>
      <c r="S995" t="s">
        <v>5964</v>
      </c>
      <c r="T995" t="s">
        <v>5964</v>
      </c>
      <c r="U995" t="s">
        <v>5964</v>
      </c>
      <c r="V995" t="s">
        <v>6044</v>
      </c>
      <c r="W995" t="s">
        <v>5964</v>
      </c>
      <c r="X995" t="s">
        <v>5964</v>
      </c>
      <c r="Y995" t="s">
        <v>5964</v>
      </c>
      <c r="Z995" t="s">
        <v>5964</v>
      </c>
      <c r="AA995" t="s">
        <v>5964</v>
      </c>
      <c r="AB995" t="s">
        <v>6044</v>
      </c>
      <c r="AC995" t="s">
        <v>147</v>
      </c>
      <c r="AD995" t="s">
        <v>267</v>
      </c>
      <c r="AF995" t="s">
        <v>552</v>
      </c>
      <c r="AH995" t="s">
        <v>5979</v>
      </c>
      <c r="AI995" t="s">
        <v>6047</v>
      </c>
    </row>
    <row r="996" spans="1:35" x14ac:dyDescent="0.2">
      <c r="A996" t="s">
        <v>5964</v>
      </c>
      <c r="B996" t="s">
        <v>144</v>
      </c>
      <c r="C996" t="s">
        <v>5963</v>
      </c>
      <c r="D996" t="s">
        <v>7301</v>
      </c>
      <c r="E996" t="s">
        <v>7302</v>
      </c>
      <c r="F996" t="s">
        <v>5967</v>
      </c>
      <c r="G996" t="s">
        <v>5964</v>
      </c>
      <c r="H996" t="s">
        <v>5964</v>
      </c>
      <c r="I996" t="s">
        <v>6116</v>
      </c>
      <c r="J996" t="s">
        <v>5964</v>
      </c>
      <c r="L996" t="s">
        <v>5964</v>
      </c>
      <c r="M996" t="s">
        <v>5964</v>
      </c>
      <c r="N996" t="s">
        <v>5964</v>
      </c>
      <c r="O996" t="s">
        <v>5967</v>
      </c>
      <c r="P996" t="s">
        <v>5967</v>
      </c>
      <c r="Q996" t="s">
        <v>5967</v>
      </c>
      <c r="R996" t="s">
        <v>5964</v>
      </c>
      <c r="S996" t="s">
        <v>5964</v>
      </c>
      <c r="T996" t="s">
        <v>5967</v>
      </c>
      <c r="U996" t="s">
        <v>5964</v>
      </c>
      <c r="V996" t="s">
        <v>6044</v>
      </c>
      <c r="W996" t="s">
        <v>6133</v>
      </c>
      <c r="X996" t="s">
        <v>5964</v>
      </c>
      <c r="Y996" t="s">
        <v>5964</v>
      </c>
      <c r="Z996" t="s">
        <v>5964</v>
      </c>
      <c r="AA996" t="s">
        <v>5964</v>
      </c>
      <c r="AB996" t="s">
        <v>6129</v>
      </c>
      <c r="AC996" t="s">
        <v>147</v>
      </c>
      <c r="AD996" t="s">
        <v>290</v>
      </c>
      <c r="AF996" t="s">
        <v>552</v>
      </c>
      <c r="AH996" t="s">
        <v>5971</v>
      </c>
      <c r="AI996" t="s">
        <v>6047</v>
      </c>
    </row>
    <row r="997" spans="1:35" x14ac:dyDescent="0.2">
      <c r="A997" t="s">
        <v>7303</v>
      </c>
      <c r="B997" t="s">
        <v>144</v>
      </c>
      <c r="C997" t="s">
        <v>5963</v>
      </c>
      <c r="D997" t="s">
        <v>7304</v>
      </c>
      <c r="E997" t="s">
        <v>7305</v>
      </c>
      <c r="F997" t="s">
        <v>5967</v>
      </c>
      <c r="G997" t="s">
        <v>5964</v>
      </c>
      <c r="H997" t="s">
        <v>5964</v>
      </c>
      <c r="I997" t="s">
        <v>5964</v>
      </c>
      <c r="J997" t="s">
        <v>5964</v>
      </c>
      <c r="L997" t="s">
        <v>5964</v>
      </c>
      <c r="M997" t="s">
        <v>5964</v>
      </c>
      <c r="N997" t="s">
        <v>5964</v>
      </c>
      <c r="O997" t="s">
        <v>5967</v>
      </c>
      <c r="P997" t="s">
        <v>5964</v>
      </c>
      <c r="Q997" t="s">
        <v>5964</v>
      </c>
      <c r="R997" t="s">
        <v>5964</v>
      </c>
      <c r="S997" t="s">
        <v>5964</v>
      </c>
      <c r="T997" t="s">
        <v>5964</v>
      </c>
      <c r="U997" t="s">
        <v>5964</v>
      </c>
      <c r="V997" t="s">
        <v>6044</v>
      </c>
      <c r="W997" t="s">
        <v>5964</v>
      </c>
      <c r="X997" t="s">
        <v>5964</v>
      </c>
      <c r="Y997" t="s">
        <v>5964</v>
      </c>
      <c r="Z997" t="s">
        <v>5964</v>
      </c>
      <c r="AA997" t="s">
        <v>5964</v>
      </c>
      <c r="AB997" t="s">
        <v>6044</v>
      </c>
      <c r="AC997" t="s">
        <v>147</v>
      </c>
      <c r="AD997" t="s">
        <v>209</v>
      </c>
      <c r="AF997" t="s">
        <v>552</v>
      </c>
      <c r="AH997" t="s">
        <v>5971</v>
      </c>
      <c r="AI997" t="s">
        <v>6047</v>
      </c>
    </row>
    <row r="998" spans="1:35" x14ac:dyDescent="0.2">
      <c r="A998" t="s">
        <v>5964</v>
      </c>
      <c r="B998" t="s">
        <v>144</v>
      </c>
      <c r="C998" t="s">
        <v>5963</v>
      </c>
      <c r="D998" t="s">
        <v>7306</v>
      </c>
      <c r="E998" t="s">
        <v>7307</v>
      </c>
      <c r="F998" t="s">
        <v>5967</v>
      </c>
      <c r="G998" t="s">
        <v>5964</v>
      </c>
      <c r="H998" t="s">
        <v>5964</v>
      </c>
      <c r="I998" t="s">
        <v>5964</v>
      </c>
      <c r="J998" t="s">
        <v>5964</v>
      </c>
      <c r="L998" t="s">
        <v>5964</v>
      </c>
      <c r="M998" t="s">
        <v>5964</v>
      </c>
      <c r="N998" t="s">
        <v>5964</v>
      </c>
      <c r="O998" t="s">
        <v>5967</v>
      </c>
      <c r="P998" t="s">
        <v>5964</v>
      </c>
      <c r="Q998" t="s">
        <v>5964</v>
      </c>
      <c r="R998" t="s">
        <v>5964</v>
      </c>
      <c r="S998" t="s">
        <v>5964</v>
      </c>
      <c r="T998" t="s">
        <v>5967</v>
      </c>
      <c r="U998" t="s">
        <v>5964</v>
      </c>
      <c r="V998" t="s">
        <v>6044</v>
      </c>
      <c r="W998" t="s">
        <v>5964</v>
      </c>
      <c r="X998" t="s">
        <v>5964</v>
      </c>
      <c r="Y998" t="s">
        <v>5964</v>
      </c>
      <c r="Z998" t="s">
        <v>5964</v>
      </c>
      <c r="AA998" t="s">
        <v>5964</v>
      </c>
      <c r="AB998" t="s">
        <v>6044</v>
      </c>
      <c r="AC998" t="s">
        <v>147</v>
      </c>
      <c r="AD998" t="s">
        <v>706</v>
      </c>
      <c r="AF998" t="s">
        <v>552</v>
      </c>
      <c r="AH998" t="s">
        <v>5971</v>
      </c>
      <c r="AI998" t="s">
        <v>6047</v>
      </c>
    </row>
    <row r="999" spans="1:35" x14ac:dyDescent="0.2">
      <c r="A999" t="s">
        <v>5964</v>
      </c>
      <c r="B999" t="s">
        <v>144</v>
      </c>
      <c r="C999" t="s">
        <v>5963</v>
      </c>
      <c r="D999" t="s">
        <v>7308</v>
      </c>
      <c r="E999" t="s">
        <v>7309</v>
      </c>
      <c r="F999" t="s">
        <v>5967</v>
      </c>
      <c r="G999" t="s">
        <v>5964</v>
      </c>
      <c r="H999" t="s">
        <v>5964</v>
      </c>
      <c r="I999" t="s">
        <v>5964</v>
      </c>
      <c r="J999" t="s">
        <v>5964</v>
      </c>
      <c r="L999" t="s">
        <v>5964</v>
      </c>
      <c r="M999" t="s">
        <v>5964</v>
      </c>
      <c r="N999" t="s">
        <v>5964</v>
      </c>
      <c r="O999" t="s">
        <v>5967</v>
      </c>
      <c r="P999" t="s">
        <v>5964</v>
      </c>
      <c r="Q999" t="s">
        <v>5964</v>
      </c>
      <c r="R999" t="s">
        <v>5964</v>
      </c>
      <c r="S999" t="s">
        <v>5964</v>
      </c>
      <c r="T999" t="s">
        <v>5964</v>
      </c>
      <c r="U999" t="s">
        <v>5964</v>
      </c>
      <c r="V999" t="s">
        <v>6044</v>
      </c>
      <c r="W999" t="s">
        <v>5964</v>
      </c>
      <c r="X999" t="s">
        <v>5964</v>
      </c>
      <c r="Y999" t="s">
        <v>5964</v>
      </c>
      <c r="Z999" t="s">
        <v>5964</v>
      </c>
      <c r="AA999" t="s">
        <v>5964</v>
      </c>
      <c r="AB999" t="s">
        <v>6044</v>
      </c>
      <c r="AC999" t="s">
        <v>147</v>
      </c>
      <c r="AD999" t="s">
        <v>113</v>
      </c>
      <c r="AF999" t="s">
        <v>552</v>
      </c>
      <c r="AH999" t="s">
        <v>5971</v>
      </c>
      <c r="AI999" t="s">
        <v>6047</v>
      </c>
    </row>
    <row r="1000" spans="1:35" x14ac:dyDescent="0.2">
      <c r="A1000" t="s">
        <v>5964</v>
      </c>
      <c r="B1000" t="s">
        <v>144</v>
      </c>
      <c r="C1000" t="s">
        <v>5963</v>
      </c>
      <c r="D1000" t="s">
        <v>7310</v>
      </c>
      <c r="E1000" t="s">
        <v>7311</v>
      </c>
      <c r="F1000" t="s">
        <v>5967</v>
      </c>
      <c r="G1000" t="s">
        <v>5964</v>
      </c>
      <c r="H1000" t="s">
        <v>5964</v>
      </c>
      <c r="I1000" t="s">
        <v>5964</v>
      </c>
      <c r="J1000" t="s">
        <v>5964</v>
      </c>
      <c r="L1000" t="s">
        <v>5964</v>
      </c>
      <c r="M1000" t="s">
        <v>5964</v>
      </c>
      <c r="N1000" t="s">
        <v>5964</v>
      </c>
      <c r="O1000" t="s">
        <v>5967</v>
      </c>
      <c r="P1000" t="s">
        <v>5964</v>
      </c>
      <c r="Q1000" t="s">
        <v>5964</v>
      </c>
      <c r="R1000" t="s">
        <v>5964</v>
      </c>
      <c r="S1000" t="s">
        <v>5964</v>
      </c>
      <c r="T1000" t="s">
        <v>5964</v>
      </c>
      <c r="U1000" t="s">
        <v>5964</v>
      </c>
      <c r="V1000" t="s">
        <v>6044</v>
      </c>
      <c r="W1000" t="s">
        <v>5964</v>
      </c>
      <c r="X1000" t="s">
        <v>5964</v>
      </c>
      <c r="Y1000" t="s">
        <v>5964</v>
      </c>
      <c r="Z1000" t="s">
        <v>5964</v>
      </c>
      <c r="AA1000" t="s">
        <v>5964</v>
      </c>
      <c r="AB1000" t="s">
        <v>6044</v>
      </c>
      <c r="AC1000" t="s">
        <v>147</v>
      </c>
      <c r="AD1000" t="s">
        <v>156</v>
      </c>
      <c r="AF1000" t="s">
        <v>552</v>
      </c>
      <c r="AH1000" t="s">
        <v>5979</v>
      </c>
      <c r="AI1000" t="s">
        <v>6047</v>
      </c>
    </row>
    <row r="1001" spans="1:35" x14ac:dyDescent="0.2">
      <c r="A1001" t="s">
        <v>5964</v>
      </c>
      <c r="B1001" t="s">
        <v>144</v>
      </c>
      <c r="C1001" t="s">
        <v>5963</v>
      </c>
      <c r="D1001" t="s">
        <v>7312</v>
      </c>
      <c r="E1001" t="s">
        <v>7313</v>
      </c>
      <c r="F1001" t="s">
        <v>5967</v>
      </c>
      <c r="G1001" t="s">
        <v>5964</v>
      </c>
      <c r="H1001" t="s">
        <v>5964</v>
      </c>
      <c r="I1001" t="s">
        <v>5964</v>
      </c>
      <c r="J1001" t="s">
        <v>5964</v>
      </c>
      <c r="L1001" t="s">
        <v>5964</v>
      </c>
      <c r="M1001" t="s">
        <v>5964</v>
      </c>
      <c r="N1001" t="s">
        <v>5964</v>
      </c>
      <c r="O1001" t="s">
        <v>5967</v>
      </c>
      <c r="P1001" t="s">
        <v>5964</v>
      </c>
      <c r="Q1001" t="s">
        <v>5964</v>
      </c>
      <c r="R1001" t="s">
        <v>5964</v>
      </c>
      <c r="S1001" t="s">
        <v>5964</v>
      </c>
      <c r="T1001" t="s">
        <v>5964</v>
      </c>
      <c r="U1001" t="s">
        <v>5964</v>
      </c>
      <c r="V1001" t="s">
        <v>6044</v>
      </c>
      <c r="W1001" t="s">
        <v>5964</v>
      </c>
      <c r="X1001" t="s">
        <v>5964</v>
      </c>
      <c r="Y1001" t="s">
        <v>5964</v>
      </c>
      <c r="Z1001" t="s">
        <v>5964</v>
      </c>
      <c r="AA1001" t="s">
        <v>5964</v>
      </c>
      <c r="AB1001" t="s">
        <v>6044</v>
      </c>
      <c r="AC1001" t="s">
        <v>147</v>
      </c>
      <c r="AD1001" t="s">
        <v>263</v>
      </c>
      <c r="AF1001" t="s">
        <v>552</v>
      </c>
      <c r="AH1001" t="s">
        <v>5971</v>
      </c>
      <c r="AI1001" t="s">
        <v>6047</v>
      </c>
    </row>
    <row r="1002" spans="1:35" x14ac:dyDescent="0.2">
      <c r="A1002" t="s">
        <v>5964</v>
      </c>
      <c r="B1002" t="s">
        <v>144</v>
      </c>
      <c r="C1002" t="s">
        <v>5963</v>
      </c>
      <c r="D1002" t="s">
        <v>7314</v>
      </c>
      <c r="E1002" t="s">
        <v>7315</v>
      </c>
      <c r="F1002" t="s">
        <v>5967</v>
      </c>
      <c r="G1002" t="s">
        <v>5964</v>
      </c>
      <c r="H1002" t="s">
        <v>5964</v>
      </c>
      <c r="I1002" t="s">
        <v>5964</v>
      </c>
      <c r="J1002" t="s">
        <v>5964</v>
      </c>
      <c r="L1002" t="s">
        <v>5964</v>
      </c>
      <c r="M1002" t="s">
        <v>5964</v>
      </c>
      <c r="N1002" t="s">
        <v>5964</v>
      </c>
      <c r="O1002" t="s">
        <v>5967</v>
      </c>
      <c r="P1002" t="s">
        <v>5964</v>
      </c>
      <c r="Q1002" t="s">
        <v>5964</v>
      </c>
      <c r="R1002" t="s">
        <v>5964</v>
      </c>
      <c r="S1002" t="s">
        <v>5964</v>
      </c>
      <c r="T1002" t="s">
        <v>5964</v>
      </c>
      <c r="U1002" t="s">
        <v>5964</v>
      </c>
      <c r="V1002" t="s">
        <v>6044</v>
      </c>
      <c r="W1002" t="s">
        <v>5964</v>
      </c>
      <c r="X1002" t="s">
        <v>5964</v>
      </c>
      <c r="Y1002" t="s">
        <v>5964</v>
      </c>
      <c r="Z1002" t="s">
        <v>5964</v>
      </c>
      <c r="AA1002" t="s">
        <v>5964</v>
      </c>
      <c r="AB1002" t="s">
        <v>6044</v>
      </c>
      <c r="AC1002" t="s">
        <v>147</v>
      </c>
      <c r="AD1002" t="s">
        <v>205</v>
      </c>
      <c r="AF1002" t="s">
        <v>552</v>
      </c>
      <c r="AH1002" t="s">
        <v>5971</v>
      </c>
      <c r="AI1002" t="s">
        <v>6047</v>
      </c>
    </row>
    <row r="1003" spans="1:35" x14ac:dyDescent="0.2">
      <c r="A1003" t="s">
        <v>707</v>
      </c>
      <c r="B1003" t="s">
        <v>144</v>
      </c>
      <c r="C1003" t="s">
        <v>5963</v>
      </c>
      <c r="D1003" t="s">
        <v>7316</v>
      </c>
      <c r="E1003" t="s">
        <v>7317</v>
      </c>
      <c r="F1003" t="s">
        <v>5967</v>
      </c>
      <c r="G1003" t="s">
        <v>5964</v>
      </c>
      <c r="H1003" t="s">
        <v>5964</v>
      </c>
      <c r="I1003" t="s">
        <v>5964</v>
      </c>
      <c r="J1003" t="s">
        <v>5964</v>
      </c>
      <c r="L1003" t="s">
        <v>5964</v>
      </c>
      <c r="M1003" t="s">
        <v>5964</v>
      </c>
      <c r="N1003" t="s">
        <v>5964</v>
      </c>
      <c r="O1003" t="s">
        <v>5967</v>
      </c>
      <c r="P1003" t="s">
        <v>5964</v>
      </c>
      <c r="Q1003" t="s">
        <v>5964</v>
      </c>
      <c r="R1003" t="s">
        <v>5964</v>
      </c>
      <c r="S1003" t="s">
        <v>5964</v>
      </c>
      <c r="T1003" t="s">
        <v>5967</v>
      </c>
      <c r="U1003" t="s">
        <v>5964</v>
      </c>
      <c r="V1003" t="s">
        <v>6044</v>
      </c>
      <c r="W1003" t="s">
        <v>5964</v>
      </c>
      <c r="X1003" t="s">
        <v>5964</v>
      </c>
      <c r="Y1003" t="s">
        <v>5964</v>
      </c>
      <c r="Z1003" t="s">
        <v>5964</v>
      </c>
      <c r="AA1003" t="s">
        <v>5964</v>
      </c>
      <c r="AB1003" t="s">
        <v>6044</v>
      </c>
      <c r="AC1003" t="s">
        <v>147</v>
      </c>
      <c r="AD1003" t="s">
        <v>706</v>
      </c>
      <c r="AF1003" t="s">
        <v>552</v>
      </c>
      <c r="AH1003" t="s">
        <v>5971</v>
      </c>
      <c r="AI1003" t="s">
        <v>6047</v>
      </c>
    </row>
    <row r="1004" spans="1:35" x14ac:dyDescent="0.2">
      <c r="A1004" t="s">
        <v>3463</v>
      </c>
      <c r="B1004" t="s">
        <v>144</v>
      </c>
      <c r="C1004" t="s">
        <v>5963</v>
      </c>
      <c r="D1004" t="s">
        <v>7318</v>
      </c>
      <c r="E1004" t="s">
        <v>7319</v>
      </c>
      <c r="F1004" t="s">
        <v>5967</v>
      </c>
      <c r="G1004" t="s">
        <v>5964</v>
      </c>
      <c r="H1004" t="s">
        <v>5964</v>
      </c>
      <c r="I1004" t="s">
        <v>5964</v>
      </c>
      <c r="J1004" t="s">
        <v>5964</v>
      </c>
      <c r="L1004" t="s">
        <v>5964</v>
      </c>
      <c r="M1004" t="s">
        <v>5964</v>
      </c>
      <c r="N1004" t="s">
        <v>5964</v>
      </c>
      <c r="O1004" t="s">
        <v>5967</v>
      </c>
      <c r="P1004" t="s">
        <v>5964</v>
      </c>
      <c r="Q1004" t="s">
        <v>5967</v>
      </c>
      <c r="R1004" t="s">
        <v>5964</v>
      </c>
      <c r="S1004" t="s">
        <v>5964</v>
      </c>
      <c r="T1004" t="s">
        <v>5964</v>
      </c>
      <c r="U1004" t="s">
        <v>5964</v>
      </c>
      <c r="V1004" t="s">
        <v>6044</v>
      </c>
      <c r="W1004" t="s">
        <v>5964</v>
      </c>
      <c r="X1004" t="s">
        <v>5964</v>
      </c>
      <c r="Y1004" t="s">
        <v>5964</v>
      </c>
      <c r="Z1004" t="s">
        <v>5964</v>
      </c>
      <c r="AA1004" t="s">
        <v>5964</v>
      </c>
      <c r="AB1004" t="s">
        <v>6044</v>
      </c>
      <c r="AC1004" t="s">
        <v>147</v>
      </c>
      <c r="AD1004" t="s">
        <v>156</v>
      </c>
      <c r="AF1004" t="s">
        <v>552</v>
      </c>
      <c r="AH1004" t="s">
        <v>5979</v>
      </c>
      <c r="AI1004" t="s">
        <v>6047</v>
      </c>
    </row>
    <row r="1005" spans="1:35" x14ac:dyDescent="0.2">
      <c r="A1005" t="s">
        <v>5964</v>
      </c>
      <c r="B1005" t="s">
        <v>144</v>
      </c>
      <c r="C1005" t="s">
        <v>5963</v>
      </c>
      <c r="D1005" t="s">
        <v>7320</v>
      </c>
      <c r="E1005" t="s">
        <v>7321</v>
      </c>
      <c r="F1005" t="s">
        <v>5967</v>
      </c>
      <c r="G1005" t="s">
        <v>5964</v>
      </c>
      <c r="H1005" t="s">
        <v>5964</v>
      </c>
      <c r="I1005" t="s">
        <v>5964</v>
      </c>
      <c r="J1005" t="s">
        <v>5964</v>
      </c>
      <c r="L1005" t="s">
        <v>5964</v>
      </c>
      <c r="M1005" t="s">
        <v>5964</v>
      </c>
      <c r="N1005" t="s">
        <v>5964</v>
      </c>
      <c r="O1005" t="s">
        <v>5967</v>
      </c>
      <c r="P1005" t="s">
        <v>5964</v>
      </c>
      <c r="Q1005" t="s">
        <v>5964</v>
      </c>
      <c r="R1005" t="s">
        <v>5964</v>
      </c>
      <c r="S1005" t="s">
        <v>5964</v>
      </c>
      <c r="T1005" t="s">
        <v>5964</v>
      </c>
      <c r="U1005" t="s">
        <v>5964</v>
      </c>
      <c r="V1005" t="s">
        <v>6044</v>
      </c>
      <c r="W1005" t="s">
        <v>5964</v>
      </c>
      <c r="X1005" t="s">
        <v>5964</v>
      </c>
      <c r="Y1005" t="s">
        <v>5964</v>
      </c>
      <c r="Z1005" t="s">
        <v>5964</v>
      </c>
      <c r="AA1005" t="s">
        <v>5964</v>
      </c>
      <c r="AB1005" t="s">
        <v>6044</v>
      </c>
      <c r="AC1005" t="s">
        <v>147</v>
      </c>
      <c r="AD1005" t="s">
        <v>290</v>
      </c>
      <c r="AF1005" t="s">
        <v>552</v>
      </c>
      <c r="AH1005" t="s">
        <v>5971</v>
      </c>
      <c r="AI1005" t="s">
        <v>6047</v>
      </c>
    </row>
    <row r="1006" spans="1:35" x14ac:dyDescent="0.2">
      <c r="A1006" t="s">
        <v>7322</v>
      </c>
      <c r="B1006" t="s">
        <v>144</v>
      </c>
      <c r="C1006" t="s">
        <v>5963</v>
      </c>
      <c r="D1006" t="s">
        <v>7323</v>
      </c>
      <c r="E1006" t="s">
        <v>7324</v>
      </c>
      <c r="F1006" t="s">
        <v>5967</v>
      </c>
      <c r="G1006" t="s">
        <v>5964</v>
      </c>
      <c r="H1006" t="s">
        <v>5964</v>
      </c>
      <c r="I1006" t="s">
        <v>5964</v>
      </c>
      <c r="J1006" t="s">
        <v>5964</v>
      </c>
      <c r="L1006" t="s">
        <v>5964</v>
      </c>
      <c r="M1006" t="s">
        <v>5964</v>
      </c>
      <c r="N1006" t="s">
        <v>5964</v>
      </c>
      <c r="O1006" t="s">
        <v>5967</v>
      </c>
      <c r="P1006" t="s">
        <v>5964</v>
      </c>
      <c r="Q1006" t="s">
        <v>5964</v>
      </c>
      <c r="R1006" t="s">
        <v>5964</v>
      </c>
      <c r="S1006" t="s">
        <v>5964</v>
      </c>
      <c r="T1006" t="s">
        <v>5964</v>
      </c>
      <c r="U1006" t="s">
        <v>5964</v>
      </c>
      <c r="V1006" t="s">
        <v>6044</v>
      </c>
      <c r="W1006" t="s">
        <v>5964</v>
      </c>
      <c r="X1006" t="s">
        <v>5964</v>
      </c>
      <c r="Y1006" t="s">
        <v>5964</v>
      </c>
      <c r="Z1006" t="s">
        <v>5964</v>
      </c>
      <c r="AA1006" t="s">
        <v>5964</v>
      </c>
      <c r="AB1006" t="s">
        <v>6044</v>
      </c>
      <c r="AC1006" t="s">
        <v>147</v>
      </c>
      <c r="AD1006" t="s">
        <v>290</v>
      </c>
      <c r="AF1006" t="s">
        <v>552</v>
      </c>
      <c r="AH1006" t="s">
        <v>5971</v>
      </c>
      <c r="AI1006" t="s">
        <v>6047</v>
      </c>
    </row>
    <row r="1007" spans="1:35" x14ac:dyDescent="0.2">
      <c r="A1007" t="s">
        <v>1182</v>
      </c>
      <c r="B1007" t="s">
        <v>144</v>
      </c>
      <c r="C1007" t="s">
        <v>5963</v>
      </c>
      <c r="D1007" t="s">
        <v>7325</v>
      </c>
      <c r="E1007" t="s">
        <v>7326</v>
      </c>
      <c r="F1007" t="s">
        <v>5967</v>
      </c>
      <c r="G1007" t="s">
        <v>5964</v>
      </c>
      <c r="H1007" t="s">
        <v>5964</v>
      </c>
      <c r="I1007" t="s">
        <v>6115</v>
      </c>
      <c r="J1007" t="s">
        <v>5964</v>
      </c>
      <c r="L1007" t="s">
        <v>5964</v>
      </c>
      <c r="M1007" t="s">
        <v>5964</v>
      </c>
      <c r="N1007" t="s">
        <v>5964</v>
      </c>
      <c r="O1007" t="s">
        <v>5967</v>
      </c>
      <c r="P1007" t="s">
        <v>5967</v>
      </c>
      <c r="Q1007" t="s">
        <v>5964</v>
      </c>
      <c r="R1007" t="s">
        <v>5964</v>
      </c>
      <c r="S1007" t="s">
        <v>5967</v>
      </c>
      <c r="T1007" t="s">
        <v>5964</v>
      </c>
      <c r="U1007" t="s">
        <v>5964</v>
      </c>
      <c r="V1007" t="s">
        <v>6044</v>
      </c>
      <c r="W1007" t="s">
        <v>6044</v>
      </c>
      <c r="X1007" t="s">
        <v>5964</v>
      </c>
      <c r="Y1007" t="s">
        <v>5964</v>
      </c>
      <c r="Z1007" t="s">
        <v>5964</v>
      </c>
      <c r="AA1007" t="s">
        <v>5964</v>
      </c>
      <c r="AB1007" t="s">
        <v>6264</v>
      </c>
      <c r="AC1007" t="s">
        <v>147</v>
      </c>
      <c r="AD1007" t="s">
        <v>199</v>
      </c>
      <c r="AF1007" t="s">
        <v>552</v>
      </c>
      <c r="AH1007" t="s">
        <v>5979</v>
      </c>
      <c r="AI1007" t="s">
        <v>6047</v>
      </c>
    </row>
    <row r="1008" spans="1:35" x14ac:dyDescent="0.2">
      <c r="A1008" t="s">
        <v>5964</v>
      </c>
      <c r="B1008" t="s">
        <v>144</v>
      </c>
      <c r="C1008" t="s">
        <v>5963</v>
      </c>
      <c r="D1008" t="s">
        <v>7327</v>
      </c>
      <c r="E1008" t="s">
        <v>7328</v>
      </c>
      <c r="F1008" t="s">
        <v>5967</v>
      </c>
      <c r="G1008" t="s">
        <v>5964</v>
      </c>
      <c r="H1008" t="s">
        <v>5964</v>
      </c>
      <c r="I1008" t="s">
        <v>5964</v>
      </c>
      <c r="J1008" t="s">
        <v>5964</v>
      </c>
      <c r="L1008" t="s">
        <v>5964</v>
      </c>
      <c r="M1008" t="s">
        <v>5964</v>
      </c>
      <c r="N1008" t="s">
        <v>5964</v>
      </c>
      <c r="O1008" t="s">
        <v>5967</v>
      </c>
      <c r="P1008" t="s">
        <v>5964</v>
      </c>
      <c r="Q1008" t="s">
        <v>5964</v>
      </c>
      <c r="R1008" t="s">
        <v>5964</v>
      </c>
      <c r="S1008" t="s">
        <v>5964</v>
      </c>
      <c r="T1008" t="s">
        <v>5964</v>
      </c>
      <c r="U1008" t="s">
        <v>5964</v>
      </c>
      <c r="V1008" t="s">
        <v>6044</v>
      </c>
      <c r="W1008" t="s">
        <v>5964</v>
      </c>
      <c r="X1008" t="s">
        <v>5964</v>
      </c>
      <c r="Y1008" t="s">
        <v>5964</v>
      </c>
      <c r="Z1008" t="s">
        <v>5964</v>
      </c>
      <c r="AA1008" t="s">
        <v>5964</v>
      </c>
      <c r="AB1008" t="s">
        <v>6044</v>
      </c>
      <c r="AC1008" t="s">
        <v>147</v>
      </c>
      <c r="AD1008" t="s">
        <v>209</v>
      </c>
      <c r="AF1008" t="s">
        <v>552</v>
      </c>
      <c r="AH1008" t="s">
        <v>5971</v>
      </c>
      <c r="AI1008" t="s">
        <v>6047</v>
      </c>
    </row>
    <row r="1009" spans="1:35" x14ac:dyDescent="0.2">
      <c r="A1009" t="s">
        <v>5964</v>
      </c>
      <c r="B1009" t="s">
        <v>144</v>
      </c>
      <c r="C1009" t="s">
        <v>5963</v>
      </c>
      <c r="D1009" t="s">
        <v>7329</v>
      </c>
      <c r="E1009" t="s">
        <v>7330</v>
      </c>
      <c r="F1009" t="s">
        <v>5967</v>
      </c>
      <c r="G1009" t="s">
        <v>5964</v>
      </c>
      <c r="H1009" t="s">
        <v>5964</v>
      </c>
      <c r="I1009" t="s">
        <v>5964</v>
      </c>
      <c r="J1009" t="s">
        <v>5964</v>
      </c>
      <c r="L1009" t="s">
        <v>5964</v>
      </c>
      <c r="M1009" t="s">
        <v>5964</v>
      </c>
      <c r="N1009" t="s">
        <v>5964</v>
      </c>
      <c r="O1009" t="s">
        <v>5967</v>
      </c>
      <c r="P1009" t="s">
        <v>5964</v>
      </c>
      <c r="Q1009" t="s">
        <v>5964</v>
      </c>
      <c r="R1009" t="s">
        <v>5964</v>
      </c>
      <c r="S1009" t="s">
        <v>5964</v>
      </c>
      <c r="T1009" t="s">
        <v>5964</v>
      </c>
      <c r="U1009" t="s">
        <v>5964</v>
      </c>
      <c r="V1009" t="s">
        <v>6044</v>
      </c>
      <c r="W1009" t="s">
        <v>5964</v>
      </c>
      <c r="X1009" t="s">
        <v>5964</v>
      </c>
      <c r="Y1009" t="s">
        <v>5964</v>
      </c>
      <c r="Z1009" t="s">
        <v>5964</v>
      </c>
      <c r="AA1009" t="s">
        <v>5964</v>
      </c>
      <c r="AB1009" t="s">
        <v>6044</v>
      </c>
      <c r="AC1009" t="s">
        <v>147</v>
      </c>
      <c r="AD1009" t="s">
        <v>167</v>
      </c>
      <c r="AF1009" t="s">
        <v>552</v>
      </c>
      <c r="AH1009" t="s">
        <v>5971</v>
      </c>
      <c r="AI1009" t="s">
        <v>6047</v>
      </c>
    </row>
    <row r="1010" spans="1:35" x14ac:dyDescent="0.2">
      <c r="A1010" t="s">
        <v>5964</v>
      </c>
      <c r="B1010" t="s">
        <v>144</v>
      </c>
      <c r="C1010" t="s">
        <v>5963</v>
      </c>
      <c r="D1010" t="s">
        <v>7331</v>
      </c>
      <c r="E1010" t="s">
        <v>7332</v>
      </c>
      <c r="F1010" t="s">
        <v>5967</v>
      </c>
      <c r="G1010" t="s">
        <v>5964</v>
      </c>
      <c r="H1010" t="s">
        <v>5964</v>
      </c>
      <c r="I1010" t="s">
        <v>5964</v>
      </c>
      <c r="J1010" t="s">
        <v>5964</v>
      </c>
      <c r="L1010" t="s">
        <v>5964</v>
      </c>
      <c r="M1010" t="s">
        <v>5964</v>
      </c>
      <c r="N1010" t="s">
        <v>5964</v>
      </c>
      <c r="O1010" t="s">
        <v>5967</v>
      </c>
      <c r="P1010" t="s">
        <v>5964</v>
      </c>
      <c r="Q1010" t="s">
        <v>5964</v>
      </c>
      <c r="R1010" t="s">
        <v>5964</v>
      </c>
      <c r="S1010" t="s">
        <v>5964</v>
      </c>
      <c r="T1010" t="s">
        <v>5964</v>
      </c>
      <c r="U1010" t="s">
        <v>5964</v>
      </c>
      <c r="V1010" t="s">
        <v>6044</v>
      </c>
      <c r="W1010" t="s">
        <v>5964</v>
      </c>
      <c r="X1010" t="s">
        <v>5964</v>
      </c>
      <c r="Y1010" t="s">
        <v>5964</v>
      </c>
      <c r="Z1010" t="s">
        <v>5964</v>
      </c>
      <c r="AA1010" t="s">
        <v>5964</v>
      </c>
      <c r="AB1010" t="s">
        <v>6044</v>
      </c>
      <c r="AC1010" t="s">
        <v>147</v>
      </c>
      <c r="AD1010" t="s">
        <v>199</v>
      </c>
      <c r="AF1010" t="s">
        <v>552</v>
      </c>
      <c r="AH1010" t="s">
        <v>5971</v>
      </c>
      <c r="AI1010" t="s">
        <v>6047</v>
      </c>
    </row>
    <row r="1011" spans="1:35" x14ac:dyDescent="0.2">
      <c r="A1011" t="s">
        <v>5964</v>
      </c>
      <c r="B1011" t="s">
        <v>144</v>
      </c>
      <c r="C1011" t="s">
        <v>5963</v>
      </c>
      <c r="D1011" t="s">
        <v>7333</v>
      </c>
      <c r="E1011" t="s">
        <v>7334</v>
      </c>
      <c r="F1011" t="s">
        <v>5967</v>
      </c>
      <c r="G1011" t="s">
        <v>5964</v>
      </c>
      <c r="H1011" t="s">
        <v>5964</v>
      </c>
      <c r="I1011" t="s">
        <v>5964</v>
      </c>
      <c r="J1011" t="s">
        <v>5964</v>
      </c>
      <c r="L1011" t="s">
        <v>5964</v>
      </c>
      <c r="M1011" t="s">
        <v>5964</v>
      </c>
      <c r="N1011" t="s">
        <v>5964</v>
      </c>
      <c r="O1011" t="s">
        <v>5967</v>
      </c>
      <c r="P1011" t="s">
        <v>5964</v>
      </c>
      <c r="Q1011" t="s">
        <v>5964</v>
      </c>
      <c r="R1011" t="s">
        <v>5964</v>
      </c>
      <c r="S1011" t="s">
        <v>5964</v>
      </c>
      <c r="T1011" t="s">
        <v>5964</v>
      </c>
      <c r="U1011" t="s">
        <v>5964</v>
      </c>
      <c r="V1011" t="s">
        <v>6044</v>
      </c>
      <c r="W1011" t="s">
        <v>5964</v>
      </c>
      <c r="X1011" t="s">
        <v>5964</v>
      </c>
      <c r="Y1011" t="s">
        <v>5964</v>
      </c>
      <c r="Z1011" t="s">
        <v>5964</v>
      </c>
      <c r="AA1011" t="s">
        <v>5964</v>
      </c>
      <c r="AB1011" t="s">
        <v>6044</v>
      </c>
      <c r="AC1011" t="s">
        <v>147</v>
      </c>
      <c r="AD1011" t="s">
        <v>800</v>
      </c>
      <c r="AF1011" t="s">
        <v>552</v>
      </c>
      <c r="AH1011" t="s">
        <v>5971</v>
      </c>
      <c r="AI1011" t="s">
        <v>6047</v>
      </c>
    </row>
    <row r="1012" spans="1:35" x14ac:dyDescent="0.2">
      <c r="A1012" t="s">
        <v>1260</v>
      </c>
      <c r="B1012" t="s">
        <v>144</v>
      </c>
      <c r="C1012" t="s">
        <v>5963</v>
      </c>
      <c r="D1012" t="s">
        <v>7335</v>
      </c>
      <c r="E1012" t="s">
        <v>7336</v>
      </c>
      <c r="F1012" t="s">
        <v>5967</v>
      </c>
      <c r="G1012" t="s">
        <v>5964</v>
      </c>
      <c r="H1012" t="s">
        <v>5964</v>
      </c>
      <c r="I1012" t="s">
        <v>5964</v>
      </c>
      <c r="J1012" t="s">
        <v>5964</v>
      </c>
      <c r="L1012" t="s">
        <v>5964</v>
      </c>
      <c r="M1012" t="s">
        <v>5964</v>
      </c>
      <c r="N1012" t="s">
        <v>5964</v>
      </c>
      <c r="O1012" t="s">
        <v>5967</v>
      </c>
      <c r="P1012" t="s">
        <v>5964</v>
      </c>
      <c r="Q1012" t="s">
        <v>5964</v>
      </c>
      <c r="R1012" t="s">
        <v>5964</v>
      </c>
      <c r="S1012" t="s">
        <v>5964</v>
      </c>
      <c r="T1012" t="s">
        <v>5964</v>
      </c>
      <c r="U1012" t="s">
        <v>5964</v>
      </c>
      <c r="V1012" t="s">
        <v>6044</v>
      </c>
      <c r="W1012" t="s">
        <v>5964</v>
      </c>
      <c r="X1012" t="s">
        <v>5964</v>
      </c>
      <c r="Y1012" t="s">
        <v>5964</v>
      </c>
      <c r="Z1012" t="s">
        <v>5964</v>
      </c>
      <c r="AA1012" t="s">
        <v>5964</v>
      </c>
      <c r="AB1012" t="s">
        <v>6044</v>
      </c>
      <c r="AC1012" t="s">
        <v>147</v>
      </c>
      <c r="AD1012" t="s">
        <v>307</v>
      </c>
      <c r="AF1012" t="s">
        <v>552</v>
      </c>
      <c r="AH1012" t="s">
        <v>5979</v>
      </c>
      <c r="AI1012" t="s">
        <v>6047</v>
      </c>
    </row>
    <row r="1013" spans="1:35" x14ac:dyDescent="0.2">
      <c r="A1013" t="s">
        <v>5964</v>
      </c>
      <c r="B1013" t="s">
        <v>144</v>
      </c>
      <c r="C1013" t="s">
        <v>5963</v>
      </c>
      <c r="D1013" t="s">
        <v>7337</v>
      </c>
      <c r="E1013" t="s">
        <v>7338</v>
      </c>
      <c r="F1013" t="s">
        <v>5967</v>
      </c>
      <c r="G1013" t="s">
        <v>5964</v>
      </c>
      <c r="H1013" t="s">
        <v>5964</v>
      </c>
      <c r="I1013" t="s">
        <v>5964</v>
      </c>
      <c r="J1013" t="s">
        <v>5964</v>
      </c>
      <c r="L1013" t="s">
        <v>5964</v>
      </c>
      <c r="M1013" t="s">
        <v>5964</v>
      </c>
      <c r="N1013" t="s">
        <v>5964</v>
      </c>
      <c r="O1013" t="s">
        <v>5967</v>
      </c>
      <c r="P1013" t="s">
        <v>5964</v>
      </c>
      <c r="Q1013" t="s">
        <v>5964</v>
      </c>
      <c r="R1013" t="s">
        <v>5964</v>
      </c>
      <c r="S1013" t="s">
        <v>5964</v>
      </c>
      <c r="T1013" t="s">
        <v>5964</v>
      </c>
      <c r="U1013" t="s">
        <v>5964</v>
      </c>
      <c r="V1013" t="s">
        <v>6044</v>
      </c>
      <c r="W1013" t="s">
        <v>5964</v>
      </c>
      <c r="X1013" t="s">
        <v>5964</v>
      </c>
      <c r="Y1013" t="s">
        <v>5964</v>
      </c>
      <c r="Z1013" t="s">
        <v>5964</v>
      </c>
      <c r="AA1013" t="s">
        <v>5964</v>
      </c>
      <c r="AB1013" t="s">
        <v>6044</v>
      </c>
      <c r="AC1013" t="s">
        <v>147</v>
      </c>
      <c r="AD1013" t="s">
        <v>199</v>
      </c>
      <c r="AF1013" t="s">
        <v>552</v>
      </c>
      <c r="AH1013" t="s">
        <v>5979</v>
      </c>
      <c r="AI1013" t="s">
        <v>6047</v>
      </c>
    </row>
    <row r="1014" spans="1:35" x14ac:dyDescent="0.2">
      <c r="A1014" t="s">
        <v>1268</v>
      </c>
      <c r="B1014" t="s">
        <v>144</v>
      </c>
      <c r="C1014" t="s">
        <v>5963</v>
      </c>
      <c r="D1014" t="s">
        <v>7339</v>
      </c>
      <c r="E1014" t="s">
        <v>7340</v>
      </c>
      <c r="F1014" t="s">
        <v>5967</v>
      </c>
      <c r="G1014" t="s">
        <v>5964</v>
      </c>
      <c r="H1014" t="s">
        <v>5964</v>
      </c>
      <c r="I1014" t="s">
        <v>6178</v>
      </c>
      <c r="J1014" t="s">
        <v>5964</v>
      </c>
      <c r="L1014" t="s">
        <v>5964</v>
      </c>
      <c r="M1014" t="s">
        <v>5964</v>
      </c>
      <c r="N1014" t="s">
        <v>5964</v>
      </c>
      <c r="O1014" t="s">
        <v>5967</v>
      </c>
      <c r="P1014" t="s">
        <v>5967</v>
      </c>
      <c r="Q1014" t="s">
        <v>5967</v>
      </c>
      <c r="R1014" t="s">
        <v>5964</v>
      </c>
      <c r="S1014" t="s">
        <v>5964</v>
      </c>
      <c r="T1014" t="s">
        <v>5964</v>
      </c>
      <c r="U1014" t="s">
        <v>5964</v>
      </c>
      <c r="V1014" t="s">
        <v>6044</v>
      </c>
      <c r="W1014" t="s">
        <v>6304</v>
      </c>
      <c r="X1014" t="s">
        <v>5964</v>
      </c>
      <c r="Y1014" t="s">
        <v>5964</v>
      </c>
      <c r="Z1014" t="s">
        <v>5964</v>
      </c>
      <c r="AA1014" t="s">
        <v>5964</v>
      </c>
      <c r="AB1014" t="s">
        <v>6026</v>
      </c>
      <c r="AC1014" t="s">
        <v>147</v>
      </c>
      <c r="AD1014" t="s">
        <v>199</v>
      </c>
      <c r="AF1014" t="s">
        <v>552</v>
      </c>
      <c r="AH1014" t="s">
        <v>5979</v>
      </c>
      <c r="AI1014" t="s">
        <v>6047</v>
      </c>
    </row>
    <row r="1015" spans="1:35" x14ac:dyDescent="0.2">
      <c r="A1015" t="s">
        <v>5964</v>
      </c>
      <c r="B1015" t="s">
        <v>144</v>
      </c>
      <c r="C1015" t="s">
        <v>5963</v>
      </c>
      <c r="D1015" t="s">
        <v>7341</v>
      </c>
      <c r="E1015" t="s">
        <v>7342</v>
      </c>
      <c r="F1015" t="s">
        <v>5967</v>
      </c>
      <c r="G1015" t="s">
        <v>5964</v>
      </c>
      <c r="H1015" t="s">
        <v>5964</v>
      </c>
      <c r="I1015" t="s">
        <v>5964</v>
      </c>
      <c r="J1015" t="s">
        <v>5964</v>
      </c>
      <c r="L1015" t="s">
        <v>5964</v>
      </c>
      <c r="M1015" t="s">
        <v>5964</v>
      </c>
      <c r="N1015" t="s">
        <v>5964</v>
      </c>
      <c r="O1015" t="s">
        <v>5967</v>
      </c>
      <c r="P1015" t="s">
        <v>5964</v>
      </c>
      <c r="Q1015" t="s">
        <v>5964</v>
      </c>
      <c r="R1015" t="s">
        <v>5964</v>
      </c>
      <c r="S1015" t="s">
        <v>5964</v>
      </c>
      <c r="T1015" t="s">
        <v>5964</v>
      </c>
      <c r="U1015" t="s">
        <v>5964</v>
      </c>
      <c r="V1015" t="s">
        <v>6044</v>
      </c>
      <c r="W1015" t="s">
        <v>5964</v>
      </c>
      <c r="X1015" t="s">
        <v>5964</v>
      </c>
      <c r="Y1015" t="s">
        <v>5964</v>
      </c>
      <c r="Z1015" t="s">
        <v>5964</v>
      </c>
      <c r="AA1015" t="s">
        <v>5964</v>
      </c>
      <c r="AB1015" t="s">
        <v>6044</v>
      </c>
      <c r="AC1015" t="s">
        <v>147</v>
      </c>
      <c r="AD1015" t="s">
        <v>267</v>
      </c>
      <c r="AF1015" t="s">
        <v>552</v>
      </c>
      <c r="AH1015" t="s">
        <v>5979</v>
      </c>
      <c r="AI1015" t="s">
        <v>6047</v>
      </c>
    </row>
    <row r="1016" spans="1:35" x14ac:dyDescent="0.2">
      <c r="A1016" t="s">
        <v>7343</v>
      </c>
      <c r="B1016" t="s">
        <v>144</v>
      </c>
      <c r="C1016" t="s">
        <v>5963</v>
      </c>
      <c r="D1016" t="s">
        <v>7344</v>
      </c>
      <c r="E1016" t="s">
        <v>7345</v>
      </c>
      <c r="F1016" t="s">
        <v>5967</v>
      </c>
      <c r="G1016" t="s">
        <v>5964</v>
      </c>
      <c r="H1016" t="s">
        <v>5964</v>
      </c>
      <c r="I1016" t="s">
        <v>5964</v>
      </c>
      <c r="J1016" t="s">
        <v>5964</v>
      </c>
      <c r="L1016" t="s">
        <v>5964</v>
      </c>
      <c r="M1016" t="s">
        <v>5964</v>
      </c>
      <c r="N1016" t="s">
        <v>5964</v>
      </c>
      <c r="O1016" t="s">
        <v>5967</v>
      </c>
      <c r="P1016" t="s">
        <v>5964</v>
      </c>
      <c r="Q1016" t="s">
        <v>5964</v>
      </c>
      <c r="R1016" t="s">
        <v>5964</v>
      </c>
      <c r="S1016" t="s">
        <v>5964</v>
      </c>
      <c r="T1016" t="s">
        <v>5964</v>
      </c>
      <c r="U1016" t="s">
        <v>5964</v>
      </c>
      <c r="V1016" t="s">
        <v>6044</v>
      </c>
      <c r="W1016" t="s">
        <v>5964</v>
      </c>
      <c r="X1016" t="s">
        <v>5964</v>
      </c>
      <c r="Y1016" t="s">
        <v>5964</v>
      </c>
      <c r="Z1016" t="s">
        <v>5964</v>
      </c>
      <c r="AA1016" t="s">
        <v>5964</v>
      </c>
      <c r="AB1016" t="s">
        <v>6044</v>
      </c>
      <c r="AC1016" t="s">
        <v>147</v>
      </c>
      <c r="AD1016" t="s">
        <v>1142</v>
      </c>
      <c r="AF1016" t="s">
        <v>552</v>
      </c>
      <c r="AH1016" t="s">
        <v>5971</v>
      </c>
      <c r="AI1016" t="s">
        <v>6047</v>
      </c>
    </row>
    <row r="1017" spans="1:35" x14ac:dyDescent="0.2">
      <c r="A1017" t="s">
        <v>5964</v>
      </c>
      <c r="B1017" t="s">
        <v>144</v>
      </c>
      <c r="C1017" t="s">
        <v>5963</v>
      </c>
      <c r="D1017" t="s">
        <v>7346</v>
      </c>
      <c r="E1017" t="s">
        <v>7347</v>
      </c>
      <c r="F1017" t="s">
        <v>5967</v>
      </c>
      <c r="G1017" t="s">
        <v>5964</v>
      </c>
      <c r="H1017" t="s">
        <v>5964</v>
      </c>
      <c r="I1017" t="s">
        <v>5964</v>
      </c>
      <c r="J1017" t="s">
        <v>5964</v>
      </c>
      <c r="L1017" t="s">
        <v>5964</v>
      </c>
      <c r="M1017" t="s">
        <v>5964</v>
      </c>
      <c r="N1017" t="s">
        <v>5964</v>
      </c>
      <c r="O1017" t="s">
        <v>5967</v>
      </c>
      <c r="P1017" t="s">
        <v>5964</v>
      </c>
      <c r="Q1017" t="s">
        <v>5964</v>
      </c>
      <c r="R1017" t="s">
        <v>5964</v>
      </c>
      <c r="S1017" t="s">
        <v>5964</v>
      </c>
      <c r="T1017" t="s">
        <v>5964</v>
      </c>
      <c r="U1017" t="s">
        <v>5964</v>
      </c>
      <c r="V1017" t="s">
        <v>6044</v>
      </c>
      <c r="W1017" t="s">
        <v>5964</v>
      </c>
      <c r="X1017" t="s">
        <v>5964</v>
      </c>
      <c r="Y1017" t="s">
        <v>5964</v>
      </c>
      <c r="Z1017" t="s">
        <v>5964</v>
      </c>
      <c r="AA1017" t="s">
        <v>5964</v>
      </c>
      <c r="AB1017" t="s">
        <v>6044</v>
      </c>
      <c r="AC1017" t="s">
        <v>147</v>
      </c>
      <c r="AD1017" t="s">
        <v>240</v>
      </c>
      <c r="AF1017" t="s">
        <v>552</v>
      </c>
      <c r="AH1017" t="s">
        <v>5979</v>
      </c>
      <c r="AI1017" t="s">
        <v>6047</v>
      </c>
    </row>
    <row r="1018" spans="1:35" x14ac:dyDescent="0.2">
      <c r="A1018" t="s">
        <v>5964</v>
      </c>
      <c r="B1018" t="s">
        <v>144</v>
      </c>
      <c r="C1018" t="s">
        <v>5963</v>
      </c>
      <c r="D1018" t="s">
        <v>7348</v>
      </c>
      <c r="E1018" t="s">
        <v>7349</v>
      </c>
      <c r="F1018" t="s">
        <v>5967</v>
      </c>
      <c r="G1018" t="s">
        <v>5964</v>
      </c>
      <c r="H1018" t="s">
        <v>5964</v>
      </c>
      <c r="I1018" t="s">
        <v>5964</v>
      </c>
      <c r="J1018" t="s">
        <v>5964</v>
      </c>
      <c r="L1018" t="s">
        <v>5964</v>
      </c>
      <c r="M1018" t="s">
        <v>5964</v>
      </c>
      <c r="N1018" t="s">
        <v>5964</v>
      </c>
      <c r="O1018" t="s">
        <v>5967</v>
      </c>
      <c r="P1018" t="s">
        <v>5964</v>
      </c>
      <c r="Q1018" t="s">
        <v>5964</v>
      </c>
      <c r="R1018" t="s">
        <v>5964</v>
      </c>
      <c r="S1018" t="s">
        <v>5964</v>
      </c>
      <c r="T1018" t="s">
        <v>5964</v>
      </c>
      <c r="U1018" t="s">
        <v>5964</v>
      </c>
      <c r="V1018" t="s">
        <v>6044</v>
      </c>
      <c r="W1018" t="s">
        <v>5964</v>
      </c>
      <c r="X1018" t="s">
        <v>5964</v>
      </c>
      <c r="Y1018" t="s">
        <v>5964</v>
      </c>
      <c r="Z1018" t="s">
        <v>5964</v>
      </c>
      <c r="AA1018" t="s">
        <v>5964</v>
      </c>
      <c r="AB1018" t="s">
        <v>6044</v>
      </c>
      <c r="AC1018" t="s">
        <v>147</v>
      </c>
      <c r="AD1018" t="s">
        <v>1220</v>
      </c>
      <c r="AF1018" t="s">
        <v>552</v>
      </c>
      <c r="AH1018" t="s">
        <v>5971</v>
      </c>
      <c r="AI1018" t="s">
        <v>6047</v>
      </c>
    </row>
    <row r="1019" spans="1:35" x14ac:dyDescent="0.2">
      <c r="A1019" t="s">
        <v>83</v>
      </c>
      <c r="B1019" t="s">
        <v>144</v>
      </c>
      <c r="C1019" t="s">
        <v>5963</v>
      </c>
      <c r="D1019" t="s">
        <v>7350</v>
      </c>
      <c r="E1019" t="s">
        <v>7351</v>
      </c>
      <c r="F1019" t="s">
        <v>5967</v>
      </c>
      <c r="G1019" t="s">
        <v>5964</v>
      </c>
      <c r="H1019" t="s">
        <v>5964</v>
      </c>
      <c r="I1019" t="s">
        <v>5964</v>
      </c>
      <c r="J1019" t="s">
        <v>5964</v>
      </c>
      <c r="L1019" t="s">
        <v>5964</v>
      </c>
      <c r="M1019" t="s">
        <v>5964</v>
      </c>
      <c r="N1019" t="s">
        <v>5964</v>
      </c>
      <c r="O1019" t="s">
        <v>5967</v>
      </c>
      <c r="P1019" t="s">
        <v>5964</v>
      </c>
      <c r="Q1019" t="s">
        <v>5964</v>
      </c>
      <c r="R1019" t="s">
        <v>5964</v>
      </c>
      <c r="S1019" t="s">
        <v>5964</v>
      </c>
      <c r="T1019" t="s">
        <v>5964</v>
      </c>
      <c r="U1019" t="s">
        <v>5964</v>
      </c>
      <c r="V1019" t="s">
        <v>6044</v>
      </c>
      <c r="W1019" t="s">
        <v>5964</v>
      </c>
      <c r="X1019" t="s">
        <v>5964</v>
      </c>
      <c r="Y1019" t="s">
        <v>5964</v>
      </c>
      <c r="Z1019" t="s">
        <v>5964</v>
      </c>
      <c r="AA1019" t="s">
        <v>5964</v>
      </c>
      <c r="AB1019" t="s">
        <v>6044</v>
      </c>
      <c r="AC1019" t="s">
        <v>147</v>
      </c>
      <c r="AD1019" t="s">
        <v>287</v>
      </c>
      <c r="AF1019" t="s">
        <v>552</v>
      </c>
      <c r="AH1019" t="s">
        <v>5979</v>
      </c>
      <c r="AI1019" t="s">
        <v>6047</v>
      </c>
    </row>
    <row r="1020" spans="1:35" x14ac:dyDescent="0.2">
      <c r="A1020" t="s">
        <v>5964</v>
      </c>
      <c r="B1020" t="s">
        <v>144</v>
      </c>
      <c r="C1020" t="s">
        <v>5963</v>
      </c>
      <c r="D1020" t="s">
        <v>7352</v>
      </c>
      <c r="E1020" t="s">
        <v>7353</v>
      </c>
      <c r="F1020" t="s">
        <v>5967</v>
      </c>
      <c r="G1020" t="s">
        <v>5964</v>
      </c>
      <c r="H1020" t="s">
        <v>5964</v>
      </c>
      <c r="I1020" t="s">
        <v>5966</v>
      </c>
      <c r="J1020" t="s">
        <v>5964</v>
      </c>
      <c r="L1020" t="s">
        <v>5964</v>
      </c>
      <c r="M1020" t="s">
        <v>5964</v>
      </c>
      <c r="N1020" t="s">
        <v>5964</v>
      </c>
      <c r="O1020" t="s">
        <v>5967</v>
      </c>
      <c r="P1020" t="s">
        <v>5967</v>
      </c>
      <c r="Q1020" t="s">
        <v>5964</v>
      </c>
      <c r="R1020" t="s">
        <v>5964</v>
      </c>
      <c r="S1020" t="s">
        <v>5964</v>
      </c>
      <c r="T1020" t="s">
        <v>5967</v>
      </c>
      <c r="U1020" t="s">
        <v>5964</v>
      </c>
      <c r="V1020" t="s">
        <v>6044</v>
      </c>
      <c r="W1020" t="s">
        <v>6394</v>
      </c>
      <c r="X1020" t="s">
        <v>5964</v>
      </c>
      <c r="Y1020" t="s">
        <v>5964</v>
      </c>
      <c r="Z1020" t="s">
        <v>5964</v>
      </c>
      <c r="AA1020" t="s">
        <v>5964</v>
      </c>
      <c r="AB1020" t="s">
        <v>6266</v>
      </c>
      <c r="AC1020" t="s">
        <v>147</v>
      </c>
      <c r="AD1020" t="s">
        <v>182</v>
      </c>
      <c r="AF1020" t="s">
        <v>552</v>
      </c>
      <c r="AH1020" t="s">
        <v>5971</v>
      </c>
      <c r="AI1020" t="s">
        <v>6047</v>
      </c>
    </row>
    <row r="1021" spans="1:35" x14ac:dyDescent="0.2">
      <c r="A1021" t="s">
        <v>5964</v>
      </c>
      <c r="B1021" t="s">
        <v>144</v>
      </c>
      <c r="C1021" t="s">
        <v>5963</v>
      </c>
      <c r="D1021" t="s">
        <v>7354</v>
      </c>
      <c r="E1021" t="s">
        <v>7355</v>
      </c>
      <c r="F1021" t="s">
        <v>5967</v>
      </c>
      <c r="G1021" t="s">
        <v>5964</v>
      </c>
      <c r="H1021" t="s">
        <v>5964</v>
      </c>
      <c r="I1021" t="s">
        <v>5964</v>
      </c>
      <c r="J1021" t="s">
        <v>5964</v>
      </c>
      <c r="L1021" t="s">
        <v>5964</v>
      </c>
      <c r="M1021" t="s">
        <v>5964</v>
      </c>
      <c r="N1021" t="s">
        <v>5964</v>
      </c>
      <c r="O1021" t="s">
        <v>5967</v>
      </c>
      <c r="P1021" t="s">
        <v>5964</v>
      </c>
      <c r="Q1021" t="s">
        <v>5964</v>
      </c>
      <c r="R1021" t="s">
        <v>5964</v>
      </c>
      <c r="S1021" t="s">
        <v>5964</v>
      </c>
      <c r="T1021" t="s">
        <v>5964</v>
      </c>
      <c r="U1021" t="s">
        <v>5964</v>
      </c>
      <c r="V1021" t="s">
        <v>6044</v>
      </c>
      <c r="W1021" t="s">
        <v>5964</v>
      </c>
      <c r="X1021" t="s">
        <v>5964</v>
      </c>
      <c r="Y1021" t="s">
        <v>5964</v>
      </c>
      <c r="Z1021" t="s">
        <v>5964</v>
      </c>
      <c r="AA1021" t="s">
        <v>5964</v>
      </c>
      <c r="AB1021" t="s">
        <v>6044</v>
      </c>
      <c r="AC1021" t="s">
        <v>147</v>
      </c>
      <c r="AD1021" t="s">
        <v>233</v>
      </c>
      <c r="AF1021" t="s">
        <v>552</v>
      </c>
      <c r="AH1021" t="s">
        <v>5979</v>
      </c>
      <c r="AI1021" t="s">
        <v>6047</v>
      </c>
    </row>
    <row r="1022" spans="1:35" x14ac:dyDescent="0.2">
      <c r="A1022" t="s">
        <v>5964</v>
      </c>
      <c r="B1022" t="s">
        <v>144</v>
      </c>
      <c r="C1022" t="s">
        <v>5963</v>
      </c>
      <c r="D1022" t="s">
        <v>7356</v>
      </c>
      <c r="E1022" t="s">
        <v>7357</v>
      </c>
      <c r="F1022" t="s">
        <v>5967</v>
      </c>
      <c r="G1022" t="s">
        <v>5964</v>
      </c>
      <c r="H1022" t="s">
        <v>5964</v>
      </c>
      <c r="I1022" t="s">
        <v>5964</v>
      </c>
      <c r="J1022" t="s">
        <v>5964</v>
      </c>
      <c r="L1022" t="s">
        <v>5964</v>
      </c>
      <c r="M1022" t="s">
        <v>5964</v>
      </c>
      <c r="N1022" t="s">
        <v>5964</v>
      </c>
      <c r="O1022" t="s">
        <v>5967</v>
      </c>
      <c r="P1022" t="s">
        <v>5964</v>
      </c>
      <c r="Q1022" t="s">
        <v>5964</v>
      </c>
      <c r="R1022" t="s">
        <v>5964</v>
      </c>
      <c r="S1022" t="s">
        <v>5964</v>
      </c>
      <c r="T1022" t="s">
        <v>5964</v>
      </c>
      <c r="U1022" t="s">
        <v>5964</v>
      </c>
      <c r="V1022" t="s">
        <v>6044</v>
      </c>
      <c r="W1022" t="s">
        <v>5964</v>
      </c>
      <c r="X1022" t="s">
        <v>5964</v>
      </c>
      <c r="Y1022" t="s">
        <v>5964</v>
      </c>
      <c r="Z1022" t="s">
        <v>5964</v>
      </c>
      <c r="AA1022" t="s">
        <v>5964</v>
      </c>
      <c r="AB1022" t="s">
        <v>6044</v>
      </c>
      <c r="AC1022" t="s">
        <v>147</v>
      </c>
      <c r="AD1022" t="s">
        <v>161</v>
      </c>
      <c r="AF1022" t="s">
        <v>552</v>
      </c>
      <c r="AH1022" t="s">
        <v>5979</v>
      </c>
      <c r="AI1022" t="s">
        <v>6047</v>
      </c>
    </row>
    <row r="1023" spans="1:35" x14ac:dyDescent="0.2">
      <c r="A1023" t="s">
        <v>5964</v>
      </c>
      <c r="B1023" t="s">
        <v>144</v>
      </c>
      <c r="C1023" t="s">
        <v>5963</v>
      </c>
      <c r="D1023" t="s">
        <v>7358</v>
      </c>
      <c r="E1023" t="s">
        <v>7359</v>
      </c>
      <c r="F1023" t="s">
        <v>5967</v>
      </c>
      <c r="G1023" t="s">
        <v>5964</v>
      </c>
      <c r="H1023" t="s">
        <v>5964</v>
      </c>
      <c r="I1023" t="s">
        <v>6011</v>
      </c>
      <c r="J1023" t="s">
        <v>5964</v>
      </c>
      <c r="L1023" t="s">
        <v>5964</v>
      </c>
      <c r="M1023" t="s">
        <v>5964</v>
      </c>
      <c r="N1023" t="s">
        <v>5964</v>
      </c>
      <c r="O1023" t="s">
        <v>5967</v>
      </c>
      <c r="P1023" t="s">
        <v>5967</v>
      </c>
      <c r="Q1023" t="s">
        <v>5967</v>
      </c>
      <c r="R1023" t="s">
        <v>5964</v>
      </c>
      <c r="S1023" t="s">
        <v>5967</v>
      </c>
      <c r="T1023" t="s">
        <v>5967</v>
      </c>
      <c r="U1023" t="s">
        <v>5964</v>
      </c>
      <c r="V1023" t="s">
        <v>6044</v>
      </c>
      <c r="W1023" t="s">
        <v>6021</v>
      </c>
      <c r="X1023" t="s">
        <v>5964</v>
      </c>
      <c r="Y1023" t="s">
        <v>5964</v>
      </c>
      <c r="Z1023" t="s">
        <v>5964</v>
      </c>
      <c r="AA1023" t="s">
        <v>5964</v>
      </c>
      <c r="AB1023" t="s">
        <v>6291</v>
      </c>
      <c r="AC1023" t="s">
        <v>147</v>
      </c>
      <c r="AD1023" t="s">
        <v>263</v>
      </c>
      <c r="AF1023" t="s">
        <v>552</v>
      </c>
      <c r="AH1023" t="s">
        <v>5971</v>
      </c>
      <c r="AI1023" t="s">
        <v>6047</v>
      </c>
    </row>
    <row r="1024" spans="1:35" x14ac:dyDescent="0.2">
      <c r="A1024" t="s">
        <v>5964</v>
      </c>
      <c r="B1024" t="s">
        <v>144</v>
      </c>
      <c r="C1024" t="s">
        <v>5963</v>
      </c>
      <c r="D1024" t="s">
        <v>7360</v>
      </c>
      <c r="E1024" t="s">
        <v>7361</v>
      </c>
      <c r="F1024" t="s">
        <v>5967</v>
      </c>
      <c r="G1024" t="s">
        <v>5964</v>
      </c>
      <c r="H1024" t="s">
        <v>5964</v>
      </c>
      <c r="I1024" t="s">
        <v>6003</v>
      </c>
      <c r="J1024" t="s">
        <v>5964</v>
      </c>
      <c r="L1024" t="s">
        <v>5964</v>
      </c>
      <c r="M1024" t="s">
        <v>5964</v>
      </c>
      <c r="N1024" t="s">
        <v>5964</v>
      </c>
      <c r="O1024" t="s">
        <v>5967</v>
      </c>
      <c r="P1024" t="s">
        <v>5967</v>
      </c>
      <c r="Q1024" t="s">
        <v>5964</v>
      </c>
      <c r="R1024" t="s">
        <v>5964</v>
      </c>
      <c r="S1024" t="s">
        <v>5964</v>
      </c>
      <c r="T1024" t="s">
        <v>5964</v>
      </c>
      <c r="U1024" t="s">
        <v>5964</v>
      </c>
      <c r="V1024" t="s">
        <v>6044</v>
      </c>
      <c r="W1024" t="s">
        <v>5976</v>
      </c>
      <c r="X1024" t="s">
        <v>5964</v>
      </c>
      <c r="Y1024" t="s">
        <v>5964</v>
      </c>
      <c r="Z1024" t="s">
        <v>5964</v>
      </c>
      <c r="AA1024" t="s">
        <v>5964</v>
      </c>
      <c r="AB1024" t="s">
        <v>6161</v>
      </c>
      <c r="AC1024" t="s">
        <v>147</v>
      </c>
      <c r="AD1024" t="s">
        <v>284</v>
      </c>
      <c r="AF1024" t="s">
        <v>552</v>
      </c>
      <c r="AH1024" t="s">
        <v>5971</v>
      </c>
      <c r="AI1024" t="s">
        <v>6047</v>
      </c>
    </row>
    <row r="1025" spans="1:36" x14ac:dyDescent="0.2">
      <c r="A1025" t="s">
        <v>5964</v>
      </c>
      <c r="B1025" t="s">
        <v>144</v>
      </c>
      <c r="C1025" t="s">
        <v>5963</v>
      </c>
      <c r="D1025" t="s">
        <v>7362</v>
      </c>
      <c r="E1025" t="s">
        <v>7363</v>
      </c>
      <c r="F1025" t="s">
        <v>5967</v>
      </c>
      <c r="G1025" t="s">
        <v>5964</v>
      </c>
      <c r="H1025" t="s">
        <v>5964</v>
      </c>
      <c r="I1025" t="s">
        <v>6210</v>
      </c>
      <c r="J1025" t="s">
        <v>5964</v>
      </c>
      <c r="L1025" t="s">
        <v>5964</v>
      </c>
      <c r="M1025" t="s">
        <v>5964</v>
      </c>
      <c r="N1025" t="s">
        <v>5964</v>
      </c>
      <c r="O1025" t="s">
        <v>5967</v>
      </c>
      <c r="P1025" t="s">
        <v>5967</v>
      </c>
      <c r="Q1025" t="s">
        <v>5964</v>
      </c>
      <c r="R1025" t="s">
        <v>5964</v>
      </c>
      <c r="S1025" t="s">
        <v>5964</v>
      </c>
      <c r="T1025" t="s">
        <v>5967</v>
      </c>
      <c r="U1025" t="s">
        <v>5964</v>
      </c>
      <c r="V1025" t="s">
        <v>6044</v>
      </c>
      <c r="W1025" t="s">
        <v>6212</v>
      </c>
      <c r="X1025" t="s">
        <v>5964</v>
      </c>
      <c r="Y1025" t="s">
        <v>5964</v>
      </c>
      <c r="Z1025" t="s">
        <v>5964</v>
      </c>
      <c r="AA1025" t="s">
        <v>5964</v>
      </c>
      <c r="AB1025" t="s">
        <v>6514</v>
      </c>
      <c r="AC1025" t="s">
        <v>147</v>
      </c>
      <c r="AD1025" t="s">
        <v>353</v>
      </c>
      <c r="AF1025" t="s">
        <v>552</v>
      </c>
      <c r="AH1025" t="s">
        <v>5979</v>
      </c>
      <c r="AI1025" t="s">
        <v>6047</v>
      </c>
    </row>
    <row r="1026" spans="1:36" x14ac:dyDescent="0.2">
      <c r="A1026" t="s">
        <v>5964</v>
      </c>
      <c r="B1026" t="s">
        <v>144</v>
      </c>
      <c r="C1026" t="s">
        <v>5963</v>
      </c>
      <c r="D1026" t="s">
        <v>7364</v>
      </c>
      <c r="E1026" t="s">
        <v>7365</v>
      </c>
      <c r="F1026" t="s">
        <v>5967</v>
      </c>
      <c r="G1026" t="s">
        <v>5964</v>
      </c>
      <c r="H1026" t="s">
        <v>5964</v>
      </c>
      <c r="I1026" t="s">
        <v>5964</v>
      </c>
      <c r="J1026" t="s">
        <v>5964</v>
      </c>
      <c r="L1026" t="s">
        <v>5964</v>
      </c>
      <c r="M1026" t="s">
        <v>5964</v>
      </c>
      <c r="N1026" t="s">
        <v>5964</v>
      </c>
      <c r="O1026" t="s">
        <v>5967</v>
      </c>
      <c r="P1026" t="s">
        <v>5964</v>
      </c>
      <c r="Q1026" t="s">
        <v>5964</v>
      </c>
      <c r="R1026" t="s">
        <v>5964</v>
      </c>
      <c r="S1026" t="s">
        <v>5964</v>
      </c>
      <c r="T1026" t="s">
        <v>5964</v>
      </c>
      <c r="U1026" t="s">
        <v>5964</v>
      </c>
      <c r="V1026" t="s">
        <v>6044</v>
      </c>
      <c r="W1026" t="s">
        <v>5964</v>
      </c>
      <c r="X1026" t="s">
        <v>5964</v>
      </c>
      <c r="Y1026" t="s">
        <v>5964</v>
      </c>
      <c r="Z1026" t="s">
        <v>5964</v>
      </c>
      <c r="AA1026" t="s">
        <v>5964</v>
      </c>
      <c r="AB1026" t="s">
        <v>6044</v>
      </c>
      <c r="AC1026" t="s">
        <v>147</v>
      </c>
      <c r="AD1026" t="s">
        <v>341</v>
      </c>
      <c r="AF1026" t="s">
        <v>552</v>
      </c>
      <c r="AH1026" t="s">
        <v>5971</v>
      </c>
      <c r="AI1026" t="s">
        <v>6047</v>
      </c>
    </row>
    <row r="1027" spans="1:36" x14ac:dyDescent="0.2">
      <c r="A1027" t="s">
        <v>5964</v>
      </c>
      <c r="B1027" t="s">
        <v>144</v>
      </c>
      <c r="C1027" t="s">
        <v>5963</v>
      </c>
      <c r="D1027" t="s">
        <v>7366</v>
      </c>
      <c r="E1027" t="s">
        <v>7367</v>
      </c>
      <c r="F1027" t="s">
        <v>5967</v>
      </c>
      <c r="G1027" t="s">
        <v>5964</v>
      </c>
      <c r="H1027" t="s">
        <v>5964</v>
      </c>
      <c r="I1027" t="s">
        <v>5964</v>
      </c>
      <c r="J1027" t="s">
        <v>5964</v>
      </c>
      <c r="L1027" t="s">
        <v>5964</v>
      </c>
      <c r="M1027" t="s">
        <v>5964</v>
      </c>
      <c r="N1027" t="s">
        <v>5964</v>
      </c>
      <c r="O1027" t="s">
        <v>5967</v>
      </c>
      <c r="P1027" t="s">
        <v>5964</v>
      </c>
      <c r="Q1027" t="s">
        <v>5964</v>
      </c>
      <c r="R1027" t="s">
        <v>5964</v>
      </c>
      <c r="S1027" t="s">
        <v>5964</v>
      </c>
      <c r="T1027" t="s">
        <v>5964</v>
      </c>
      <c r="U1027" t="s">
        <v>5964</v>
      </c>
      <c r="V1027" t="s">
        <v>6044</v>
      </c>
      <c r="W1027" t="s">
        <v>5964</v>
      </c>
      <c r="X1027" t="s">
        <v>5964</v>
      </c>
      <c r="Y1027" t="s">
        <v>5964</v>
      </c>
      <c r="Z1027" t="s">
        <v>5964</v>
      </c>
      <c r="AA1027" t="s">
        <v>5964</v>
      </c>
      <c r="AB1027" t="s">
        <v>6044</v>
      </c>
      <c r="AC1027" t="s">
        <v>147</v>
      </c>
      <c r="AD1027" t="s">
        <v>226</v>
      </c>
      <c r="AF1027" t="s">
        <v>552</v>
      </c>
      <c r="AH1027" t="s">
        <v>5971</v>
      </c>
      <c r="AI1027" t="s">
        <v>6047</v>
      </c>
    </row>
    <row r="1028" spans="1:36" x14ac:dyDescent="0.2">
      <c r="A1028" t="s">
        <v>5964</v>
      </c>
      <c r="B1028" t="s">
        <v>144</v>
      </c>
      <c r="C1028" t="s">
        <v>5963</v>
      </c>
      <c r="D1028" t="s">
        <v>7368</v>
      </c>
      <c r="E1028" t="s">
        <v>7369</v>
      </c>
      <c r="F1028" t="s">
        <v>5967</v>
      </c>
      <c r="G1028" t="s">
        <v>5964</v>
      </c>
      <c r="H1028" t="s">
        <v>5964</v>
      </c>
      <c r="I1028" t="s">
        <v>5964</v>
      </c>
      <c r="J1028" t="s">
        <v>5964</v>
      </c>
      <c r="L1028" t="s">
        <v>5964</v>
      </c>
      <c r="M1028" t="s">
        <v>5964</v>
      </c>
      <c r="N1028" t="s">
        <v>5964</v>
      </c>
      <c r="O1028" t="s">
        <v>5967</v>
      </c>
      <c r="P1028" t="s">
        <v>5964</v>
      </c>
      <c r="Q1028" t="s">
        <v>5964</v>
      </c>
      <c r="R1028" t="s">
        <v>5964</v>
      </c>
      <c r="S1028" t="s">
        <v>5964</v>
      </c>
      <c r="T1028" t="s">
        <v>5964</v>
      </c>
      <c r="U1028" t="s">
        <v>5964</v>
      </c>
      <c r="V1028" t="s">
        <v>6044</v>
      </c>
      <c r="W1028" t="s">
        <v>5964</v>
      </c>
      <c r="X1028" t="s">
        <v>5964</v>
      </c>
      <c r="Y1028" t="s">
        <v>5964</v>
      </c>
      <c r="Z1028" t="s">
        <v>5964</v>
      </c>
      <c r="AA1028" t="s">
        <v>5964</v>
      </c>
      <c r="AB1028" t="s">
        <v>6044</v>
      </c>
      <c r="AC1028" t="s">
        <v>147</v>
      </c>
      <c r="AD1028" t="s">
        <v>267</v>
      </c>
      <c r="AF1028" t="s">
        <v>552</v>
      </c>
      <c r="AH1028" t="s">
        <v>5979</v>
      </c>
      <c r="AI1028" t="s">
        <v>6047</v>
      </c>
    </row>
    <row r="1029" spans="1:36" x14ac:dyDescent="0.2">
      <c r="A1029" t="s">
        <v>5964</v>
      </c>
      <c r="B1029" t="s">
        <v>144</v>
      </c>
      <c r="C1029" t="s">
        <v>5963</v>
      </c>
      <c r="D1029" t="s">
        <v>7370</v>
      </c>
      <c r="E1029" t="s">
        <v>7371</v>
      </c>
      <c r="F1029" t="s">
        <v>5967</v>
      </c>
      <c r="G1029" t="s">
        <v>5964</v>
      </c>
      <c r="H1029" t="s">
        <v>5964</v>
      </c>
      <c r="I1029" t="s">
        <v>5964</v>
      </c>
      <c r="J1029" t="s">
        <v>5964</v>
      </c>
      <c r="L1029" t="s">
        <v>5964</v>
      </c>
      <c r="M1029" t="s">
        <v>5964</v>
      </c>
      <c r="N1029" t="s">
        <v>5964</v>
      </c>
      <c r="O1029" t="s">
        <v>5967</v>
      </c>
      <c r="P1029" t="s">
        <v>5964</v>
      </c>
      <c r="Q1029" t="s">
        <v>5964</v>
      </c>
      <c r="R1029" t="s">
        <v>5964</v>
      </c>
      <c r="S1029" t="s">
        <v>5964</v>
      </c>
      <c r="T1029" t="s">
        <v>5964</v>
      </c>
      <c r="U1029" t="s">
        <v>5964</v>
      </c>
      <c r="V1029" t="s">
        <v>6044</v>
      </c>
      <c r="W1029" t="s">
        <v>5964</v>
      </c>
      <c r="X1029" t="s">
        <v>5964</v>
      </c>
      <c r="Y1029" t="s">
        <v>5964</v>
      </c>
      <c r="Z1029" t="s">
        <v>5964</v>
      </c>
      <c r="AA1029" t="s">
        <v>5964</v>
      </c>
      <c r="AB1029" t="s">
        <v>6044</v>
      </c>
      <c r="AC1029" t="s">
        <v>147</v>
      </c>
      <c r="AD1029" t="s">
        <v>205</v>
      </c>
      <c r="AF1029" t="s">
        <v>552</v>
      </c>
      <c r="AH1029" t="s">
        <v>5979</v>
      </c>
      <c r="AI1029" t="s">
        <v>6047</v>
      </c>
    </row>
    <row r="1030" spans="1:36" x14ac:dyDescent="0.2">
      <c r="A1030" t="s">
        <v>5964</v>
      </c>
      <c r="B1030" t="s">
        <v>144</v>
      </c>
      <c r="C1030" t="s">
        <v>5963</v>
      </c>
      <c r="D1030" t="s">
        <v>7372</v>
      </c>
      <c r="E1030" t="s">
        <v>7373</v>
      </c>
      <c r="F1030" t="s">
        <v>5967</v>
      </c>
      <c r="G1030" t="s">
        <v>5964</v>
      </c>
      <c r="H1030" t="s">
        <v>5964</v>
      </c>
      <c r="I1030" t="s">
        <v>5964</v>
      </c>
      <c r="J1030" t="s">
        <v>5964</v>
      </c>
      <c r="L1030" t="s">
        <v>5964</v>
      </c>
      <c r="M1030" t="s">
        <v>5964</v>
      </c>
      <c r="N1030" t="s">
        <v>5964</v>
      </c>
      <c r="O1030" t="s">
        <v>5967</v>
      </c>
      <c r="P1030" t="s">
        <v>5964</v>
      </c>
      <c r="Q1030" t="s">
        <v>5964</v>
      </c>
      <c r="R1030" t="s">
        <v>5964</v>
      </c>
      <c r="S1030" t="s">
        <v>5964</v>
      </c>
      <c r="T1030" t="s">
        <v>5964</v>
      </c>
      <c r="U1030" t="s">
        <v>5964</v>
      </c>
      <c r="V1030" t="s">
        <v>6044</v>
      </c>
      <c r="W1030" t="s">
        <v>5964</v>
      </c>
      <c r="X1030" t="s">
        <v>5964</v>
      </c>
      <c r="Y1030" t="s">
        <v>5964</v>
      </c>
      <c r="Z1030" t="s">
        <v>5964</v>
      </c>
      <c r="AA1030" t="s">
        <v>5964</v>
      </c>
      <c r="AB1030" t="s">
        <v>6044</v>
      </c>
      <c r="AC1030" t="s">
        <v>147</v>
      </c>
      <c r="AD1030" t="s">
        <v>226</v>
      </c>
      <c r="AF1030" t="s">
        <v>552</v>
      </c>
      <c r="AH1030" t="s">
        <v>5971</v>
      </c>
      <c r="AI1030" t="s">
        <v>6047</v>
      </c>
    </row>
    <row r="1031" spans="1:36" x14ac:dyDescent="0.2">
      <c r="A1031" t="s">
        <v>5964</v>
      </c>
      <c r="B1031" t="s">
        <v>144</v>
      </c>
      <c r="C1031" t="s">
        <v>5963</v>
      </c>
      <c r="D1031" t="s">
        <v>7374</v>
      </c>
      <c r="E1031" t="s">
        <v>7375</v>
      </c>
      <c r="F1031" t="s">
        <v>5967</v>
      </c>
      <c r="G1031" t="s">
        <v>5964</v>
      </c>
      <c r="H1031" t="s">
        <v>6084</v>
      </c>
      <c r="I1031" t="s">
        <v>6031</v>
      </c>
      <c r="J1031" t="s">
        <v>5964</v>
      </c>
      <c r="L1031" t="s">
        <v>5964</v>
      </c>
      <c r="M1031" t="s">
        <v>6084</v>
      </c>
      <c r="N1031" t="s">
        <v>5964</v>
      </c>
      <c r="O1031" t="s">
        <v>5967</v>
      </c>
      <c r="P1031" t="s">
        <v>5967</v>
      </c>
      <c r="Q1031" t="s">
        <v>5964</v>
      </c>
      <c r="R1031" t="s">
        <v>5964</v>
      </c>
      <c r="S1031" t="s">
        <v>5967</v>
      </c>
      <c r="T1031" t="s">
        <v>5967</v>
      </c>
      <c r="U1031" t="s">
        <v>5964</v>
      </c>
      <c r="V1031" t="s">
        <v>6044</v>
      </c>
      <c r="W1031" t="s">
        <v>6257</v>
      </c>
      <c r="X1031" t="s">
        <v>5964</v>
      </c>
      <c r="Y1031" t="s">
        <v>5964</v>
      </c>
      <c r="Z1031" t="s">
        <v>6174</v>
      </c>
      <c r="AA1031" t="s">
        <v>5964</v>
      </c>
      <c r="AB1031" t="s">
        <v>6717</v>
      </c>
      <c r="AC1031" t="s">
        <v>147</v>
      </c>
      <c r="AD1031" t="s">
        <v>935</v>
      </c>
      <c r="AF1031" t="s">
        <v>552</v>
      </c>
      <c r="AH1031" t="s">
        <v>5979</v>
      </c>
      <c r="AI1031" t="s">
        <v>6214</v>
      </c>
      <c r="AJ1031" t="s">
        <v>5996</v>
      </c>
    </row>
    <row r="1032" spans="1:36" x14ac:dyDescent="0.2">
      <c r="A1032" t="s">
        <v>54</v>
      </c>
      <c r="B1032" t="s">
        <v>144</v>
      </c>
      <c r="C1032" t="s">
        <v>5963</v>
      </c>
      <c r="D1032" t="s">
        <v>7376</v>
      </c>
      <c r="E1032" t="s">
        <v>7377</v>
      </c>
      <c r="F1032" t="s">
        <v>5967</v>
      </c>
      <c r="G1032" t="s">
        <v>5964</v>
      </c>
      <c r="H1032" t="s">
        <v>5964</v>
      </c>
      <c r="I1032" t="s">
        <v>5964</v>
      </c>
      <c r="J1032" t="s">
        <v>5964</v>
      </c>
      <c r="L1032" t="s">
        <v>5964</v>
      </c>
      <c r="M1032" t="s">
        <v>5964</v>
      </c>
      <c r="N1032" t="s">
        <v>5964</v>
      </c>
      <c r="O1032" t="s">
        <v>5967</v>
      </c>
      <c r="P1032" t="s">
        <v>5964</v>
      </c>
      <c r="Q1032" t="s">
        <v>5964</v>
      </c>
      <c r="R1032" t="s">
        <v>5964</v>
      </c>
      <c r="S1032" t="s">
        <v>5964</v>
      </c>
      <c r="T1032" t="s">
        <v>5964</v>
      </c>
      <c r="U1032" t="s">
        <v>5964</v>
      </c>
      <c r="V1032" t="s">
        <v>6044</v>
      </c>
      <c r="W1032" t="s">
        <v>5964</v>
      </c>
      <c r="X1032" t="s">
        <v>5964</v>
      </c>
      <c r="Y1032" t="s">
        <v>5964</v>
      </c>
      <c r="Z1032" t="s">
        <v>5964</v>
      </c>
      <c r="AA1032" t="s">
        <v>5964</v>
      </c>
      <c r="AB1032" t="s">
        <v>6044</v>
      </c>
      <c r="AC1032" t="s">
        <v>147</v>
      </c>
      <c r="AD1032" t="s">
        <v>199</v>
      </c>
      <c r="AF1032" t="s">
        <v>552</v>
      </c>
      <c r="AH1032" t="s">
        <v>5979</v>
      </c>
      <c r="AI1032" t="s">
        <v>6047</v>
      </c>
    </row>
    <row r="1033" spans="1:36" x14ac:dyDescent="0.2">
      <c r="A1033" t="s">
        <v>5964</v>
      </c>
      <c r="B1033" t="s">
        <v>144</v>
      </c>
      <c r="C1033" t="s">
        <v>5963</v>
      </c>
      <c r="D1033" t="s">
        <v>7378</v>
      </c>
      <c r="E1033" t="s">
        <v>7379</v>
      </c>
      <c r="F1033" t="s">
        <v>5967</v>
      </c>
      <c r="G1033" t="s">
        <v>5964</v>
      </c>
      <c r="H1033" t="s">
        <v>5964</v>
      </c>
      <c r="I1033" t="s">
        <v>6164</v>
      </c>
      <c r="J1033" t="s">
        <v>5964</v>
      </c>
      <c r="L1033" t="s">
        <v>5964</v>
      </c>
      <c r="M1033" t="s">
        <v>5964</v>
      </c>
      <c r="N1033" t="s">
        <v>5964</v>
      </c>
      <c r="O1033" t="s">
        <v>5967</v>
      </c>
      <c r="P1033" t="s">
        <v>5967</v>
      </c>
      <c r="Q1033" t="s">
        <v>5964</v>
      </c>
      <c r="R1033" t="s">
        <v>5964</v>
      </c>
      <c r="S1033" t="s">
        <v>5964</v>
      </c>
      <c r="T1033" t="s">
        <v>5967</v>
      </c>
      <c r="U1033" t="s">
        <v>5964</v>
      </c>
      <c r="V1033" t="s">
        <v>6044</v>
      </c>
      <c r="W1033" t="s">
        <v>6141</v>
      </c>
      <c r="X1033" t="s">
        <v>5964</v>
      </c>
      <c r="Y1033" t="s">
        <v>5964</v>
      </c>
      <c r="Z1033" t="s">
        <v>5964</v>
      </c>
      <c r="AA1033" t="s">
        <v>5964</v>
      </c>
      <c r="AB1033" t="s">
        <v>6071</v>
      </c>
      <c r="AC1033" t="s">
        <v>147</v>
      </c>
      <c r="AD1033" t="s">
        <v>209</v>
      </c>
      <c r="AF1033" t="s">
        <v>552</v>
      </c>
      <c r="AH1033" t="s">
        <v>5971</v>
      </c>
      <c r="AI1033" t="s">
        <v>6047</v>
      </c>
    </row>
    <row r="1034" spans="1:36" x14ac:dyDescent="0.2">
      <c r="A1034" t="s">
        <v>6959</v>
      </c>
      <c r="B1034" t="s">
        <v>144</v>
      </c>
      <c r="C1034" t="s">
        <v>5963</v>
      </c>
      <c r="D1034" t="s">
        <v>7380</v>
      </c>
      <c r="E1034" t="s">
        <v>7381</v>
      </c>
      <c r="F1034" t="s">
        <v>5967</v>
      </c>
      <c r="G1034" t="s">
        <v>5964</v>
      </c>
      <c r="H1034" t="s">
        <v>5964</v>
      </c>
      <c r="I1034" t="s">
        <v>6049</v>
      </c>
      <c r="J1034" t="s">
        <v>5964</v>
      </c>
      <c r="L1034" t="s">
        <v>5964</v>
      </c>
      <c r="M1034" t="s">
        <v>5964</v>
      </c>
      <c r="N1034" t="s">
        <v>5964</v>
      </c>
      <c r="O1034" t="s">
        <v>5967</v>
      </c>
      <c r="P1034" t="s">
        <v>5967</v>
      </c>
      <c r="Q1034" t="s">
        <v>5964</v>
      </c>
      <c r="R1034" t="s">
        <v>5964</v>
      </c>
      <c r="S1034" t="s">
        <v>5967</v>
      </c>
      <c r="T1034" t="s">
        <v>5964</v>
      </c>
      <c r="U1034" t="s">
        <v>5964</v>
      </c>
      <c r="V1034" t="s">
        <v>6044</v>
      </c>
      <c r="W1034" t="s">
        <v>6174</v>
      </c>
      <c r="X1034" t="s">
        <v>5964</v>
      </c>
      <c r="Y1034" t="s">
        <v>5964</v>
      </c>
      <c r="Z1034" t="s">
        <v>5964</v>
      </c>
      <c r="AA1034" t="s">
        <v>5964</v>
      </c>
      <c r="AB1034" t="s">
        <v>5976</v>
      </c>
      <c r="AC1034" t="s">
        <v>147</v>
      </c>
      <c r="AD1034" t="s">
        <v>199</v>
      </c>
      <c r="AF1034" t="s">
        <v>552</v>
      </c>
      <c r="AH1034" t="s">
        <v>5971</v>
      </c>
      <c r="AI1034" t="s">
        <v>6047</v>
      </c>
    </row>
    <row r="1035" spans="1:36" x14ac:dyDescent="0.2">
      <c r="A1035" t="s">
        <v>6245</v>
      </c>
      <c r="B1035" t="s">
        <v>144</v>
      </c>
      <c r="C1035" t="s">
        <v>5963</v>
      </c>
      <c r="D1035" t="s">
        <v>7382</v>
      </c>
      <c r="E1035" t="s">
        <v>7383</v>
      </c>
      <c r="F1035" t="s">
        <v>5967</v>
      </c>
      <c r="G1035" t="s">
        <v>5964</v>
      </c>
      <c r="H1035" t="s">
        <v>5964</v>
      </c>
      <c r="I1035" t="s">
        <v>5964</v>
      </c>
      <c r="J1035" t="s">
        <v>5964</v>
      </c>
      <c r="L1035" t="s">
        <v>5964</v>
      </c>
      <c r="M1035" t="s">
        <v>5964</v>
      </c>
      <c r="N1035" t="s">
        <v>5964</v>
      </c>
      <c r="O1035" t="s">
        <v>5967</v>
      </c>
      <c r="P1035" t="s">
        <v>5964</v>
      </c>
      <c r="Q1035" t="s">
        <v>5964</v>
      </c>
      <c r="R1035" t="s">
        <v>5964</v>
      </c>
      <c r="S1035" t="s">
        <v>5964</v>
      </c>
      <c r="T1035" t="s">
        <v>5967</v>
      </c>
      <c r="U1035" t="s">
        <v>5964</v>
      </c>
      <c r="V1035" t="s">
        <v>6044</v>
      </c>
      <c r="W1035" t="s">
        <v>5964</v>
      </c>
      <c r="X1035" t="s">
        <v>5964</v>
      </c>
      <c r="Y1035" t="s">
        <v>5964</v>
      </c>
      <c r="Z1035" t="s">
        <v>5964</v>
      </c>
      <c r="AA1035" t="s">
        <v>5964</v>
      </c>
      <c r="AB1035" t="s">
        <v>6044</v>
      </c>
      <c r="AC1035" t="s">
        <v>147</v>
      </c>
      <c r="AD1035" t="s">
        <v>217</v>
      </c>
      <c r="AF1035" t="s">
        <v>552</v>
      </c>
      <c r="AH1035" t="s">
        <v>5971</v>
      </c>
      <c r="AI1035" t="s">
        <v>6047</v>
      </c>
    </row>
    <row r="1036" spans="1:36" x14ac:dyDescent="0.2">
      <c r="A1036" t="s">
        <v>7237</v>
      </c>
      <c r="B1036" t="s">
        <v>144</v>
      </c>
      <c r="C1036" t="s">
        <v>5963</v>
      </c>
      <c r="D1036" t="s">
        <v>7384</v>
      </c>
      <c r="E1036" t="s">
        <v>7385</v>
      </c>
      <c r="F1036" t="s">
        <v>5967</v>
      </c>
      <c r="G1036" t="s">
        <v>5964</v>
      </c>
      <c r="H1036" t="s">
        <v>5964</v>
      </c>
      <c r="I1036" t="s">
        <v>5964</v>
      </c>
      <c r="J1036" t="s">
        <v>5964</v>
      </c>
      <c r="L1036" t="s">
        <v>5964</v>
      </c>
      <c r="M1036" t="s">
        <v>5964</v>
      </c>
      <c r="N1036" t="s">
        <v>5964</v>
      </c>
      <c r="O1036" t="s">
        <v>5967</v>
      </c>
      <c r="P1036" t="s">
        <v>5964</v>
      </c>
      <c r="Q1036" t="s">
        <v>5964</v>
      </c>
      <c r="R1036" t="s">
        <v>5964</v>
      </c>
      <c r="S1036" t="s">
        <v>5964</v>
      </c>
      <c r="T1036" t="s">
        <v>5964</v>
      </c>
      <c r="U1036" t="s">
        <v>5964</v>
      </c>
      <c r="V1036" t="s">
        <v>6044</v>
      </c>
      <c r="W1036" t="s">
        <v>5964</v>
      </c>
      <c r="X1036" t="s">
        <v>5964</v>
      </c>
      <c r="Y1036" t="s">
        <v>5964</v>
      </c>
      <c r="Z1036" t="s">
        <v>5964</v>
      </c>
      <c r="AA1036" t="s">
        <v>5964</v>
      </c>
      <c r="AB1036" t="s">
        <v>6044</v>
      </c>
      <c r="AC1036" t="s">
        <v>147</v>
      </c>
      <c r="AD1036" t="s">
        <v>706</v>
      </c>
      <c r="AF1036" t="s">
        <v>552</v>
      </c>
      <c r="AH1036" t="s">
        <v>5971</v>
      </c>
      <c r="AI1036" t="s">
        <v>6047</v>
      </c>
    </row>
    <row r="1037" spans="1:36" x14ac:dyDescent="0.2">
      <c r="A1037" t="s">
        <v>1229</v>
      </c>
      <c r="B1037" t="s">
        <v>144</v>
      </c>
      <c r="C1037" t="s">
        <v>5963</v>
      </c>
      <c r="D1037" t="s">
        <v>7386</v>
      </c>
      <c r="E1037" t="s">
        <v>7387</v>
      </c>
      <c r="F1037" t="s">
        <v>5967</v>
      </c>
      <c r="G1037" t="s">
        <v>5964</v>
      </c>
      <c r="H1037" t="s">
        <v>5964</v>
      </c>
      <c r="I1037" t="s">
        <v>5964</v>
      </c>
      <c r="J1037" t="s">
        <v>5964</v>
      </c>
      <c r="L1037" t="s">
        <v>5964</v>
      </c>
      <c r="M1037" t="s">
        <v>5964</v>
      </c>
      <c r="N1037" t="s">
        <v>5964</v>
      </c>
      <c r="O1037" t="s">
        <v>5967</v>
      </c>
      <c r="P1037" t="s">
        <v>5964</v>
      </c>
      <c r="Q1037" t="s">
        <v>5964</v>
      </c>
      <c r="R1037" t="s">
        <v>5964</v>
      </c>
      <c r="S1037" t="s">
        <v>5964</v>
      </c>
      <c r="T1037" t="s">
        <v>5967</v>
      </c>
      <c r="U1037" t="s">
        <v>5964</v>
      </c>
      <c r="V1037" t="s">
        <v>6044</v>
      </c>
      <c r="W1037" t="s">
        <v>5964</v>
      </c>
      <c r="X1037" t="s">
        <v>5964</v>
      </c>
      <c r="Y1037" t="s">
        <v>5964</v>
      </c>
      <c r="Z1037" t="s">
        <v>5964</v>
      </c>
      <c r="AA1037" t="s">
        <v>5964</v>
      </c>
      <c r="AB1037" t="s">
        <v>6044</v>
      </c>
      <c r="AC1037" t="s">
        <v>147</v>
      </c>
      <c r="AD1037" t="s">
        <v>148</v>
      </c>
      <c r="AF1037" t="s">
        <v>552</v>
      </c>
      <c r="AH1037" t="s">
        <v>5971</v>
      </c>
      <c r="AI1037" t="s">
        <v>6047</v>
      </c>
    </row>
    <row r="1038" spans="1:36" x14ac:dyDescent="0.2">
      <c r="A1038" t="s">
        <v>6959</v>
      </c>
      <c r="B1038" t="s">
        <v>144</v>
      </c>
      <c r="C1038" t="s">
        <v>5963</v>
      </c>
      <c r="D1038" t="s">
        <v>7388</v>
      </c>
      <c r="E1038" t="s">
        <v>7389</v>
      </c>
      <c r="F1038" t="s">
        <v>5967</v>
      </c>
      <c r="G1038" t="s">
        <v>5964</v>
      </c>
      <c r="H1038" t="s">
        <v>5964</v>
      </c>
      <c r="I1038" t="s">
        <v>5964</v>
      </c>
      <c r="J1038" t="s">
        <v>5964</v>
      </c>
      <c r="L1038" t="s">
        <v>5964</v>
      </c>
      <c r="M1038" t="s">
        <v>5964</v>
      </c>
      <c r="N1038" t="s">
        <v>5964</v>
      </c>
      <c r="O1038" t="s">
        <v>5967</v>
      </c>
      <c r="P1038" t="s">
        <v>5964</v>
      </c>
      <c r="Q1038" t="s">
        <v>5964</v>
      </c>
      <c r="R1038" t="s">
        <v>5964</v>
      </c>
      <c r="S1038" t="s">
        <v>5967</v>
      </c>
      <c r="T1038" t="s">
        <v>5964</v>
      </c>
      <c r="U1038" t="s">
        <v>5964</v>
      </c>
      <c r="V1038" t="s">
        <v>6044</v>
      </c>
      <c r="W1038" t="s">
        <v>5964</v>
      </c>
      <c r="X1038" t="s">
        <v>5964</v>
      </c>
      <c r="Y1038" t="s">
        <v>5964</v>
      </c>
      <c r="Z1038" t="s">
        <v>5964</v>
      </c>
      <c r="AA1038" t="s">
        <v>5964</v>
      </c>
      <c r="AB1038" t="s">
        <v>6044</v>
      </c>
      <c r="AC1038" t="s">
        <v>147</v>
      </c>
      <c r="AD1038" t="s">
        <v>199</v>
      </c>
      <c r="AF1038" t="s">
        <v>552</v>
      </c>
      <c r="AH1038" t="s">
        <v>5971</v>
      </c>
      <c r="AI1038" t="s">
        <v>6047</v>
      </c>
    </row>
    <row r="1039" spans="1:36" x14ac:dyDescent="0.2">
      <c r="A1039" t="s">
        <v>5964</v>
      </c>
      <c r="B1039" t="s">
        <v>144</v>
      </c>
      <c r="C1039" t="s">
        <v>5963</v>
      </c>
      <c r="D1039" t="s">
        <v>7390</v>
      </c>
      <c r="E1039" t="s">
        <v>7391</v>
      </c>
      <c r="F1039" t="s">
        <v>5967</v>
      </c>
      <c r="G1039" t="s">
        <v>5964</v>
      </c>
      <c r="H1039" t="s">
        <v>5964</v>
      </c>
      <c r="I1039" t="s">
        <v>5964</v>
      </c>
      <c r="J1039" t="s">
        <v>5964</v>
      </c>
      <c r="L1039" t="s">
        <v>5964</v>
      </c>
      <c r="M1039" t="s">
        <v>5964</v>
      </c>
      <c r="N1039" t="s">
        <v>5964</v>
      </c>
      <c r="O1039" t="s">
        <v>5967</v>
      </c>
      <c r="P1039" t="s">
        <v>5964</v>
      </c>
      <c r="Q1039" t="s">
        <v>5964</v>
      </c>
      <c r="R1039" t="s">
        <v>5964</v>
      </c>
      <c r="S1039" t="s">
        <v>5964</v>
      </c>
      <c r="T1039" t="s">
        <v>5964</v>
      </c>
      <c r="U1039" t="s">
        <v>5964</v>
      </c>
      <c r="V1039" t="s">
        <v>6044</v>
      </c>
      <c r="W1039" t="s">
        <v>5964</v>
      </c>
      <c r="X1039" t="s">
        <v>5964</v>
      </c>
      <c r="Y1039" t="s">
        <v>5964</v>
      </c>
      <c r="Z1039" t="s">
        <v>5964</v>
      </c>
      <c r="AA1039" t="s">
        <v>5964</v>
      </c>
      <c r="AB1039" t="s">
        <v>6044</v>
      </c>
      <c r="AC1039" t="s">
        <v>147</v>
      </c>
      <c r="AD1039" t="s">
        <v>182</v>
      </c>
      <c r="AF1039" t="s">
        <v>552</v>
      </c>
      <c r="AH1039" t="s">
        <v>5971</v>
      </c>
      <c r="AI1039" t="s">
        <v>6047</v>
      </c>
    </row>
    <row r="1040" spans="1:36" x14ac:dyDescent="0.2">
      <c r="A1040" t="s">
        <v>5964</v>
      </c>
      <c r="B1040" t="s">
        <v>144</v>
      </c>
      <c r="C1040" t="s">
        <v>5963</v>
      </c>
      <c r="D1040" t="s">
        <v>7392</v>
      </c>
      <c r="E1040" t="s">
        <v>7393</v>
      </c>
      <c r="F1040" t="s">
        <v>5967</v>
      </c>
      <c r="G1040" t="s">
        <v>5964</v>
      </c>
      <c r="H1040" t="s">
        <v>5964</v>
      </c>
      <c r="I1040" t="s">
        <v>5964</v>
      </c>
      <c r="J1040" t="s">
        <v>5964</v>
      </c>
      <c r="L1040" t="s">
        <v>5964</v>
      </c>
      <c r="M1040" t="s">
        <v>5964</v>
      </c>
      <c r="N1040" t="s">
        <v>5964</v>
      </c>
      <c r="O1040" t="s">
        <v>5967</v>
      </c>
      <c r="P1040" t="s">
        <v>5964</v>
      </c>
      <c r="Q1040" t="s">
        <v>5964</v>
      </c>
      <c r="R1040" t="s">
        <v>5964</v>
      </c>
      <c r="S1040" t="s">
        <v>5964</v>
      </c>
      <c r="T1040" t="s">
        <v>5964</v>
      </c>
      <c r="U1040" t="s">
        <v>5964</v>
      </c>
      <c r="V1040" t="s">
        <v>6044</v>
      </c>
      <c r="W1040" t="s">
        <v>5964</v>
      </c>
      <c r="X1040" t="s">
        <v>5964</v>
      </c>
      <c r="Y1040" t="s">
        <v>5964</v>
      </c>
      <c r="Z1040" t="s">
        <v>5964</v>
      </c>
      <c r="AA1040" t="s">
        <v>5964</v>
      </c>
      <c r="AB1040" t="s">
        <v>6044</v>
      </c>
      <c r="AC1040" t="s">
        <v>147</v>
      </c>
      <c r="AD1040" t="s">
        <v>213</v>
      </c>
      <c r="AF1040" t="s">
        <v>552</v>
      </c>
      <c r="AH1040" t="s">
        <v>5971</v>
      </c>
      <c r="AI1040" t="s">
        <v>6047</v>
      </c>
    </row>
    <row r="1041" spans="1:35" x14ac:dyDescent="0.2">
      <c r="A1041" t="s">
        <v>5964</v>
      </c>
      <c r="B1041" t="s">
        <v>144</v>
      </c>
      <c r="C1041" t="s">
        <v>5963</v>
      </c>
      <c r="D1041" t="s">
        <v>7394</v>
      </c>
      <c r="E1041" t="s">
        <v>7395</v>
      </c>
      <c r="F1041" t="s">
        <v>5967</v>
      </c>
      <c r="G1041" t="s">
        <v>5964</v>
      </c>
      <c r="H1041" t="s">
        <v>5964</v>
      </c>
      <c r="I1041" t="s">
        <v>5964</v>
      </c>
      <c r="J1041" t="s">
        <v>5964</v>
      </c>
      <c r="L1041" t="s">
        <v>5964</v>
      </c>
      <c r="M1041" t="s">
        <v>5964</v>
      </c>
      <c r="N1041" t="s">
        <v>5964</v>
      </c>
      <c r="O1041" t="s">
        <v>5967</v>
      </c>
      <c r="P1041" t="s">
        <v>5964</v>
      </c>
      <c r="Q1041" t="s">
        <v>5964</v>
      </c>
      <c r="R1041" t="s">
        <v>5964</v>
      </c>
      <c r="S1041" t="s">
        <v>5964</v>
      </c>
      <c r="T1041" t="s">
        <v>5964</v>
      </c>
      <c r="U1041" t="s">
        <v>5964</v>
      </c>
      <c r="V1041" t="s">
        <v>6044</v>
      </c>
      <c r="W1041" t="s">
        <v>5964</v>
      </c>
      <c r="X1041" t="s">
        <v>5964</v>
      </c>
      <c r="Y1041" t="s">
        <v>5964</v>
      </c>
      <c r="Z1041" t="s">
        <v>5964</v>
      </c>
      <c r="AA1041" t="s">
        <v>5964</v>
      </c>
      <c r="AB1041" t="s">
        <v>6044</v>
      </c>
      <c r="AC1041" t="s">
        <v>147</v>
      </c>
      <c r="AD1041" t="s">
        <v>284</v>
      </c>
      <c r="AF1041" t="s">
        <v>552</v>
      </c>
      <c r="AH1041" t="s">
        <v>5971</v>
      </c>
      <c r="AI1041" t="s">
        <v>6047</v>
      </c>
    </row>
    <row r="1042" spans="1:35" x14ac:dyDescent="0.2">
      <c r="A1042" t="s">
        <v>5964</v>
      </c>
      <c r="B1042" t="s">
        <v>144</v>
      </c>
      <c r="C1042" t="s">
        <v>5963</v>
      </c>
      <c r="D1042" t="s">
        <v>7396</v>
      </c>
      <c r="E1042" t="s">
        <v>7397</v>
      </c>
      <c r="F1042" t="s">
        <v>5967</v>
      </c>
      <c r="G1042" t="s">
        <v>5964</v>
      </c>
      <c r="H1042" t="s">
        <v>5964</v>
      </c>
      <c r="I1042" t="s">
        <v>5964</v>
      </c>
      <c r="J1042" t="s">
        <v>5964</v>
      </c>
      <c r="L1042" t="s">
        <v>5964</v>
      </c>
      <c r="M1042" t="s">
        <v>5964</v>
      </c>
      <c r="N1042" t="s">
        <v>5964</v>
      </c>
      <c r="O1042" t="s">
        <v>5967</v>
      </c>
      <c r="P1042" t="s">
        <v>5964</v>
      </c>
      <c r="Q1042" t="s">
        <v>5964</v>
      </c>
      <c r="R1042" t="s">
        <v>5964</v>
      </c>
      <c r="S1042" t="s">
        <v>5964</v>
      </c>
      <c r="T1042" t="s">
        <v>5964</v>
      </c>
      <c r="U1042" t="s">
        <v>5964</v>
      </c>
      <c r="V1042" t="s">
        <v>6044</v>
      </c>
      <c r="W1042" t="s">
        <v>5964</v>
      </c>
      <c r="X1042" t="s">
        <v>5964</v>
      </c>
      <c r="Y1042" t="s">
        <v>5964</v>
      </c>
      <c r="Z1042" t="s">
        <v>5964</v>
      </c>
      <c r="AA1042" t="s">
        <v>5964</v>
      </c>
      <c r="AB1042" t="s">
        <v>6044</v>
      </c>
      <c r="AC1042" t="s">
        <v>147</v>
      </c>
      <c r="AD1042" t="s">
        <v>209</v>
      </c>
      <c r="AF1042" t="s">
        <v>552</v>
      </c>
      <c r="AH1042" t="s">
        <v>5971</v>
      </c>
      <c r="AI1042" t="s">
        <v>6047</v>
      </c>
    </row>
    <row r="1043" spans="1:35" x14ac:dyDescent="0.2">
      <c r="A1043" t="s">
        <v>5964</v>
      </c>
      <c r="B1043" t="s">
        <v>144</v>
      </c>
      <c r="C1043" t="s">
        <v>5963</v>
      </c>
      <c r="D1043" t="s">
        <v>7398</v>
      </c>
      <c r="E1043" t="s">
        <v>7399</v>
      </c>
      <c r="F1043" t="s">
        <v>5967</v>
      </c>
      <c r="G1043" t="s">
        <v>5964</v>
      </c>
      <c r="H1043" t="s">
        <v>5964</v>
      </c>
      <c r="I1043" t="s">
        <v>5964</v>
      </c>
      <c r="J1043" t="s">
        <v>5964</v>
      </c>
      <c r="L1043" t="s">
        <v>5964</v>
      </c>
      <c r="M1043" t="s">
        <v>5964</v>
      </c>
      <c r="N1043" t="s">
        <v>5964</v>
      </c>
      <c r="O1043" t="s">
        <v>5967</v>
      </c>
      <c r="P1043" t="s">
        <v>5964</v>
      </c>
      <c r="Q1043" t="s">
        <v>5964</v>
      </c>
      <c r="R1043" t="s">
        <v>5964</v>
      </c>
      <c r="S1043" t="s">
        <v>5964</v>
      </c>
      <c r="T1043" t="s">
        <v>5964</v>
      </c>
      <c r="U1043" t="s">
        <v>5964</v>
      </c>
      <c r="V1043" t="s">
        <v>6044</v>
      </c>
      <c r="W1043" t="s">
        <v>5964</v>
      </c>
      <c r="X1043" t="s">
        <v>5964</v>
      </c>
      <c r="Y1043" t="s">
        <v>5964</v>
      </c>
      <c r="Z1043" t="s">
        <v>5964</v>
      </c>
      <c r="AA1043" t="s">
        <v>5964</v>
      </c>
      <c r="AB1043" t="s">
        <v>6044</v>
      </c>
      <c r="AC1043" t="s">
        <v>147</v>
      </c>
      <c r="AD1043" t="s">
        <v>353</v>
      </c>
      <c r="AF1043" t="s">
        <v>552</v>
      </c>
      <c r="AH1043" t="s">
        <v>5979</v>
      </c>
      <c r="AI1043" t="s">
        <v>6047</v>
      </c>
    </row>
    <row r="1044" spans="1:35" x14ac:dyDescent="0.2">
      <c r="A1044" t="s">
        <v>5964</v>
      </c>
      <c r="B1044" t="s">
        <v>144</v>
      </c>
      <c r="C1044" t="s">
        <v>5963</v>
      </c>
      <c r="D1044" t="s">
        <v>7400</v>
      </c>
      <c r="E1044" t="s">
        <v>7401</v>
      </c>
      <c r="F1044" t="s">
        <v>5967</v>
      </c>
      <c r="G1044" t="s">
        <v>5964</v>
      </c>
      <c r="H1044" t="s">
        <v>5964</v>
      </c>
      <c r="I1044" t="s">
        <v>5964</v>
      </c>
      <c r="J1044" t="s">
        <v>5964</v>
      </c>
      <c r="L1044" t="s">
        <v>5964</v>
      </c>
      <c r="M1044" t="s">
        <v>5964</v>
      </c>
      <c r="N1044" t="s">
        <v>5964</v>
      </c>
      <c r="O1044" t="s">
        <v>5967</v>
      </c>
      <c r="P1044" t="s">
        <v>5964</v>
      </c>
      <c r="Q1044" t="s">
        <v>5967</v>
      </c>
      <c r="R1044" t="s">
        <v>5964</v>
      </c>
      <c r="S1044" t="s">
        <v>5967</v>
      </c>
      <c r="T1044" t="s">
        <v>5964</v>
      </c>
      <c r="U1044" t="s">
        <v>5964</v>
      </c>
      <c r="V1044" t="s">
        <v>6044</v>
      </c>
      <c r="W1044" t="s">
        <v>5964</v>
      </c>
      <c r="X1044" t="s">
        <v>5964</v>
      </c>
      <c r="Y1044" t="s">
        <v>5964</v>
      </c>
      <c r="Z1044" t="s">
        <v>5964</v>
      </c>
      <c r="AA1044" t="s">
        <v>5964</v>
      </c>
      <c r="AB1044" t="s">
        <v>6044</v>
      </c>
      <c r="AC1044" t="s">
        <v>147</v>
      </c>
      <c r="AD1044" t="s">
        <v>161</v>
      </c>
      <c r="AF1044" t="s">
        <v>552</v>
      </c>
      <c r="AH1044" t="s">
        <v>5979</v>
      </c>
      <c r="AI1044" t="s">
        <v>6047</v>
      </c>
    </row>
    <row r="1045" spans="1:35" x14ac:dyDescent="0.2">
      <c r="A1045" t="s">
        <v>5964</v>
      </c>
      <c r="B1045" t="s">
        <v>144</v>
      </c>
      <c r="C1045" t="s">
        <v>5963</v>
      </c>
      <c r="D1045" t="s">
        <v>7402</v>
      </c>
      <c r="E1045" t="s">
        <v>7403</v>
      </c>
      <c r="F1045" t="s">
        <v>5967</v>
      </c>
      <c r="G1045" t="s">
        <v>5964</v>
      </c>
      <c r="H1045" t="s">
        <v>5964</v>
      </c>
      <c r="I1045" t="s">
        <v>6095</v>
      </c>
      <c r="J1045" t="s">
        <v>5964</v>
      </c>
      <c r="L1045" t="s">
        <v>5964</v>
      </c>
      <c r="M1045" t="s">
        <v>5964</v>
      </c>
      <c r="N1045" t="s">
        <v>5964</v>
      </c>
      <c r="O1045" t="s">
        <v>5967</v>
      </c>
      <c r="P1045" t="s">
        <v>5967</v>
      </c>
      <c r="Q1045" t="s">
        <v>5964</v>
      </c>
      <c r="R1045" t="s">
        <v>5964</v>
      </c>
      <c r="S1045" t="s">
        <v>5967</v>
      </c>
      <c r="T1045" t="s">
        <v>5964</v>
      </c>
      <c r="U1045" t="s">
        <v>5964</v>
      </c>
      <c r="V1045" t="s">
        <v>6044</v>
      </c>
      <c r="W1045" t="s">
        <v>6278</v>
      </c>
      <c r="X1045" t="s">
        <v>5964</v>
      </c>
      <c r="Y1045" t="s">
        <v>5964</v>
      </c>
      <c r="Z1045" t="s">
        <v>5964</v>
      </c>
      <c r="AA1045" t="s">
        <v>5964</v>
      </c>
      <c r="AB1045" t="s">
        <v>6369</v>
      </c>
      <c r="AC1045" t="s">
        <v>147</v>
      </c>
      <c r="AD1045" t="s">
        <v>205</v>
      </c>
      <c r="AF1045" t="s">
        <v>552</v>
      </c>
      <c r="AH1045" t="s">
        <v>5971</v>
      </c>
      <c r="AI1045" t="s">
        <v>6047</v>
      </c>
    </row>
    <row r="1046" spans="1:35" x14ac:dyDescent="0.2">
      <c r="A1046" t="s">
        <v>5964</v>
      </c>
      <c r="B1046" t="s">
        <v>144</v>
      </c>
      <c r="C1046" t="s">
        <v>5963</v>
      </c>
      <c r="D1046" t="s">
        <v>7404</v>
      </c>
      <c r="E1046" t="s">
        <v>7405</v>
      </c>
      <c r="F1046" t="s">
        <v>5967</v>
      </c>
      <c r="G1046" t="s">
        <v>5964</v>
      </c>
      <c r="H1046" t="s">
        <v>5964</v>
      </c>
      <c r="I1046" t="s">
        <v>5964</v>
      </c>
      <c r="J1046" t="s">
        <v>5964</v>
      </c>
      <c r="L1046" t="s">
        <v>5964</v>
      </c>
      <c r="M1046" t="s">
        <v>5964</v>
      </c>
      <c r="N1046" t="s">
        <v>5964</v>
      </c>
      <c r="O1046" t="s">
        <v>5967</v>
      </c>
      <c r="P1046" t="s">
        <v>5964</v>
      </c>
      <c r="Q1046" t="s">
        <v>5964</v>
      </c>
      <c r="R1046" t="s">
        <v>5964</v>
      </c>
      <c r="S1046" t="s">
        <v>5964</v>
      </c>
      <c r="T1046" t="s">
        <v>5964</v>
      </c>
      <c r="U1046" t="s">
        <v>5964</v>
      </c>
      <c r="V1046" t="s">
        <v>6044</v>
      </c>
      <c r="W1046" t="s">
        <v>5964</v>
      </c>
      <c r="X1046" t="s">
        <v>5964</v>
      </c>
      <c r="Y1046" t="s">
        <v>5964</v>
      </c>
      <c r="Z1046" t="s">
        <v>5964</v>
      </c>
      <c r="AA1046" t="s">
        <v>5964</v>
      </c>
      <c r="AB1046" t="s">
        <v>6044</v>
      </c>
      <c r="AC1046" t="s">
        <v>147</v>
      </c>
      <c r="AD1046" t="s">
        <v>226</v>
      </c>
      <c r="AF1046" t="s">
        <v>552</v>
      </c>
      <c r="AH1046" t="s">
        <v>5971</v>
      </c>
      <c r="AI1046" t="s">
        <v>6047</v>
      </c>
    </row>
    <row r="1047" spans="1:35" x14ac:dyDescent="0.2">
      <c r="A1047" t="s">
        <v>5964</v>
      </c>
      <c r="B1047" t="s">
        <v>144</v>
      </c>
      <c r="C1047" t="s">
        <v>5963</v>
      </c>
      <c r="D1047" t="s">
        <v>7406</v>
      </c>
      <c r="E1047" t="s">
        <v>7407</v>
      </c>
      <c r="F1047" t="s">
        <v>5967</v>
      </c>
      <c r="G1047" t="s">
        <v>5964</v>
      </c>
      <c r="H1047" t="s">
        <v>5964</v>
      </c>
      <c r="I1047" t="s">
        <v>5964</v>
      </c>
      <c r="J1047" t="s">
        <v>5964</v>
      </c>
      <c r="L1047" t="s">
        <v>5964</v>
      </c>
      <c r="M1047" t="s">
        <v>5964</v>
      </c>
      <c r="N1047" t="s">
        <v>5964</v>
      </c>
      <c r="O1047" t="s">
        <v>5967</v>
      </c>
      <c r="P1047" t="s">
        <v>5964</v>
      </c>
      <c r="Q1047" t="s">
        <v>5964</v>
      </c>
      <c r="R1047" t="s">
        <v>5964</v>
      </c>
      <c r="S1047" t="s">
        <v>5964</v>
      </c>
      <c r="T1047" t="s">
        <v>5964</v>
      </c>
      <c r="U1047" t="s">
        <v>5964</v>
      </c>
      <c r="V1047" t="s">
        <v>6044</v>
      </c>
      <c r="W1047" t="s">
        <v>5964</v>
      </c>
      <c r="X1047" t="s">
        <v>5964</v>
      </c>
      <c r="Y1047" t="s">
        <v>5964</v>
      </c>
      <c r="Z1047" t="s">
        <v>5964</v>
      </c>
      <c r="AA1047" t="s">
        <v>5964</v>
      </c>
      <c r="AB1047" t="s">
        <v>6044</v>
      </c>
      <c r="AC1047" t="s">
        <v>147</v>
      </c>
      <c r="AD1047" t="s">
        <v>267</v>
      </c>
      <c r="AF1047" t="s">
        <v>552</v>
      </c>
      <c r="AH1047" t="s">
        <v>5979</v>
      </c>
      <c r="AI1047" t="s">
        <v>6047</v>
      </c>
    </row>
    <row r="1048" spans="1:35" x14ac:dyDescent="0.2">
      <c r="A1048" t="s">
        <v>5964</v>
      </c>
      <c r="B1048" t="s">
        <v>144</v>
      </c>
      <c r="C1048" t="s">
        <v>5963</v>
      </c>
      <c r="D1048" t="s">
        <v>7408</v>
      </c>
      <c r="E1048" t="s">
        <v>7409</v>
      </c>
      <c r="F1048" t="s">
        <v>5967</v>
      </c>
      <c r="G1048" t="s">
        <v>5964</v>
      </c>
      <c r="H1048" t="s">
        <v>5964</v>
      </c>
      <c r="I1048" t="s">
        <v>5964</v>
      </c>
      <c r="J1048" t="s">
        <v>5964</v>
      </c>
      <c r="L1048" t="s">
        <v>5964</v>
      </c>
      <c r="M1048" t="s">
        <v>5964</v>
      </c>
      <c r="N1048" t="s">
        <v>5964</v>
      </c>
      <c r="O1048" t="s">
        <v>5967</v>
      </c>
      <c r="P1048" t="s">
        <v>5964</v>
      </c>
      <c r="Q1048" t="s">
        <v>5964</v>
      </c>
      <c r="R1048" t="s">
        <v>5964</v>
      </c>
      <c r="S1048" t="s">
        <v>5964</v>
      </c>
      <c r="T1048" t="s">
        <v>5964</v>
      </c>
      <c r="U1048" t="s">
        <v>5964</v>
      </c>
      <c r="V1048" t="s">
        <v>6044</v>
      </c>
      <c r="W1048" t="s">
        <v>5964</v>
      </c>
      <c r="X1048" t="s">
        <v>5964</v>
      </c>
      <c r="Y1048" t="s">
        <v>5964</v>
      </c>
      <c r="Z1048" t="s">
        <v>5964</v>
      </c>
      <c r="AA1048" t="s">
        <v>5964</v>
      </c>
      <c r="AB1048" t="s">
        <v>6044</v>
      </c>
      <c r="AC1048" t="s">
        <v>147</v>
      </c>
      <c r="AD1048" t="s">
        <v>767</v>
      </c>
      <c r="AF1048" t="s">
        <v>552</v>
      </c>
      <c r="AH1048" t="s">
        <v>5979</v>
      </c>
      <c r="AI1048" t="s">
        <v>6047</v>
      </c>
    </row>
    <row r="1049" spans="1:35" x14ac:dyDescent="0.2">
      <c r="A1049" t="s">
        <v>5964</v>
      </c>
      <c r="B1049" t="s">
        <v>144</v>
      </c>
      <c r="C1049" t="s">
        <v>5963</v>
      </c>
      <c r="D1049" t="s">
        <v>7410</v>
      </c>
      <c r="E1049" t="s">
        <v>7411</v>
      </c>
      <c r="F1049" t="s">
        <v>5967</v>
      </c>
      <c r="G1049" t="s">
        <v>5964</v>
      </c>
      <c r="H1049" t="s">
        <v>5964</v>
      </c>
      <c r="I1049" t="s">
        <v>5964</v>
      </c>
      <c r="J1049" t="s">
        <v>5964</v>
      </c>
      <c r="L1049" t="s">
        <v>5964</v>
      </c>
      <c r="M1049" t="s">
        <v>5964</v>
      </c>
      <c r="N1049" t="s">
        <v>5964</v>
      </c>
      <c r="O1049" t="s">
        <v>5967</v>
      </c>
      <c r="P1049" t="s">
        <v>5964</v>
      </c>
      <c r="Q1049" t="s">
        <v>5964</v>
      </c>
      <c r="R1049" t="s">
        <v>5964</v>
      </c>
      <c r="S1049" t="s">
        <v>5964</v>
      </c>
      <c r="T1049" t="s">
        <v>5964</v>
      </c>
      <c r="U1049" t="s">
        <v>5964</v>
      </c>
      <c r="V1049" t="s">
        <v>6044</v>
      </c>
      <c r="W1049" t="s">
        <v>5964</v>
      </c>
      <c r="X1049" t="s">
        <v>5964</v>
      </c>
      <c r="Y1049" t="s">
        <v>5964</v>
      </c>
      <c r="Z1049" t="s">
        <v>5964</v>
      </c>
      <c r="AA1049" t="s">
        <v>5964</v>
      </c>
      <c r="AB1049" t="s">
        <v>6044</v>
      </c>
      <c r="AC1049" t="s">
        <v>147</v>
      </c>
      <c r="AD1049" t="s">
        <v>284</v>
      </c>
      <c r="AF1049" t="s">
        <v>552</v>
      </c>
      <c r="AH1049" t="s">
        <v>5971</v>
      </c>
      <c r="AI1049" t="s">
        <v>6047</v>
      </c>
    </row>
    <row r="1050" spans="1:35" x14ac:dyDescent="0.2">
      <c r="A1050" t="s">
        <v>6959</v>
      </c>
      <c r="B1050" t="s">
        <v>144</v>
      </c>
      <c r="C1050" t="s">
        <v>5963</v>
      </c>
      <c r="D1050" t="s">
        <v>7412</v>
      </c>
      <c r="E1050" t="s">
        <v>7413</v>
      </c>
      <c r="F1050" t="s">
        <v>5967</v>
      </c>
      <c r="G1050" t="s">
        <v>5964</v>
      </c>
      <c r="H1050" t="s">
        <v>5964</v>
      </c>
      <c r="I1050" t="s">
        <v>5964</v>
      </c>
      <c r="J1050" t="s">
        <v>5964</v>
      </c>
      <c r="L1050" t="s">
        <v>5964</v>
      </c>
      <c r="M1050" t="s">
        <v>5964</v>
      </c>
      <c r="N1050" t="s">
        <v>5964</v>
      </c>
      <c r="O1050" t="s">
        <v>5967</v>
      </c>
      <c r="P1050" t="s">
        <v>5964</v>
      </c>
      <c r="Q1050" t="s">
        <v>5964</v>
      </c>
      <c r="R1050" t="s">
        <v>5964</v>
      </c>
      <c r="S1050" t="s">
        <v>5967</v>
      </c>
      <c r="T1050" t="s">
        <v>5964</v>
      </c>
      <c r="U1050" t="s">
        <v>5964</v>
      </c>
      <c r="V1050" t="s">
        <v>6044</v>
      </c>
      <c r="W1050" t="s">
        <v>5964</v>
      </c>
      <c r="X1050" t="s">
        <v>5964</v>
      </c>
      <c r="Y1050" t="s">
        <v>5964</v>
      </c>
      <c r="Z1050" t="s">
        <v>5964</v>
      </c>
      <c r="AA1050" t="s">
        <v>5964</v>
      </c>
      <c r="AB1050" t="s">
        <v>6044</v>
      </c>
      <c r="AC1050" t="s">
        <v>147</v>
      </c>
      <c r="AD1050" t="s">
        <v>199</v>
      </c>
      <c r="AF1050" t="s">
        <v>552</v>
      </c>
      <c r="AH1050" t="s">
        <v>5971</v>
      </c>
      <c r="AI1050" t="s">
        <v>6047</v>
      </c>
    </row>
    <row r="1051" spans="1:35" x14ac:dyDescent="0.2">
      <c r="A1051" t="s">
        <v>153</v>
      </c>
      <c r="B1051" t="s">
        <v>144</v>
      </c>
      <c r="C1051" t="s">
        <v>5963</v>
      </c>
      <c r="D1051" t="s">
        <v>7414</v>
      </c>
      <c r="E1051" t="s">
        <v>7415</v>
      </c>
      <c r="F1051" t="s">
        <v>5967</v>
      </c>
      <c r="G1051" t="s">
        <v>5964</v>
      </c>
      <c r="H1051" t="s">
        <v>5964</v>
      </c>
      <c r="I1051" t="s">
        <v>5964</v>
      </c>
      <c r="J1051" t="s">
        <v>5964</v>
      </c>
      <c r="L1051" t="s">
        <v>5964</v>
      </c>
      <c r="M1051" t="s">
        <v>5964</v>
      </c>
      <c r="N1051" t="s">
        <v>5964</v>
      </c>
      <c r="O1051" t="s">
        <v>5967</v>
      </c>
      <c r="P1051" t="s">
        <v>5964</v>
      </c>
      <c r="Q1051" t="s">
        <v>5964</v>
      </c>
      <c r="R1051" t="s">
        <v>5964</v>
      </c>
      <c r="S1051" t="s">
        <v>5964</v>
      </c>
      <c r="T1051" t="s">
        <v>5964</v>
      </c>
      <c r="U1051" t="s">
        <v>5964</v>
      </c>
      <c r="V1051" t="s">
        <v>6044</v>
      </c>
      <c r="W1051" t="s">
        <v>5964</v>
      </c>
      <c r="X1051" t="s">
        <v>5964</v>
      </c>
      <c r="Y1051" t="s">
        <v>5964</v>
      </c>
      <c r="Z1051" t="s">
        <v>5964</v>
      </c>
      <c r="AA1051" t="s">
        <v>5964</v>
      </c>
      <c r="AB1051" t="s">
        <v>6044</v>
      </c>
      <c r="AC1051" t="s">
        <v>147</v>
      </c>
      <c r="AD1051" t="s">
        <v>217</v>
      </c>
      <c r="AF1051" t="s">
        <v>552</v>
      </c>
      <c r="AH1051" t="s">
        <v>5971</v>
      </c>
      <c r="AI1051" t="s">
        <v>6047</v>
      </c>
    </row>
    <row r="1052" spans="1:35" x14ac:dyDescent="0.2">
      <c r="A1052" t="s">
        <v>5964</v>
      </c>
      <c r="B1052" t="s">
        <v>144</v>
      </c>
      <c r="C1052" t="s">
        <v>5963</v>
      </c>
      <c r="D1052" t="s">
        <v>7416</v>
      </c>
      <c r="E1052" t="s">
        <v>7417</v>
      </c>
      <c r="F1052" t="s">
        <v>5967</v>
      </c>
      <c r="G1052" t="s">
        <v>5964</v>
      </c>
      <c r="H1052" t="s">
        <v>5964</v>
      </c>
      <c r="I1052" t="s">
        <v>5964</v>
      </c>
      <c r="J1052" t="s">
        <v>5964</v>
      </c>
      <c r="L1052" t="s">
        <v>5964</v>
      </c>
      <c r="M1052" t="s">
        <v>5964</v>
      </c>
      <c r="N1052" t="s">
        <v>5964</v>
      </c>
      <c r="O1052" t="s">
        <v>5967</v>
      </c>
      <c r="P1052" t="s">
        <v>5964</v>
      </c>
      <c r="Q1052" t="s">
        <v>5964</v>
      </c>
      <c r="R1052" t="s">
        <v>5964</v>
      </c>
      <c r="S1052" t="s">
        <v>5964</v>
      </c>
      <c r="T1052" t="s">
        <v>5964</v>
      </c>
      <c r="U1052" t="s">
        <v>5964</v>
      </c>
      <c r="V1052" t="s">
        <v>6044</v>
      </c>
      <c r="W1052" t="s">
        <v>5964</v>
      </c>
      <c r="X1052" t="s">
        <v>5964</v>
      </c>
      <c r="Y1052" t="s">
        <v>5964</v>
      </c>
      <c r="Z1052" t="s">
        <v>5964</v>
      </c>
      <c r="AA1052" t="s">
        <v>5964</v>
      </c>
      <c r="AB1052" t="s">
        <v>6044</v>
      </c>
      <c r="AC1052" t="s">
        <v>147</v>
      </c>
      <c r="AD1052" t="s">
        <v>161</v>
      </c>
      <c r="AF1052" t="s">
        <v>552</v>
      </c>
      <c r="AH1052" t="s">
        <v>5971</v>
      </c>
      <c r="AI1052" t="s">
        <v>6047</v>
      </c>
    </row>
    <row r="1053" spans="1:35" x14ac:dyDescent="0.2">
      <c r="A1053" t="s">
        <v>5964</v>
      </c>
      <c r="B1053" t="s">
        <v>144</v>
      </c>
      <c r="C1053" t="s">
        <v>5963</v>
      </c>
      <c r="D1053" t="s">
        <v>7418</v>
      </c>
      <c r="E1053" t="s">
        <v>7419</v>
      </c>
      <c r="F1053" t="s">
        <v>5967</v>
      </c>
      <c r="G1053" t="s">
        <v>5964</v>
      </c>
      <c r="H1053" t="s">
        <v>5964</v>
      </c>
      <c r="I1053" t="s">
        <v>5964</v>
      </c>
      <c r="J1053" t="s">
        <v>5964</v>
      </c>
      <c r="L1053" t="s">
        <v>5964</v>
      </c>
      <c r="M1053" t="s">
        <v>5964</v>
      </c>
      <c r="N1053" t="s">
        <v>5964</v>
      </c>
      <c r="O1053" t="s">
        <v>5967</v>
      </c>
      <c r="P1053" t="s">
        <v>5964</v>
      </c>
      <c r="Q1053" t="s">
        <v>5964</v>
      </c>
      <c r="R1053" t="s">
        <v>5964</v>
      </c>
      <c r="S1053" t="s">
        <v>5964</v>
      </c>
      <c r="T1053" t="s">
        <v>5964</v>
      </c>
      <c r="U1053" t="s">
        <v>5964</v>
      </c>
      <c r="V1053" t="s">
        <v>6044</v>
      </c>
      <c r="W1053" t="s">
        <v>5964</v>
      </c>
      <c r="X1053" t="s">
        <v>5964</v>
      </c>
      <c r="Y1053" t="s">
        <v>5964</v>
      </c>
      <c r="Z1053" t="s">
        <v>5964</v>
      </c>
      <c r="AA1053" t="s">
        <v>5964</v>
      </c>
      <c r="AB1053" t="s">
        <v>6044</v>
      </c>
      <c r="AC1053" t="s">
        <v>147</v>
      </c>
      <c r="AD1053" t="s">
        <v>353</v>
      </c>
      <c r="AF1053" t="s">
        <v>552</v>
      </c>
      <c r="AH1053" t="s">
        <v>5979</v>
      </c>
      <c r="AI1053" t="s">
        <v>6047</v>
      </c>
    </row>
    <row r="1054" spans="1:35" x14ac:dyDescent="0.2">
      <c r="A1054" t="s">
        <v>5964</v>
      </c>
      <c r="B1054" t="s">
        <v>144</v>
      </c>
      <c r="C1054" t="s">
        <v>5963</v>
      </c>
      <c r="D1054" t="s">
        <v>7420</v>
      </c>
      <c r="E1054" t="s">
        <v>7421</v>
      </c>
      <c r="F1054" t="s">
        <v>5967</v>
      </c>
      <c r="G1054" t="s">
        <v>5964</v>
      </c>
      <c r="H1054" t="s">
        <v>5964</v>
      </c>
      <c r="I1054" t="s">
        <v>5964</v>
      </c>
      <c r="J1054" t="s">
        <v>5964</v>
      </c>
      <c r="L1054" t="s">
        <v>5964</v>
      </c>
      <c r="M1054" t="s">
        <v>5964</v>
      </c>
      <c r="N1054" t="s">
        <v>5964</v>
      </c>
      <c r="O1054" t="s">
        <v>5967</v>
      </c>
      <c r="P1054" t="s">
        <v>5964</v>
      </c>
      <c r="Q1054" t="s">
        <v>5964</v>
      </c>
      <c r="R1054" t="s">
        <v>5964</v>
      </c>
      <c r="S1054" t="s">
        <v>5964</v>
      </c>
      <c r="T1054" t="s">
        <v>5964</v>
      </c>
      <c r="U1054" t="s">
        <v>5964</v>
      </c>
      <c r="V1054" t="s">
        <v>6044</v>
      </c>
      <c r="W1054" t="s">
        <v>5964</v>
      </c>
      <c r="X1054" t="s">
        <v>5964</v>
      </c>
      <c r="Y1054" t="s">
        <v>5964</v>
      </c>
      <c r="Z1054" t="s">
        <v>5964</v>
      </c>
      <c r="AA1054" t="s">
        <v>5964</v>
      </c>
      <c r="AB1054" t="s">
        <v>6044</v>
      </c>
      <c r="AC1054" t="s">
        <v>147</v>
      </c>
      <c r="AD1054" t="s">
        <v>199</v>
      </c>
      <c r="AF1054" t="s">
        <v>552</v>
      </c>
      <c r="AH1054" t="s">
        <v>5971</v>
      </c>
      <c r="AI1054" t="s">
        <v>6047</v>
      </c>
    </row>
    <row r="1055" spans="1:35" x14ac:dyDescent="0.2">
      <c r="A1055" t="s">
        <v>1094</v>
      </c>
      <c r="B1055" t="s">
        <v>144</v>
      </c>
      <c r="C1055" t="s">
        <v>5963</v>
      </c>
      <c r="D1055" t="s">
        <v>7422</v>
      </c>
      <c r="E1055" t="s">
        <v>7423</v>
      </c>
      <c r="F1055" t="s">
        <v>5967</v>
      </c>
      <c r="G1055" t="s">
        <v>5964</v>
      </c>
      <c r="H1055" t="s">
        <v>5964</v>
      </c>
      <c r="I1055" t="s">
        <v>5964</v>
      </c>
      <c r="J1055" t="s">
        <v>5964</v>
      </c>
      <c r="L1055" t="s">
        <v>5964</v>
      </c>
      <c r="M1055" t="s">
        <v>5964</v>
      </c>
      <c r="N1055" t="s">
        <v>5964</v>
      </c>
      <c r="O1055" t="s">
        <v>5967</v>
      </c>
      <c r="P1055" t="s">
        <v>5964</v>
      </c>
      <c r="Q1055" t="s">
        <v>5964</v>
      </c>
      <c r="R1055" t="s">
        <v>5964</v>
      </c>
      <c r="S1055" t="s">
        <v>5964</v>
      </c>
      <c r="T1055" t="s">
        <v>5964</v>
      </c>
      <c r="U1055" t="s">
        <v>5964</v>
      </c>
      <c r="V1055" t="s">
        <v>6044</v>
      </c>
      <c r="W1055" t="s">
        <v>5964</v>
      </c>
      <c r="X1055" t="s">
        <v>5964</v>
      </c>
      <c r="Y1055" t="s">
        <v>5964</v>
      </c>
      <c r="Z1055" t="s">
        <v>5964</v>
      </c>
      <c r="AA1055" t="s">
        <v>5964</v>
      </c>
      <c r="AB1055" t="s">
        <v>6044</v>
      </c>
      <c r="AC1055" t="s">
        <v>147</v>
      </c>
      <c r="AD1055" t="s">
        <v>199</v>
      </c>
      <c r="AF1055" t="s">
        <v>552</v>
      </c>
      <c r="AH1055" t="s">
        <v>5979</v>
      </c>
      <c r="AI1055" t="s">
        <v>6047</v>
      </c>
    </row>
    <row r="1056" spans="1:35" x14ac:dyDescent="0.2">
      <c r="A1056" t="s">
        <v>5964</v>
      </c>
      <c r="B1056" t="s">
        <v>144</v>
      </c>
      <c r="C1056" t="s">
        <v>5963</v>
      </c>
      <c r="D1056" t="s">
        <v>7424</v>
      </c>
      <c r="E1056" t="s">
        <v>7425</v>
      </c>
      <c r="F1056" t="s">
        <v>5967</v>
      </c>
      <c r="G1056" t="s">
        <v>5964</v>
      </c>
      <c r="H1056" t="s">
        <v>5964</v>
      </c>
      <c r="I1056" t="s">
        <v>6168</v>
      </c>
      <c r="J1056" t="s">
        <v>5964</v>
      </c>
      <c r="L1056" t="s">
        <v>5964</v>
      </c>
      <c r="M1056" t="s">
        <v>5964</v>
      </c>
      <c r="N1056" t="s">
        <v>5964</v>
      </c>
      <c r="O1056" t="s">
        <v>5967</v>
      </c>
      <c r="P1056" t="s">
        <v>5967</v>
      </c>
      <c r="Q1056" t="s">
        <v>5967</v>
      </c>
      <c r="R1056" t="s">
        <v>5964</v>
      </c>
      <c r="S1056" t="s">
        <v>5967</v>
      </c>
      <c r="T1056" t="s">
        <v>5967</v>
      </c>
      <c r="U1056" t="s">
        <v>5964</v>
      </c>
      <c r="V1056" t="s">
        <v>6044</v>
      </c>
      <c r="W1056" t="s">
        <v>6323</v>
      </c>
      <c r="X1056" t="s">
        <v>5964</v>
      </c>
      <c r="Y1056" t="s">
        <v>5964</v>
      </c>
      <c r="Z1056" t="s">
        <v>5964</v>
      </c>
      <c r="AA1056" t="s">
        <v>5964</v>
      </c>
      <c r="AB1056" t="s">
        <v>6497</v>
      </c>
      <c r="AC1056" t="s">
        <v>147</v>
      </c>
      <c r="AD1056" t="s">
        <v>287</v>
      </c>
      <c r="AF1056" t="s">
        <v>552</v>
      </c>
      <c r="AH1056" t="s">
        <v>5979</v>
      </c>
      <c r="AI1056" t="s">
        <v>6047</v>
      </c>
    </row>
    <row r="1057" spans="1:35" x14ac:dyDescent="0.2">
      <c r="A1057" t="s">
        <v>5964</v>
      </c>
      <c r="B1057" t="s">
        <v>144</v>
      </c>
      <c r="C1057" t="s">
        <v>5963</v>
      </c>
      <c r="D1057" t="s">
        <v>7426</v>
      </c>
      <c r="E1057" t="s">
        <v>7427</v>
      </c>
      <c r="F1057" t="s">
        <v>5967</v>
      </c>
      <c r="G1057" t="s">
        <v>5964</v>
      </c>
      <c r="H1057" t="s">
        <v>5964</v>
      </c>
      <c r="I1057" t="s">
        <v>5964</v>
      </c>
      <c r="J1057" t="s">
        <v>5964</v>
      </c>
      <c r="L1057" t="s">
        <v>5964</v>
      </c>
      <c r="M1057" t="s">
        <v>5964</v>
      </c>
      <c r="N1057" t="s">
        <v>5964</v>
      </c>
      <c r="O1057" t="s">
        <v>5967</v>
      </c>
      <c r="P1057" t="s">
        <v>5964</v>
      </c>
      <c r="Q1057" t="s">
        <v>5964</v>
      </c>
      <c r="R1057" t="s">
        <v>5964</v>
      </c>
      <c r="S1057" t="s">
        <v>5964</v>
      </c>
      <c r="T1057" t="s">
        <v>5964</v>
      </c>
      <c r="U1057" t="s">
        <v>5964</v>
      </c>
      <c r="V1057" t="s">
        <v>6044</v>
      </c>
      <c r="W1057" t="s">
        <v>5964</v>
      </c>
      <c r="X1057" t="s">
        <v>5964</v>
      </c>
      <c r="Y1057" t="s">
        <v>5964</v>
      </c>
      <c r="Z1057" t="s">
        <v>5964</v>
      </c>
      <c r="AA1057" t="s">
        <v>5964</v>
      </c>
      <c r="AB1057" t="s">
        <v>6044</v>
      </c>
      <c r="AC1057" t="s">
        <v>147</v>
      </c>
      <c r="AD1057" t="s">
        <v>199</v>
      </c>
      <c r="AF1057" t="s">
        <v>552</v>
      </c>
      <c r="AH1057" t="s">
        <v>5971</v>
      </c>
      <c r="AI1057" t="s">
        <v>6047</v>
      </c>
    </row>
    <row r="1058" spans="1:35" x14ac:dyDescent="0.2">
      <c r="A1058" t="s">
        <v>5964</v>
      </c>
      <c r="B1058" t="s">
        <v>144</v>
      </c>
      <c r="C1058" t="s">
        <v>5963</v>
      </c>
      <c r="D1058" t="s">
        <v>7428</v>
      </c>
      <c r="E1058" t="s">
        <v>7429</v>
      </c>
      <c r="F1058" t="s">
        <v>5967</v>
      </c>
      <c r="G1058" t="s">
        <v>5964</v>
      </c>
      <c r="H1058" t="s">
        <v>5964</v>
      </c>
      <c r="I1058" t="s">
        <v>5964</v>
      </c>
      <c r="J1058" t="s">
        <v>5964</v>
      </c>
      <c r="L1058" t="s">
        <v>5964</v>
      </c>
      <c r="M1058" t="s">
        <v>5964</v>
      </c>
      <c r="N1058" t="s">
        <v>5964</v>
      </c>
      <c r="O1058" t="s">
        <v>5967</v>
      </c>
      <c r="P1058" t="s">
        <v>5964</v>
      </c>
      <c r="Q1058" t="s">
        <v>5964</v>
      </c>
      <c r="R1058" t="s">
        <v>5964</v>
      </c>
      <c r="S1058" t="s">
        <v>5964</v>
      </c>
      <c r="T1058" t="s">
        <v>5964</v>
      </c>
      <c r="U1058" t="s">
        <v>5964</v>
      </c>
      <c r="V1058" t="s">
        <v>6044</v>
      </c>
      <c r="W1058" t="s">
        <v>5964</v>
      </c>
      <c r="X1058" t="s">
        <v>5964</v>
      </c>
      <c r="Y1058" t="s">
        <v>5964</v>
      </c>
      <c r="Z1058" t="s">
        <v>5964</v>
      </c>
      <c r="AA1058" t="s">
        <v>5964</v>
      </c>
      <c r="AB1058" t="s">
        <v>6044</v>
      </c>
      <c r="AC1058" t="s">
        <v>147</v>
      </c>
      <c r="AD1058" t="s">
        <v>199</v>
      </c>
      <c r="AF1058" t="s">
        <v>552</v>
      </c>
      <c r="AH1058" t="s">
        <v>5979</v>
      </c>
      <c r="AI1058" t="s">
        <v>6047</v>
      </c>
    </row>
    <row r="1059" spans="1:35" x14ac:dyDescent="0.2">
      <c r="A1059" t="s">
        <v>5019</v>
      </c>
      <c r="B1059" t="s">
        <v>144</v>
      </c>
      <c r="C1059" t="s">
        <v>5963</v>
      </c>
      <c r="D1059" t="s">
        <v>7430</v>
      </c>
      <c r="E1059" t="s">
        <v>7431</v>
      </c>
      <c r="F1059" t="s">
        <v>5967</v>
      </c>
      <c r="G1059" t="s">
        <v>5964</v>
      </c>
      <c r="H1059" t="s">
        <v>5964</v>
      </c>
      <c r="I1059" t="s">
        <v>6011</v>
      </c>
      <c r="J1059" t="s">
        <v>5964</v>
      </c>
      <c r="L1059" t="s">
        <v>5964</v>
      </c>
      <c r="M1059" t="s">
        <v>5964</v>
      </c>
      <c r="N1059" t="s">
        <v>5964</v>
      </c>
      <c r="O1059" t="s">
        <v>5967</v>
      </c>
      <c r="P1059" t="s">
        <v>5967</v>
      </c>
      <c r="Q1059" t="s">
        <v>5967</v>
      </c>
      <c r="R1059" t="s">
        <v>5964</v>
      </c>
      <c r="S1059" t="s">
        <v>5964</v>
      </c>
      <c r="T1059" t="s">
        <v>5967</v>
      </c>
      <c r="U1059" t="s">
        <v>5964</v>
      </c>
      <c r="V1059" t="s">
        <v>6044</v>
      </c>
      <c r="W1059" t="s">
        <v>6021</v>
      </c>
      <c r="X1059" t="s">
        <v>5964</v>
      </c>
      <c r="Y1059" t="s">
        <v>5964</v>
      </c>
      <c r="Z1059" t="s">
        <v>5964</v>
      </c>
      <c r="AA1059" t="s">
        <v>5964</v>
      </c>
      <c r="AB1059" t="s">
        <v>6291</v>
      </c>
      <c r="AC1059" t="s">
        <v>147</v>
      </c>
      <c r="AD1059" t="s">
        <v>1042</v>
      </c>
      <c r="AF1059" t="s">
        <v>552</v>
      </c>
      <c r="AH1059" t="s">
        <v>5971</v>
      </c>
      <c r="AI1059" t="s">
        <v>6047</v>
      </c>
    </row>
    <row r="1060" spans="1:35" x14ac:dyDescent="0.2">
      <c r="A1060" t="s">
        <v>5964</v>
      </c>
      <c r="B1060" t="s">
        <v>144</v>
      </c>
      <c r="C1060" t="s">
        <v>5963</v>
      </c>
      <c r="D1060" t="s">
        <v>7432</v>
      </c>
      <c r="E1060" t="s">
        <v>7433</v>
      </c>
      <c r="F1060" t="s">
        <v>5967</v>
      </c>
      <c r="G1060" t="s">
        <v>5964</v>
      </c>
      <c r="H1060" t="s">
        <v>5964</v>
      </c>
      <c r="I1060" t="s">
        <v>5964</v>
      </c>
      <c r="J1060" t="s">
        <v>5964</v>
      </c>
      <c r="L1060" t="s">
        <v>5964</v>
      </c>
      <c r="M1060" t="s">
        <v>5964</v>
      </c>
      <c r="N1060" t="s">
        <v>5964</v>
      </c>
      <c r="O1060" t="s">
        <v>5967</v>
      </c>
      <c r="P1060" t="s">
        <v>5964</v>
      </c>
      <c r="Q1060" t="s">
        <v>5967</v>
      </c>
      <c r="R1060" t="s">
        <v>5964</v>
      </c>
      <c r="S1060" t="s">
        <v>5964</v>
      </c>
      <c r="T1060" t="s">
        <v>5967</v>
      </c>
      <c r="U1060" t="s">
        <v>5964</v>
      </c>
      <c r="V1060" t="s">
        <v>6044</v>
      </c>
      <c r="W1060" t="s">
        <v>5964</v>
      </c>
      <c r="X1060" t="s">
        <v>5964</v>
      </c>
      <c r="Y1060" t="s">
        <v>5964</v>
      </c>
      <c r="Z1060" t="s">
        <v>5964</v>
      </c>
      <c r="AA1060" t="s">
        <v>5964</v>
      </c>
      <c r="AB1060" t="s">
        <v>6044</v>
      </c>
      <c r="AC1060" t="s">
        <v>147</v>
      </c>
      <c r="AD1060" t="s">
        <v>233</v>
      </c>
      <c r="AF1060" t="s">
        <v>552</v>
      </c>
      <c r="AH1060" t="s">
        <v>5979</v>
      </c>
      <c r="AI1060" t="s">
        <v>6047</v>
      </c>
    </row>
    <row r="1061" spans="1:35" x14ac:dyDescent="0.2">
      <c r="A1061" t="s">
        <v>5964</v>
      </c>
      <c r="B1061" t="s">
        <v>144</v>
      </c>
      <c r="C1061" t="s">
        <v>5963</v>
      </c>
      <c r="D1061" t="s">
        <v>7434</v>
      </c>
      <c r="E1061" t="s">
        <v>7435</v>
      </c>
      <c r="F1061" t="s">
        <v>5967</v>
      </c>
      <c r="G1061" t="s">
        <v>5964</v>
      </c>
      <c r="H1061" t="s">
        <v>5964</v>
      </c>
      <c r="I1061" t="s">
        <v>5996</v>
      </c>
      <c r="J1061" t="s">
        <v>5964</v>
      </c>
      <c r="L1061" t="s">
        <v>5964</v>
      </c>
      <c r="M1061" t="s">
        <v>5964</v>
      </c>
      <c r="N1061" t="s">
        <v>5964</v>
      </c>
      <c r="O1061" t="s">
        <v>5967</v>
      </c>
      <c r="P1061" t="s">
        <v>5967</v>
      </c>
      <c r="Q1061" t="s">
        <v>5964</v>
      </c>
      <c r="R1061" t="s">
        <v>5964</v>
      </c>
      <c r="S1061" t="s">
        <v>5964</v>
      </c>
      <c r="T1061" t="s">
        <v>5964</v>
      </c>
      <c r="U1061" t="s">
        <v>5964</v>
      </c>
      <c r="V1061" t="s">
        <v>6044</v>
      </c>
      <c r="W1061" t="s">
        <v>6134</v>
      </c>
      <c r="X1061" t="s">
        <v>5964</v>
      </c>
      <c r="Y1061" t="s">
        <v>5964</v>
      </c>
      <c r="Z1061" t="s">
        <v>5964</v>
      </c>
      <c r="AA1061" t="s">
        <v>5964</v>
      </c>
      <c r="AB1061" t="s">
        <v>6018</v>
      </c>
      <c r="AC1061" t="s">
        <v>147</v>
      </c>
      <c r="AD1061" t="s">
        <v>935</v>
      </c>
      <c r="AF1061" t="s">
        <v>552</v>
      </c>
      <c r="AH1061" t="s">
        <v>5979</v>
      </c>
      <c r="AI1061" t="s">
        <v>6047</v>
      </c>
    </row>
    <row r="1062" spans="1:35" x14ac:dyDescent="0.2">
      <c r="A1062" t="s">
        <v>5964</v>
      </c>
      <c r="B1062" t="s">
        <v>144</v>
      </c>
      <c r="C1062" t="s">
        <v>5963</v>
      </c>
      <c r="D1062" t="s">
        <v>7436</v>
      </c>
      <c r="E1062" t="s">
        <v>7437</v>
      </c>
      <c r="F1062" t="s">
        <v>5967</v>
      </c>
      <c r="G1062" t="s">
        <v>5964</v>
      </c>
      <c r="H1062" t="s">
        <v>5964</v>
      </c>
      <c r="I1062" t="s">
        <v>6105</v>
      </c>
      <c r="J1062" t="s">
        <v>5964</v>
      </c>
      <c r="L1062" t="s">
        <v>5964</v>
      </c>
      <c r="M1062" t="s">
        <v>5964</v>
      </c>
      <c r="N1062" t="s">
        <v>5964</v>
      </c>
      <c r="O1062" t="s">
        <v>5967</v>
      </c>
      <c r="P1062" t="s">
        <v>5967</v>
      </c>
      <c r="Q1062" t="s">
        <v>5964</v>
      </c>
      <c r="R1062" t="s">
        <v>5964</v>
      </c>
      <c r="S1062" t="s">
        <v>5964</v>
      </c>
      <c r="T1062" t="s">
        <v>5967</v>
      </c>
      <c r="U1062" t="s">
        <v>5964</v>
      </c>
      <c r="V1062" t="s">
        <v>6044</v>
      </c>
      <c r="W1062" t="s">
        <v>6017</v>
      </c>
      <c r="X1062" t="s">
        <v>5964</v>
      </c>
      <c r="Y1062" t="s">
        <v>5964</v>
      </c>
      <c r="Z1062" t="s">
        <v>5964</v>
      </c>
      <c r="AA1062" t="s">
        <v>5964</v>
      </c>
      <c r="AB1062" t="s">
        <v>5977</v>
      </c>
      <c r="AC1062" t="s">
        <v>147</v>
      </c>
      <c r="AD1062" t="s">
        <v>205</v>
      </c>
      <c r="AF1062" t="s">
        <v>552</v>
      </c>
      <c r="AH1062" t="s">
        <v>5971</v>
      </c>
      <c r="AI1062" t="s">
        <v>6047</v>
      </c>
    </row>
    <row r="1063" spans="1:35" x14ac:dyDescent="0.2">
      <c r="A1063" t="s">
        <v>5964</v>
      </c>
      <c r="B1063" t="s">
        <v>144</v>
      </c>
      <c r="C1063" t="s">
        <v>5963</v>
      </c>
      <c r="D1063" t="s">
        <v>7438</v>
      </c>
      <c r="E1063" t="s">
        <v>7439</v>
      </c>
      <c r="F1063" t="s">
        <v>5967</v>
      </c>
      <c r="G1063" t="s">
        <v>5964</v>
      </c>
      <c r="H1063" t="s">
        <v>5964</v>
      </c>
      <c r="I1063" t="s">
        <v>5964</v>
      </c>
      <c r="J1063" t="s">
        <v>5964</v>
      </c>
      <c r="L1063" t="s">
        <v>5964</v>
      </c>
      <c r="M1063" t="s">
        <v>5964</v>
      </c>
      <c r="N1063" t="s">
        <v>5964</v>
      </c>
      <c r="O1063" t="s">
        <v>5967</v>
      </c>
      <c r="P1063" t="s">
        <v>5964</v>
      </c>
      <c r="Q1063" t="s">
        <v>5964</v>
      </c>
      <c r="R1063" t="s">
        <v>5964</v>
      </c>
      <c r="S1063" t="s">
        <v>5964</v>
      </c>
      <c r="T1063" t="s">
        <v>5964</v>
      </c>
      <c r="U1063" t="s">
        <v>5964</v>
      </c>
      <c r="V1063" t="s">
        <v>6044</v>
      </c>
      <c r="W1063" t="s">
        <v>5964</v>
      </c>
      <c r="X1063" t="s">
        <v>5964</v>
      </c>
      <c r="Y1063" t="s">
        <v>5964</v>
      </c>
      <c r="Z1063" t="s">
        <v>5964</v>
      </c>
      <c r="AA1063" t="s">
        <v>5964</v>
      </c>
      <c r="AB1063" t="s">
        <v>6044</v>
      </c>
      <c r="AC1063" t="s">
        <v>147</v>
      </c>
      <c r="AD1063" t="s">
        <v>233</v>
      </c>
      <c r="AF1063" t="s">
        <v>552</v>
      </c>
      <c r="AH1063" t="s">
        <v>5979</v>
      </c>
      <c r="AI1063" t="s">
        <v>6047</v>
      </c>
    </row>
    <row r="1064" spans="1:35" x14ac:dyDescent="0.2">
      <c r="A1064" t="s">
        <v>5964</v>
      </c>
      <c r="B1064" t="s">
        <v>144</v>
      </c>
      <c r="C1064" t="s">
        <v>5963</v>
      </c>
      <c r="D1064" t="s">
        <v>7440</v>
      </c>
      <c r="E1064" t="s">
        <v>7441</v>
      </c>
      <c r="F1064" t="s">
        <v>5967</v>
      </c>
      <c r="G1064" t="s">
        <v>5964</v>
      </c>
      <c r="H1064" t="s">
        <v>5964</v>
      </c>
      <c r="I1064" t="s">
        <v>5964</v>
      </c>
      <c r="J1064" t="s">
        <v>5964</v>
      </c>
      <c r="L1064" t="s">
        <v>5964</v>
      </c>
      <c r="M1064" t="s">
        <v>5964</v>
      </c>
      <c r="N1064" t="s">
        <v>5964</v>
      </c>
      <c r="O1064" t="s">
        <v>5967</v>
      </c>
      <c r="P1064" t="s">
        <v>5964</v>
      </c>
      <c r="Q1064" t="s">
        <v>5964</v>
      </c>
      <c r="R1064" t="s">
        <v>5964</v>
      </c>
      <c r="S1064" t="s">
        <v>5964</v>
      </c>
      <c r="T1064" t="s">
        <v>5964</v>
      </c>
      <c r="U1064" t="s">
        <v>5964</v>
      </c>
      <c r="V1064" t="s">
        <v>6044</v>
      </c>
      <c r="W1064" t="s">
        <v>5964</v>
      </c>
      <c r="X1064" t="s">
        <v>5964</v>
      </c>
      <c r="Y1064" t="s">
        <v>5964</v>
      </c>
      <c r="Z1064" t="s">
        <v>5964</v>
      </c>
      <c r="AA1064" t="s">
        <v>5964</v>
      </c>
      <c r="AB1064" t="s">
        <v>6044</v>
      </c>
      <c r="AC1064" t="s">
        <v>147</v>
      </c>
      <c r="AD1064" t="s">
        <v>182</v>
      </c>
      <c r="AF1064" t="s">
        <v>552</v>
      </c>
      <c r="AH1064" t="s">
        <v>5971</v>
      </c>
      <c r="AI1064" t="s">
        <v>6047</v>
      </c>
    </row>
    <row r="1065" spans="1:35" x14ac:dyDescent="0.2">
      <c r="A1065" t="s">
        <v>5964</v>
      </c>
      <c r="B1065" t="s">
        <v>144</v>
      </c>
      <c r="C1065" t="s">
        <v>5963</v>
      </c>
      <c r="D1065" t="s">
        <v>7442</v>
      </c>
      <c r="E1065" t="s">
        <v>7443</v>
      </c>
      <c r="F1065" t="s">
        <v>5967</v>
      </c>
      <c r="G1065" t="s">
        <v>5964</v>
      </c>
      <c r="H1065" t="s">
        <v>5964</v>
      </c>
      <c r="I1065" t="s">
        <v>5964</v>
      </c>
      <c r="J1065" t="s">
        <v>5964</v>
      </c>
      <c r="L1065" t="s">
        <v>5964</v>
      </c>
      <c r="M1065" t="s">
        <v>5964</v>
      </c>
      <c r="N1065" t="s">
        <v>5964</v>
      </c>
      <c r="O1065" t="s">
        <v>5967</v>
      </c>
      <c r="P1065" t="s">
        <v>5964</v>
      </c>
      <c r="Q1065" t="s">
        <v>5964</v>
      </c>
      <c r="R1065" t="s">
        <v>5964</v>
      </c>
      <c r="S1065" t="s">
        <v>5964</v>
      </c>
      <c r="T1065" t="s">
        <v>5964</v>
      </c>
      <c r="U1065" t="s">
        <v>5964</v>
      </c>
      <c r="V1065" t="s">
        <v>6044</v>
      </c>
      <c r="W1065" t="s">
        <v>5964</v>
      </c>
      <c r="X1065" t="s">
        <v>5964</v>
      </c>
      <c r="Y1065" t="s">
        <v>5964</v>
      </c>
      <c r="Z1065" t="s">
        <v>5964</v>
      </c>
      <c r="AA1065" t="s">
        <v>5964</v>
      </c>
      <c r="AB1065" t="s">
        <v>6044</v>
      </c>
      <c r="AC1065" t="s">
        <v>147</v>
      </c>
      <c r="AD1065" t="s">
        <v>156</v>
      </c>
      <c r="AF1065" t="s">
        <v>552</v>
      </c>
      <c r="AH1065" t="s">
        <v>5979</v>
      </c>
      <c r="AI1065" t="s">
        <v>6047</v>
      </c>
    </row>
    <row r="1066" spans="1:35" x14ac:dyDescent="0.2">
      <c r="A1066" t="s">
        <v>3323</v>
      </c>
      <c r="B1066" t="s">
        <v>144</v>
      </c>
      <c r="C1066" t="s">
        <v>5963</v>
      </c>
      <c r="D1066" t="s">
        <v>7444</v>
      </c>
      <c r="E1066" t="s">
        <v>7445</v>
      </c>
      <c r="F1066" t="s">
        <v>5967</v>
      </c>
      <c r="G1066" t="s">
        <v>5964</v>
      </c>
      <c r="H1066" t="s">
        <v>5964</v>
      </c>
      <c r="I1066" t="s">
        <v>5964</v>
      </c>
      <c r="J1066" t="s">
        <v>5964</v>
      </c>
      <c r="L1066" t="s">
        <v>5964</v>
      </c>
      <c r="M1066" t="s">
        <v>5964</v>
      </c>
      <c r="N1066" t="s">
        <v>5964</v>
      </c>
      <c r="O1066" t="s">
        <v>5967</v>
      </c>
      <c r="P1066" t="s">
        <v>5964</v>
      </c>
      <c r="Q1066" t="s">
        <v>5964</v>
      </c>
      <c r="R1066" t="s">
        <v>5964</v>
      </c>
      <c r="S1066" t="s">
        <v>5964</v>
      </c>
      <c r="T1066" t="s">
        <v>5964</v>
      </c>
      <c r="U1066" t="s">
        <v>5964</v>
      </c>
      <c r="V1066" t="s">
        <v>6044</v>
      </c>
      <c r="W1066" t="s">
        <v>5964</v>
      </c>
      <c r="X1066" t="s">
        <v>5964</v>
      </c>
      <c r="Y1066" t="s">
        <v>5964</v>
      </c>
      <c r="Z1066" t="s">
        <v>5964</v>
      </c>
      <c r="AA1066" t="s">
        <v>5964</v>
      </c>
      <c r="AB1066" t="s">
        <v>6044</v>
      </c>
      <c r="AC1066" t="s">
        <v>147</v>
      </c>
      <c r="AD1066" t="s">
        <v>935</v>
      </c>
      <c r="AF1066" t="s">
        <v>552</v>
      </c>
      <c r="AH1066" t="s">
        <v>5979</v>
      </c>
      <c r="AI1066" t="s">
        <v>6047</v>
      </c>
    </row>
    <row r="1067" spans="1:35" x14ac:dyDescent="0.2">
      <c r="A1067" t="s">
        <v>7119</v>
      </c>
      <c r="B1067" t="s">
        <v>144</v>
      </c>
      <c r="C1067" t="s">
        <v>5963</v>
      </c>
      <c r="D1067" t="s">
        <v>7446</v>
      </c>
      <c r="E1067" t="s">
        <v>7447</v>
      </c>
      <c r="F1067" t="s">
        <v>5967</v>
      </c>
      <c r="G1067" t="s">
        <v>5964</v>
      </c>
      <c r="H1067" t="s">
        <v>5964</v>
      </c>
      <c r="I1067" t="s">
        <v>5964</v>
      </c>
      <c r="J1067" t="s">
        <v>5964</v>
      </c>
      <c r="L1067" t="s">
        <v>5964</v>
      </c>
      <c r="M1067" t="s">
        <v>5964</v>
      </c>
      <c r="N1067" t="s">
        <v>5964</v>
      </c>
      <c r="O1067" t="s">
        <v>5967</v>
      </c>
      <c r="P1067" t="s">
        <v>5964</v>
      </c>
      <c r="Q1067" t="s">
        <v>5964</v>
      </c>
      <c r="R1067" t="s">
        <v>5964</v>
      </c>
      <c r="S1067" t="s">
        <v>5964</v>
      </c>
      <c r="T1067" t="s">
        <v>5964</v>
      </c>
      <c r="U1067" t="s">
        <v>5964</v>
      </c>
      <c r="V1067" t="s">
        <v>6044</v>
      </c>
      <c r="W1067" t="s">
        <v>5964</v>
      </c>
      <c r="X1067" t="s">
        <v>5964</v>
      </c>
      <c r="Y1067" t="s">
        <v>5964</v>
      </c>
      <c r="Z1067" t="s">
        <v>5964</v>
      </c>
      <c r="AA1067" t="s">
        <v>5964</v>
      </c>
      <c r="AB1067" t="s">
        <v>6044</v>
      </c>
      <c r="AC1067" t="s">
        <v>147</v>
      </c>
      <c r="AD1067" t="s">
        <v>199</v>
      </c>
      <c r="AF1067" t="s">
        <v>552</v>
      </c>
      <c r="AH1067" t="s">
        <v>5979</v>
      </c>
      <c r="AI1067" t="s">
        <v>6047</v>
      </c>
    </row>
    <row r="1068" spans="1:35" x14ac:dyDescent="0.2">
      <c r="A1068" t="s">
        <v>5964</v>
      </c>
      <c r="B1068" t="s">
        <v>144</v>
      </c>
      <c r="C1068" t="s">
        <v>5963</v>
      </c>
      <c r="D1068" t="s">
        <v>7448</v>
      </c>
      <c r="E1068" t="s">
        <v>7449</v>
      </c>
      <c r="F1068" t="s">
        <v>5967</v>
      </c>
      <c r="G1068" t="s">
        <v>5964</v>
      </c>
      <c r="H1068" t="s">
        <v>5964</v>
      </c>
      <c r="I1068" t="s">
        <v>5964</v>
      </c>
      <c r="J1068" t="s">
        <v>5964</v>
      </c>
      <c r="L1068" t="s">
        <v>5964</v>
      </c>
      <c r="M1068" t="s">
        <v>5964</v>
      </c>
      <c r="N1068" t="s">
        <v>5964</v>
      </c>
      <c r="O1068" t="s">
        <v>5967</v>
      </c>
      <c r="P1068" t="s">
        <v>5964</v>
      </c>
      <c r="Q1068" t="s">
        <v>5967</v>
      </c>
      <c r="R1068" t="s">
        <v>5964</v>
      </c>
      <c r="S1068" t="s">
        <v>5964</v>
      </c>
      <c r="T1068" t="s">
        <v>5964</v>
      </c>
      <c r="U1068" t="s">
        <v>5964</v>
      </c>
      <c r="V1068" t="s">
        <v>6044</v>
      </c>
      <c r="W1068" t="s">
        <v>5964</v>
      </c>
      <c r="X1068" t="s">
        <v>5964</v>
      </c>
      <c r="Y1068" t="s">
        <v>5964</v>
      </c>
      <c r="Z1068" t="s">
        <v>5964</v>
      </c>
      <c r="AA1068" t="s">
        <v>5964</v>
      </c>
      <c r="AB1068" t="s">
        <v>6044</v>
      </c>
      <c r="AC1068" t="s">
        <v>147</v>
      </c>
      <c r="AD1068" t="s">
        <v>935</v>
      </c>
      <c r="AF1068" t="s">
        <v>552</v>
      </c>
      <c r="AH1068" t="s">
        <v>5979</v>
      </c>
      <c r="AI1068" t="s">
        <v>6047</v>
      </c>
    </row>
    <row r="1069" spans="1:35" x14ac:dyDescent="0.2">
      <c r="A1069" t="s">
        <v>667</v>
      </c>
      <c r="B1069" t="s">
        <v>144</v>
      </c>
      <c r="C1069" t="s">
        <v>5963</v>
      </c>
      <c r="D1069" t="s">
        <v>7450</v>
      </c>
      <c r="E1069" t="s">
        <v>7451</v>
      </c>
      <c r="F1069" t="s">
        <v>5967</v>
      </c>
      <c r="G1069" t="s">
        <v>5964</v>
      </c>
      <c r="H1069" t="s">
        <v>5964</v>
      </c>
      <c r="I1069" t="s">
        <v>5964</v>
      </c>
      <c r="J1069" t="s">
        <v>5964</v>
      </c>
      <c r="L1069" t="s">
        <v>5964</v>
      </c>
      <c r="M1069" t="s">
        <v>5964</v>
      </c>
      <c r="N1069" t="s">
        <v>5964</v>
      </c>
      <c r="O1069" t="s">
        <v>5967</v>
      </c>
      <c r="P1069" t="s">
        <v>5964</v>
      </c>
      <c r="Q1069" t="s">
        <v>5964</v>
      </c>
      <c r="R1069" t="s">
        <v>5964</v>
      </c>
      <c r="S1069" t="s">
        <v>5964</v>
      </c>
      <c r="T1069" t="s">
        <v>5964</v>
      </c>
      <c r="U1069" t="s">
        <v>5964</v>
      </c>
      <c r="V1069" t="s">
        <v>6044</v>
      </c>
      <c r="W1069" t="s">
        <v>5964</v>
      </c>
      <c r="X1069" t="s">
        <v>5964</v>
      </c>
      <c r="Y1069" t="s">
        <v>5964</v>
      </c>
      <c r="Z1069" t="s">
        <v>5964</v>
      </c>
      <c r="AA1069" t="s">
        <v>5964</v>
      </c>
      <c r="AB1069" t="s">
        <v>6044</v>
      </c>
      <c r="AC1069" t="s">
        <v>147</v>
      </c>
      <c r="AD1069" t="s">
        <v>156</v>
      </c>
      <c r="AF1069" t="s">
        <v>552</v>
      </c>
      <c r="AH1069" t="s">
        <v>5979</v>
      </c>
      <c r="AI1069" t="s">
        <v>6047</v>
      </c>
    </row>
    <row r="1070" spans="1:35" x14ac:dyDescent="0.2">
      <c r="A1070" t="s">
        <v>5964</v>
      </c>
      <c r="B1070" t="s">
        <v>144</v>
      </c>
      <c r="C1070" t="s">
        <v>5963</v>
      </c>
      <c r="D1070" t="s">
        <v>7452</v>
      </c>
      <c r="E1070" t="s">
        <v>7453</v>
      </c>
      <c r="F1070" t="s">
        <v>5967</v>
      </c>
      <c r="G1070" t="s">
        <v>5964</v>
      </c>
      <c r="H1070" t="s">
        <v>5964</v>
      </c>
      <c r="I1070" t="s">
        <v>5964</v>
      </c>
      <c r="J1070" t="s">
        <v>5964</v>
      </c>
      <c r="L1070" t="s">
        <v>5964</v>
      </c>
      <c r="M1070" t="s">
        <v>5964</v>
      </c>
      <c r="N1070" t="s">
        <v>5964</v>
      </c>
      <c r="O1070" t="s">
        <v>5967</v>
      </c>
      <c r="P1070" t="s">
        <v>5964</v>
      </c>
      <c r="Q1070" t="s">
        <v>5967</v>
      </c>
      <c r="R1070" t="s">
        <v>5964</v>
      </c>
      <c r="S1070" t="s">
        <v>5964</v>
      </c>
      <c r="T1070" t="s">
        <v>5964</v>
      </c>
      <c r="U1070" t="s">
        <v>5964</v>
      </c>
      <c r="V1070" t="s">
        <v>6044</v>
      </c>
      <c r="W1070" t="s">
        <v>5964</v>
      </c>
      <c r="X1070" t="s">
        <v>5964</v>
      </c>
      <c r="Y1070" t="s">
        <v>5964</v>
      </c>
      <c r="Z1070" t="s">
        <v>5964</v>
      </c>
      <c r="AA1070" t="s">
        <v>5964</v>
      </c>
      <c r="AB1070" t="s">
        <v>6044</v>
      </c>
      <c r="AC1070" t="s">
        <v>147</v>
      </c>
      <c r="AD1070" t="s">
        <v>205</v>
      </c>
      <c r="AF1070" t="s">
        <v>552</v>
      </c>
      <c r="AH1070" t="s">
        <v>5979</v>
      </c>
      <c r="AI1070" t="s">
        <v>6047</v>
      </c>
    </row>
    <row r="1071" spans="1:35" x14ac:dyDescent="0.2">
      <c r="A1071" t="s">
        <v>5964</v>
      </c>
      <c r="B1071" t="s">
        <v>144</v>
      </c>
      <c r="C1071" t="s">
        <v>5963</v>
      </c>
      <c r="D1071" t="s">
        <v>7454</v>
      </c>
      <c r="E1071" t="s">
        <v>7455</v>
      </c>
      <c r="F1071" t="s">
        <v>5967</v>
      </c>
      <c r="G1071" t="s">
        <v>5964</v>
      </c>
      <c r="H1071" t="s">
        <v>5964</v>
      </c>
      <c r="I1071" t="s">
        <v>5964</v>
      </c>
      <c r="J1071" t="s">
        <v>5964</v>
      </c>
      <c r="L1071" t="s">
        <v>5964</v>
      </c>
      <c r="M1071" t="s">
        <v>5964</v>
      </c>
      <c r="N1071" t="s">
        <v>5964</v>
      </c>
      <c r="O1071" t="s">
        <v>5967</v>
      </c>
      <c r="P1071" t="s">
        <v>5964</v>
      </c>
      <c r="Q1071" t="s">
        <v>5964</v>
      </c>
      <c r="R1071" t="s">
        <v>5964</v>
      </c>
      <c r="S1071" t="s">
        <v>5964</v>
      </c>
      <c r="T1071" t="s">
        <v>5964</v>
      </c>
      <c r="U1071" t="s">
        <v>5964</v>
      </c>
      <c r="V1071" t="s">
        <v>6044</v>
      </c>
      <c r="W1071" t="s">
        <v>5964</v>
      </c>
      <c r="X1071" t="s">
        <v>5964</v>
      </c>
      <c r="Y1071" t="s">
        <v>5964</v>
      </c>
      <c r="Z1071" t="s">
        <v>5964</v>
      </c>
      <c r="AA1071" t="s">
        <v>5964</v>
      </c>
      <c r="AB1071" t="s">
        <v>6044</v>
      </c>
      <c r="AC1071" t="s">
        <v>147</v>
      </c>
      <c r="AD1071" t="s">
        <v>220</v>
      </c>
      <c r="AF1071" t="s">
        <v>552</v>
      </c>
      <c r="AH1071" t="s">
        <v>5971</v>
      </c>
      <c r="AI1071" t="s">
        <v>6047</v>
      </c>
    </row>
    <row r="1072" spans="1:35" x14ac:dyDescent="0.2">
      <c r="A1072" t="s">
        <v>5964</v>
      </c>
      <c r="B1072" t="s">
        <v>144</v>
      </c>
      <c r="C1072" t="s">
        <v>5963</v>
      </c>
      <c r="D1072" t="s">
        <v>7456</v>
      </c>
      <c r="E1072" t="s">
        <v>7457</v>
      </c>
      <c r="F1072" t="s">
        <v>5967</v>
      </c>
      <c r="G1072" t="s">
        <v>5964</v>
      </c>
      <c r="H1072" t="s">
        <v>5964</v>
      </c>
      <c r="I1072" t="s">
        <v>6033</v>
      </c>
      <c r="J1072" t="s">
        <v>5964</v>
      </c>
      <c r="L1072" t="s">
        <v>5964</v>
      </c>
      <c r="M1072" t="s">
        <v>5964</v>
      </c>
      <c r="N1072" t="s">
        <v>5964</v>
      </c>
      <c r="O1072" t="s">
        <v>5967</v>
      </c>
      <c r="P1072" t="s">
        <v>5967</v>
      </c>
      <c r="Q1072" t="s">
        <v>5967</v>
      </c>
      <c r="R1072" t="s">
        <v>5964</v>
      </c>
      <c r="S1072" t="s">
        <v>5964</v>
      </c>
      <c r="T1072" t="s">
        <v>5967</v>
      </c>
      <c r="U1072" t="s">
        <v>5964</v>
      </c>
      <c r="V1072" t="s">
        <v>6044</v>
      </c>
      <c r="W1072" t="s">
        <v>6035</v>
      </c>
      <c r="X1072" t="s">
        <v>5964</v>
      </c>
      <c r="Y1072" t="s">
        <v>5964</v>
      </c>
      <c r="Z1072" t="s">
        <v>5964</v>
      </c>
      <c r="AA1072" t="s">
        <v>5964</v>
      </c>
      <c r="AB1072" t="s">
        <v>5998</v>
      </c>
      <c r="AC1072" t="s">
        <v>147</v>
      </c>
      <c r="AD1072" t="s">
        <v>205</v>
      </c>
      <c r="AF1072" t="s">
        <v>552</v>
      </c>
      <c r="AH1072" t="s">
        <v>5979</v>
      </c>
      <c r="AI1072" t="s">
        <v>6047</v>
      </c>
    </row>
    <row r="1073" spans="1:36" x14ac:dyDescent="0.2">
      <c r="A1073" t="s">
        <v>5915</v>
      </c>
      <c r="B1073" t="s">
        <v>144</v>
      </c>
      <c r="C1073" t="s">
        <v>5963</v>
      </c>
      <c r="D1073" t="s">
        <v>7458</v>
      </c>
      <c r="E1073" t="s">
        <v>7459</v>
      </c>
      <c r="F1073" t="s">
        <v>5967</v>
      </c>
      <c r="G1073" t="s">
        <v>5964</v>
      </c>
      <c r="H1073" t="s">
        <v>5964</v>
      </c>
      <c r="I1073" t="s">
        <v>5964</v>
      </c>
      <c r="J1073" t="s">
        <v>5964</v>
      </c>
      <c r="L1073" t="s">
        <v>5964</v>
      </c>
      <c r="M1073" t="s">
        <v>5964</v>
      </c>
      <c r="N1073" t="s">
        <v>5964</v>
      </c>
      <c r="O1073" t="s">
        <v>5967</v>
      </c>
      <c r="P1073" t="s">
        <v>5964</v>
      </c>
      <c r="Q1073" t="s">
        <v>5964</v>
      </c>
      <c r="R1073" t="s">
        <v>5964</v>
      </c>
      <c r="S1073" t="s">
        <v>5964</v>
      </c>
      <c r="T1073" t="s">
        <v>5964</v>
      </c>
      <c r="U1073" t="s">
        <v>5964</v>
      </c>
      <c r="V1073" t="s">
        <v>6044</v>
      </c>
      <c r="W1073" t="s">
        <v>5964</v>
      </c>
      <c r="X1073" t="s">
        <v>5964</v>
      </c>
      <c r="Y1073" t="s">
        <v>5964</v>
      </c>
      <c r="Z1073" t="s">
        <v>5964</v>
      </c>
      <c r="AA1073" t="s">
        <v>5964</v>
      </c>
      <c r="AB1073" t="s">
        <v>6044</v>
      </c>
      <c r="AC1073" t="s">
        <v>147</v>
      </c>
      <c r="AD1073" t="s">
        <v>148</v>
      </c>
      <c r="AF1073" t="s">
        <v>552</v>
      </c>
      <c r="AH1073" t="s">
        <v>5971</v>
      </c>
      <c r="AI1073" t="s">
        <v>6047</v>
      </c>
    </row>
    <row r="1074" spans="1:36" x14ac:dyDescent="0.2">
      <c r="A1074" t="s">
        <v>1581</v>
      </c>
      <c r="B1074" t="s">
        <v>144</v>
      </c>
      <c r="C1074" t="s">
        <v>5963</v>
      </c>
      <c r="D1074" t="s">
        <v>7460</v>
      </c>
      <c r="E1074" t="s">
        <v>7461</v>
      </c>
      <c r="F1074" t="s">
        <v>5967</v>
      </c>
      <c r="G1074" t="s">
        <v>5964</v>
      </c>
      <c r="H1074" t="s">
        <v>5964</v>
      </c>
      <c r="I1074" t="s">
        <v>5964</v>
      </c>
      <c r="J1074" t="s">
        <v>5964</v>
      </c>
      <c r="L1074" t="s">
        <v>5964</v>
      </c>
      <c r="M1074" t="s">
        <v>5964</v>
      </c>
      <c r="N1074" t="s">
        <v>5964</v>
      </c>
      <c r="O1074" t="s">
        <v>5967</v>
      </c>
      <c r="P1074" t="s">
        <v>5964</v>
      </c>
      <c r="Q1074" t="s">
        <v>5964</v>
      </c>
      <c r="R1074" t="s">
        <v>5964</v>
      </c>
      <c r="S1074" t="s">
        <v>5964</v>
      </c>
      <c r="T1074" t="s">
        <v>5964</v>
      </c>
      <c r="U1074" t="s">
        <v>5964</v>
      </c>
      <c r="V1074" t="s">
        <v>6044</v>
      </c>
      <c r="W1074" t="s">
        <v>5964</v>
      </c>
      <c r="X1074" t="s">
        <v>5964</v>
      </c>
      <c r="Y1074" t="s">
        <v>5964</v>
      </c>
      <c r="Z1074" t="s">
        <v>5964</v>
      </c>
      <c r="AA1074" t="s">
        <v>5964</v>
      </c>
      <c r="AB1074" t="s">
        <v>6044</v>
      </c>
      <c r="AC1074" t="s">
        <v>147</v>
      </c>
      <c r="AD1074" t="s">
        <v>174</v>
      </c>
      <c r="AF1074" t="s">
        <v>552</v>
      </c>
      <c r="AH1074" t="s">
        <v>5971</v>
      </c>
      <c r="AI1074" t="s">
        <v>6047</v>
      </c>
    </row>
    <row r="1075" spans="1:36" x14ac:dyDescent="0.2">
      <c r="A1075" t="s">
        <v>5964</v>
      </c>
      <c r="B1075" t="s">
        <v>144</v>
      </c>
      <c r="C1075" t="s">
        <v>5963</v>
      </c>
      <c r="D1075" t="s">
        <v>7462</v>
      </c>
      <c r="E1075" t="s">
        <v>7463</v>
      </c>
      <c r="F1075" t="s">
        <v>5967</v>
      </c>
      <c r="G1075" t="s">
        <v>5964</v>
      </c>
      <c r="H1075" t="s">
        <v>5964</v>
      </c>
      <c r="I1075" t="s">
        <v>5991</v>
      </c>
      <c r="J1075" t="s">
        <v>5964</v>
      </c>
      <c r="L1075" t="s">
        <v>5964</v>
      </c>
      <c r="M1075" t="s">
        <v>5964</v>
      </c>
      <c r="N1075" t="s">
        <v>5964</v>
      </c>
      <c r="O1075" t="s">
        <v>5967</v>
      </c>
      <c r="P1075" t="s">
        <v>5967</v>
      </c>
      <c r="Q1075" t="s">
        <v>5967</v>
      </c>
      <c r="R1075" t="s">
        <v>5964</v>
      </c>
      <c r="S1075" t="s">
        <v>5967</v>
      </c>
      <c r="T1075" t="s">
        <v>5967</v>
      </c>
      <c r="U1075" t="s">
        <v>5964</v>
      </c>
      <c r="V1075" t="s">
        <v>6044</v>
      </c>
      <c r="W1075" t="s">
        <v>7464</v>
      </c>
      <c r="X1075" t="s">
        <v>5964</v>
      </c>
      <c r="Y1075" t="s">
        <v>5964</v>
      </c>
      <c r="Z1075" t="s">
        <v>5964</v>
      </c>
      <c r="AA1075" t="s">
        <v>5964</v>
      </c>
      <c r="AB1075" t="s">
        <v>6500</v>
      </c>
      <c r="AC1075" t="s">
        <v>147</v>
      </c>
      <c r="AD1075" t="s">
        <v>209</v>
      </c>
      <c r="AF1075" t="s">
        <v>552</v>
      </c>
      <c r="AH1075" t="s">
        <v>5979</v>
      </c>
      <c r="AI1075" t="s">
        <v>6047</v>
      </c>
    </row>
    <row r="1076" spans="1:36" x14ac:dyDescent="0.2">
      <c r="A1076" t="s">
        <v>1635</v>
      </c>
      <c r="B1076" t="s">
        <v>144</v>
      </c>
      <c r="C1076" t="s">
        <v>5963</v>
      </c>
      <c r="D1076" t="s">
        <v>1633</v>
      </c>
      <c r="E1076" t="s">
        <v>1634</v>
      </c>
      <c r="F1076" t="s">
        <v>5964</v>
      </c>
      <c r="G1076" t="s">
        <v>5964</v>
      </c>
      <c r="H1076" t="s">
        <v>6116</v>
      </c>
      <c r="I1076" t="s">
        <v>6049</v>
      </c>
      <c r="J1076" t="s">
        <v>6116</v>
      </c>
      <c r="K1076" t="s">
        <v>5983</v>
      </c>
      <c r="L1076" t="s">
        <v>5964</v>
      </c>
      <c r="M1076" t="s">
        <v>5964</v>
      </c>
      <c r="N1076" t="s">
        <v>5964</v>
      </c>
      <c r="O1076" t="s">
        <v>5967</v>
      </c>
      <c r="P1076" t="s">
        <v>5967</v>
      </c>
      <c r="Q1076" t="s">
        <v>5967</v>
      </c>
      <c r="R1076" t="s">
        <v>5964</v>
      </c>
      <c r="S1076" t="s">
        <v>5964</v>
      </c>
      <c r="T1076" t="s">
        <v>5964</v>
      </c>
      <c r="U1076" t="s">
        <v>5964</v>
      </c>
      <c r="V1076" t="s">
        <v>6117</v>
      </c>
      <c r="W1076" t="s">
        <v>6174</v>
      </c>
      <c r="X1076" t="s">
        <v>6117</v>
      </c>
      <c r="Y1076" t="s">
        <v>5964</v>
      </c>
      <c r="Z1076" t="s">
        <v>5964</v>
      </c>
      <c r="AA1076" t="s">
        <v>5964</v>
      </c>
      <c r="AB1076" t="s">
        <v>6021</v>
      </c>
      <c r="AC1076" t="s">
        <v>147</v>
      </c>
      <c r="AD1076" t="s">
        <v>209</v>
      </c>
      <c r="AF1076" t="s">
        <v>360</v>
      </c>
      <c r="AH1076" t="s">
        <v>5979</v>
      </c>
      <c r="AI1076" t="s">
        <v>6118</v>
      </c>
      <c r="AJ1076" t="s">
        <v>6116</v>
      </c>
    </row>
    <row r="1077" spans="1:36" x14ac:dyDescent="0.2">
      <c r="A1077" t="s">
        <v>1638</v>
      </c>
      <c r="B1077" t="s">
        <v>144</v>
      </c>
      <c r="C1077" t="s">
        <v>5963</v>
      </c>
      <c r="D1077" t="s">
        <v>1636</v>
      </c>
      <c r="E1077" t="s">
        <v>1637</v>
      </c>
      <c r="F1077" t="s">
        <v>5964</v>
      </c>
      <c r="G1077" t="s">
        <v>5964</v>
      </c>
      <c r="H1077" t="s">
        <v>5964</v>
      </c>
      <c r="I1077" t="s">
        <v>5964</v>
      </c>
      <c r="J1077" t="s">
        <v>5964</v>
      </c>
      <c r="L1077" t="s">
        <v>5964</v>
      </c>
      <c r="M1077" t="s">
        <v>5964</v>
      </c>
      <c r="N1077" t="s">
        <v>5964</v>
      </c>
      <c r="O1077" t="s">
        <v>5967</v>
      </c>
      <c r="P1077" t="s">
        <v>5964</v>
      </c>
      <c r="Q1077" t="s">
        <v>5967</v>
      </c>
      <c r="R1077" t="s">
        <v>5967</v>
      </c>
      <c r="S1077" t="s">
        <v>5964</v>
      </c>
      <c r="T1077" t="s">
        <v>5964</v>
      </c>
      <c r="U1077" t="s">
        <v>5964</v>
      </c>
      <c r="V1077" t="s">
        <v>5964</v>
      </c>
      <c r="W1077" t="s">
        <v>5964</v>
      </c>
      <c r="X1077" t="s">
        <v>5964</v>
      </c>
      <c r="Y1077" t="s">
        <v>5964</v>
      </c>
      <c r="Z1077" t="s">
        <v>5964</v>
      </c>
      <c r="AA1077" t="s">
        <v>5964</v>
      </c>
      <c r="AB1077" t="s">
        <v>5964</v>
      </c>
      <c r="AC1077" t="s">
        <v>147</v>
      </c>
      <c r="AD1077" t="s">
        <v>152</v>
      </c>
      <c r="AF1077" t="s">
        <v>452</v>
      </c>
      <c r="AH1077" t="s">
        <v>5979</v>
      </c>
      <c r="AI1077" t="s">
        <v>6047</v>
      </c>
    </row>
    <row r="1078" spans="1:36" x14ac:dyDescent="0.2">
      <c r="A1078" t="s">
        <v>1641</v>
      </c>
      <c r="B1078" t="s">
        <v>144</v>
      </c>
      <c r="C1078" t="s">
        <v>5963</v>
      </c>
      <c r="D1078" t="s">
        <v>1639</v>
      </c>
      <c r="E1078" t="s">
        <v>1640</v>
      </c>
      <c r="F1078" t="s">
        <v>5964</v>
      </c>
      <c r="G1078" t="s">
        <v>5964</v>
      </c>
      <c r="H1078" t="s">
        <v>6311</v>
      </c>
      <c r="I1078" t="s">
        <v>6201</v>
      </c>
      <c r="J1078" t="s">
        <v>6311</v>
      </c>
      <c r="K1078" t="s">
        <v>5996</v>
      </c>
      <c r="L1078" t="s">
        <v>5964</v>
      </c>
      <c r="M1078" t="s">
        <v>6311</v>
      </c>
      <c r="N1078" t="s">
        <v>5964</v>
      </c>
      <c r="O1078" t="s">
        <v>5967</v>
      </c>
      <c r="P1078" t="s">
        <v>5967</v>
      </c>
      <c r="Q1078" t="s">
        <v>5967</v>
      </c>
      <c r="R1078" t="s">
        <v>5964</v>
      </c>
      <c r="S1078" t="s">
        <v>5967</v>
      </c>
      <c r="T1078" t="s">
        <v>5967</v>
      </c>
      <c r="U1078" t="s">
        <v>5964</v>
      </c>
      <c r="V1078" t="s">
        <v>6026</v>
      </c>
      <c r="W1078" t="s">
        <v>6203</v>
      </c>
      <c r="X1078" t="s">
        <v>7465</v>
      </c>
      <c r="Y1078" t="s">
        <v>5964</v>
      </c>
      <c r="Z1078" t="s">
        <v>6196</v>
      </c>
      <c r="AA1078" t="s">
        <v>5964</v>
      </c>
      <c r="AB1078" t="s">
        <v>7466</v>
      </c>
      <c r="AC1078" t="s">
        <v>147</v>
      </c>
      <c r="AD1078" t="s">
        <v>935</v>
      </c>
      <c r="AF1078" t="s">
        <v>178</v>
      </c>
      <c r="AH1078" t="s">
        <v>5979</v>
      </c>
      <c r="AI1078" t="s">
        <v>7467</v>
      </c>
      <c r="AJ1078" t="s">
        <v>6110</v>
      </c>
    </row>
    <row r="1079" spans="1:36" x14ac:dyDescent="0.2">
      <c r="A1079" t="s">
        <v>1644</v>
      </c>
      <c r="B1079" t="s">
        <v>144</v>
      </c>
      <c r="C1079" t="s">
        <v>5963</v>
      </c>
      <c r="D1079" t="s">
        <v>1642</v>
      </c>
      <c r="E1079" t="s">
        <v>7468</v>
      </c>
      <c r="F1079" t="s">
        <v>5964</v>
      </c>
      <c r="G1079" t="s">
        <v>5964</v>
      </c>
      <c r="H1079" t="s">
        <v>7469</v>
      </c>
      <c r="I1079" t="s">
        <v>7470</v>
      </c>
      <c r="J1079" t="s">
        <v>5964</v>
      </c>
      <c r="L1079" t="s">
        <v>5964</v>
      </c>
      <c r="M1079" t="s">
        <v>5964</v>
      </c>
      <c r="N1079" t="s">
        <v>5964</v>
      </c>
      <c r="O1079" t="s">
        <v>5967</v>
      </c>
      <c r="P1079" t="s">
        <v>5967</v>
      </c>
      <c r="Q1079" t="s">
        <v>5964</v>
      </c>
      <c r="R1079" t="s">
        <v>5964</v>
      </c>
      <c r="S1079" t="s">
        <v>5964</v>
      </c>
      <c r="T1079" t="s">
        <v>5964</v>
      </c>
      <c r="U1079" t="s">
        <v>5964</v>
      </c>
      <c r="V1079" t="s">
        <v>6026</v>
      </c>
      <c r="W1079" t="s">
        <v>7471</v>
      </c>
      <c r="X1079" t="s">
        <v>5964</v>
      </c>
      <c r="Y1079" t="s">
        <v>5964</v>
      </c>
      <c r="Z1079" t="s">
        <v>5964</v>
      </c>
      <c r="AA1079" t="s">
        <v>5964</v>
      </c>
      <c r="AB1079" t="s">
        <v>7472</v>
      </c>
      <c r="AC1079" t="s">
        <v>147</v>
      </c>
      <c r="AD1079" t="s">
        <v>935</v>
      </c>
      <c r="AF1079" t="s">
        <v>178</v>
      </c>
      <c r="AH1079" t="s">
        <v>5979</v>
      </c>
      <c r="AI1079" t="s">
        <v>7473</v>
      </c>
      <c r="AJ1079" t="s">
        <v>7474</v>
      </c>
    </row>
    <row r="1080" spans="1:36" x14ac:dyDescent="0.2">
      <c r="A1080" t="s">
        <v>75</v>
      </c>
      <c r="B1080" t="s">
        <v>144</v>
      </c>
      <c r="C1080" t="s">
        <v>5963</v>
      </c>
      <c r="D1080" t="s">
        <v>1645</v>
      </c>
      <c r="E1080" t="s">
        <v>1646</v>
      </c>
      <c r="F1080" t="s">
        <v>5964</v>
      </c>
      <c r="G1080" t="s">
        <v>5964</v>
      </c>
      <c r="H1080" t="s">
        <v>7475</v>
      </c>
      <c r="I1080" t="s">
        <v>6156</v>
      </c>
      <c r="J1080" t="s">
        <v>5964</v>
      </c>
      <c r="L1080" t="s">
        <v>5964</v>
      </c>
      <c r="M1080" t="s">
        <v>7475</v>
      </c>
      <c r="N1080" t="s">
        <v>5964</v>
      </c>
      <c r="O1080" t="s">
        <v>5967</v>
      </c>
      <c r="P1080" t="s">
        <v>5967</v>
      </c>
      <c r="Q1080" t="s">
        <v>5964</v>
      </c>
      <c r="R1080" t="s">
        <v>5964</v>
      </c>
      <c r="S1080" t="s">
        <v>5964</v>
      </c>
      <c r="T1080" t="s">
        <v>5967</v>
      </c>
      <c r="U1080" t="s">
        <v>5964</v>
      </c>
      <c r="V1080" t="s">
        <v>6026</v>
      </c>
      <c r="W1080" t="s">
        <v>7476</v>
      </c>
      <c r="X1080" t="s">
        <v>5964</v>
      </c>
      <c r="Y1080" t="s">
        <v>5964</v>
      </c>
      <c r="Z1080" t="s">
        <v>7477</v>
      </c>
      <c r="AA1080" t="s">
        <v>5964</v>
      </c>
      <c r="AB1080" t="s">
        <v>7478</v>
      </c>
      <c r="AC1080" t="s">
        <v>147</v>
      </c>
      <c r="AD1080" t="s">
        <v>213</v>
      </c>
      <c r="AF1080" t="s">
        <v>178</v>
      </c>
      <c r="AH1080" t="s">
        <v>5971</v>
      </c>
      <c r="AI1080" t="s">
        <v>7479</v>
      </c>
      <c r="AJ1080" t="s">
        <v>7474</v>
      </c>
    </row>
    <row r="1081" spans="1:36" x14ac:dyDescent="0.2">
      <c r="A1081" t="s">
        <v>932</v>
      </c>
      <c r="B1081" t="s">
        <v>144</v>
      </c>
      <c r="C1081" t="s">
        <v>5963</v>
      </c>
      <c r="D1081" t="s">
        <v>1647</v>
      </c>
      <c r="E1081" t="s">
        <v>1648</v>
      </c>
      <c r="F1081" t="s">
        <v>5964</v>
      </c>
      <c r="G1081" t="s">
        <v>5964</v>
      </c>
      <c r="H1081" t="s">
        <v>7480</v>
      </c>
      <c r="I1081" t="s">
        <v>6566</v>
      </c>
      <c r="J1081" t="s">
        <v>7480</v>
      </c>
      <c r="K1081" t="s">
        <v>6132</v>
      </c>
      <c r="L1081" t="s">
        <v>5964</v>
      </c>
      <c r="M1081" t="s">
        <v>5964</v>
      </c>
      <c r="N1081" t="s">
        <v>5964</v>
      </c>
      <c r="O1081" t="s">
        <v>5967</v>
      </c>
      <c r="P1081" t="s">
        <v>5967</v>
      </c>
      <c r="Q1081" t="s">
        <v>5967</v>
      </c>
      <c r="R1081" t="s">
        <v>5964</v>
      </c>
      <c r="S1081" t="s">
        <v>5967</v>
      </c>
      <c r="T1081" t="s">
        <v>5964</v>
      </c>
      <c r="U1081" t="s">
        <v>5964</v>
      </c>
      <c r="V1081" t="s">
        <v>6026</v>
      </c>
      <c r="W1081" t="s">
        <v>7481</v>
      </c>
      <c r="X1081" t="s">
        <v>7482</v>
      </c>
      <c r="Y1081" t="s">
        <v>5964</v>
      </c>
      <c r="Z1081" t="s">
        <v>5964</v>
      </c>
      <c r="AA1081" t="s">
        <v>5964</v>
      </c>
      <c r="AB1081" t="s">
        <v>7483</v>
      </c>
      <c r="AC1081" t="s">
        <v>147</v>
      </c>
      <c r="AD1081" t="s">
        <v>209</v>
      </c>
      <c r="AF1081" t="s">
        <v>178</v>
      </c>
      <c r="AH1081" t="s">
        <v>5979</v>
      </c>
      <c r="AI1081" t="s">
        <v>7484</v>
      </c>
      <c r="AJ1081" t="s">
        <v>7485</v>
      </c>
    </row>
    <row r="1082" spans="1:36" x14ac:dyDescent="0.2">
      <c r="A1082" t="s">
        <v>60</v>
      </c>
      <c r="B1082" t="s">
        <v>144</v>
      </c>
      <c r="C1082" t="s">
        <v>5963</v>
      </c>
      <c r="D1082" t="s">
        <v>1649</v>
      </c>
      <c r="E1082" t="s">
        <v>1650</v>
      </c>
      <c r="F1082" t="s">
        <v>5964</v>
      </c>
      <c r="G1082" t="s">
        <v>5964</v>
      </c>
      <c r="H1082" t="s">
        <v>7486</v>
      </c>
      <c r="I1082" t="s">
        <v>7487</v>
      </c>
      <c r="J1082" t="s">
        <v>5964</v>
      </c>
      <c r="L1082" t="s">
        <v>5964</v>
      </c>
      <c r="M1082" t="s">
        <v>5964</v>
      </c>
      <c r="N1082" t="s">
        <v>5964</v>
      </c>
      <c r="O1082" t="s">
        <v>5967</v>
      </c>
      <c r="P1082" t="s">
        <v>5967</v>
      </c>
      <c r="Q1082" t="s">
        <v>5964</v>
      </c>
      <c r="R1082" t="s">
        <v>5964</v>
      </c>
      <c r="S1082" t="s">
        <v>5967</v>
      </c>
      <c r="T1082" t="s">
        <v>5964</v>
      </c>
      <c r="U1082" t="s">
        <v>5964</v>
      </c>
      <c r="V1082" t="s">
        <v>6026</v>
      </c>
      <c r="W1082" t="s">
        <v>7488</v>
      </c>
      <c r="X1082" t="s">
        <v>5964</v>
      </c>
      <c r="Y1082" t="s">
        <v>5964</v>
      </c>
      <c r="Z1082" t="s">
        <v>5964</v>
      </c>
      <c r="AA1082" t="s">
        <v>5964</v>
      </c>
      <c r="AB1082" t="s">
        <v>7489</v>
      </c>
      <c r="AC1082" t="s">
        <v>147</v>
      </c>
      <c r="AD1082" t="s">
        <v>199</v>
      </c>
      <c r="AF1082" t="s">
        <v>178</v>
      </c>
      <c r="AH1082" t="s">
        <v>5979</v>
      </c>
      <c r="AI1082" t="s">
        <v>7490</v>
      </c>
      <c r="AJ1082" t="s">
        <v>7491</v>
      </c>
    </row>
    <row r="1083" spans="1:36" x14ac:dyDescent="0.2">
      <c r="A1083" t="s">
        <v>1653</v>
      </c>
      <c r="B1083" t="s">
        <v>144</v>
      </c>
      <c r="C1083" t="s">
        <v>5963</v>
      </c>
      <c r="D1083" t="s">
        <v>1651</v>
      </c>
      <c r="E1083" t="s">
        <v>1652</v>
      </c>
      <c r="F1083" t="s">
        <v>5964</v>
      </c>
      <c r="G1083" t="s">
        <v>5964</v>
      </c>
      <c r="H1083" t="s">
        <v>6050</v>
      </c>
      <c r="I1083" t="s">
        <v>6327</v>
      </c>
      <c r="J1083" t="s">
        <v>6050</v>
      </c>
      <c r="K1083" t="s">
        <v>6268</v>
      </c>
      <c r="L1083" t="s">
        <v>5964</v>
      </c>
      <c r="M1083" t="s">
        <v>5964</v>
      </c>
      <c r="N1083" t="s">
        <v>5964</v>
      </c>
      <c r="O1083" t="s">
        <v>5967</v>
      </c>
      <c r="P1083" t="s">
        <v>5967</v>
      </c>
      <c r="Q1083" t="s">
        <v>5967</v>
      </c>
      <c r="R1083" t="s">
        <v>5964</v>
      </c>
      <c r="S1083" t="s">
        <v>5967</v>
      </c>
      <c r="T1083" t="s">
        <v>5964</v>
      </c>
      <c r="U1083" t="s">
        <v>5964</v>
      </c>
      <c r="V1083" t="s">
        <v>6026</v>
      </c>
      <c r="W1083" t="s">
        <v>6499</v>
      </c>
      <c r="X1083" t="s">
        <v>6291</v>
      </c>
      <c r="Y1083" t="s">
        <v>5964</v>
      </c>
      <c r="Z1083" t="s">
        <v>5964</v>
      </c>
      <c r="AA1083" t="s">
        <v>5964</v>
      </c>
      <c r="AB1083" t="s">
        <v>6122</v>
      </c>
      <c r="AC1083" t="s">
        <v>147</v>
      </c>
      <c r="AD1083" t="s">
        <v>199</v>
      </c>
      <c r="AF1083" t="s">
        <v>178</v>
      </c>
      <c r="AH1083" t="s">
        <v>5979</v>
      </c>
      <c r="AI1083" t="s">
        <v>6512</v>
      </c>
      <c r="AJ1083" t="s">
        <v>7492</v>
      </c>
    </row>
    <row r="1084" spans="1:36" x14ac:dyDescent="0.2">
      <c r="A1084" t="s">
        <v>1656</v>
      </c>
      <c r="B1084" t="s">
        <v>144</v>
      </c>
      <c r="C1084" t="s">
        <v>5963</v>
      </c>
      <c r="D1084" t="s">
        <v>1654</v>
      </c>
      <c r="E1084" t="s">
        <v>1655</v>
      </c>
      <c r="F1084" t="s">
        <v>5964</v>
      </c>
      <c r="G1084" t="s">
        <v>5964</v>
      </c>
      <c r="H1084" t="s">
        <v>7493</v>
      </c>
      <c r="I1084" t="s">
        <v>7474</v>
      </c>
      <c r="J1084" t="s">
        <v>7493</v>
      </c>
      <c r="K1084" t="s">
        <v>6168</v>
      </c>
      <c r="L1084" t="s">
        <v>5964</v>
      </c>
      <c r="M1084" t="s">
        <v>5964</v>
      </c>
      <c r="N1084" t="s">
        <v>5964</v>
      </c>
      <c r="O1084" t="s">
        <v>5967</v>
      </c>
      <c r="P1084" t="s">
        <v>5967</v>
      </c>
      <c r="Q1084" t="s">
        <v>5967</v>
      </c>
      <c r="R1084" t="s">
        <v>5964</v>
      </c>
      <c r="S1084" t="s">
        <v>5967</v>
      </c>
      <c r="T1084" t="s">
        <v>5964</v>
      </c>
      <c r="U1084" t="s">
        <v>5964</v>
      </c>
      <c r="V1084" t="s">
        <v>6026</v>
      </c>
      <c r="W1084" t="s">
        <v>7494</v>
      </c>
      <c r="X1084" t="s">
        <v>7495</v>
      </c>
      <c r="Y1084" t="s">
        <v>5964</v>
      </c>
      <c r="Z1084" t="s">
        <v>5964</v>
      </c>
      <c r="AA1084" t="s">
        <v>5964</v>
      </c>
      <c r="AB1084" t="s">
        <v>7496</v>
      </c>
      <c r="AC1084" t="s">
        <v>147</v>
      </c>
      <c r="AD1084" t="s">
        <v>209</v>
      </c>
      <c r="AF1084" t="s">
        <v>178</v>
      </c>
      <c r="AH1084" t="s">
        <v>5971</v>
      </c>
      <c r="AI1084" t="s">
        <v>7497</v>
      </c>
      <c r="AJ1084" t="s">
        <v>7498</v>
      </c>
    </row>
    <row r="1085" spans="1:36" x14ac:dyDescent="0.2">
      <c r="A1085" t="s">
        <v>1659</v>
      </c>
      <c r="B1085" t="s">
        <v>144</v>
      </c>
      <c r="C1085" t="s">
        <v>5963</v>
      </c>
      <c r="D1085" t="s">
        <v>1657</v>
      </c>
      <c r="E1085" t="s">
        <v>1658</v>
      </c>
      <c r="F1085" t="s">
        <v>5964</v>
      </c>
      <c r="G1085" t="s">
        <v>5964</v>
      </c>
      <c r="H1085" t="s">
        <v>6191</v>
      </c>
      <c r="I1085" t="s">
        <v>5964</v>
      </c>
      <c r="J1085" t="s">
        <v>5964</v>
      </c>
      <c r="L1085" t="s">
        <v>5964</v>
      </c>
      <c r="M1085" t="s">
        <v>5964</v>
      </c>
      <c r="N1085" t="s">
        <v>5964</v>
      </c>
      <c r="O1085" t="s">
        <v>5967</v>
      </c>
      <c r="P1085" t="s">
        <v>5964</v>
      </c>
      <c r="Q1085" t="s">
        <v>5964</v>
      </c>
      <c r="R1085" t="s">
        <v>5964</v>
      </c>
      <c r="S1085" t="s">
        <v>5964</v>
      </c>
      <c r="T1085" t="s">
        <v>5964</v>
      </c>
      <c r="U1085" t="s">
        <v>5964</v>
      </c>
      <c r="V1085" t="s">
        <v>6026</v>
      </c>
      <c r="W1085" t="s">
        <v>5964</v>
      </c>
      <c r="X1085" t="s">
        <v>5964</v>
      </c>
      <c r="Y1085" t="s">
        <v>5964</v>
      </c>
      <c r="Z1085" t="s">
        <v>5964</v>
      </c>
      <c r="AA1085" t="s">
        <v>5964</v>
      </c>
      <c r="AB1085" t="s">
        <v>6026</v>
      </c>
      <c r="AC1085" t="s">
        <v>147</v>
      </c>
      <c r="AD1085" t="s">
        <v>199</v>
      </c>
      <c r="AF1085" t="s">
        <v>178</v>
      </c>
      <c r="AH1085" t="s">
        <v>5979</v>
      </c>
      <c r="AI1085" t="s">
        <v>7499</v>
      </c>
      <c r="AJ1085" t="s">
        <v>6191</v>
      </c>
    </row>
    <row r="1086" spans="1:36" x14ac:dyDescent="0.2">
      <c r="A1086" t="s">
        <v>60</v>
      </c>
      <c r="B1086" t="s">
        <v>144</v>
      </c>
      <c r="C1086" t="s">
        <v>5963</v>
      </c>
      <c r="D1086" t="s">
        <v>1660</v>
      </c>
      <c r="E1086" t="s">
        <v>1661</v>
      </c>
      <c r="F1086" t="s">
        <v>5964</v>
      </c>
      <c r="G1086" t="s">
        <v>5964</v>
      </c>
      <c r="H1086" t="s">
        <v>6075</v>
      </c>
      <c r="I1086" t="s">
        <v>6089</v>
      </c>
      <c r="J1086" t="s">
        <v>5964</v>
      </c>
      <c r="L1086" t="s">
        <v>5964</v>
      </c>
      <c r="M1086" t="s">
        <v>5964</v>
      </c>
      <c r="N1086" t="s">
        <v>5964</v>
      </c>
      <c r="O1086" t="s">
        <v>5967</v>
      </c>
      <c r="P1086" t="s">
        <v>5967</v>
      </c>
      <c r="Q1086" t="s">
        <v>5964</v>
      </c>
      <c r="R1086" t="s">
        <v>5964</v>
      </c>
      <c r="S1086" t="s">
        <v>5964</v>
      </c>
      <c r="T1086" t="s">
        <v>5964</v>
      </c>
      <c r="U1086" t="s">
        <v>5964</v>
      </c>
      <c r="V1086" t="s">
        <v>6026</v>
      </c>
      <c r="W1086" t="s">
        <v>6500</v>
      </c>
      <c r="X1086" t="s">
        <v>5964</v>
      </c>
      <c r="Y1086" t="s">
        <v>5964</v>
      </c>
      <c r="Z1086" t="s">
        <v>5964</v>
      </c>
      <c r="AA1086" t="s">
        <v>5964</v>
      </c>
      <c r="AB1086" t="s">
        <v>6499</v>
      </c>
      <c r="AC1086" t="s">
        <v>147</v>
      </c>
      <c r="AD1086" t="s">
        <v>177</v>
      </c>
      <c r="AF1086" t="s">
        <v>178</v>
      </c>
      <c r="AH1086" t="s">
        <v>5971</v>
      </c>
      <c r="AI1086" t="s">
        <v>6163</v>
      </c>
      <c r="AJ1086" t="s">
        <v>6016</v>
      </c>
    </row>
    <row r="1087" spans="1:36" x14ac:dyDescent="0.2">
      <c r="A1087" t="s">
        <v>1664</v>
      </c>
      <c r="B1087" t="s">
        <v>144</v>
      </c>
      <c r="C1087" t="s">
        <v>5963</v>
      </c>
      <c r="D1087" t="s">
        <v>1662</v>
      </c>
      <c r="E1087" t="s">
        <v>1663</v>
      </c>
      <c r="F1087" t="s">
        <v>5964</v>
      </c>
      <c r="G1087" t="s">
        <v>5964</v>
      </c>
      <c r="H1087" t="s">
        <v>5989</v>
      </c>
      <c r="I1087" t="s">
        <v>6053</v>
      </c>
      <c r="J1087" t="s">
        <v>5989</v>
      </c>
      <c r="K1087" t="s">
        <v>7470</v>
      </c>
      <c r="L1087" t="s">
        <v>5964</v>
      </c>
      <c r="M1087" t="s">
        <v>5989</v>
      </c>
      <c r="N1087" t="s">
        <v>5964</v>
      </c>
      <c r="O1087" t="s">
        <v>5967</v>
      </c>
      <c r="P1087" t="s">
        <v>5967</v>
      </c>
      <c r="Q1087" t="s">
        <v>5967</v>
      </c>
      <c r="R1087" t="s">
        <v>5964</v>
      </c>
      <c r="S1087" t="s">
        <v>5964</v>
      </c>
      <c r="T1087" t="s">
        <v>5967</v>
      </c>
      <c r="U1087" t="s">
        <v>5964</v>
      </c>
      <c r="V1087" t="s">
        <v>6026</v>
      </c>
      <c r="W1087" t="s">
        <v>6315</v>
      </c>
      <c r="X1087" t="s">
        <v>6262</v>
      </c>
      <c r="Y1087" t="s">
        <v>5964</v>
      </c>
      <c r="Z1087" t="s">
        <v>7500</v>
      </c>
      <c r="AA1087" t="s">
        <v>5964</v>
      </c>
      <c r="AB1087" t="s">
        <v>7501</v>
      </c>
      <c r="AC1087" t="s">
        <v>147</v>
      </c>
      <c r="AD1087" t="s">
        <v>209</v>
      </c>
      <c r="AF1087" t="s">
        <v>178</v>
      </c>
      <c r="AH1087" t="s">
        <v>5979</v>
      </c>
      <c r="AI1087" t="s">
        <v>5988</v>
      </c>
      <c r="AJ1087" t="s">
        <v>7502</v>
      </c>
    </row>
    <row r="1088" spans="1:36" x14ac:dyDescent="0.2">
      <c r="A1088" t="s">
        <v>1667</v>
      </c>
      <c r="B1088" t="s">
        <v>144</v>
      </c>
      <c r="C1088" t="s">
        <v>5963</v>
      </c>
      <c r="D1088" t="s">
        <v>1665</v>
      </c>
      <c r="E1088" t="s">
        <v>7503</v>
      </c>
      <c r="F1088" t="s">
        <v>5964</v>
      </c>
      <c r="G1088" t="s">
        <v>5964</v>
      </c>
      <c r="H1088" t="s">
        <v>6145</v>
      </c>
      <c r="I1088" t="s">
        <v>6033</v>
      </c>
      <c r="J1088" t="s">
        <v>6145</v>
      </c>
      <c r="K1088" t="s">
        <v>6209</v>
      </c>
      <c r="L1088" t="s">
        <v>5964</v>
      </c>
      <c r="M1088" t="s">
        <v>5964</v>
      </c>
      <c r="N1088" t="s">
        <v>5964</v>
      </c>
      <c r="O1088" t="s">
        <v>5967</v>
      </c>
      <c r="P1088" t="s">
        <v>5967</v>
      </c>
      <c r="Q1088" t="s">
        <v>5967</v>
      </c>
      <c r="R1088" t="s">
        <v>5964</v>
      </c>
      <c r="S1088" t="s">
        <v>5964</v>
      </c>
      <c r="T1088" t="s">
        <v>5964</v>
      </c>
      <c r="U1088" t="s">
        <v>5964</v>
      </c>
      <c r="V1088" t="s">
        <v>6026</v>
      </c>
      <c r="W1088" t="s">
        <v>6035</v>
      </c>
      <c r="X1088" t="s">
        <v>7504</v>
      </c>
      <c r="Y1088" t="s">
        <v>5964</v>
      </c>
      <c r="Z1088" t="s">
        <v>5964</v>
      </c>
      <c r="AA1088" t="s">
        <v>5964</v>
      </c>
      <c r="AB1088" t="s">
        <v>7505</v>
      </c>
      <c r="AC1088" t="s">
        <v>147</v>
      </c>
      <c r="AD1088" t="s">
        <v>161</v>
      </c>
      <c r="AF1088" t="s">
        <v>178</v>
      </c>
      <c r="AH1088" t="s">
        <v>5979</v>
      </c>
      <c r="AI1088" t="s">
        <v>6310</v>
      </c>
      <c r="AJ1088" t="s">
        <v>5985</v>
      </c>
    </row>
    <row r="1089" spans="1:36" x14ac:dyDescent="0.2">
      <c r="A1089" t="s">
        <v>60</v>
      </c>
      <c r="B1089" t="s">
        <v>144</v>
      </c>
      <c r="C1089" t="s">
        <v>5963</v>
      </c>
      <c r="D1089" t="s">
        <v>1668</v>
      </c>
      <c r="E1089" t="s">
        <v>1669</v>
      </c>
      <c r="F1089" t="s">
        <v>5964</v>
      </c>
      <c r="G1089" t="s">
        <v>5964</v>
      </c>
      <c r="H1089" t="s">
        <v>6313</v>
      </c>
      <c r="I1089" t="s">
        <v>6086</v>
      </c>
      <c r="J1089" t="s">
        <v>6313</v>
      </c>
      <c r="K1089" t="s">
        <v>6209</v>
      </c>
      <c r="L1089" t="s">
        <v>5964</v>
      </c>
      <c r="M1089" t="s">
        <v>5964</v>
      </c>
      <c r="N1089" t="s">
        <v>5964</v>
      </c>
      <c r="O1089" t="s">
        <v>5967</v>
      </c>
      <c r="P1089" t="s">
        <v>5967</v>
      </c>
      <c r="Q1089" t="s">
        <v>5967</v>
      </c>
      <c r="R1089" t="s">
        <v>5964</v>
      </c>
      <c r="S1089" t="s">
        <v>5964</v>
      </c>
      <c r="T1089" t="s">
        <v>5964</v>
      </c>
      <c r="U1089" t="s">
        <v>5964</v>
      </c>
      <c r="V1089" t="s">
        <v>6026</v>
      </c>
      <c r="W1089" t="s">
        <v>6122</v>
      </c>
      <c r="X1089" t="s">
        <v>6464</v>
      </c>
      <c r="Y1089" t="s">
        <v>5964</v>
      </c>
      <c r="Z1089" t="s">
        <v>5964</v>
      </c>
      <c r="AA1089" t="s">
        <v>5964</v>
      </c>
      <c r="AB1089" t="s">
        <v>7506</v>
      </c>
      <c r="AC1089" t="s">
        <v>147</v>
      </c>
      <c r="AD1089" t="s">
        <v>240</v>
      </c>
      <c r="AF1089" t="s">
        <v>178</v>
      </c>
      <c r="AH1089" t="s">
        <v>5979</v>
      </c>
      <c r="AI1089" t="s">
        <v>6316</v>
      </c>
      <c r="AJ1089" t="s">
        <v>6283</v>
      </c>
    </row>
    <row r="1090" spans="1:36" x14ac:dyDescent="0.2">
      <c r="A1090" t="s">
        <v>60</v>
      </c>
      <c r="B1090" t="s">
        <v>144</v>
      </c>
      <c r="C1090" t="s">
        <v>5963</v>
      </c>
      <c r="D1090" t="s">
        <v>1670</v>
      </c>
      <c r="E1090" t="s">
        <v>1671</v>
      </c>
      <c r="F1090" t="s">
        <v>5964</v>
      </c>
      <c r="G1090" t="s">
        <v>5964</v>
      </c>
      <c r="H1090" t="s">
        <v>6304</v>
      </c>
      <c r="I1090" t="s">
        <v>7507</v>
      </c>
      <c r="J1090" t="s">
        <v>6304</v>
      </c>
      <c r="K1090" t="s">
        <v>6201</v>
      </c>
      <c r="L1090" t="s">
        <v>5964</v>
      </c>
      <c r="M1090" t="s">
        <v>5964</v>
      </c>
      <c r="N1090" t="s">
        <v>5964</v>
      </c>
      <c r="O1090" t="s">
        <v>5967</v>
      </c>
      <c r="P1090" t="s">
        <v>5967</v>
      </c>
      <c r="Q1090" t="s">
        <v>5967</v>
      </c>
      <c r="R1090" t="s">
        <v>5964</v>
      </c>
      <c r="S1090" t="s">
        <v>5964</v>
      </c>
      <c r="T1090" t="s">
        <v>5964</v>
      </c>
      <c r="U1090" t="s">
        <v>5964</v>
      </c>
      <c r="V1090" t="s">
        <v>6026</v>
      </c>
      <c r="W1090" t="s">
        <v>7508</v>
      </c>
      <c r="X1090" t="s">
        <v>6273</v>
      </c>
      <c r="Y1090" t="s">
        <v>5964</v>
      </c>
      <c r="Z1090" t="s">
        <v>5964</v>
      </c>
      <c r="AA1090" t="s">
        <v>5964</v>
      </c>
      <c r="AB1090" t="s">
        <v>7509</v>
      </c>
      <c r="AC1090" t="s">
        <v>147</v>
      </c>
      <c r="AD1090" t="s">
        <v>240</v>
      </c>
      <c r="AF1090" t="s">
        <v>178</v>
      </c>
      <c r="AH1090" t="s">
        <v>5979</v>
      </c>
      <c r="AI1090" t="s">
        <v>7510</v>
      </c>
      <c r="AJ1090" t="s">
        <v>6283</v>
      </c>
    </row>
    <row r="1091" spans="1:36" x14ac:dyDescent="0.2">
      <c r="A1091" t="s">
        <v>1635</v>
      </c>
      <c r="B1091" t="s">
        <v>144</v>
      </c>
      <c r="C1091" t="s">
        <v>5963</v>
      </c>
      <c r="D1091" t="s">
        <v>1672</v>
      </c>
      <c r="E1091" t="s">
        <v>1673</v>
      </c>
      <c r="F1091" t="s">
        <v>5964</v>
      </c>
      <c r="G1091" t="s">
        <v>5964</v>
      </c>
      <c r="H1091" t="s">
        <v>7474</v>
      </c>
      <c r="I1091" t="s">
        <v>7511</v>
      </c>
      <c r="J1091" t="s">
        <v>7474</v>
      </c>
      <c r="K1091" t="s">
        <v>6085</v>
      </c>
      <c r="L1091" t="s">
        <v>5964</v>
      </c>
      <c r="M1091" t="s">
        <v>7474</v>
      </c>
      <c r="N1091" t="s">
        <v>5964</v>
      </c>
      <c r="O1091" t="s">
        <v>5967</v>
      </c>
      <c r="P1091" t="s">
        <v>5967</v>
      </c>
      <c r="Q1091" t="s">
        <v>5967</v>
      </c>
      <c r="R1091" t="s">
        <v>5964</v>
      </c>
      <c r="S1091" t="s">
        <v>5967</v>
      </c>
      <c r="T1091" t="s">
        <v>5967</v>
      </c>
      <c r="U1091" t="s">
        <v>5964</v>
      </c>
      <c r="V1091" t="s">
        <v>6026</v>
      </c>
      <c r="W1091" t="s">
        <v>6325</v>
      </c>
      <c r="X1091" t="s">
        <v>7512</v>
      </c>
      <c r="Y1091" t="s">
        <v>5964</v>
      </c>
      <c r="Z1091" t="s">
        <v>7513</v>
      </c>
      <c r="AA1091" t="s">
        <v>5964</v>
      </c>
      <c r="AB1091" t="s">
        <v>7514</v>
      </c>
      <c r="AC1091" t="s">
        <v>147</v>
      </c>
      <c r="AD1091" t="s">
        <v>209</v>
      </c>
      <c r="AF1091" t="s">
        <v>178</v>
      </c>
      <c r="AH1091" t="s">
        <v>5979</v>
      </c>
      <c r="AI1091" t="s">
        <v>7515</v>
      </c>
      <c r="AJ1091" t="s">
        <v>7474</v>
      </c>
    </row>
    <row r="1092" spans="1:36" x14ac:dyDescent="0.2">
      <c r="A1092" t="s">
        <v>99</v>
      </c>
      <c r="B1092" t="s">
        <v>144</v>
      </c>
      <c r="C1092" t="s">
        <v>5963</v>
      </c>
      <c r="D1092" t="s">
        <v>1674</v>
      </c>
      <c r="E1092" t="s">
        <v>1675</v>
      </c>
      <c r="F1092" t="s">
        <v>5964</v>
      </c>
      <c r="G1092" t="s">
        <v>5964</v>
      </c>
      <c r="H1092" t="s">
        <v>7516</v>
      </c>
      <c r="I1092" t="s">
        <v>7517</v>
      </c>
      <c r="J1092" t="s">
        <v>5964</v>
      </c>
      <c r="L1092" t="s">
        <v>5964</v>
      </c>
      <c r="M1092" t="s">
        <v>5964</v>
      </c>
      <c r="N1092" t="s">
        <v>5964</v>
      </c>
      <c r="O1092" t="s">
        <v>5967</v>
      </c>
      <c r="P1092" t="s">
        <v>5967</v>
      </c>
      <c r="Q1092" t="s">
        <v>5964</v>
      </c>
      <c r="R1092" t="s">
        <v>5964</v>
      </c>
      <c r="S1092" t="s">
        <v>5964</v>
      </c>
      <c r="T1092" t="s">
        <v>5964</v>
      </c>
      <c r="U1092" t="s">
        <v>5964</v>
      </c>
      <c r="V1092" t="s">
        <v>6026</v>
      </c>
      <c r="W1092" t="s">
        <v>7518</v>
      </c>
      <c r="X1092" t="s">
        <v>5964</v>
      </c>
      <c r="Y1092" t="s">
        <v>5964</v>
      </c>
      <c r="Z1092" t="s">
        <v>5964</v>
      </c>
      <c r="AA1092" t="s">
        <v>5964</v>
      </c>
      <c r="AB1092" t="s">
        <v>7519</v>
      </c>
      <c r="AC1092" t="s">
        <v>147</v>
      </c>
      <c r="AD1092" t="s">
        <v>209</v>
      </c>
      <c r="AF1092" t="s">
        <v>178</v>
      </c>
      <c r="AH1092" t="s">
        <v>5979</v>
      </c>
      <c r="AI1092" t="s">
        <v>7520</v>
      </c>
      <c r="AJ1092" t="s">
        <v>7521</v>
      </c>
    </row>
    <row r="1093" spans="1:36" x14ac:dyDescent="0.2">
      <c r="A1093" t="s">
        <v>57</v>
      </c>
      <c r="B1093" t="s">
        <v>144</v>
      </c>
      <c r="C1093" t="s">
        <v>5963</v>
      </c>
      <c r="D1093" t="s">
        <v>1676</v>
      </c>
      <c r="E1093" t="s">
        <v>1677</v>
      </c>
      <c r="F1093" t="s">
        <v>5964</v>
      </c>
      <c r="G1093" t="s">
        <v>5964</v>
      </c>
      <c r="H1093" t="s">
        <v>6210</v>
      </c>
      <c r="I1093" t="s">
        <v>6139</v>
      </c>
      <c r="J1093" t="s">
        <v>5964</v>
      </c>
      <c r="L1093" t="s">
        <v>5964</v>
      </c>
      <c r="M1093" t="s">
        <v>5964</v>
      </c>
      <c r="N1093" t="s">
        <v>5964</v>
      </c>
      <c r="O1093" t="s">
        <v>5967</v>
      </c>
      <c r="P1093" t="s">
        <v>5967</v>
      </c>
      <c r="Q1093" t="s">
        <v>5964</v>
      </c>
      <c r="R1093" t="s">
        <v>5964</v>
      </c>
      <c r="S1093" t="s">
        <v>5964</v>
      </c>
      <c r="T1093" t="s">
        <v>5964</v>
      </c>
      <c r="U1093" t="s">
        <v>5964</v>
      </c>
      <c r="V1093" t="s">
        <v>6026</v>
      </c>
      <c r="W1093" t="s">
        <v>6264</v>
      </c>
      <c r="X1093" t="s">
        <v>5964</v>
      </c>
      <c r="Y1093" t="s">
        <v>5964</v>
      </c>
      <c r="Z1093" t="s">
        <v>5964</v>
      </c>
      <c r="AA1093" t="s">
        <v>5964</v>
      </c>
      <c r="AB1093" t="s">
        <v>6273</v>
      </c>
      <c r="AC1093" t="s">
        <v>147</v>
      </c>
      <c r="AD1093" t="s">
        <v>706</v>
      </c>
      <c r="AF1093" t="s">
        <v>178</v>
      </c>
      <c r="AH1093" t="s">
        <v>5971</v>
      </c>
      <c r="AI1093" t="s">
        <v>6150</v>
      </c>
      <c r="AJ1093" t="s">
        <v>6031</v>
      </c>
    </row>
    <row r="1094" spans="1:36" x14ac:dyDescent="0.2">
      <c r="A1094" t="s">
        <v>1680</v>
      </c>
      <c r="B1094" t="s">
        <v>144</v>
      </c>
      <c r="C1094" t="s">
        <v>5963</v>
      </c>
      <c r="D1094" t="s">
        <v>1678</v>
      </c>
      <c r="E1094" t="s">
        <v>1679</v>
      </c>
      <c r="F1094" t="s">
        <v>5964</v>
      </c>
      <c r="G1094" t="s">
        <v>5964</v>
      </c>
      <c r="H1094" t="s">
        <v>6088</v>
      </c>
      <c r="I1094" t="s">
        <v>7522</v>
      </c>
      <c r="J1094" t="s">
        <v>6088</v>
      </c>
      <c r="K1094" t="s">
        <v>6066</v>
      </c>
      <c r="L1094" t="s">
        <v>5964</v>
      </c>
      <c r="M1094" t="s">
        <v>5964</v>
      </c>
      <c r="N1094" t="s">
        <v>5964</v>
      </c>
      <c r="O1094" t="s">
        <v>5967</v>
      </c>
      <c r="P1094" t="s">
        <v>5967</v>
      </c>
      <c r="Q1094" t="s">
        <v>5967</v>
      </c>
      <c r="R1094" t="s">
        <v>5964</v>
      </c>
      <c r="S1094" t="s">
        <v>5964</v>
      </c>
      <c r="T1094" t="s">
        <v>5964</v>
      </c>
      <c r="U1094" t="s">
        <v>5964</v>
      </c>
      <c r="V1094" t="s">
        <v>6026</v>
      </c>
      <c r="W1094" t="s">
        <v>7523</v>
      </c>
      <c r="X1094" t="s">
        <v>6008</v>
      </c>
      <c r="Y1094" t="s">
        <v>5964</v>
      </c>
      <c r="Z1094" t="s">
        <v>5964</v>
      </c>
      <c r="AA1094" t="s">
        <v>5964</v>
      </c>
      <c r="AB1094" t="s">
        <v>7524</v>
      </c>
      <c r="AC1094" t="s">
        <v>147</v>
      </c>
      <c r="AD1094" t="s">
        <v>263</v>
      </c>
      <c r="AF1094" t="s">
        <v>178</v>
      </c>
      <c r="AH1094" t="s">
        <v>5971</v>
      </c>
      <c r="AI1094" t="s">
        <v>7525</v>
      </c>
      <c r="AJ1094" t="s">
        <v>6090</v>
      </c>
    </row>
    <row r="1095" spans="1:36" x14ac:dyDescent="0.2">
      <c r="A1095" t="s">
        <v>932</v>
      </c>
      <c r="B1095" t="s">
        <v>144</v>
      </c>
      <c r="C1095" t="s">
        <v>5963</v>
      </c>
      <c r="D1095" t="s">
        <v>1681</v>
      </c>
      <c r="E1095" t="s">
        <v>1682</v>
      </c>
      <c r="F1095" t="s">
        <v>5964</v>
      </c>
      <c r="G1095" t="s">
        <v>5964</v>
      </c>
      <c r="H1095" t="s">
        <v>6502</v>
      </c>
      <c r="I1095" t="s">
        <v>6156</v>
      </c>
      <c r="J1095" t="s">
        <v>6502</v>
      </c>
      <c r="K1095" t="s">
        <v>5991</v>
      </c>
      <c r="L1095" t="s">
        <v>5964</v>
      </c>
      <c r="M1095" t="s">
        <v>6502</v>
      </c>
      <c r="N1095" t="s">
        <v>5964</v>
      </c>
      <c r="O1095" t="s">
        <v>5967</v>
      </c>
      <c r="P1095" t="s">
        <v>5967</v>
      </c>
      <c r="Q1095" t="s">
        <v>5967</v>
      </c>
      <c r="R1095" t="s">
        <v>5964</v>
      </c>
      <c r="S1095" t="s">
        <v>5967</v>
      </c>
      <c r="T1095" t="s">
        <v>5967</v>
      </c>
      <c r="U1095" t="s">
        <v>5964</v>
      </c>
      <c r="V1095" t="s">
        <v>6026</v>
      </c>
      <c r="W1095" t="s">
        <v>7476</v>
      </c>
      <c r="X1095" t="s">
        <v>7526</v>
      </c>
      <c r="Y1095" t="s">
        <v>5964</v>
      </c>
      <c r="Z1095" t="s">
        <v>7527</v>
      </c>
      <c r="AA1095" t="s">
        <v>5964</v>
      </c>
      <c r="AB1095" t="s">
        <v>7528</v>
      </c>
      <c r="AC1095" t="s">
        <v>147</v>
      </c>
      <c r="AD1095" t="s">
        <v>263</v>
      </c>
      <c r="AF1095" t="s">
        <v>178</v>
      </c>
      <c r="AH1095" t="s">
        <v>5971</v>
      </c>
      <c r="AI1095" t="s">
        <v>7529</v>
      </c>
      <c r="AJ1095" t="s">
        <v>6327</v>
      </c>
    </row>
    <row r="1096" spans="1:36" x14ac:dyDescent="0.2">
      <c r="A1096" t="s">
        <v>57</v>
      </c>
      <c r="B1096" t="s">
        <v>144</v>
      </c>
      <c r="C1096" t="s">
        <v>5963</v>
      </c>
      <c r="D1096" t="s">
        <v>1683</v>
      </c>
      <c r="E1096" t="s">
        <v>1684</v>
      </c>
      <c r="F1096" t="s">
        <v>5964</v>
      </c>
      <c r="G1096" t="s">
        <v>5964</v>
      </c>
      <c r="H1096" t="s">
        <v>6283</v>
      </c>
      <c r="I1096" t="s">
        <v>7530</v>
      </c>
      <c r="J1096" t="s">
        <v>6283</v>
      </c>
      <c r="K1096" t="s">
        <v>5984</v>
      </c>
      <c r="L1096" t="s">
        <v>5964</v>
      </c>
      <c r="M1096" t="s">
        <v>5964</v>
      </c>
      <c r="N1096" t="s">
        <v>5964</v>
      </c>
      <c r="O1096" t="s">
        <v>5967</v>
      </c>
      <c r="P1096" t="s">
        <v>5967</v>
      </c>
      <c r="Q1096" t="s">
        <v>5967</v>
      </c>
      <c r="R1096" t="s">
        <v>5964</v>
      </c>
      <c r="S1096" t="s">
        <v>5964</v>
      </c>
      <c r="T1096" t="s">
        <v>5964</v>
      </c>
      <c r="U1096" t="s">
        <v>5964</v>
      </c>
      <c r="V1096" t="s">
        <v>6026</v>
      </c>
      <c r="W1096" t="s">
        <v>7531</v>
      </c>
      <c r="X1096" t="s">
        <v>6755</v>
      </c>
      <c r="Y1096" t="s">
        <v>5964</v>
      </c>
      <c r="Z1096" t="s">
        <v>5964</v>
      </c>
      <c r="AA1096" t="s">
        <v>5964</v>
      </c>
      <c r="AB1096" t="s">
        <v>7532</v>
      </c>
      <c r="AC1096" t="s">
        <v>147</v>
      </c>
      <c r="AD1096" t="s">
        <v>209</v>
      </c>
      <c r="AF1096" t="s">
        <v>178</v>
      </c>
      <c r="AH1096" t="s">
        <v>5979</v>
      </c>
      <c r="AI1096" t="s">
        <v>7533</v>
      </c>
      <c r="AJ1096" t="s">
        <v>6219</v>
      </c>
    </row>
    <row r="1097" spans="1:36" x14ac:dyDescent="0.2">
      <c r="A1097" t="s">
        <v>59</v>
      </c>
      <c r="B1097" t="s">
        <v>144</v>
      </c>
      <c r="C1097" t="s">
        <v>5963</v>
      </c>
      <c r="D1097" t="s">
        <v>1685</v>
      </c>
      <c r="E1097" t="s">
        <v>1686</v>
      </c>
      <c r="F1097" t="s">
        <v>5964</v>
      </c>
      <c r="G1097" t="s">
        <v>5964</v>
      </c>
      <c r="H1097" t="s">
        <v>6139</v>
      </c>
      <c r="I1097" t="s">
        <v>5964</v>
      </c>
      <c r="J1097" t="s">
        <v>6139</v>
      </c>
      <c r="K1097" t="s">
        <v>6010</v>
      </c>
      <c r="L1097" t="s">
        <v>5964</v>
      </c>
      <c r="M1097" t="s">
        <v>5964</v>
      </c>
      <c r="N1097" t="s">
        <v>5964</v>
      </c>
      <c r="O1097" t="s">
        <v>5967</v>
      </c>
      <c r="P1097" t="s">
        <v>5964</v>
      </c>
      <c r="Q1097" t="s">
        <v>5967</v>
      </c>
      <c r="R1097" t="s">
        <v>5964</v>
      </c>
      <c r="S1097" t="s">
        <v>5967</v>
      </c>
      <c r="T1097" t="s">
        <v>5964</v>
      </c>
      <c r="U1097" t="s">
        <v>5964</v>
      </c>
      <c r="V1097" t="s">
        <v>6026</v>
      </c>
      <c r="W1097" t="s">
        <v>5964</v>
      </c>
      <c r="X1097" t="s">
        <v>6044</v>
      </c>
      <c r="Y1097" t="s">
        <v>5964</v>
      </c>
      <c r="Z1097" t="s">
        <v>5964</v>
      </c>
      <c r="AA1097" t="s">
        <v>5964</v>
      </c>
      <c r="AB1097" t="s">
        <v>6257</v>
      </c>
      <c r="AC1097" t="s">
        <v>147</v>
      </c>
      <c r="AD1097" t="s">
        <v>209</v>
      </c>
      <c r="AF1097" t="s">
        <v>178</v>
      </c>
      <c r="AH1097" t="s">
        <v>5979</v>
      </c>
      <c r="AI1097" t="s">
        <v>6324</v>
      </c>
      <c r="AJ1097" t="s">
        <v>6210</v>
      </c>
    </row>
    <row r="1098" spans="1:36" x14ac:dyDescent="0.2">
      <c r="A1098" t="s">
        <v>61</v>
      </c>
      <c r="B1098" t="s">
        <v>144</v>
      </c>
      <c r="C1098" t="s">
        <v>5963</v>
      </c>
      <c r="D1098" t="s">
        <v>1687</v>
      </c>
      <c r="E1098" t="s">
        <v>1688</v>
      </c>
      <c r="F1098" t="s">
        <v>5964</v>
      </c>
      <c r="G1098" t="s">
        <v>5964</v>
      </c>
      <c r="H1098" t="s">
        <v>6277</v>
      </c>
      <c r="I1098" t="s">
        <v>7534</v>
      </c>
      <c r="J1098" t="s">
        <v>6277</v>
      </c>
      <c r="K1098" t="s">
        <v>7469</v>
      </c>
      <c r="L1098" t="s">
        <v>5964</v>
      </c>
      <c r="M1098" t="s">
        <v>6277</v>
      </c>
      <c r="N1098" t="s">
        <v>5964</v>
      </c>
      <c r="O1098" t="s">
        <v>5967</v>
      </c>
      <c r="P1098" t="s">
        <v>5967</v>
      </c>
      <c r="Q1098" t="s">
        <v>5967</v>
      </c>
      <c r="R1098" t="s">
        <v>5964</v>
      </c>
      <c r="S1098" t="s">
        <v>5964</v>
      </c>
      <c r="T1098" t="s">
        <v>5967</v>
      </c>
      <c r="U1098" t="s">
        <v>5964</v>
      </c>
      <c r="V1098" t="s">
        <v>6026</v>
      </c>
      <c r="W1098" t="s">
        <v>7535</v>
      </c>
      <c r="X1098" t="s">
        <v>6802</v>
      </c>
      <c r="Y1098" t="s">
        <v>5964</v>
      </c>
      <c r="Z1098" t="s">
        <v>6045</v>
      </c>
      <c r="AA1098" t="s">
        <v>5964</v>
      </c>
      <c r="AB1098" t="s">
        <v>7536</v>
      </c>
      <c r="AC1098" t="s">
        <v>147</v>
      </c>
      <c r="AD1098" t="s">
        <v>209</v>
      </c>
      <c r="AF1098" t="s">
        <v>178</v>
      </c>
      <c r="AH1098" t="s">
        <v>5979</v>
      </c>
      <c r="AI1098" t="s">
        <v>7537</v>
      </c>
      <c r="AJ1098" t="s">
        <v>5982</v>
      </c>
    </row>
    <row r="1099" spans="1:36" x14ac:dyDescent="0.2">
      <c r="A1099" t="s">
        <v>54</v>
      </c>
      <c r="B1099" t="s">
        <v>144</v>
      </c>
      <c r="C1099" t="s">
        <v>5963</v>
      </c>
      <c r="D1099" t="s">
        <v>1689</v>
      </c>
      <c r="E1099" t="s">
        <v>1690</v>
      </c>
      <c r="F1099" t="s">
        <v>5964</v>
      </c>
      <c r="G1099" t="s">
        <v>5964</v>
      </c>
      <c r="H1099" t="s">
        <v>7480</v>
      </c>
      <c r="I1099" t="s">
        <v>7538</v>
      </c>
      <c r="J1099" t="s">
        <v>7480</v>
      </c>
      <c r="K1099" t="s">
        <v>6172</v>
      </c>
      <c r="L1099" t="s">
        <v>5964</v>
      </c>
      <c r="M1099" t="s">
        <v>7480</v>
      </c>
      <c r="N1099" t="s">
        <v>5964</v>
      </c>
      <c r="O1099" t="s">
        <v>5967</v>
      </c>
      <c r="P1099" t="s">
        <v>5967</v>
      </c>
      <c r="Q1099" t="s">
        <v>5967</v>
      </c>
      <c r="R1099" t="s">
        <v>5964</v>
      </c>
      <c r="S1099" t="s">
        <v>5967</v>
      </c>
      <c r="T1099" t="s">
        <v>5967</v>
      </c>
      <c r="U1099" t="s">
        <v>5964</v>
      </c>
      <c r="V1099" t="s">
        <v>6026</v>
      </c>
      <c r="W1099" t="s">
        <v>7539</v>
      </c>
      <c r="X1099" t="s">
        <v>7482</v>
      </c>
      <c r="Y1099" t="s">
        <v>5964</v>
      </c>
      <c r="Z1099" t="s">
        <v>7540</v>
      </c>
      <c r="AA1099" t="s">
        <v>5964</v>
      </c>
      <c r="AB1099" t="s">
        <v>7541</v>
      </c>
      <c r="AC1099" t="s">
        <v>147</v>
      </c>
      <c r="AD1099" t="s">
        <v>156</v>
      </c>
      <c r="AF1099" t="s">
        <v>178</v>
      </c>
      <c r="AH1099" t="s">
        <v>5979</v>
      </c>
      <c r="AI1099" t="s">
        <v>7542</v>
      </c>
      <c r="AJ1099" t="s">
        <v>7475</v>
      </c>
    </row>
    <row r="1100" spans="1:36" x14ac:dyDescent="0.2">
      <c r="A1100" t="s">
        <v>1693</v>
      </c>
      <c r="B1100" t="s">
        <v>144</v>
      </c>
      <c r="C1100" t="s">
        <v>5963</v>
      </c>
      <c r="D1100" t="s">
        <v>1691</v>
      </c>
      <c r="E1100" t="s">
        <v>1692</v>
      </c>
      <c r="F1100" t="s">
        <v>5964</v>
      </c>
      <c r="G1100" t="s">
        <v>5964</v>
      </c>
      <c r="H1100" t="s">
        <v>6568</v>
      </c>
      <c r="I1100" t="s">
        <v>5997</v>
      </c>
      <c r="J1100" t="s">
        <v>6568</v>
      </c>
      <c r="K1100" t="s">
        <v>7480</v>
      </c>
      <c r="L1100" t="s">
        <v>5964</v>
      </c>
      <c r="M1100" t="s">
        <v>5964</v>
      </c>
      <c r="N1100" t="s">
        <v>5964</v>
      </c>
      <c r="O1100" t="s">
        <v>5967</v>
      </c>
      <c r="P1100" t="s">
        <v>5967</v>
      </c>
      <c r="Q1100" t="s">
        <v>5967</v>
      </c>
      <c r="R1100" t="s">
        <v>5964</v>
      </c>
      <c r="S1100" t="s">
        <v>5964</v>
      </c>
      <c r="T1100" t="s">
        <v>5964</v>
      </c>
      <c r="U1100" t="s">
        <v>5964</v>
      </c>
      <c r="V1100" t="s">
        <v>6026</v>
      </c>
      <c r="W1100" t="s">
        <v>7543</v>
      </c>
      <c r="X1100" t="s">
        <v>6266</v>
      </c>
      <c r="Y1100" t="s">
        <v>5964</v>
      </c>
      <c r="Z1100" t="s">
        <v>5964</v>
      </c>
      <c r="AA1100" t="s">
        <v>5964</v>
      </c>
      <c r="AB1100" t="s">
        <v>7544</v>
      </c>
      <c r="AC1100" t="s">
        <v>147</v>
      </c>
      <c r="AD1100" t="s">
        <v>156</v>
      </c>
      <c r="AF1100" t="s">
        <v>178</v>
      </c>
      <c r="AH1100" t="s">
        <v>5979</v>
      </c>
      <c r="AI1100" t="s">
        <v>7545</v>
      </c>
      <c r="AJ1100" t="s">
        <v>7475</v>
      </c>
    </row>
    <row r="1101" spans="1:36" x14ac:dyDescent="0.2">
      <c r="A1101" t="s">
        <v>601</v>
      </c>
      <c r="B1101" t="s">
        <v>144</v>
      </c>
      <c r="C1101" t="s">
        <v>5963</v>
      </c>
      <c r="D1101" t="s">
        <v>1694</v>
      </c>
      <c r="E1101" t="s">
        <v>1695</v>
      </c>
      <c r="F1101" t="s">
        <v>5964</v>
      </c>
      <c r="G1101" t="s">
        <v>5964</v>
      </c>
      <c r="H1101" t="s">
        <v>6074</v>
      </c>
      <c r="I1101" t="s">
        <v>5964</v>
      </c>
      <c r="J1101" t="s">
        <v>6074</v>
      </c>
      <c r="K1101" t="s">
        <v>7546</v>
      </c>
      <c r="L1101" t="s">
        <v>5964</v>
      </c>
      <c r="M1101" t="s">
        <v>5964</v>
      </c>
      <c r="N1101" t="s">
        <v>5964</v>
      </c>
      <c r="O1101" t="s">
        <v>5967</v>
      </c>
      <c r="P1101" t="s">
        <v>5964</v>
      </c>
      <c r="Q1101" t="s">
        <v>5967</v>
      </c>
      <c r="R1101" t="s">
        <v>5964</v>
      </c>
      <c r="S1101" t="s">
        <v>5964</v>
      </c>
      <c r="T1101" t="s">
        <v>5964</v>
      </c>
      <c r="U1101" t="s">
        <v>5964</v>
      </c>
      <c r="V1101" t="s">
        <v>6026</v>
      </c>
      <c r="W1101" t="s">
        <v>5964</v>
      </c>
      <c r="X1101" t="s">
        <v>6369</v>
      </c>
      <c r="Y1101" t="s">
        <v>5964</v>
      </c>
      <c r="Z1101" t="s">
        <v>5964</v>
      </c>
      <c r="AA1101" t="s">
        <v>5964</v>
      </c>
      <c r="AB1101" t="s">
        <v>7464</v>
      </c>
      <c r="AC1101" t="s">
        <v>147</v>
      </c>
      <c r="AD1101" t="s">
        <v>199</v>
      </c>
      <c r="AF1101" t="s">
        <v>178</v>
      </c>
      <c r="AH1101" t="s">
        <v>5979</v>
      </c>
      <c r="AI1101" t="s">
        <v>7547</v>
      </c>
      <c r="AJ1101" t="s">
        <v>6220</v>
      </c>
    </row>
    <row r="1102" spans="1:36" x14ac:dyDescent="0.2">
      <c r="A1102" t="s">
        <v>70</v>
      </c>
      <c r="B1102" t="s">
        <v>144</v>
      </c>
      <c r="C1102" t="s">
        <v>5963</v>
      </c>
      <c r="D1102" t="s">
        <v>1696</v>
      </c>
      <c r="E1102" t="s">
        <v>1697</v>
      </c>
      <c r="F1102" t="s">
        <v>5964</v>
      </c>
      <c r="G1102" t="s">
        <v>5964</v>
      </c>
      <c r="H1102" t="s">
        <v>7492</v>
      </c>
      <c r="I1102" t="s">
        <v>6013</v>
      </c>
      <c r="J1102" t="s">
        <v>7492</v>
      </c>
      <c r="K1102" t="s">
        <v>5995</v>
      </c>
      <c r="L1102" t="s">
        <v>5964</v>
      </c>
      <c r="M1102" t="s">
        <v>5964</v>
      </c>
      <c r="N1102" t="s">
        <v>5964</v>
      </c>
      <c r="O1102" t="s">
        <v>5967</v>
      </c>
      <c r="P1102" t="s">
        <v>5967</v>
      </c>
      <c r="Q1102" t="s">
        <v>5967</v>
      </c>
      <c r="R1102" t="s">
        <v>5964</v>
      </c>
      <c r="S1102" t="s">
        <v>5964</v>
      </c>
      <c r="T1102" t="s">
        <v>5964</v>
      </c>
      <c r="U1102" t="s">
        <v>5964</v>
      </c>
      <c r="V1102" t="s">
        <v>6026</v>
      </c>
      <c r="W1102" t="s">
        <v>7548</v>
      </c>
      <c r="X1102" t="s">
        <v>7549</v>
      </c>
      <c r="Y1102" t="s">
        <v>5964</v>
      </c>
      <c r="Z1102" t="s">
        <v>5964</v>
      </c>
      <c r="AA1102" t="s">
        <v>5964</v>
      </c>
      <c r="AB1102" t="s">
        <v>7550</v>
      </c>
      <c r="AC1102" t="s">
        <v>147</v>
      </c>
      <c r="AD1102" t="s">
        <v>199</v>
      </c>
      <c r="AF1102" t="s">
        <v>178</v>
      </c>
      <c r="AH1102" t="s">
        <v>5979</v>
      </c>
      <c r="AI1102" t="s">
        <v>6310</v>
      </c>
      <c r="AJ1102" t="s">
        <v>7492</v>
      </c>
    </row>
    <row r="1103" spans="1:36" x14ac:dyDescent="0.2">
      <c r="A1103" t="s">
        <v>70</v>
      </c>
      <c r="B1103" t="s">
        <v>144</v>
      </c>
      <c r="C1103" t="s">
        <v>5963</v>
      </c>
      <c r="D1103" t="s">
        <v>1698</v>
      </c>
      <c r="E1103" t="s">
        <v>1699</v>
      </c>
      <c r="F1103" t="s">
        <v>5964</v>
      </c>
      <c r="G1103" t="s">
        <v>5964</v>
      </c>
      <c r="H1103" t="s">
        <v>6089</v>
      </c>
      <c r="I1103" t="s">
        <v>6192</v>
      </c>
      <c r="J1103" t="s">
        <v>6089</v>
      </c>
      <c r="K1103" t="s">
        <v>6105</v>
      </c>
      <c r="L1103" t="s">
        <v>5964</v>
      </c>
      <c r="M1103" t="s">
        <v>5964</v>
      </c>
      <c r="N1103" t="s">
        <v>5964</v>
      </c>
      <c r="O1103" t="s">
        <v>5967</v>
      </c>
      <c r="P1103" t="s">
        <v>5967</v>
      </c>
      <c r="Q1103" t="s">
        <v>5967</v>
      </c>
      <c r="R1103" t="s">
        <v>5964</v>
      </c>
      <c r="S1103" t="s">
        <v>5964</v>
      </c>
      <c r="T1103" t="s">
        <v>5964</v>
      </c>
      <c r="U1103" t="s">
        <v>5964</v>
      </c>
      <c r="V1103" t="s">
        <v>6026</v>
      </c>
      <c r="W1103" t="s">
        <v>6072</v>
      </c>
      <c r="X1103" t="s">
        <v>6212</v>
      </c>
      <c r="Y1103" t="s">
        <v>5964</v>
      </c>
      <c r="Z1103" t="s">
        <v>5964</v>
      </c>
      <c r="AA1103" t="s">
        <v>5964</v>
      </c>
      <c r="AB1103" t="s">
        <v>7551</v>
      </c>
      <c r="AC1103" t="s">
        <v>147</v>
      </c>
      <c r="AD1103" t="s">
        <v>199</v>
      </c>
      <c r="AF1103" t="s">
        <v>178</v>
      </c>
      <c r="AH1103" t="s">
        <v>5979</v>
      </c>
      <c r="AI1103" t="s">
        <v>5980</v>
      </c>
      <c r="AJ1103" t="s">
        <v>7492</v>
      </c>
    </row>
    <row r="1104" spans="1:36" x14ac:dyDescent="0.2">
      <c r="A1104" t="s">
        <v>94</v>
      </c>
      <c r="B1104" t="s">
        <v>144</v>
      </c>
      <c r="C1104" t="s">
        <v>5963</v>
      </c>
      <c r="D1104" t="s">
        <v>1700</v>
      </c>
      <c r="E1104" t="s">
        <v>1701</v>
      </c>
      <c r="F1104" t="s">
        <v>5964</v>
      </c>
      <c r="G1104" t="s">
        <v>5964</v>
      </c>
      <c r="H1104" t="s">
        <v>6268</v>
      </c>
      <c r="I1104" t="s">
        <v>6002</v>
      </c>
      <c r="J1104" t="s">
        <v>5964</v>
      </c>
      <c r="L1104" t="s">
        <v>5964</v>
      </c>
      <c r="M1104" t="s">
        <v>5964</v>
      </c>
      <c r="N1104" t="s">
        <v>5964</v>
      </c>
      <c r="O1104" t="s">
        <v>5967</v>
      </c>
      <c r="P1104" t="s">
        <v>5967</v>
      </c>
      <c r="Q1104" t="s">
        <v>5964</v>
      </c>
      <c r="R1104" t="s">
        <v>5964</v>
      </c>
      <c r="S1104" t="s">
        <v>5964</v>
      </c>
      <c r="T1104" t="s">
        <v>5964</v>
      </c>
      <c r="U1104" t="s">
        <v>5964</v>
      </c>
      <c r="V1104" t="s">
        <v>6026</v>
      </c>
      <c r="W1104" t="s">
        <v>7017</v>
      </c>
      <c r="X1104" t="s">
        <v>5964</v>
      </c>
      <c r="Y1104" t="s">
        <v>5964</v>
      </c>
      <c r="Z1104" t="s">
        <v>5964</v>
      </c>
      <c r="AA1104" t="s">
        <v>5964</v>
      </c>
      <c r="AB1104" t="s">
        <v>7552</v>
      </c>
      <c r="AC1104" t="s">
        <v>147</v>
      </c>
      <c r="AD1104" t="s">
        <v>199</v>
      </c>
      <c r="AF1104" t="s">
        <v>178</v>
      </c>
      <c r="AH1104" t="s">
        <v>5971</v>
      </c>
      <c r="AI1104" t="s">
        <v>6322</v>
      </c>
      <c r="AJ1104" t="s">
        <v>6268</v>
      </c>
    </row>
    <row r="1105" spans="1:36" x14ac:dyDescent="0.2">
      <c r="A1105" t="s">
        <v>94</v>
      </c>
      <c r="B1105" t="s">
        <v>144</v>
      </c>
      <c r="C1105" t="s">
        <v>5963</v>
      </c>
      <c r="D1105" t="s">
        <v>1702</v>
      </c>
      <c r="E1105" t="s">
        <v>1703</v>
      </c>
      <c r="F1105" t="s">
        <v>5964</v>
      </c>
      <c r="G1105" t="s">
        <v>5964</v>
      </c>
      <c r="H1105" t="s">
        <v>7492</v>
      </c>
      <c r="I1105" t="s">
        <v>6582</v>
      </c>
      <c r="J1105" t="s">
        <v>5964</v>
      </c>
      <c r="L1105" t="s">
        <v>5964</v>
      </c>
      <c r="M1105" t="s">
        <v>5964</v>
      </c>
      <c r="N1105" t="s">
        <v>5964</v>
      </c>
      <c r="O1105" t="s">
        <v>5967</v>
      </c>
      <c r="P1105" t="s">
        <v>5967</v>
      </c>
      <c r="Q1105" t="s">
        <v>5964</v>
      </c>
      <c r="R1105" t="s">
        <v>5964</v>
      </c>
      <c r="S1105" t="s">
        <v>5964</v>
      </c>
      <c r="T1105" t="s">
        <v>5964</v>
      </c>
      <c r="U1105" t="s">
        <v>5964</v>
      </c>
      <c r="V1105" t="s">
        <v>6026</v>
      </c>
      <c r="W1105" t="s">
        <v>7029</v>
      </c>
      <c r="X1105" t="s">
        <v>5964</v>
      </c>
      <c r="Y1105" t="s">
        <v>5964</v>
      </c>
      <c r="Z1105" t="s">
        <v>5964</v>
      </c>
      <c r="AA1105" t="s">
        <v>5964</v>
      </c>
      <c r="AB1105" t="s">
        <v>7553</v>
      </c>
      <c r="AC1105" t="s">
        <v>147</v>
      </c>
      <c r="AD1105" t="s">
        <v>199</v>
      </c>
      <c r="AF1105" t="s">
        <v>178</v>
      </c>
      <c r="AH1105" t="s">
        <v>5979</v>
      </c>
      <c r="AI1105" t="s">
        <v>6326</v>
      </c>
      <c r="AJ1105" t="s">
        <v>6568</v>
      </c>
    </row>
    <row r="1106" spans="1:36" x14ac:dyDescent="0.2">
      <c r="A1106" t="s">
        <v>1706</v>
      </c>
      <c r="B1106" t="s">
        <v>144</v>
      </c>
      <c r="C1106" t="s">
        <v>5963</v>
      </c>
      <c r="D1106" t="s">
        <v>1704</v>
      </c>
      <c r="E1106" t="s">
        <v>1705</v>
      </c>
      <c r="F1106" t="s">
        <v>5964</v>
      </c>
      <c r="G1106" t="s">
        <v>5964</v>
      </c>
      <c r="H1106" t="s">
        <v>6139</v>
      </c>
      <c r="I1106" t="s">
        <v>6099</v>
      </c>
      <c r="J1106" t="s">
        <v>6139</v>
      </c>
      <c r="L1106" t="s">
        <v>5964</v>
      </c>
      <c r="M1106" t="s">
        <v>5964</v>
      </c>
      <c r="N1106" t="s">
        <v>5964</v>
      </c>
      <c r="O1106" t="s">
        <v>5967</v>
      </c>
      <c r="P1106" t="s">
        <v>5967</v>
      </c>
      <c r="Q1106" t="s">
        <v>5967</v>
      </c>
      <c r="R1106" t="s">
        <v>5964</v>
      </c>
      <c r="S1106" t="s">
        <v>5964</v>
      </c>
      <c r="T1106" t="s">
        <v>5964</v>
      </c>
      <c r="U1106" t="s">
        <v>5964</v>
      </c>
      <c r="V1106" t="s">
        <v>6026</v>
      </c>
      <c r="W1106" t="s">
        <v>6258</v>
      </c>
      <c r="X1106" t="s">
        <v>6044</v>
      </c>
      <c r="Y1106" t="s">
        <v>5964</v>
      </c>
      <c r="Z1106" t="s">
        <v>5964</v>
      </c>
      <c r="AA1106" t="s">
        <v>5964</v>
      </c>
      <c r="AB1106" t="s">
        <v>6464</v>
      </c>
      <c r="AC1106" t="s">
        <v>147</v>
      </c>
      <c r="AD1106" t="s">
        <v>199</v>
      </c>
      <c r="AF1106" t="s">
        <v>178</v>
      </c>
      <c r="AH1106" t="s">
        <v>5979</v>
      </c>
      <c r="AI1106" t="s">
        <v>6340</v>
      </c>
      <c r="AJ1106" t="s">
        <v>6139</v>
      </c>
    </row>
    <row r="1107" spans="1:36" x14ac:dyDescent="0.2">
      <c r="A1107" t="s">
        <v>60</v>
      </c>
      <c r="B1107" t="s">
        <v>144</v>
      </c>
      <c r="C1107" t="s">
        <v>5963</v>
      </c>
      <c r="D1107" t="s">
        <v>1707</v>
      </c>
      <c r="E1107" t="s">
        <v>1708</v>
      </c>
      <c r="F1107" t="s">
        <v>5964</v>
      </c>
      <c r="G1107" t="s">
        <v>5964</v>
      </c>
      <c r="H1107" t="s">
        <v>6145</v>
      </c>
      <c r="I1107" t="s">
        <v>7554</v>
      </c>
      <c r="J1107" t="s">
        <v>6145</v>
      </c>
      <c r="K1107" t="s">
        <v>6084</v>
      </c>
      <c r="L1107" t="s">
        <v>5964</v>
      </c>
      <c r="M1107" t="s">
        <v>5964</v>
      </c>
      <c r="N1107" t="s">
        <v>5964</v>
      </c>
      <c r="O1107" t="s">
        <v>5967</v>
      </c>
      <c r="P1107" t="s">
        <v>5967</v>
      </c>
      <c r="Q1107" t="s">
        <v>5967</v>
      </c>
      <c r="R1107" t="s">
        <v>5964</v>
      </c>
      <c r="S1107" t="s">
        <v>5964</v>
      </c>
      <c r="T1107" t="s">
        <v>5964</v>
      </c>
      <c r="U1107" t="s">
        <v>5964</v>
      </c>
      <c r="V1107" t="s">
        <v>6026</v>
      </c>
      <c r="W1107" t="s">
        <v>7544</v>
      </c>
      <c r="X1107" t="s">
        <v>7504</v>
      </c>
      <c r="Y1107" t="s">
        <v>5964</v>
      </c>
      <c r="Z1107" t="s">
        <v>5964</v>
      </c>
      <c r="AA1107" t="s">
        <v>5964</v>
      </c>
      <c r="AB1107" t="s">
        <v>7555</v>
      </c>
      <c r="AC1107" t="s">
        <v>147</v>
      </c>
      <c r="AD1107" t="s">
        <v>199</v>
      </c>
      <c r="AF1107" t="s">
        <v>178</v>
      </c>
      <c r="AH1107" t="s">
        <v>5979</v>
      </c>
      <c r="AI1107" t="s">
        <v>6082</v>
      </c>
      <c r="AJ1107" t="s">
        <v>7556</v>
      </c>
    </row>
    <row r="1108" spans="1:36" x14ac:dyDescent="0.2">
      <c r="A1108" t="s">
        <v>777</v>
      </c>
      <c r="B1108" t="s">
        <v>144</v>
      </c>
      <c r="C1108" t="s">
        <v>5963</v>
      </c>
      <c r="D1108" t="s">
        <v>1709</v>
      </c>
      <c r="E1108" t="s">
        <v>1710</v>
      </c>
      <c r="F1108" t="s">
        <v>5964</v>
      </c>
      <c r="G1108" t="s">
        <v>5964</v>
      </c>
      <c r="H1108" t="s">
        <v>5974</v>
      </c>
      <c r="I1108" t="s">
        <v>6085</v>
      </c>
      <c r="J1108" t="s">
        <v>5974</v>
      </c>
      <c r="K1108" t="s">
        <v>5995</v>
      </c>
      <c r="L1108" t="s">
        <v>5964</v>
      </c>
      <c r="M1108" t="s">
        <v>5964</v>
      </c>
      <c r="N1108" t="s">
        <v>5964</v>
      </c>
      <c r="O1108" t="s">
        <v>5967</v>
      </c>
      <c r="P1108" t="s">
        <v>5967</v>
      </c>
      <c r="Q1108" t="s">
        <v>5967</v>
      </c>
      <c r="R1108" t="s">
        <v>5964</v>
      </c>
      <c r="S1108" t="s">
        <v>5964</v>
      </c>
      <c r="T1108" t="s">
        <v>5964</v>
      </c>
      <c r="U1108" t="s">
        <v>5964</v>
      </c>
      <c r="V1108" t="s">
        <v>6026</v>
      </c>
      <c r="W1108" t="s">
        <v>6166</v>
      </c>
      <c r="X1108" t="s">
        <v>5977</v>
      </c>
      <c r="Y1108" t="s">
        <v>5964</v>
      </c>
      <c r="Z1108" t="s">
        <v>5964</v>
      </c>
      <c r="AA1108" t="s">
        <v>5964</v>
      </c>
      <c r="AB1108" t="s">
        <v>7557</v>
      </c>
      <c r="AC1108" t="s">
        <v>147</v>
      </c>
      <c r="AD1108" t="s">
        <v>199</v>
      </c>
      <c r="AF1108" t="s">
        <v>178</v>
      </c>
      <c r="AH1108" t="s">
        <v>5979</v>
      </c>
      <c r="AI1108" t="s">
        <v>6565</v>
      </c>
      <c r="AJ1108" t="s">
        <v>6090</v>
      </c>
    </row>
    <row r="1109" spans="1:36" x14ac:dyDescent="0.2">
      <c r="A1109" t="s">
        <v>1713</v>
      </c>
      <c r="B1109" t="s">
        <v>144</v>
      </c>
      <c r="C1109" t="s">
        <v>5963</v>
      </c>
      <c r="D1109" t="s">
        <v>1711</v>
      </c>
      <c r="E1109" t="s">
        <v>1712</v>
      </c>
      <c r="F1109" t="s">
        <v>5964</v>
      </c>
      <c r="G1109" t="s">
        <v>5964</v>
      </c>
      <c r="H1109" t="s">
        <v>6002</v>
      </c>
      <c r="I1109" t="s">
        <v>7558</v>
      </c>
      <c r="J1109" t="s">
        <v>6002</v>
      </c>
      <c r="K1109" t="s">
        <v>6038</v>
      </c>
      <c r="L1109" t="s">
        <v>5964</v>
      </c>
      <c r="M1109" t="s">
        <v>6002</v>
      </c>
      <c r="N1109" t="s">
        <v>5964</v>
      </c>
      <c r="O1109" t="s">
        <v>5967</v>
      </c>
      <c r="P1109" t="s">
        <v>5967</v>
      </c>
      <c r="Q1109" t="s">
        <v>5967</v>
      </c>
      <c r="R1109" t="s">
        <v>5964</v>
      </c>
      <c r="S1109" t="s">
        <v>5967</v>
      </c>
      <c r="T1109" t="s">
        <v>5967</v>
      </c>
      <c r="U1109" t="s">
        <v>5964</v>
      </c>
      <c r="V1109" t="s">
        <v>6026</v>
      </c>
      <c r="W1109" t="s">
        <v>7559</v>
      </c>
      <c r="X1109" t="s">
        <v>6261</v>
      </c>
      <c r="Y1109" t="s">
        <v>5964</v>
      </c>
      <c r="Z1109" t="s">
        <v>6061</v>
      </c>
      <c r="AA1109" t="s">
        <v>5964</v>
      </c>
      <c r="AB1109" t="s">
        <v>7560</v>
      </c>
      <c r="AC1109" t="s">
        <v>147</v>
      </c>
      <c r="AD1109" t="s">
        <v>199</v>
      </c>
      <c r="AF1109" t="s">
        <v>178</v>
      </c>
      <c r="AH1109" t="s">
        <v>5971</v>
      </c>
      <c r="AI1109" t="s">
        <v>7561</v>
      </c>
      <c r="AJ1109" t="s">
        <v>6327</v>
      </c>
    </row>
    <row r="1110" spans="1:36" x14ac:dyDescent="0.2">
      <c r="A1110" t="s">
        <v>1716</v>
      </c>
      <c r="B1110" t="s">
        <v>144</v>
      </c>
      <c r="C1110" t="s">
        <v>5963</v>
      </c>
      <c r="D1110" t="s">
        <v>1714</v>
      </c>
      <c r="E1110" t="s">
        <v>1715</v>
      </c>
      <c r="F1110" t="s">
        <v>5964</v>
      </c>
      <c r="G1110" t="s">
        <v>5964</v>
      </c>
      <c r="H1110" t="s">
        <v>7562</v>
      </c>
      <c r="I1110" t="s">
        <v>7563</v>
      </c>
      <c r="J1110" t="s">
        <v>5964</v>
      </c>
      <c r="L1110" t="s">
        <v>5964</v>
      </c>
      <c r="M1110" t="s">
        <v>5964</v>
      </c>
      <c r="N1110" t="s">
        <v>5964</v>
      </c>
      <c r="O1110" t="s">
        <v>5967</v>
      </c>
      <c r="P1110" t="s">
        <v>5967</v>
      </c>
      <c r="Q1110" t="s">
        <v>5964</v>
      </c>
      <c r="R1110" t="s">
        <v>5964</v>
      </c>
      <c r="S1110" t="s">
        <v>5964</v>
      </c>
      <c r="T1110" t="s">
        <v>5964</v>
      </c>
      <c r="U1110" t="s">
        <v>5964</v>
      </c>
      <c r="V1110" t="s">
        <v>6026</v>
      </c>
      <c r="W1110" t="s">
        <v>6175</v>
      </c>
      <c r="X1110" t="s">
        <v>5964</v>
      </c>
      <c r="Y1110" t="s">
        <v>5964</v>
      </c>
      <c r="Z1110" t="s">
        <v>5964</v>
      </c>
      <c r="AA1110" t="s">
        <v>5964</v>
      </c>
      <c r="AB1110" t="s">
        <v>7564</v>
      </c>
      <c r="AC1110" t="s">
        <v>147</v>
      </c>
      <c r="AD1110" t="s">
        <v>217</v>
      </c>
      <c r="AF1110" t="s">
        <v>178</v>
      </c>
      <c r="AH1110" t="s">
        <v>5971</v>
      </c>
      <c r="AI1110" t="s">
        <v>7565</v>
      </c>
      <c r="AJ1110" t="s">
        <v>7562</v>
      </c>
    </row>
    <row r="1111" spans="1:36" x14ac:dyDescent="0.2">
      <c r="A1111" t="s">
        <v>1719</v>
      </c>
      <c r="B1111" t="s">
        <v>144</v>
      </c>
      <c r="C1111" t="s">
        <v>5963</v>
      </c>
      <c r="D1111" t="s">
        <v>1717</v>
      </c>
      <c r="E1111" t="s">
        <v>1718</v>
      </c>
      <c r="F1111" t="s">
        <v>5964</v>
      </c>
      <c r="G1111" t="s">
        <v>5964</v>
      </c>
      <c r="H1111" t="s">
        <v>6167</v>
      </c>
      <c r="I1111" t="s">
        <v>7480</v>
      </c>
      <c r="J1111" t="s">
        <v>5964</v>
      </c>
      <c r="L1111" t="s">
        <v>5964</v>
      </c>
      <c r="M1111" t="s">
        <v>5964</v>
      </c>
      <c r="N1111" t="s">
        <v>5964</v>
      </c>
      <c r="O1111" t="s">
        <v>5967</v>
      </c>
      <c r="P1111" t="s">
        <v>5967</v>
      </c>
      <c r="Q1111" t="s">
        <v>5964</v>
      </c>
      <c r="R1111" t="s">
        <v>5964</v>
      </c>
      <c r="S1111" t="s">
        <v>5964</v>
      </c>
      <c r="T1111" t="s">
        <v>5964</v>
      </c>
      <c r="U1111" t="s">
        <v>5964</v>
      </c>
      <c r="V1111" t="s">
        <v>6026</v>
      </c>
      <c r="W1111" t="s">
        <v>7566</v>
      </c>
      <c r="X1111" t="s">
        <v>5964</v>
      </c>
      <c r="Y1111" t="s">
        <v>5964</v>
      </c>
      <c r="Z1111" t="s">
        <v>5964</v>
      </c>
      <c r="AA1111" t="s">
        <v>5964</v>
      </c>
      <c r="AB1111" t="s">
        <v>6203</v>
      </c>
      <c r="AC1111" t="s">
        <v>147</v>
      </c>
      <c r="AD1111" t="s">
        <v>205</v>
      </c>
      <c r="AF1111" t="s">
        <v>178</v>
      </c>
      <c r="AH1111" t="s">
        <v>5979</v>
      </c>
      <c r="AI1111" t="s">
        <v>6064</v>
      </c>
      <c r="AJ1111" t="s">
        <v>6167</v>
      </c>
    </row>
    <row r="1112" spans="1:36" x14ac:dyDescent="0.2">
      <c r="A1112" t="s">
        <v>1716</v>
      </c>
      <c r="B1112" t="s">
        <v>144</v>
      </c>
      <c r="C1112" t="s">
        <v>5963</v>
      </c>
      <c r="D1112" t="s">
        <v>1720</v>
      </c>
      <c r="E1112" t="s">
        <v>1721</v>
      </c>
      <c r="F1112" t="s">
        <v>5964</v>
      </c>
      <c r="G1112" t="s">
        <v>5964</v>
      </c>
      <c r="H1112" t="s">
        <v>7567</v>
      </c>
      <c r="I1112" t="s">
        <v>7568</v>
      </c>
      <c r="J1112" t="s">
        <v>5964</v>
      </c>
      <c r="K1112" t="s">
        <v>5967</v>
      </c>
      <c r="L1112" t="s">
        <v>5964</v>
      </c>
      <c r="M1112" t="s">
        <v>5964</v>
      </c>
      <c r="N1112" t="s">
        <v>5964</v>
      </c>
      <c r="O1112" t="s">
        <v>5967</v>
      </c>
      <c r="P1112" t="s">
        <v>5967</v>
      </c>
      <c r="Q1112" t="s">
        <v>5964</v>
      </c>
      <c r="R1112" t="s">
        <v>5964</v>
      </c>
      <c r="S1112" t="s">
        <v>5964</v>
      </c>
      <c r="T1112" t="s">
        <v>5964</v>
      </c>
      <c r="U1112" t="s">
        <v>5964</v>
      </c>
      <c r="V1112" t="s">
        <v>6026</v>
      </c>
      <c r="W1112" t="s">
        <v>7569</v>
      </c>
      <c r="X1112" t="s">
        <v>5964</v>
      </c>
      <c r="Y1112" t="s">
        <v>5964</v>
      </c>
      <c r="Z1112" t="s">
        <v>5964</v>
      </c>
      <c r="AA1112" t="s">
        <v>5964</v>
      </c>
      <c r="AB1112" t="s">
        <v>7570</v>
      </c>
      <c r="AC1112" t="s">
        <v>147</v>
      </c>
      <c r="AD1112" t="s">
        <v>217</v>
      </c>
      <c r="AF1112" t="s">
        <v>178</v>
      </c>
      <c r="AH1112" t="s">
        <v>5971</v>
      </c>
      <c r="AI1112" t="s">
        <v>7571</v>
      </c>
      <c r="AJ1112" t="s">
        <v>7572</v>
      </c>
    </row>
    <row r="1113" spans="1:36" x14ac:dyDescent="0.2">
      <c r="A1113" t="s">
        <v>25</v>
      </c>
      <c r="B1113" t="s">
        <v>144</v>
      </c>
      <c r="C1113" t="s">
        <v>5963</v>
      </c>
      <c r="D1113" t="s">
        <v>1722</v>
      </c>
      <c r="E1113" t="s">
        <v>1723</v>
      </c>
      <c r="F1113" t="s">
        <v>5964</v>
      </c>
      <c r="G1113" t="s">
        <v>5964</v>
      </c>
      <c r="H1113" t="s">
        <v>6085</v>
      </c>
      <c r="I1113" t="s">
        <v>6277</v>
      </c>
      <c r="J1113" t="s">
        <v>5964</v>
      </c>
      <c r="L1113" t="s">
        <v>5964</v>
      </c>
      <c r="M1113" t="s">
        <v>5964</v>
      </c>
      <c r="N1113" t="s">
        <v>5964</v>
      </c>
      <c r="O1113" t="s">
        <v>5967</v>
      </c>
      <c r="P1113" t="s">
        <v>5967</v>
      </c>
      <c r="Q1113" t="s">
        <v>5964</v>
      </c>
      <c r="R1113" t="s">
        <v>5964</v>
      </c>
      <c r="S1113" t="s">
        <v>5964</v>
      </c>
      <c r="T1113" t="s">
        <v>5964</v>
      </c>
      <c r="U1113" t="s">
        <v>5964</v>
      </c>
      <c r="V1113" t="s">
        <v>6026</v>
      </c>
      <c r="W1113" t="s">
        <v>6511</v>
      </c>
      <c r="X1113" t="s">
        <v>5964</v>
      </c>
      <c r="Y1113" t="s">
        <v>5964</v>
      </c>
      <c r="Z1113" t="s">
        <v>5964</v>
      </c>
      <c r="AA1113" t="s">
        <v>5964</v>
      </c>
      <c r="AB1113" t="s">
        <v>7573</v>
      </c>
      <c r="AC1113" t="s">
        <v>147</v>
      </c>
      <c r="AD1113" t="s">
        <v>217</v>
      </c>
      <c r="AF1113" t="s">
        <v>178</v>
      </c>
      <c r="AH1113" t="s">
        <v>5971</v>
      </c>
      <c r="AI1113" t="s">
        <v>7574</v>
      </c>
      <c r="AJ1113" t="s">
        <v>6568</v>
      </c>
    </row>
    <row r="1114" spans="1:36" x14ac:dyDescent="0.2">
      <c r="A1114" t="s">
        <v>68</v>
      </c>
      <c r="B1114" t="s">
        <v>144</v>
      </c>
      <c r="C1114" t="s">
        <v>5963</v>
      </c>
      <c r="D1114" t="s">
        <v>1724</v>
      </c>
      <c r="E1114" t="s">
        <v>1725</v>
      </c>
      <c r="F1114" t="s">
        <v>5964</v>
      </c>
      <c r="G1114" t="s">
        <v>5964</v>
      </c>
      <c r="H1114" t="s">
        <v>6112</v>
      </c>
      <c r="I1114" t="s">
        <v>6209</v>
      </c>
      <c r="J1114" t="s">
        <v>6112</v>
      </c>
      <c r="K1114" t="s">
        <v>6218</v>
      </c>
      <c r="L1114" t="s">
        <v>5964</v>
      </c>
      <c r="M1114" t="s">
        <v>5964</v>
      </c>
      <c r="N1114" t="s">
        <v>5964</v>
      </c>
      <c r="O1114" t="s">
        <v>5967</v>
      </c>
      <c r="P1114" t="s">
        <v>5967</v>
      </c>
      <c r="Q1114" t="s">
        <v>5967</v>
      </c>
      <c r="R1114" t="s">
        <v>5964</v>
      </c>
      <c r="S1114" t="s">
        <v>5964</v>
      </c>
      <c r="T1114" t="s">
        <v>5964</v>
      </c>
      <c r="U1114" t="s">
        <v>5964</v>
      </c>
      <c r="V1114" t="s">
        <v>6026</v>
      </c>
      <c r="W1114" t="s">
        <v>6920</v>
      </c>
      <c r="X1114" t="s">
        <v>7464</v>
      </c>
      <c r="Y1114" t="s">
        <v>5964</v>
      </c>
      <c r="Z1114" t="s">
        <v>5964</v>
      </c>
      <c r="AA1114" t="s">
        <v>5964</v>
      </c>
      <c r="AB1114" t="s">
        <v>7575</v>
      </c>
      <c r="AC1114" t="s">
        <v>147</v>
      </c>
      <c r="AD1114" t="s">
        <v>205</v>
      </c>
      <c r="AF1114" t="s">
        <v>178</v>
      </c>
      <c r="AH1114" t="s">
        <v>5979</v>
      </c>
      <c r="AI1114" t="s">
        <v>7510</v>
      </c>
      <c r="AJ1114" t="s">
        <v>7576</v>
      </c>
    </row>
    <row r="1115" spans="1:36" x14ac:dyDescent="0.2">
      <c r="A1115" t="s">
        <v>79</v>
      </c>
      <c r="B1115" t="s">
        <v>144</v>
      </c>
      <c r="C1115" t="s">
        <v>5963</v>
      </c>
      <c r="D1115" t="s">
        <v>1726</v>
      </c>
      <c r="E1115" t="s">
        <v>7577</v>
      </c>
      <c r="F1115" t="s">
        <v>5964</v>
      </c>
      <c r="G1115" t="s">
        <v>5964</v>
      </c>
      <c r="H1115" t="s">
        <v>6085</v>
      </c>
      <c r="I1115" t="s">
        <v>6139</v>
      </c>
      <c r="J1115" t="s">
        <v>5964</v>
      </c>
      <c r="L1115" t="s">
        <v>5964</v>
      </c>
      <c r="M1115" t="s">
        <v>5964</v>
      </c>
      <c r="N1115" t="s">
        <v>5964</v>
      </c>
      <c r="O1115" t="s">
        <v>5967</v>
      </c>
      <c r="P1115" t="s">
        <v>5967</v>
      </c>
      <c r="Q1115" t="s">
        <v>5964</v>
      </c>
      <c r="R1115" t="s">
        <v>5964</v>
      </c>
      <c r="S1115" t="s">
        <v>5964</v>
      </c>
      <c r="T1115" t="s">
        <v>5964</v>
      </c>
      <c r="U1115" t="s">
        <v>5964</v>
      </c>
      <c r="V1115" t="s">
        <v>6026</v>
      </c>
      <c r="W1115" t="s">
        <v>6264</v>
      </c>
      <c r="X1115" t="s">
        <v>5964</v>
      </c>
      <c r="Y1115" t="s">
        <v>5964</v>
      </c>
      <c r="Z1115" t="s">
        <v>5964</v>
      </c>
      <c r="AA1115" t="s">
        <v>5964</v>
      </c>
      <c r="AB1115" t="s">
        <v>6273</v>
      </c>
      <c r="AC1115" t="s">
        <v>147</v>
      </c>
      <c r="AD1115" t="s">
        <v>240</v>
      </c>
      <c r="AF1115" t="s">
        <v>178</v>
      </c>
      <c r="AH1115" t="s">
        <v>5979</v>
      </c>
      <c r="AI1115" t="s">
        <v>6030</v>
      </c>
      <c r="AJ1115" t="s">
        <v>6085</v>
      </c>
    </row>
    <row r="1116" spans="1:36" x14ac:dyDescent="0.2">
      <c r="A1116" t="s">
        <v>1730</v>
      </c>
      <c r="B1116" t="s">
        <v>144</v>
      </c>
      <c r="C1116" t="s">
        <v>5963</v>
      </c>
      <c r="D1116" t="s">
        <v>1728</v>
      </c>
      <c r="E1116" t="s">
        <v>1729</v>
      </c>
      <c r="F1116" t="s">
        <v>5964</v>
      </c>
      <c r="G1116" t="s">
        <v>5964</v>
      </c>
      <c r="H1116" t="s">
        <v>6032</v>
      </c>
      <c r="I1116" t="s">
        <v>6095</v>
      </c>
      <c r="J1116" t="s">
        <v>6032</v>
      </c>
      <c r="K1116" t="s">
        <v>6116</v>
      </c>
      <c r="L1116" t="s">
        <v>5964</v>
      </c>
      <c r="M1116" t="s">
        <v>5964</v>
      </c>
      <c r="N1116" t="s">
        <v>5964</v>
      </c>
      <c r="O1116" t="s">
        <v>5967</v>
      </c>
      <c r="P1116" t="s">
        <v>5967</v>
      </c>
      <c r="Q1116" t="s">
        <v>5967</v>
      </c>
      <c r="R1116" t="s">
        <v>5964</v>
      </c>
      <c r="S1116" t="s">
        <v>5964</v>
      </c>
      <c r="T1116" t="s">
        <v>5964</v>
      </c>
      <c r="U1116" t="s">
        <v>5964</v>
      </c>
      <c r="V1116" t="s">
        <v>6026</v>
      </c>
      <c r="W1116" t="s">
        <v>6278</v>
      </c>
      <c r="X1116" t="s">
        <v>6051</v>
      </c>
      <c r="Y1116" t="s">
        <v>5964</v>
      </c>
      <c r="Z1116" t="s">
        <v>5964</v>
      </c>
      <c r="AA1116" t="s">
        <v>5964</v>
      </c>
      <c r="AB1116" t="s">
        <v>7526</v>
      </c>
      <c r="AC1116" t="s">
        <v>147</v>
      </c>
      <c r="AD1116" t="s">
        <v>287</v>
      </c>
      <c r="AF1116" t="s">
        <v>178</v>
      </c>
      <c r="AH1116" t="s">
        <v>5979</v>
      </c>
      <c r="AI1116" t="s">
        <v>6043</v>
      </c>
      <c r="AJ1116" t="s">
        <v>6032</v>
      </c>
    </row>
    <row r="1117" spans="1:36" x14ac:dyDescent="0.2">
      <c r="A1117" t="s">
        <v>1733</v>
      </c>
      <c r="B1117" t="s">
        <v>144</v>
      </c>
      <c r="C1117" t="s">
        <v>5963</v>
      </c>
      <c r="D1117" t="s">
        <v>1731</v>
      </c>
      <c r="E1117" t="s">
        <v>1732</v>
      </c>
      <c r="F1117" t="s">
        <v>5964</v>
      </c>
      <c r="G1117" t="s">
        <v>5964</v>
      </c>
      <c r="H1117" t="s">
        <v>6463</v>
      </c>
      <c r="I1117" t="s">
        <v>5990</v>
      </c>
      <c r="J1117" t="s">
        <v>6463</v>
      </c>
      <c r="K1117" t="s">
        <v>6025</v>
      </c>
      <c r="L1117" t="s">
        <v>5964</v>
      </c>
      <c r="M1117" t="s">
        <v>5964</v>
      </c>
      <c r="N1117" t="s">
        <v>5964</v>
      </c>
      <c r="O1117" t="s">
        <v>5967</v>
      </c>
      <c r="P1117" t="s">
        <v>5967</v>
      </c>
      <c r="Q1117" t="s">
        <v>5967</v>
      </c>
      <c r="R1117" t="s">
        <v>5964</v>
      </c>
      <c r="S1117" t="s">
        <v>5967</v>
      </c>
      <c r="T1117" t="s">
        <v>5964</v>
      </c>
      <c r="U1117" t="s">
        <v>5964</v>
      </c>
      <c r="V1117" t="s">
        <v>6026</v>
      </c>
      <c r="W1117" t="s">
        <v>6273</v>
      </c>
      <c r="X1117" t="s">
        <v>6281</v>
      </c>
      <c r="Y1117" t="s">
        <v>5964</v>
      </c>
      <c r="Z1117" t="s">
        <v>5964</v>
      </c>
      <c r="AA1117" t="s">
        <v>5964</v>
      </c>
      <c r="AB1117" t="s">
        <v>7578</v>
      </c>
      <c r="AC1117" t="s">
        <v>147</v>
      </c>
      <c r="AD1117" t="s">
        <v>287</v>
      </c>
      <c r="AF1117" t="s">
        <v>178</v>
      </c>
      <c r="AH1117" t="s">
        <v>5979</v>
      </c>
      <c r="AI1117" t="s">
        <v>6073</v>
      </c>
      <c r="AJ1117" t="s">
        <v>6068</v>
      </c>
    </row>
    <row r="1118" spans="1:36" x14ac:dyDescent="0.2">
      <c r="A1118" t="s">
        <v>5964</v>
      </c>
      <c r="B1118" t="s">
        <v>144</v>
      </c>
      <c r="C1118" t="s">
        <v>5963</v>
      </c>
      <c r="D1118" t="s">
        <v>1734</v>
      </c>
      <c r="E1118" t="s">
        <v>1735</v>
      </c>
      <c r="F1118" t="s">
        <v>5964</v>
      </c>
      <c r="G1118" t="s">
        <v>5964</v>
      </c>
      <c r="H1118" t="s">
        <v>5985</v>
      </c>
      <c r="I1118" t="s">
        <v>6145</v>
      </c>
      <c r="J1118" t="s">
        <v>5985</v>
      </c>
      <c r="K1118" t="s">
        <v>6076</v>
      </c>
      <c r="L1118" t="s">
        <v>5964</v>
      </c>
      <c r="M1118" t="s">
        <v>5964</v>
      </c>
      <c r="N1118" t="s">
        <v>5964</v>
      </c>
      <c r="O1118" t="s">
        <v>5967</v>
      </c>
      <c r="P1118" t="s">
        <v>5967</v>
      </c>
      <c r="Q1118" t="s">
        <v>5967</v>
      </c>
      <c r="R1118" t="s">
        <v>5964</v>
      </c>
      <c r="S1118" t="s">
        <v>5964</v>
      </c>
      <c r="T1118" t="s">
        <v>5964</v>
      </c>
      <c r="U1118" t="s">
        <v>5964</v>
      </c>
      <c r="V1118" t="s">
        <v>6026</v>
      </c>
      <c r="W1118" t="s">
        <v>7579</v>
      </c>
      <c r="X1118" t="s">
        <v>6257</v>
      </c>
      <c r="Y1118" t="s">
        <v>5964</v>
      </c>
      <c r="Z1118" t="s">
        <v>5964</v>
      </c>
      <c r="AA1118" t="s">
        <v>5964</v>
      </c>
      <c r="AB1118" t="s">
        <v>7580</v>
      </c>
      <c r="AC1118" t="s">
        <v>147</v>
      </c>
      <c r="AD1118" t="s">
        <v>287</v>
      </c>
      <c r="AF1118" t="s">
        <v>178</v>
      </c>
      <c r="AH1118" t="s">
        <v>5979</v>
      </c>
      <c r="AI1118" t="s">
        <v>7581</v>
      </c>
      <c r="AJ1118" t="s">
        <v>5997</v>
      </c>
    </row>
    <row r="1119" spans="1:36" x14ac:dyDescent="0.2">
      <c r="A1119" t="s">
        <v>68</v>
      </c>
      <c r="B1119" t="s">
        <v>144</v>
      </c>
      <c r="C1119" t="s">
        <v>5963</v>
      </c>
      <c r="D1119" t="s">
        <v>1736</v>
      </c>
      <c r="E1119" t="s">
        <v>1737</v>
      </c>
      <c r="F1119" t="s">
        <v>5964</v>
      </c>
      <c r="G1119" t="s">
        <v>5964</v>
      </c>
      <c r="H1119" t="s">
        <v>7480</v>
      </c>
      <c r="I1119" t="s">
        <v>7582</v>
      </c>
      <c r="J1119" t="s">
        <v>7480</v>
      </c>
      <c r="K1119" t="s">
        <v>7556</v>
      </c>
      <c r="L1119" t="s">
        <v>5964</v>
      </c>
      <c r="M1119" t="s">
        <v>5964</v>
      </c>
      <c r="N1119" t="s">
        <v>5964</v>
      </c>
      <c r="O1119" t="s">
        <v>5967</v>
      </c>
      <c r="P1119" t="s">
        <v>5967</v>
      </c>
      <c r="Q1119" t="s">
        <v>5967</v>
      </c>
      <c r="R1119" t="s">
        <v>5964</v>
      </c>
      <c r="S1119" t="s">
        <v>5964</v>
      </c>
      <c r="T1119" t="s">
        <v>5964</v>
      </c>
      <c r="U1119" t="s">
        <v>5964</v>
      </c>
      <c r="V1119" t="s">
        <v>6026</v>
      </c>
      <c r="W1119" t="s">
        <v>7583</v>
      </c>
      <c r="X1119" t="s">
        <v>7482</v>
      </c>
      <c r="Y1119" t="s">
        <v>5964</v>
      </c>
      <c r="Z1119" t="s">
        <v>5964</v>
      </c>
      <c r="AA1119" t="s">
        <v>5964</v>
      </c>
      <c r="AB1119" t="s">
        <v>7584</v>
      </c>
      <c r="AC1119" t="s">
        <v>147</v>
      </c>
      <c r="AD1119" t="s">
        <v>287</v>
      </c>
      <c r="AF1119" t="s">
        <v>178</v>
      </c>
      <c r="AH1119" t="s">
        <v>5979</v>
      </c>
      <c r="AI1119" t="s">
        <v>7479</v>
      </c>
      <c r="AJ1119" t="s">
        <v>7480</v>
      </c>
    </row>
    <row r="1120" spans="1:36" x14ac:dyDescent="0.2">
      <c r="A1120" t="s">
        <v>1733</v>
      </c>
      <c r="B1120" t="s">
        <v>144</v>
      </c>
      <c r="C1120" t="s">
        <v>5963</v>
      </c>
      <c r="D1120" t="s">
        <v>1738</v>
      </c>
      <c r="E1120" t="s">
        <v>1739</v>
      </c>
      <c r="F1120" t="s">
        <v>5964</v>
      </c>
      <c r="G1120" t="s">
        <v>5964</v>
      </c>
      <c r="H1120" t="s">
        <v>6209</v>
      </c>
      <c r="I1120" t="s">
        <v>6068</v>
      </c>
      <c r="J1120" t="s">
        <v>6209</v>
      </c>
      <c r="K1120" t="s">
        <v>6016</v>
      </c>
      <c r="L1120" t="s">
        <v>5964</v>
      </c>
      <c r="M1120" t="s">
        <v>5964</v>
      </c>
      <c r="N1120" t="s">
        <v>5964</v>
      </c>
      <c r="O1120" t="s">
        <v>5967</v>
      </c>
      <c r="P1120" t="s">
        <v>5967</v>
      </c>
      <c r="Q1120" t="s">
        <v>5967</v>
      </c>
      <c r="R1120" t="s">
        <v>5964</v>
      </c>
      <c r="S1120" t="s">
        <v>5964</v>
      </c>
      <c r="T1120" t="s">
        <v>5964</v>
      </c>
      <c r="U1120" t="s">
        <v>5964</v>
      </c>
      <c r="V1120" t="s">
        <v>6026</v>
      </c>
      <c r="W1120" t="s">
        <v>7009</v>
      </c>
      <c r="X1120" t="s">
        <v>7585</v>
      </c>
      <c r="Y1120" t="s">
        <v>5964</v>
      </c>
      <c r="Z1120" t="s">
        <v>5964</v>
      </c>
      <c r="AA1120" t="s">
        <v>5964</v>
      </c>
      <c r="AB1120" t="s">
        <v>7586</v>
      </c>
      <c r="AC1120" t="s">
        <v>147</v>
      </c>
      <c r="AD1120" t="s">
        <v>287</v>
      </c>
      <c r="AF1120" t="s">
        <v>178</v>
      </c>
      <c r="AH1120" t="s">
        <v>5979</v>
      </c>
      <c r="AI1120" t="s">
        <v>7587</v>
      </c>
      <c r="AJ1120" t="s">
        <v>6089</v>
      </c>
    </row>
    <row r="1121" spans="1:36" x14ac:dyDescent="0.2">
      <c r="A1121" t="s">
        <v>1742</v>
      </c>
      <c r="B1121" t="s">
        <v>144</v>
      </c>
      <c r="C1121" t="s">
        <v>5963</v>
      </c>
      <c r="D1121" t="s">
        <v>1740</v>
      </c>
      <c r="E1121" t="s">
        <v>1741</v>
      </c>
      <c r="F1121" t="s">
        <v>5964</v>
      </c>
      <c r="G1121" t="s">
        <v>5964</v>
      </c>
      <c r="H1121" t="s">
        <v>6084</v>
      </c>
      <c r="I1121" t="s">
        <v>5990</v>
      </c>
      <c r="J1121" t="s">
        <v>6084</v>
      </c>
      <c r="K1121" t="s">
        <v>6060</v>
      </c>
      <c r="L1121" t="s">
        <v>5964</v>
      </c>
      <c r="M1121" t="s">
        <v>6084</v>
      </c>
      <c r="N1121" t="s">
        <v>5964</v>
      </c>
      <c r="O1121" t="s">
        <v>5967</v>
      </c>
      <c r="P1121" t="s">
        <v>5967</v>
      </c>
      <c r="Q1121" t="s">
        <v>5967</v>
      </c>
      <c r="R1121" t="s">
        <v>5964</v>
      </c>
      <c r="S1121" t="s">
        <v>5967</v>
      </c>
      <c r="T1121" t="s">
        <v>5967</v>
      </c>
      <c r="U1121" t="s">
        <v>5964</v>
      </c>
      <c r="V1121" t="s">
        <v>6026</v>
      </c>
      <c r="W1121" t="s">
        <v>6273</v>
      </c>
      <c r="X1121" t="s">
        <v>6026</v>
      </c>
      <c r="Y1121" t="s">
        <v>5964</v>
      </c>
      <c r="Z1121" t="s">
        <v>6174</v>
      </c>
      <c r="AA1121" t="s">
        <v>5964</v>
      </c>
      <c r="AB1121" t="s">
        <v>6314</v>
      </c>
      <c r="AC1121" t="s">
        <v>147</v>
      </c>
      <c r="AD1121" t="s">
        <v>156</v>
      </c>
      <c r="AF1121" t="s">
        <v>178</v>
      </c>
      <c r="AH1121" t="s">
        <v>5979</v>
      </c>
      <c r="AI1121" t="s">
        <v>6163</v>
      </c>
      <c r="AJ1121" t="s">
        <v>6167</v>
      </c>
    </row>
    <row r="1122" spans="1:36" x14ac:dyDescent="0.2">
      <c r="A1122" t="s">
        <v>1745</v>
      </c>
      <c r="B1122" t="s">
        <v>144</v>
      </c>
      <c r="C1122" t="s">
        <v>5963</v>
      </c>
      <c r="D1122" t="s">
        <v>1743</v>
      </c>
      <c r="E1122" t="s">
        <v>1744</v>
      </c>
      <c r="F1122" t="s">
        <v>5964</v>
      </c>
      <c r="G1122" t="s">
        <v>5964</v>
      </c>
      <c r="H1122" t="s">
        <v>6568</v>
      </c>
      <c r="I1122" t="s">
        <v>7588</v>
      </c>
      <c r="J1122" t="s">
        <v>5964</v>
      </c>
      <c r="L1122" t="s">
        <v>5964</v>
      </c>
      <c r="M1122" t="s">
        <v>5964</v>
      </c>
      <c r="N1122" t="s">
        <v>5964</v>
      </c>
      <c r="O1122" t="s">
        <v>5967</v>
      </c>
      <c r="P1122" t="s">
        <v>5967</v>
      </c>
      <c r="Q1122" t="s">
        <v>5964</v>
      </c>
      <c r="R1122" t="s">
        <v>5964</v>
      </c>
      <c r="S1122" t="s">
        <v>5964</v>
      </c>
      <c r="T1122" t="s">
        <v>5964</v>
      </c>
      <c r="U1122" t="s">
        <v>5964</v>
      </c>
      <c r="V1122" t="s">
        <v>5976</v>
      </c>
      <c r="W1122" t="s">
        <v>7589</v>
      </c>
      <c r="X1122" t="s">
        <v>5964</v>
      </c>
      <c r="Y1122" t="s">
        <v>5964</v>
      </c>
      <c r="Z1122" t="s">
        <v>5964</v>
      </c>
      <c r="AA1122" t="s">
        <v>5964</v>
      </c>
      <c r="AB1122" t="s">
        <v>7590</v>
      </c>
      <c r="AC1122" t="s">
        <v>147</v>
      </c>
      <c r="AD1122" t="s">
        <v>217</v>
      </c>
      <c r="AF1122" t="s">
        <v>210</v>
      </c>
      <c r="AH1122" t="s">
        <v>5971</v>
      </c>
      <c r="AI1122" t="s">
        <v>7484</v>
      </c>
      <c r="AJ1122" t="s">
        <v>6311</v>
      </c>
    </row>
    <row r="1123" spans="1:36" x14ac:dyDescent="0.2">
      <c r="A1123" t="s">
        <v>1745</v>
      </c>
      <c r="B1123" t="s">
        <v>144</v>
      </c>
      <c r="C1123" t="s">
        <v>5963</v>
      </c>
      <c r="D1123" t="s">
        <v>1746</v>
      </c>
      <c r="E1123" t="s">
        <v>1747</v>
      </c>
      <c r="F1123" t="s">
        <v>5964</v>
      </c>
      <c r="G1123" t="s">
        <v>5964</v>
      </c>
      <c r="H1123" t="s">
        <v>5995</v>
      </c>
      <c r="I1123" t="s">
        <v>5985</v>
      </c>
      <c r="J1123" t="s">
        <v>5964</v>
      </c>
      <c r="L1123" t="s">
        <v>5964</v>
      </c>
      <c r="M1123" t="s">
        <v>5964</v>
      </c>
      <c r="N1123" t="s">
        <v>5964</v>
      </c>
      <c r="O1123" t="s">
        <v>5967</v>
      </c>
      <c r="P1123" t="s">
        <v>5967</v>
      </c>
      <c r="Q1123" t="s">
        <v>5964</v>
      </c>
      <c r="R1123" t="s">
        <v>5964</v>
      </c>
      <c r="S1123" t="s">
        <v>5967</v>
      </c>
      <c r="T1123" t="s">
        <v>5964</v>
      </c>
      <c r="U1123" t="s">
        <v>5964</v>
      </c>
      <c r="V1123" t="s">
        <v>5976</v>
      </c>
      <c r="W1123" t="s">
        <v>6274</v>
      </c>
      <c r="X1123" t="s">
        <v>5964</v>
      </c>
      <c r="Y1123" t="s">
        <v>5964</v>
      </c>
      <c r="Z1123" t="s">
        <v>5964</v>
      </c>
      <c r="AA1123" t="s">
        <v>5964</v>
      </c>
      <c r="AB1123" t="s">
        <v>6523</v>
      </c>
      <c r="AC1123" t="s">
        <v>147</v>
      </c>
      <c r="AD1123" t="s">
        <v>217</v>
      </c>
      <c r="AF1123" t="s">
        <v>210</v>
      </c>
      <c r="AH1123" t="s">
        <v>5971</v>
      </c>
      <c r="AI1123" t="s">
        <v>7591</v>
      </c>
      <c r="AJ1123" t="s">
        <v>7196</v>
      </c>
    </row>
    <row r="1124" spans="1:36" x14ac:dyDescent="0.2">
      <c r="A1124" t="s">
        <v>1745</v>
      </c>
      <c r="B1124" t="s">
        <v>144</v>
      </c>
      <c r="C1124" t="s">
        <v>5963</v>
      </c>
      <c r="D1124" t="s">
        <v>1748</v>
      </c>
      <c r="E1124" t="s">
        <v>1749</v>
      </c>
      <c r="F1124" t="s">
        <v>5964</v>
      </c>
      <c r="G1124" t="s">
        <v>5964</v>
      </c>
      <c r="H1124" t="s">
        <v>6132</v>
      </c>
      <c r="I1124" t="s">
        <v>5991</v>
      </c>
      <c r="J1124" t="s">
        <v>5964</v>
      </c>
      <c r="L1124" t="s">
        <v>5964</v>
      </c>
      <c r="M1124" t="s">
        <v>6132</v>
      </c>
      <c r="N1124" t="s">
        <v>5964</v>
      </c>
      <c r="O1124" t="s">
        <v>5967</v>
      </c>
      <c r="P1124" t="s">
        <v>5967</v>
      </c>
      <c r="Q1124" t="s">
        <v>5964</v>
      </c>
      <c r="R1124" t="s">
        <v>5964</v>
      </c>
      <c r="S1124" t="s">
        <v>5964</v>
      </c>
      <c r="T1124" t="s">
        <v>5967</v>
      </c>
      <c r="U1124" t="s">
        <v>5964</v>
      </c>
      <c r="V1124" t="s">
        <v>5976</v>
      </c>
      <c r="W1124" t="s">
        <v>7464</v>
      </c>
      <c r="X1124" t="s">
        <v>5964</v>
      </c>
      <c r="Y1124" t="s">
        <v>5964</v>
      </c>
      <c r="Z1124" t="s">
        <v>6141</v>
      </c>
      <c r="AA1124" t="s">
        <v>5964</v>
      </c>
      <c r="AB1124" t="s">
        <v>7592</v>
      </c>
      <c r="AC1124" t="s">
        <v>147</v>
      </c>
      <c r="AD1124" t="s">
        <v>217</v>
      </c>
      <c r="AF1124" t="s">
        <v>210</v>
      </c>
      <c r="AH1124" t="s">
        <v>5971</v>
      </c>
      <c r="AI1124" t="s">
        <v>6144</v>
      </c>
      <c r="AJ1124" t="s">
        <v>6068</v>
      </c>
    </row>
    <row r="1125" spans="1:36" x14ac:dyDescent="0.2">
      <c r="A1125" t="s">
        <v>99</v>
      </c>
      <c r="B1125" t="s">
        <v>144</v>
      </c>
      <c r="C1125" t="s">
        <v>5963</v>
      </c>
      <c r="D1125" t="s">
        <v>1750</v>
      </c>
      <c r="E1125" t="s">
        <v>1751</v>
      </c>
      <c r="F1125" t="s">
        <v>5964</v>
      </c>
      <c r="G1125" t="s">
        <v>5964</v>
      </c>
      <c r="H1125" t="s">
        <v>7593</v>
      </c>
      <c r="I1125" t="s">
        <v>7594</v>
      </c>
      <c r="J1125" t="s">
        <v>5964</v>
      </c>
      <c r="L1125" t="s">
        <v>5964</v>
      </c>
      <c r="M1125" t="s">
        <v>5964</v>
      </c>
      <c r="N1125" t="s">
        <v>5964</v>
      </c>
      <c r="O1125" t="s">
        <v>5967</v>
      </c>
      <c r="P1125" t="s">
        <v>5967</v>
      </c>
      <c r="Q1125" t="s">
        <v>5964</v>
      </c>
      <c r="R1125" t="s">
        <v>5964</v>
      </c>
      <c r="S1125" t="s">
        <v>5964</v>
      </c>
      <c r="T1125" t="s">
        <v>5964</v>
      </c>
      <c r="U1125" t="s">
        <v>5964</v>
      </c>
      <c r="V1125" t="s">
        <v>6026</v>
      </c>
      <c r="W1125" t="s">
        <v>7570</v>
      </c>
      <c r="X1125" t="s">
        <v>5964</v>
      </c>
      <c r="Y1125" t="s">
        <v>5964</v>
      </c>
      <c r="Z1125" t="s">
        <v>5964</v>
      </c>
      <c r="AA1125" t="s">
        <v>5964</v>
      </c>
      <c r="AB1125" t="s">
        <v>7595</v>
      </c>
      <c r="AC1125" t="s">
        <v>147</v>
      </c>
      <c r="AD1125" t="s">
        <v>209</v>
      </c>
      <c r="AF1125" t="s">
        <v>178</v>
      </c>
      <c r="AH1125" t="s">
        <v>5979</v>
      </c>
      <c r="AI1125" t="s">
        <v>7499</v>
      </c>
      <c r="AJ1125" t="s">
        <v>6133</v>
      </c>
    </row>
    <row r="1126" spans="1:36" x14ac:dyDescent="0.2">
      <c r="A1126" t="s">
        <v>1754</v>
      </c>
      <c r="B1126" t="s">
        <v>144</v>
      </c>
      <c r="C1126" t="s">
        <v>5963</v>
      </c>
      <c r="D1126" t="s">
        <v>1752</v>
      </c>
      <c r="E1126" t="s">
        <v>1753</v>
      </c>
      <c r="F1126" t="s">
        <v>5964</v>
      </c>
      <c r="G1126" t="s">
        <v>5964</v>
      </c>
      <c r="H1126" t="s">
        <v>6307</v>
      </c>
      <c r="I1126" t="s">
        <v>6192</v>
      </c>
      <c r="J1126" t="s">
        <v>6307</v>
      </c>
      <c r="K1126" t="s">
        <v>6088</v>
      </c>
      <c r="L1126" t="s">
        <v>5964</v>
      </c>
      <c r="M1126" t="s">
        <v>6307</v>
      </c>
      <c r="N1126" t="s">
        <v>5964</v>
      </c>
      <c r="O1126" t="s">
        <v>5967</v>
      </c>
      <c r="P1126" t="s">
        <v>5967</v>
      </c>
      <c r="Q1126" t="s">
        <v>5967</v>
      </c>
      <c r="R1126" t="s">
        <v>5964</v>
      </c>
      <c r="S1126" t="s">
        <v>5967</v>
      </c>
      <c r="T1126" t="s">
        <v>5967</v>
      </c>
      <c r="U1126" t="s">
        <v>5964</v>
      </c>
      <c r="V1126" t="s">
        <v>6026</v>
      </c>
      <c r="W1126" t="s">
        <v>6072</v>
      </c>
      <c r="X1126" t="s">
        <v>6114</v>
      </c>
      <c r="Y1126" t="s">
        <v>5964</v>
      </c>
      <c r="Z1126" t="s">
        <v>6580</v>
      </c>
      <c r="AA1126" t="s">
        <v>5964</v>
      </c>
      <c r="AB1126" t="s">
        <v>7596</v>
      </c>
      <c r="AC1126" t="s">
        <v>147</v>
      </c>
      <c r="AD1126" t="s">
        <v>205</v>
      </c>
      <c r="AF1126" t="s">
        <v>178</v>
      </c>
      <c r="AH1126" t="s">
        <v>5979</v>
      </c>
      <c r="AI1126" t="s">
        <v>7581</v>
      </c>
      <c r="AJ1126" t="s">
        <v>6090</v>
      </c>
    </row>
    <row r="1127" spans="1:36" x14ac:dyDescent="0.2">
      <c r="A1127" t="s">
        <v>1757</v>
      </c>
      <c r="B1127" t="s">
        <v>144</v>
      </c>
      <c r="C1127" t="s">
        <v>5963</v>
      </c>
      <c r="D1127" t="s">
        <v>1755</v>
      </c>
      <c r="E1127" t="s">
        <v>1756</v>
      </c>
      <c r="F1127" t="s">
        <v>5964</v>
      </c>
      <c r="G1127" t="s">
        <v>5964</v>
      </c>
      <c r="H1127" t="s">
        <v>5981</v>
      </c>
      <c r="I1127" t="s">
        <v>6115</v>
      </c>
      <c r="J1127" t="s">
        <v>5964</v>
      </c>
      <c r="L1127" t="s">
        <v>5964</v>
      </c>
      <c r="M1127" t="s">
        <v>5964</v>
      </c>
      <c r="N1127" t="s">
        <v>5964</v>
      </c>
      <c r="O1127" t="s">
        <v>5967</v>
      </c>
      <c r="P1127" t="s">
        <v>5967</v>
      </c>
      <c r="Q1127" t="s">
        <v>5964</v>
      </c>
      <c r="R1127" t="s">
        <v>5964</v>
      </c>
      <c r="S1127" t="s">
        <v>5964</v>
      </c>
      <c r="T1127" t="s">
        <v>5964</v>
      </c>
      <c r="U1127" t="s">
        <v>5964</v>
      </c>
      <c r="V1127" t="s">
        <v>6026</v>
      </c>
      <c r="W1127" t="s">
        <v>6044</v>
      </c>
      <c r="X1127" t="s">
        <v>5964</v>
      </c>
      <c r="Y1127" t="s">
        <v>5964</v>
      </c>
      <c r="Z1127" t="s">
        <v>5964</v>
      </c>
      <c r="AA1127" t="s">
        <v>5964</v>
      </c>
      <c r="AB1127" t="s">
        <v>6257</v>
      </c>
      <c r="AC1127" t="s">
        <v>147</v>
      </c>
      <c r="AD1127" t="s">
        <v>267</v>
      </c>
      <c r="AF1127" t="s">
        <v>178</v>
      </c>
      <c r="AH1127" t="s">
        <v>5979</v>
      </c>
      <c r="AI1127" t="s">
        <v>7597</v>
      </c>
      <c r="AJ1127" t="s">
        <v>7556</v>
      </c>
    </row>
    <row r="1128" spans="1:36" x14ac:dyDescent="0.2">
      <c r="A1128" t="s">
        <v>5964</v>
      </c>
      <c r="B1128" t="s">
        <v>144</v>
      </c>
      <c r="C1128" t="s">
        <v>5963</v>
      </c>
      <c r="D1128" t="s">
        <v>1758</v>
      </c>
      <c r="E1128" t="s">
        <v>7598</v>
      </c>
      <c r="F1128" t="s">
        <v>5964</v>
      </c>
      <c r="G1128" t="s">
        <v>5964</v>
      </c>
      <c r="H1128" t="s">
        <v>6083</v>
      </c>
      <c r="I1128" t="s">
        <v>5964</v>
      </c>
      <c r="J1128" t="s">
        <v>5964</v>
      </c>
      <c r="L1128" t="s">
        <v>5964</v>
      </c>
      <c r="M1128" t="s">
        <v>5964</v>
      </c>
      <c r="N1128" t="s">
        <v>5964</v>
      </c>
      <c r="O1128" t="s">
        <v>5967</v>
      </c>
      <c r="P1128" t="s">
        <v>5964</v>
      </c>
      <c r="Q1128" t="s">
        <v>5964</v>
      </c>
      <c r="R1128" t="s">
        <v>5964</v>
      </c>
      <c r="S1128" t="s">
        <v>5964</v>
      </c>
      <c r="T1128" t="s">
        <v>5964</v>
      </c>
      <c r="U1128" t="s">
        <v>5964</v>
      </c>
      <c r="V1128" t="s">
        <v>6265</v>
      </c>
      <c r="W1128" t="s">
        <v>5964</v>
      </c>
      <c r="X1128" t="s">
        <v>5964</v>
      </c>
      <c r="Y1128" t="s">
        <v>5964</v>
      </c>
      <c r="Z1128" t="s">
        <v>5964</v>
      </c>
      <c r="AA1128" t="s">
        <v>5964</v>
      </c>
      <c r="AB1128" t="s">
        <v>6265</v>
      </c>
      <c r="AC1128" t="s">
        <v>147</v>
      </c>
      <c r="AD1128" t="s">
        <v>199</v>
      </c>
      <c r="AF1128" t="s">
        <v>452</v>
      </c>
      <c r="AH1128" t="s">
        <v>5971</v>
      </c>
      <c r="AI1128" t="s">
        <v>6113</v>
      </c>
      <c r="AJ1128" t="s">
        <v>6083</v>
      </c>
    </row>
    <row r="1129" spans="1:36" x14ac:dyDescent="0.2">
      <c r="A1129" t="s">
        <v>1641</v>
      </c>
      <c r="B1129" t="s">
        <v>144</v>
      </c>
      <c r="C1129" t="s">
        <v>5963</v>
      </c>
      <c r="D1129" t="s">
        <v>1760</v>
      </c>
      <c r="E1129" t="s">
        <v>1761</v>
      </c>
      <c r="F1129" t="s">
        <v>5964</v>
      </c>
      <c r="G1129" t="s">
        <v>5964</v>
      </c>
      <c r="H1129" t="s">
        <v>6033</v>
      </c>
      <c r="I1129" t="s">
        <v>5964</v>
      </c>
      <c r="J1129" t="s">
        <v>5964</v>
      </c>
      <c r="L1129" t="s">
        <v>5966</v>
      </c>
      <c r="M1129" t="s">
        <v>5964</v>
      </c>
      <c r="N1129" t="s">
        <v>5964</v>
      </c>
      <c r="O1129" t="s">
        <v>5967</v>
      </c>
      <c r="P1129" t="s">
        <v>5964</v>
      </c>
      <c r="Q1129" t="s">
        <v>5964</v>
      </c>
      <c r="R1129" t="s">
        <v>5967</v>
      </c>
      <c r="S1129" t="s">
        <v>5964</v>
      </c>
      <c r="T1129" t="s">
        <v>5964</v>
      </c>
      <c r="U1129" t="s">
        <v>5964</v>
      </c>
      <c r="V1129" t="s">
        <v>6395</v>
      </c>
      <c r="W1129" t="s">
        <v>5964</v>
      </c>
      <c r="X1129" t="s">
        <v>5964</v>
      </c>
      <c r="Y1129" t="s">
        <v>6394</v>
      </c>
      <c r="Z1129" t="s">
        <v>5964</v>
      </c>
      <c r="AA1129" t="s">
        <v>5964</v>
      </c>
      <c r="AB1129" t="s">
        <v>7599</v>
      </c>
      <c r="AC1129" t="s">
        <v>147</v>
      </c>
      <c r="AD1129" t="s">
        <v>935</v>
      </c>
      <c r="AF1129" t="s">
        <v>452</v>
      </c>
      <c r="AH1129" t="s">
        <v>5979</v>
      </c>
      <c r="AI1129" t="s">
        <v>6120</v>
      </c>
      <c r="AJ1129" t="s">
        <v>5966</v>
      </c>
    </row>
    <row r="1130" spans="1:36" x14ac:dyDescent="0.2">
      <c r="A1130" t="s">
        <v>1641</v>
      </c>
      <c r="B1130" t="s">
        <v>144</v>
      </c>
      <c r="C1130" t="s">
        <v>5963</v>
      </c>
      <c r="D1130" t="s">
        <v>1762</v>
      </c>
      <c r="E1130" t="s">
        <v>1763</v>
      </c>
      <c r="F1130" t="s">
        <v>5964</v>
      </c>
      <c r="G1130" t="s">
        <v>5964</v>
      </c>
      <c r="H1130" t="s">
        <v>6031</v>
      </c>
      <c r="I1130" t="s">
        <v>6024</v>
      </c>
      <c r="J1130" t="s">
        <v>5964</v>
      </c>
      <c r="L1130" t="s">
        <v>5964</v>
      </c>
      <c r="M1130" t="s">
        <v>6031</v>
      </c>
      <c r="N1130" t="s">
        <v>5964</v>
      </c>
      <c r="O1130" t="s">
        <v>5967</v>
      </c>
      <c r="P1130" t="s">
        <v>5967</v>
      </c>
      <c r="Q1130" t="s">
        <v>5964</v>
      </c>
      <c r="R1130" t="s">
        <v>5964</v>
      </c>
      <c r="S1130" t="s">
        <v>5967</v>
      </c>
      <c r="T1130" t="s">
        <v>5967</v>
      </c>
      <c r="U1130" t="s">
        <v>5964</v>
      </c>
      <c r="V1130" t="s">
        <v>6323</v>
      </c>
      <c r="W1130" t="s">
        <v>6291</v>
      </c>
      <c r="X1130" t="s">
        <v>5964</v>
      </c>
      <c r="Y1130" t="s">
        <v>5964</v>
      </c>
      <c r="Z1130" t="s">
        <v>6197</v>
      </c>
      <c r="AA1130" t="s">
        <v>5964</v>
      </c>
      <c r="AB1130" t="s">
        <v>7600</v>
      </c>
      <c r="AC1130" t="s">
        <v>147</v>
      </c>
      <c r="AD1130" t="s">
        <v>935</v>
      </c>
      <c r="AF1130" t="s">
        <v>321</v>
      </c>
      <c r="AH1130" t="s">
        <v>5979</v>
      </c>
      <c r="AI1130" t="s">
        <v>6030</v>
      </c>
      <c r="AJ1130" t="s">
        <v>6031</v>
      </c>
    </row>
    <row r="1131" spans="1:36" x14ac:dyDescent="0.2">
      <c r="A1131" t="s">
        <v>1766</v>
      </c>
      <c r="B1131" t="s">
        <v>144</v>
      </c>
      <c r="C1131" t="s">
        <v>5963</v>
      </c>
      <c r="D1131" t="s">
        <v>1764</v>
      </c>
      <c r="E1131" t="s">
        <v>1765</v>
      </c>
      <c r="F1131" t="s">
        <v>5964</v>
      </c>
      <c r="G1131" t="s">
        <v>5964</v>
      </c>
      <c r="H1131" t="s">
        <v>6024</v>
      </c>
      <c r="I1131" t="s">
        <v>7556</v>
      </c>
      <c r="J1131" t="s">
        <v>6024</v>
      </c>
      <c r="K1131" t="s">
        <v>5983</v>
      </c>
      <c r="L1131" t="s">
        <v>5964</v>
      </c>
      <c r="M1131" t="s">
        <v>5964</v>
      </c>
      <c r="N1131" t="s">
        <v>5964</v>
      </c>
      <c r="O1131" t="s">
        <v>5967</v>
      </c>
      <c r="P1131" t="s">
        <v>5967</v>
      </c>
      <c r="Q1131" t="s">
        <v>5967</v>
      </c>
      <c r="R1131" t="s">
        <v>5964</v>
      </c>
      <c r="S1131" t="s">
        <v>5967</v>
      </c>
      <c r="T1131" t="s">
        <v>5964</v>
      </c>
      <c r="U1131" t="s">
        <v>5964</v>
      </c>
      <c r="V1131" t="s">
        <v>6026</v>
      </c>
      <c r="W1131" t="s">
        <v>7601</v>
      </c>
      <c r="X1131" t="s">
        <v>6028</v>
      </c>
      <c r="Y1131" t="s">
        <v>5964</v>
      </c>
      <c r="Z1131" t="s">
        <v>5964</v>
      </c>
      <c r="AA1131" t="s">
        <v>5964</v>
      </c>
      <c r="AB1131" t="s">
        <v>7602</v>
      </c>
      <c r="AC1131" t="s">
        <v>147</v>
      </c>
      <c r="AD1131" t="s">
        <v>199</v>
      </c>
      <c r="AF1131" t="s">
        <v>178</v>
      </c>
      <c r="AH1131" t="s">
        <v>5979</v>
      </c>
      <c r="AI1131" t="s">
        <v>6340</v>
      </c>
      <c r="AJ1131" t="s">
        <v>6024</v>
      </c>
    </row>
    <row r="1132" spans="1:36" x14ac:dyDescent="0.2">
      <c r="A1132" t="s">
        <v>601</v>
      </c>
      <c r="B1132" t="s">
        <v>144</v>
      </c>
      <c r="C1132" t="s">
        <v>5963</v>
      </c>
      <c r="D1132" t="s">
        <v>1767</v>
      </c>
      <c r="E1132" t="s">
        <v>1768</v>
      </c>
      <c r="F1132" t="s">
        <v>5964</v>
      </c>
      <c r="G1132" t="s">
        <v>5964</v>
      </c>
      <c r="H1132" t="s">
        <v>5997</v>
      </c>
      <c r="I1132" t="s">
        <v>6304</v>
      </c>
      <c r="J1132" t="s">
        <v>5997</v>
      </c>
      <c r="K1132" t="s">
        <v>6039</v>
      </c>
      <c r="L1132" t="s">
        <v>5964</v>
      </c>
      <c r="M1132" t="s">
        <v>5964</v>
      </c>
      <c r="N1132" t="s">
        <v>5964</v>
      </c>
      <c r="O1132" t="s">
        <v>5967</v>
      </c>
      <c r="P1132" t="s">
        <v>5967</v>
      </c>
      <c r="Q1132" t="s">
        <v>5967</v>
      </c>
      <c r="R1132" t="s">
        <v>5964</v>
      </c>
      <c r="S1132" t="s">
        <v>5964</v>
      </c>
      <c r="T1132" t="s">
        <v>5964</v>
      </c>
      <c r="U1132" t="s">
        <v>5964</v>
      </c>
      <c r="V1132" t="s">
        <v>6026</v>
      </c>
      <c r="W1132" t="s">
        <v>6314</v>
      </c>
      <c r="X1132" t="s">
        <v>5999</v>
      </c>
      <c r="Y1132" t="s">
        <v>5964</v>
      </c>
      <c r="Z1132" t="s">
        <v>5964</v>
      </c>
      <c r="AA1132" t="s">
        <v>5964</v>
      </c>
      <c r="AB1132" t="s">
        <v>7603</v>
      </c>
      <c r="AC1132" t="s">
        <v>147</v>
      </c>
      <c r="AD1132" t="s">
        <v>199</v>
      </c>
      <c r="AF1132" t="s">
        <v>178</v>
      </c>
      <c r="AH1132" t="s">
        <v>5971</v>
      </c>
      <c r="AI1132" t="s">
        <v>6310</v>
      </c>
      <c r="AJ1132" t="s">
        <v>5997</v>
      </c>
    </row>
    <row r="1133" spans="1:36" x14ac:dyDescent="0.2">
      <c r="A1133" t="s">
        <v>1713</v>
      </c>
      <c r="B1133" t="s">
        <v>144</v>
      </c>
      <c r="C1133" t="s">
        <v>5963</v>
      </c>
      <c r="D1133" t="s">
        <v>1769</v>
      </c>
      <c r="E1133" t="s">
        <v>1770</v>
      </c>
      <c r="F1133" t="s">
        <v>5964</v>
      </c>
      <c r="G1133" t="s">
        <v>5964</v>
      </c>
      <c r="H1133" t="s">
        <v>6084</v>
      </c>
      <c r="I1133" t="s">
        <v>5990</v>
      </c>
      <c r="J1133" t="s">
        <v>6084</v>
      </c>
      <c r="K1133" t="s">
        <v>6010</v>
      </c>
      <c r="L1133" t="s">
        <v>5964</v>
      </c>
      <c r="M1133" t="s">
        <v>6084</v>
      </c>
      <c r="N1133" t="s">
        <v>5964</v>
      </c>
      <c r="O1133" t="s">
        <v>5967</v>
      </c>
      <c r="P1133" t="s">
        <v>5967</v>
      </c>
      <c r="Q1133" t="s">
        <v>5967</v>
      </c>
      <c r="R1133" t="s">
        <v>5964</v>
      </c>
      <c r="S1133" t="s">
        <v>5964</v>
      </c>
      <c r="T1133" t="s">
        <v>5967</v>
      </c>
      <c r="U1133" t="s">
        <v>5964</v>
      </c>
      <c r="V1133" t="s">
        <v>6026</v>
      </c>
      <c r="W1133" t="s">
        <v>6273</v>
      </c>
      <c r="X1133" t="s">
        <v>6026</v>
      </c>
      <c r="Y1133" t="s">
        <v>5964</v>
      </c>
      <c r="Z1133" t="s">
        <v>6174</v>
      </c>
      <c r="AA1133" t="s">
        <v>5964</v>
      </c>
      <c r="AB1133" t="s">
        <v>6314</v>
      </c>
      <c r="AC1133" t="s">
        <v>147</v>
      </c>
      <c r="AD1133" t="s">
        <v>199</v>
      </c>
      <c r="AF1133" t="s">
        <v>178</v>
      </c>
      <c r="AH1133" t="s">
        <v>5971</v>
      </c>
      <c r="AI1133" t="s">
        <v>6111</v>
      </c>
      <c r="AJ1133" t="s">
        <v>6268</v>
      </c>
    </row>
    <row r="1134" spans="1:36" x14ac:dyDescent="0.2">
      <c r="A1134" t="s">
        <v>1773</v>
      </c>
      <c r="B1134" t="s">
        <v>144</v>
      </c>
      <c r="C1134" t="s">
        <v>5963</v>
      </c>
      <c r="D1134" t="s">
        <v>1771</v>
      </c>
      <c r="E1134" t="s">
        <v>1772</v>
      </c>
      <c r="F1134" t="s">
        <v>5964</v>
      </c>
      <c r="G1134" t="s">
        <v>5964</v>
      </c>
      <c r="H1134" t="s">
        <v>6020</v>
      </c>
      <c r="I1134" t="s">
        <v>5985</v>
      </c>
      <c r="J1134" t="s">
        <v>6020</v>
      </c>
      <c r="K1134" t="s">
        <v>6138</v>
      </c>
      <c r="L1134" t="s">
        <v>5964</v>
      </c>
      <c r="M1134" t="s">
        <v>5964</v>
      </c>
      <c r="N1134" t="s">
        <v>5964</v>
      </c>
      <c r="O1134" t="s">
        <v>5967</v>
      </c>
      <c r="P1134" t="s">
        <v>5967</v>
      </c>
      <c r="Q1134" t="s">
        <v>5967</v>
      </c>
      <c r="R1134" t="s">
        <v>5964</v>
      </c>
      <c r="S1134" t="s">
        <v>5964</v>
      </c>
      <c r="T1134" t="s">
        <v>5964</v>
      </c>
      <c r="U1134" t="s">
        <v>5964</v>
      </c>
      <c r="V1134" t="s">
        <v>6026</v>
      </c>
      <c r="W1134" t="s">
        <v>6274</v>
      </c>
      <c r="X1134" t="s">
        <v>6021</v>
      </c>
      <c r="Y1134" t="s">
        <v>5964</v>
      </c>
      <c r="Z1134" t="s">
        <v>5964</v>
      </c>
      <c r="AA1134" t="s">
        <v>5964</v>
      </c>
      <c r="AB1134" t="s">
        <v>7604</v>
      </c>
      <c r="AC1134" t="s">
        <v>147</v>
      </c>
      <c r="AD1134" t="s">
        <v>199</v>
      </c>
      <c r="AF1134" t="s">
        <v>178</v>
      </c>
      <c r="AH1134" t="s">
        <v>5979</v>
      </c>
      <c r="AI1134" t="s">
        <v>6131</v>
      </c>
      <c r="AJ1134" t="s">
        <v>6016</v>
      </c>
    </row>
    <row r="1135" spans="1:36" x14ac:dyDescent="0.2">
      <c r="A1135" t="s">
        <v>1766</v>
      </c>
      <c r="B1135" t="s">
        <v>144</v>
      </c>
      <c r="C1135" t="s">
        <v>5963</v>
      </c>
      <c r="D1135" t="s">
        <v>1774</v>
      </c>
      <c r="E1135" t="s">
        <v>1775</v>
      </c>
      <c r="F1135" t="s">
        <v>5964</v>
      </c>
      <c r="G1135" t="s">
        <v>5964</v>
      </c>
      <c r="H1135" t="s">
        <v>6084</v>
      </c>
      <c r="I1135" t="s">
        <v>5990</v>
      </c>
      <c r="J1135" t="s">
        <v>6084</v>
      </c>
      <c r="K1135" t="s">
        <v>6033</v>
      </c>
      <c r="L1135" t="s">
        <v>5964</v>
      </c>
      <c r="M1135" t="s">
        <v>5964</v>
      </c>
      <c r="N1135" t="s">
        <v>5964</v>
      </c>
      <c r="O1135" t="s">
        <v>5967</v>
      </c>
      <c r="P1135" t="s">
        <v>5967</v>
      </c>
      <c r="Q1135" t="s">
        <v>5967</v>
      </c>
      <c r="R1135" t="s">
        <v>5964</v>
      </c>
      <c r="S1135" t="s">
        <v>5967</v>
      </c>
      <c r="T1135" t="s">
        <v>5964</v>
      </c>
      <c r="U1135" t="s">
        <v>5964</v>
      </c>
      <c r="V1135" t="s">
        <v>6026</v>
      </c>
      <c r="W1135" t="s">
        <v>6273</v>
      </c>
      <c r="X1135" t="s">
        <v>6026</v>
      </c>
      <c r="Y1135" t="s">
        <v>5964</v>
      </c>
      <c r="Z1135" t="s">
        <v>5964</v>
      </c>
      <c r="AA1135" t="s">
        <v>5964</v>
      </c>
      <c r="AB1135" t="s">
        <v>7592</v>
      </c>
      <c r="AC1135" t="s">
        <v>147</v>
      </c>
      <c r="AD1135" t="s">
        <v>199</v>
      </c>
      <c r="AF1135" t="s">
        <v>178</v>
      </c>
      <c r="AH1135" t="s">
        <v>5979</v>
      </c>
      <c r="AI1135" t="s">
        <v>6111</v>
      </c>
      <c r="AJ1135" t="s">
        <v>6065</v>
      </c>
    </row>
    <row r="1136" spans="1:36" x14ac:dyDescent="0.2">
      <c r="A1136" t="s">
        <v>5964</v>
      </c>
      <c r="B1136" t="s">
        <v>144</v>
      </c>
      <c r="C1136" t="s">
        <v>5963</v>
      </c>
      <c r="D1136" t="s">
        <v>1776</v>
      </c>
      <c r="E1136" t="s">
        <v>1777</v>
      </c>
      <c r="F1136" t="s">
        <v>5964</v>
      </c>
      <c r="G1136" t="s">
        <v>5964</v>
      </c>
      <c r="H1136" t="s">
        <v>7554</v>
      </c>
      <c r="I1136" t="s">
        <v>7516</v>
      </c>
      <c r="J1136" t="s">
        <v>7554</v>
      </c>
      <c r="L1136" t="s">
        <v>5964</v>
      </c>
      <c r="M1136" t="s">
        <v>7554</v>
      </c>
      <c r="N1136" t="s">
        <v>5964</v>
      </c>
      <c r="O1136" t="s">
        <v>5967</v>
      </c>
      <c r="P1136" t="s">
        <v>5967</v>
      </c>
      <c r="Q1136" t="s">
        <v>5967</v>
      </c>
      <c r="R1136" t="s">
        <v>5964</v>
      </c>
      <c r="S1136" t="s">
        <v>5967</v>
      </c>
      <c r="T1136" t="s">
        <v>5967</v>
      </c>
      <c r="U1136" t="s">
        <v>5964</v>
      </c>
      <c r="V1136" t="s">
        <v>6026</v>
      </c>
      <c r="W1136" t="s">
        <v>7605</v>
      </c>
      <c r="X1136" t="s">
        <v>7606</v>
      </c>
      <c r="Y1136" t="s">
        <v>5964</v>
      </c>
      <c r="Z1136" t="s">
        <v>7607</v>
      </c>
      <c r="AA1136" t="s">
        <v>5964</v>
      </c>
      <c r="AB1136" t="s">
        <v>7608</v>
      </c>
      <c r="AC1136" t="s">
        <v>147</v>
      </c>
      <c r="AD1136" t="s">
        <v>430</v>
      </c>
      <c r="AF1136" t="s">
        <v>178</v>
      </c>
      <c r="AH1136" t="s">
        <v>5971</v>
      </c>
      <c r="AI1136" t="s">
        <v>7609</v>
      </c>
      <c r="AJ1136" t="s">
        <v>7610</v>
      </c>
    </row>
    <row r="1137" spans="1:36" x14ac:dyDescent="0.2">
      <c r="A1137" t="s">
        <v>57</v>
      </c>
      <c r="B1137" t="s">
        <v>144</v>
      </c>
      <c r="C1137" t="s">
        <v>5963</v>
      </c>
      <c r="D1137" t="s">
        <v>1778</v>
      </c>
      <c r="E1137" t="s">
        <v>1779</v>
      </c>
      <c r="F1137" t="s">
        <v>5964</v>
      </c>
      <c r="G1137" t="s">
        <v>5964</v>
      </c>
      <c r="H1137" t="s">
        <v>6313</v>
      </c>
      <c r="I1137" t="s">
        <v>6287</v>
      </c>
      <c r="J1137" t="s">
        <v>6313</v>
      </c>
      <c r="K1137" t="s">
        <v>6080</v>
      </c>
      <c r="L1137" t="s">
        <v>5964</v>
      </c>
      <c r="M1137" t="s">
        <v>5964</v>
      </c>
      <c r="N1137" t="s">
        <v>5964</v>
      </c>
      <c r="O1137" t="s">
        <v>5967</v>
      </c>
      <c r="P1137" t="s">
        <v>5967</v>
      </c>
      <c r="Q1137" t="s">
        <v>5967</v>
      </c>
      <c r="R1137" t="s">
        <v>5964</v>
      </c>
      <c r="S1137" t="s">
        <v>5964</v>
      </c>
      <c r="T1137" t="s">
        <v>5964</v>
      </c>
      <c r="U1137" t="s">
        <v>5964</v>
      </c>
      <c r="V1137" t="s">
        <v>6026</v>
      </c>
      <c r="W1137" t="s">
        <v>7611</v>
      </c>
      <c r="X1137" t="s">
        <v>6464</v>
      </c>
      <c r="Y1137" t="s">
        <v>5964</v>
      </c>
      <c r="Z1137" t="s">
        <v>5964</v>
      </c>
      <c r="AA1137" t="s">
        <v>5964</v>
      </c>
      <c r="AB1137" t="s">
        <v>7612</v>
      </c>
      <c r="AC1137" t="s">
        <v>147</v>
      </c>
      <c r="AD1137" t="s">
        <v>353</v>
      </c>
      <c r="AF1137" t="s">
        <v>178</v>
      </c>
      <c r="AH1137" t="s">
        <v>5979</v>
      </c>
      <c r="AI1137" t="s">
        <v>7613</v>
      </c>
      <c r="AJ1137" t="s">
        <v>6201</v>
      </c>
    </row>
    <row r="1138" spans="1:36" x14ac:dyDescent="0.2">
      <c r="A1138" t="s">
        <v>70</v>
      </c>
      <c r="B1138" t="s">
        <v>144</v>
      </c>
      <c r="C1138" t="s">
        <v>5963</v>
      </c>
      <c r="D1138" t="s">
        <v>1780</v>
      </c>
      <c r="E1138" t="s">
        <v>1781</v>
      </c>
      <c r="F1138" t="s">
        <v>5964</v>
      </c>
      <c r="G1138" t="s">
        <v>5964</v>
      </c>
      <c r="H1138" t="s">
        <v>6164</v>
      </c>
      <c r="I1138" t="s">
        <v>5964</v>
      </c>
      <c r="J1138" t="s">
        <v>5964</v>
      </c>
      <c r="L1138" t="s">
        <v>5964</v>
      </c>
      <c r="M1138" t="s">
        <v>5964</v>
      </c>
      <c r="N1138" t="s">
        <v>5964</v>
      </c>
      <c r="O1138" t="s">
        <v>5967</v>
      </c>
      <c r="P1138" t="s">
        <v>5964</v>
      </c>
      <c r="Q1138" t="s">
        <v>5964</v>
      </c>
      <c r="R1138" t="s">
        <v>5964</v>
      </c>
      <c r="S1138" t="s">
        <v>5964</v>
      </c>
      <c r="T1138" t="s">
        <v>5964</v>
      </c>
      <c r="U1138" t="s">
        <v>5964</v>
      </c>
      <c r="V1138" t="s">
        <v>6026</v>
      </c>
      <c r="W1138" t="s">
        <v>5964</v>
      </c>
      <c r="X1138" t="s">
        <v>5964</v>
      </c>
      <c r="Y1138" t="s">
        <v>5964</v>
      </c>
      <c r="Z1138" t="s">
        <v>5964</v>
      </c>
      <c r="AA1138" t="s">
        <v>5964</v>
      </c>
      <c r="AB1138" t="s">
        <v>6026</v>
      </c>
      <c r="AC1138" t="s">
        <v>147</v>
      </c>
      <c r="AD1138" t="s">
        <v>353</v>
      </c>
      <c r="AF1138" t="s">
        <v>178</v>
      </c>
      <c r="AH1138" t="s">
        <v>5971</v>
      </c>
      <c r="AI1138" t="s">
        <v>6037</v>
      </c>
      <c r="AJ1138" t="s">
        <v>6164</v>
      </c>
    </row>
    <row r="1139" spans="1:36" x14ac:dyDescent="0.2">
      <c r="A1139" t="s">
        <v>5964</v>
      </c>
      <c r="B1139" t="s">
        <v>144</v>
      </c>
      <c r="C1139" t="s">
        <v>5963</v>
      </c>
      <c r="D1139" t="s">
        <v>1782</v>
      </c>
      <c r="E1139" t="s">
        <v>7614</v>
      </c>
      <c r="F1139" t="s">
        <v>5964</v>
      </c>
      <c r="G1139" t="s">
        <v>5964</v>
      </c>
      <c r="H1139" t="s">
        <v>7615</v>
      </c>
      <c r="I1139" t="s">
        <v>6202</v>
      </c>
      <c r="J1139" t="s">
        <v>5964</v>
      </c>
      <c r="L1139" t="s">
        <v>5964</v>
      </c>
      <c r="M1139" t="s">
        <v>5964</v>
      </c>
      <c r="N1139" t="s">
        <v>5964</v>
      </c>
      <c r="O1139" t="s">
        <v>5967</v>
      </c>
      <c r="P1139" t="s">
        <v>5967</v>
      </c>
      <c r="Q1139" t="s">
        <v>5964</v>
      </c>
      <c r="R1139" t="s">
        <v>5964</v>
      </c>
      <c r="S1139" t="s">
        <v>5967</v>
      </c>
      <c r="T1139" t="s">
        <v>5964</v>
      </c>
      <c r="U1139" t="s">
        <v>5964</v>
      </c>
      <c r="V1139" t="s">
        <v>6026</v>
      </c>
      <c r="W1139" t="s">
        <v>6497</v>
      </c>
      <c r="X1139" t="s">
        <v>5964</v>
      </c>
      <c r="Y1139" t="s">
        <v>5964</v>
      </c>
      <c r="Z1139" t="s">
        <v>5964</v>
      </c>
      <c r="AA1139" t="s">
        <v>5964</v>
      </c>
      <c r="AB1139" t="s">
        <v>6802</v>
      </c>
      <c r="AC1139" t="s">
        <v>147</v>
      </c>
      <c r="AD1139" t="s">
        <v>113</v>
      </c>
      <c r="AF1139" t="s">
        <v>178</v>
      </c>
      <c r="AH1139" t="s">
        <v>5971</v>
      </c>
      <c r="AI1139" t="s">
        <v>7616</v>
      </c>
      <c r="AJ1139" t="s">
        <v>7615</v>
      </c>
    </row>
    <row r="1140" spans="1:36" x14ac:dyDescent="0.2">
      <c r="A1140" t="s">
        <v>1786</v>
      </c>
      <c r="B1140" t="s">
        <v>144</v>
      </c>
      <c r="C1140" t="s">
        <v>5963</v>
      </c>
      <c r="D1140" t="s">
        <v>1784</v>
      </c>
      <c r="E1140" t="s">
        <v>7617</v>
      </c>
      <c r="F1140" t="s">
        <v>5964</v>
      </c>
      <c r="G1140" t="s">
        <v>5964</v>
      </c>
      <c r="H1140" t="s">
        <v>7618</v>
      </c>
      <c r="I1140" t="s">
        <v>7554</v>
      </c>
      <c r="J1140" t="s">
        <v>5964</v>
      </c>
      <c r="L1140" t="s">
        <v>5996</v>
      </c>
      <c r="M1140" t="s">
        <v>7618</v>
      </c>
      <c r="N1140" t="s">
        <v>5964</v>
      </c>
      <c r="O1140" t="s">
        <v>5967</v>
      </c>
      <c r="P1140" t="s">
        <v>5967</v>
      </c>
      <c r="Q1140" t="s">
        <v>5964</v>
      </c>
      <c r="R1140" t="s">
        <v>5967</v>
      </c>
      <c r="S1140" t="s">
        <v>5967</v>
      </c>
      <c r="T1140" t="s">
        <v>5967</v>
      </c>
      <c r="U1140" t="s">
        <v>5964</v>
      </c>
      <c r="V1140" t="s">
        <v>6026</v>
      </c>
      <c r="W1140" t="s">
        <v>7544</v>
      </c>
      <c r="X1140" t="s">
        <v>5964</v>
      </c>
      <c r="Y1140" t="s">
        <v>6134</v>
      </c>
      <c r="Z1140" t="s">
        <v>7619</v>
      </c>
      <c r="AA1140" t="s">
        <v>5964</v>
      </c>
      <c r="AB1140" t="s">
        <v>7620</v>
      </c>
      <c r="AC1140" t="s">
        <v>147</v>
      </c>
      <c r="AD1140" t="s">
        <v>353</v>
      </c>
      <c r="AF1140" t="s">
        <v>178</v>
      </c>
      <c r="AH1140" t="s">
        <v>5979</v>
      </c>
      <c r="AI1140" t="s">
        <v>7621</v>
      </c>
      <c r="AJ1140" t="s">
        <v>6277</v>
      </c>
    </row>
    <row r="1141" spans="1:36" x14ac:dyDescent="0.2">
      <c r="A1141" t="s">
        <v>57</v>
      </c>
      <c r="B1141" t="s">
        <v>144</v>
      </c>
      <c r="C1141" t="s">
        <v>5963</v>
      </c>
      <c r="D1141" t="s">
        <v>1787</v>
      </c>
      <c r="E1141" t="s">
        <v>7622</v>
      </c>
      <c r="F1141" t="s">
        <v>5964</v>
      </c>
      <c r="G1141" t="s">
        <v>5964</v>
      </c>
      <c r="H1141" t="s">
        <v>5966</v>
      </c>
      <c r="I1141" t="s">
        <v>5991</v>
      </c>
      <c r="J1141" t="s">
        <v>5964</v>
      </c>
      <c r="L1141" t="s">
        <v>5964</v>
      </c>
      <c r="M1141" t="s">
        <v>5964</v>
      </c>
      <c r="N1141" t="s">
        <v>5964</v>
      </c>
      <c r="O1141" t="s">
        <v>5967</v>
      </c>
      <c r="P1141" t="s">
        <v>5967</v>
      </c>
      <c r="Q1141" t="s">
        <v>5964</v>
      </c>
      <c r="R1141" t="s">
        <v>5964</v>
      </c>
      <c r="S1141" t="s">
        <v>5964</v>
      </c>
      <c r="T1141" t="s">
        <v>5964</v>
      </c>
      <c r="U1141" t="s">
        <v>5964</v>
      </c>
      <c r="V1141" t="s">
        <v>6026</v>
      </c>
      <c r="W1141" t="s">
        <v>7464</v>
      </c>
      <c r="X1141" t="s">
        <v>5964</v>
      </c>
      <c r="Y1141" t="s">
        <v>5964</v>
      </c>
      <c r="Z1141" t="s">
        <v>5964</v>
      </c>
      <c r="AA1141" t="s">
        <v>5964</v>
      </c>
      <c r="AB1141" t="s">
        <v>7623</v>
      </c>
      <c r="AC1141" t="s">
        <v>147</v>
      </c>
      <c r="AD1141" t="s">
        <v>353</v>
      </c>
      <c r="AF1141" t="s">
        <v>178</v>
      </c>
      <c r="AH1141" t="s">
        <v>5971</v>
      </c>
      <c r="AI1141" t="s">
        <v>6324</v>
      </c>
      <c r="AJ1141" t="s">
        <v>5966</v>
      </c>
    </row>
    <row r="1142" spans="1:36" x14ac:dyDescent="0.2">
      <c r="A1142" t="s">
        <v>1791</v>
      </c>
      <c r="B1142" t="s">
        <v>144</v>
      </c>
      <c r="C1142" t="s">
        <v>5963</v>
      </c>
      <c r="D1142" t="s">
        <v>1789</v>
      </c>
      <c r="E1142" t="s">
        <v>1790</v>
      </c>
      <c r="F1142" t="s">
        <v>5964</v>
      </c>
      <c r="G1142" t="s">
        <v>5964</v>
      </c>
      <c r="H1142" t="s">
        <v>6075</v>
      </c>
      <c r="I1142" t="s">
        <v>6210</v>
      </c>
      <c r="J1142" t="s">
        <v>6075</v>
      </c>
      <c r="L1142" t="s">
        <v>5964</v>
      </c>
      <c r="M1142" t="s">
        <v>5964</v>
      </c>
      <c r="N1142" t="s">
        <v>5964</v>
      </c>
      <c r="O1142" t="s">
        <v>5967</v>
      </c>
      <c r="P1142" t="s">
        <v>5967</v>
      </c>
      <c r="Q1142" t="s">
        <v>5967</v>
      </c>
      <c r="R1142" t="s">
        <v>5964</v>
      </c>
      <c r="S1142" t="s">
        <v>5964</v>
      </c>
      <c r="T1142" t="s">
        <v>5964</v>
      </c>
      <c r="U1142" t="s">
        <v>5964</v>
      </c>
      <c r="V1142" t="s">
        <v>6026</v>
      </c>
      <c r="W1142" t="s">
        <v>6212</v>
      </c>
      <c r="X1142" t="s">
        <v>6323</v>
      </c>
      <c r="Y1142" t="s">
        <v>5964</v>
      </c>
      <c r="Z1142" t="s">
        <v>5964</v>
      </c>
      <c r="AA1142" t="s">
        <v>5964</v>
      </c>
      <c r="AB1142" t="s">
        <v>7211</v>
      </c>
      <c r="AC1142" t="s">
        <v>147</v>
      </c>
      <c r="AD1142" t="s">
        <v>353</v>
      </c>
      <c r="AF1142" t="s">
        <v>178</v>
      </c>
      <c r="AH1142" t="s">
        <v>5979</v>
      </c>
      <c r="AI1142" t="s">
        <v>6574</v>
      </c>
      <c r="AJ1142" t="s">
        <v>6065</v>
      </c>
    </row>
    <row r="1143" spans="1:36" x14ac:dyDescent="0.2">
      <c r="A1143" t="s">
        <v>5964</v>
      </c>
      <c r="B1143" t="s">
        <v>144</v>
      </c>
      <c r="C1143" t="s">
        <v>5963</v>
      </c>
      <c r="D1143" t="s">
        <v>1792</v>
      </c>
      <c r="E1143" t="s">
        <v>1793</v>
      </c>
      <c r="F1143" t="s">
        <v>5964</v>
      </c>
      <c r="G1143" t="s">
        <v>5964</v>
      </c>
      <c r="H1143" t="s">
        <v>6032</v>
      </c>
      <c r="I1143" t="s">
        <v>6003</v>
      </c>
      <c r="J1143" t="s">
        <v>5964</v>
      </c>
      <c r="L1143" t="s">
        <v>5964</v>
      </c>
      <c r="M1143" t="s">
        <v>5964</v>
      </c>
      <c r="N1143" t="s">
        <v>5964</v>
      </c>
      <c r="O1143" t="s">
        <v>5967</v>
      </c>
      <c r="P1143" t="s">
        <v>5967</v>
      </c>
      <c r="Q1143" t="s">
        <v>5964</v>
      </c>
      <c r="R1143" t="s">
        <v>5964</v>
      </c>
      <c r="S1143" t="s">
        <v>5964</v>
      </c>
      <c r="T1143" t="s">
        <v>5964</v>
      </c>
      <c r="U1143" t="s">
        <v>5964</v>
      </c>
      <c r="V1143" t="s">
        <v>6026</v>
      </c>
      <c r="W1143" t="s">
        <v>5976</v>
      </c>
      <c r="X1143" t="s">
        <v>5964</v>
      </c>
      <c r="Y1143" t="s">
        <v>5964</v>
      </c>
      <c r="Z1143" t="s">
        <v>5964</v>
      </c>
      <c r="AA1143" t="s">
        <v>5964</v>
      </c>
      <c r="AB1143" t="s">
        <v>6276</v>
      </c>
      <c r="AC1143" t="s">
        <v>147</v>
      </c>
      <c r="AD1143" t="s">
        <v>353</v>
      </c>
      <c r="AF1143" t="s">
        <v>178</v>
      </c>
      <c r="AH1143" t="s">
        <v>5971</v>
      </c>
      <c r="AI1143" t="s">
        <v>6157</v>
      </c>
      <c r="AJ1143" t="s">
        <v>6032</v>
      </c>
    </row>
    <row r="1144" spans="1:36" x14ac:dyDescent="0.2">
      <c r="A1144" t="s">
        <v>1796</v>
      </c>
      <c r="B1144" t="s">
        <v>144</v>
      </c>
      <c r="C1144" t="s">
        <v>5963</v>
      </c>
      <c r="D1144" t="s">
        <v>1794</v>
      </c>
      <c r="E1144" t="s">
        <v>7624</v>
      </c>
      <c r="F1144" t="s">
        <v>5964</v>
      </c>
      <c r="G1144" t="s">
        <v>5964</v>
      </c>
      <c r="H1144" t="s">
        <v>6105</v>
      </c>
      <c r="I1144" t="s">
        <v>5990</v>
      </c>
      <c r="J1144" t="s">
        <v>5964</v>
      </c>
      <c r="L1144" t="s">
        <v>5964</v>
      </c>
      <c r="M1144" t="s">
        <v>5964</v>
      </c>
      <c r="N1144" t="s">
        <v>5964</v>
      </c>
      <c r="O1144" t="s">
        <v>5967</v>
      </c>
      <c r="P1144" t="s">
        <v>5967</v>
      </c>
      <c r="Q1144" t="s">
        <v>5964</v>
      </c>
      <c r="R1144" t="s">
        <v>5964</v>
      </c>
      <c r="S1144" t="s">
        <v>5967</v>
      </c>
      <c r="T1144" t="s">
        <v>5964</v>
      </c>
      <c r="U1144" t="s">
        <v>5964</v>
      </c>
      <c r="V1144" t="s">
        <v>6026</v>
      </c>
      <c r="W1144" t="s">
        <v>6273</v>
      </c>
      <c r="X1144" t="s">
        <v>5964</v>
      </c>
      <c r="Y1144" t="s">
        <v>5964</v>
      </c>
      <c r="Z1144" t="s">
        <v>5964</v>
      </c>
      <c r="AA1144" t="s">
        <v>5964</v>
      </c>
      <c r="AB1144" t="s">
        <v>6274</v>
      </c>
      <c r="AC1144" t="s">
        <v>147</v>
      </c>
      <c r="AD1144" t="s">
        <v>1204</v>
      </c>
      <c r="AF1144" t="s">
        <v>178</v>
      </c>
      <c r="AH1144" t="s">
        <v>5971</v>
      </c>
      <c r="AI1144" t="s">
        <v>6136</v>
      </c>
      <c r="AJ1144" t="s">
        <v>6033</v>
      </c>
    </row>
    <row r="1145" spans="1:36" x14ac:dyDescent="0.2">
      <c r="A1145" t="s">
        <v>5964</v>
      </c>
      <c r="B1145" t="s">
        <v>144</v>
      </c>
      <c r="C1145" t="s">
        <v>5963</v>
      </c>
      <c r="D1145" t="s">
        <v>1797</v>
      </c>
      <c r="E1145" t="s">
        <v>1798</v>
      </c>
      <c r="F1145" t="s">
        <v>5964</v>
      </c>
      <c r="G1145" t="s">
        <v>5964</v>
      </c>
      <c r="H1145" t="s">
        <v>7625</v>
      </c>
      <c r="I1145" t="s">
        <v>6049</v>
      </c>
      <c r="J1145" t="s">
        <v>5964</v>
      </c>
      <c r="L1145" t="s">
        <v>5964</v>
      </c>
      <c r="M1145" t="s">
        <v>5964</v>
      </c>
      <c r="N1145" t="s">
        <v>5964</v>
      </c>
      <c r="O1145" t="s">
        <v>5967</v>
      </c>
      <c r="P1145" t="s">
        <v>5967</v>
      </c>
      <c r="Q1145" t="s">
        <v>5964</v>
      </c>
      <c r="R1145" t="s">
        <v>5964</v>
      </c>
      <c r="S1145" t="s">
        <v>5964</v>
      </c>
      <c r="T1145" t="s">
        <v>5964</v>
      </c>
      <c r="U1145" t="s">
        <v>5964</v>
      </c>
      <c r="V1145" t="s">
        <v>6026</v>
      </c>
      <c r="W1145" t="s">
        <v>6174</v>
      </c>
      <c r="X1145" t="s">
        <v>5964</v>
      </c>
      <c r="Y1145" t="s">
        <v>5964</v>
      </c>
      <c r="Z1145" t="s">
        <v>5964</v>
      </c>
      <c r="AA1145" t="s">
        <v>5964</v>
      </c>
      <c r="AB1145" t="s">
        <v>6264</v>
      </c>
      <c r="AC1145" t="s">
        <v>147</v>
      </c>
      <c r="AD1145" t="s">
        <v>430</v>
      </c>
      <c r="AF1145" t="s">
        <v>178</v>
      </c>
      <c r="AH1145" t="s">
        <v>5971</v>
      </c>
      <c r="AI1145" t="s">
        <v>7626</v>
      </c>
      <c r="AJ1145" t="s">
        <v>7625</v>
      </c>
    </row>
    <row r="1146" spans="1:36" x14ac:dyDescent="0.2">
      <c r="A1146" t="s">
        <v>1786</v>
      </c>
      <c r="B1146" t="s">
        <v>144</v>
      </c>
      <c r="C1146" t="s">
        <v>5963</v>
      </c>
      <c r="D1146" t="s">
        <v>1799</v>
      </c>
      <c r="E1146" t="s">
        <v>1800</v>
      </c>
      <c r="F1146" t="s">
        <v>5964</v>
      </c>
      <c r="G1146" t="s">
        <v>5964</v>
      </c>
      <c r="H1146" t="s">
        <v>6066</v>
      </c>
      <c r="I1146" t="s">
        <v>5964</v>
      </c>
      <c r="J1146" t="s">
        <v>5964</v>
      </c>
      <c r="L1146" t="s">
        <v>5964</v>
      </c>
      <c r="M1146" t="s">
        <v>6066</v>
      </c>
      <c r="N1146" t="s">
        <v>5964</v>
      </c>
      <c r="O1146" t="s">
        <v>5967</v>
      </c>
      <c r="P1146" t="s">
        <v>5964</v>
      </c>
      <c r="Q1146" t="s">
        <v>5964</v>
      </c>
      <c r="R1146" t="s">
        <v>5964</v>
      </c>
      <c r="S1146" t="s">
        <v>5967</v>
      </c>
      <c r="T1146" t="s">
        <v>5967</v>
      </c>
      <c r="U1146" t="s">
        <v>5964</v>
      </c>
      <c r="V1146" t="s">
        <v>6026</v>
      </c>
      <c r="W1146" t="s">
        <v>5964</v>
      </c>
      <c r="X1146" t="s">
        <v>5964</v>
      </c>
      <c r="Y1146" t="s">
        <v>5964</v>
      </c>
      <c r="Z1146" t="s">
        <v>6304</v>
      </c>
      <c r="AA1146" t="s">
        <v>5964</v>
      </c>
      <c r="AB1146" t="s">
        <v>5976</v>
      </c>
      <c r="AC1146" t="s">
        <v>147</v>
      </c>
      <c r="AD1146" t="s">
        <v>353</v>
      </c>
      <c r="AF1146" t="s">
        <v>178</v>
      </c>
      <c r="AH1146" t="s">
        <v>5979</v>
      </c>
      <c r="AI1146" t="s">
        <v>6109</v>
      </c>
      <c r="AJ1146" t="s">
        <v>6168</v>
      </c>
    </row>
    <row r="1147" spans="1:36" x14ac:dyDescent="0.2">
      <c r="A1147" t="s">
        <v>54</v>
      </c>
      <c r="B1147" t="s">
        <v>144</v>
      </c>
      <c r="C1147" t="s">
        <v>5963</v>
      </c>
      <c r="D1147" t="s">
        <v>1801</v>
      </c>
      <c r="E1147" t="s">
        <v>1802</v>
      </c>
      <c r="F1147" t="s">
        <v>5964</v>
      </c>
      <c r="G1147" t="s">
        <v>5964</v>
      </c>
      <c r="H1147" t="s">
        <v>7546</v>
      </c>
      <c r="I1147" t="s">
        <v>5982</v>
      </c>
      <c r="J1147" t="s">
        <v>7546</v>
      </c>
      <c r="K1147" t="s">
        <v>6137</v>
      </c>
      <c r="L1147" t="s">
        <v>5964</v>
      </c>
      <c r="M1147" t="s">
        <v>7546</v>
      </c>
      <c r="N1147" t="s">
        <v>5964</v>
      </c>
      <c r="O1147" t="s">
        <v>5967</v>
      </c>
      <c r="P1147" t="s">
        <v>5967</v>
      </c>
      <c r="Q1147" t="s">
        <v>5967</v>
      </c>
      <c r="R1147" t="s">
        <v>5964</v>
      </c>
      <c r="S1147" t="s">
        <v>5964</v>
      </c>
      <c r="T1147" t="s">
        <v>5967</v>
      </c>
      <c r="U1147" t="s">
        <v>5964</v>
      </c>
      <c r="V1147" t="s">
        <v>6026</v>
      </c>
      <c r="W1147" t="s">
        <v>7627</v>
      </c>
      <c r="X1147" t="s">
        <v>6279</v>
      </c>
      <c r="Y1147" t="s">
        <v>5964</v>
      </c>
      <c r="Z1147" t="s">
        <v>7628</v>
      </c>
      <c r="AA1147" t="s">
        <v>5964</v>
      </c>
      <c r="AB1147" t="s">
        <v>7629</v>
      </c>
      <c r="AC1147" t="s">
        <v>147</v>
      </c>
      <c r="AD1147" t="s">
        <v>199</v>
      </c>
      <c r="AF1147" t="s">
        <v>178</v>
      </c>
      <c r="AH1147" t="s">
        <v>5979</v>
      </c>
      <c r="AI1147" t="s">
        <v>7630</v>
      </c>
      <c r="AJ1147" t="s">
        <v>7558</v>
      </c>
    </row>
    <row r="1148" spans="1:36" x14ac:dyDescent="0.2">
      <c r="A1148" t="s">
        <v>1805</v>
      </c>
      <c r="B1148" t="s">
        <v>144</v>
      </c>
      <c r="C1148" t="s">
        <v>5963</v>
      </c>
      <c r="D1148" t="s">
        <v>1803</v>
      </c>
      <c r="E1148" t="s">
        <v>1804</v>
      </c>
      <c r="F1148" t="s">
        <v>5964</v>
      </c>
      <c r="G1148" t="s">
        <v>5964</v>
      </c>
      <c r="H1148" t="s">
        <v>6568</v>
      </c>
      <c r="I1148" t="s">
        <v>6327</v>
      </c>
      <c r="J1148" t="s">
        <v>6568</v>
      </c>
      <c r="K1148" t="s">
        <v>6115</v>
      </c>
      <c r="L1148" t="s">
        <v>5964</v>
      </c>
      <c r="M1148" t="s">
        <v>5964</v>
      </c>
      <c r="N1148" t="s">
        <v>5964</v>
      </c>
      <c r="O1148" t="s">
        <v>5967</v>
      </c>
      <c r="P1148" t="s">
        <v>5967</v>
      </c>
      <c r="Q1148" t="s">
        <v>5967</v>
      </c>
      <c r="R1148" t="s">
        <v>5964</v>
      </c>
      <c r="S1148" t="s">
        <v>5964</v>
      </c>
      <c r="T1148" t="s">
        <v>5964</v>
      </c>
      <c r="U1148" t="s">
        <v>5964</v>
      </c>
      <c r="V1148" t="s">
        <v>6026</v>
      </c>
      <c r="W1148" t="s">
        <v>6499</v>
      </c>
      <c r="X1148" t="s">
        <v>6266</v>
      </c>
      <c r="Y1148" t="s">
        <v>5964</v>
      </c>
      <c r="Z1148" t="s">
        <v>5964</v>
      </c>
      <c r="AA1148" t="s">
        <v>5964</v>
      </c>
      <c r="AB1148" t="s">
        <v>7631</v>
      </c>
      <c r="AC1148" t="s">
        <v>147</v>
      </c>
      <c r="AD1148" t="s">
        <v>199</v>
      </c>
      <c r="AF1148" t="s">
        <v>178</v>
      </c>
      <c r="AH1148" t="s">
        <v>5979</v>
      </c>
      <c r="AI1148" t="s">
        <v>7525</v>
      </c>
      <c r="AJ1148" t="s">
        <v>6311</v>
      </c>
    </row>
    <row r="1149" spans="1:36" x14ac:dyDescent="0.2">
      <c r="A1149" t="s">
        <v>54</v>
      </c>
      <c r="B1149" t="s">
        <v>144</v>
      </c>
      <c r="C1149" t="s">
        <v>5963</v>
      </c>
      <c r="D1149" t="s">
        <v>1806</v>
      </c>
      <c r="E1149" t="s">
        <v>1807</v>
      </c>
      <c r="F1149" t="s">
        <v>5964</v>
      </c>
      <c r="G1149" t="s">
        <v>5964</v>
      </c>
      <c r="H1149" t="s">
        <v>5990</v>
      </c>
      <c r="I1149" t="s">
        <v>6463</v>
      </c>
      <c r="J1149" t="s">
        <v>5990</v>
      </c>
      <c r="L1149" t="s">
        <v>5964</v>
      </c>
      <c r="M1149" t="s">
        <v>5990</v>
      </c>
      <c r="N1149" t="s">
        <v>5964</v>
      </c>
      <c r="O1149" t="s">
        <v>5967</v>
      </c>
      <c r="P1149" t="s">
        <v>5967</v>
      </c>
      <c r="Q1149" t="s">
        <v>5967</v>
      </c>
      <c r="R1149" t="s">
        <v>5964</v>
      </c>
      <c r="S1149" t="s">
        <v>5967</v>
      </c>
      <c r="T1149" t="s">
        <v>5967</v>
      </c>
      <c r="U1149" t="s">
        <v>5964</v>
      </c>
      <c r="V1149" t="s">
        <v>6026</v>
      </c>
      <c r="W1149" t="s">
        <v>6464</v>
      </c>
      <c r="X1149" t="s">
        <v>5976</v>
      </c>
      <c r="Y1149" t="s">
        <v>5964</v>
      </c>
      <c r="Z1149" t="s">
        <v>6006</v>
      </c>
      <c r="AA1149" t="s">
        <v>5964</v>
      </c>
      <c r="AB1149" t="s">
        <v>7586</v>
      </c>
      <c r="AC1149" t="s">
        <v>147</v>
      </c>
      <c r="AD1149" t="s">
        <v>199</v>
      </c>
      <c r="AF1149" t="s">
        <v>178</v>
      </c>
      <c r="AH1149" t="s">
        <v>5971</v>
      </c>
      <c r="AI1149" t="s">
        <v>6263</v>
      </c>
      <c r="AJ1149" t="s">
        <v>6463</v>
      </c>
    </row>
    <row r="1150" spans="1:36" x14ac:dyDescent="0.2">
      <c r="A1150" t="s">
        <v>54</v>
      </c>
      <c r="B1150" t="s">
        <v>144</v>
      </c>
      <c r="C1150" t="s">
        <v>5963</v>
      </c>
      <c r="D1150" t="s">
        <v>1808</v>
      </c>
      <c r="E1150" t="s">
        <v>1809</v>
      </c>
      <c r="F1150" t="s">
        <v>5964</v>
      </c>
      <c r="G1150" t="s">
        <v>5964</v>
      </c>
      <c r="H1150" t="s">
        <v>6181</v>
      </c>
      <c r="I1150" t="s">
        <v>6168</v>
      </c>
      <c r="J1150" t="s">
        <v>6181</v>
      </c>
      <c r="L1150" t="s">
        <v>5964</v>
      </c>
      <c r="M1150" t="s">
        <v>5964</v>
      </c>
      <c r="N1150" t="s">
        <v>5964</v>
      </c>
      <c r="O1150" t="s">
        <v>5967</v>
      </c>
      <c r="P1150" t="s">
        <v>5967</v>
      </c>
      <c r="Q1150" t="s">
        <v>5967</v>
      </c>
      <c r="R1150" t="s">
        <v>5964</v>
      </c>
      <c r="S1150" t="s">
        <v>5964</v>
      </c>
      <c r="T1150" t="s">
        <v>5964</v>
      </c>
      <c r="U1150" t="s">
        <v>5964</v>
      </c>
      <c r="V1150" t="s">
        <v>6026</v>
      </c>
      <c r="W1150" t="s">
        <v>6323</v>
      </c>
      <c r="X1150" t="s">
        <v>6283</v>
      </c>
      <c r="Y1150" t="s">
        <v>5964</v>
      </c>
      <c r="Z1150" t="s">
        <v>5964</v>
      </c>
      <c r="AA1150" t="s">
        <v>5964</v>
      </c>
      <c r="AB1150" t="s">
        <v>7632</v>
      </c>
      <c r="AC1150" t="s">
        <v>147</v>
      </c>
      <c r="AD1150" t="s">
        <v>199</v>
      </c>
      <c r="AF1150" t="s">
        <v>178</v>
      </c>
      <c r="AH1150" t="s">
        <v>5971</v>
      </c>
      <c r="AI1150" t="s">
        <v>6157</v>
      </c>
      <c r="AJ1150" t="s">
        <v>6181</v>
      </c>
    </row>
    <row r="1151" spans="1:36" x14ac:dyDescent="0.2">
      <c r="A1151" t="s">
        <v>6837</v>
      </c>
      <c r="B1151" t="s">
        <v>144</v>
      </c>
      <c r="C1151" t="s">
        <v>5963</v>
      </c>
      <c r="D1151" t="s">
        <v>1810</v>
      </c>
      <c r="E1151" t="s">
        <v>1811</v>
      </c>
      <c r="F1151" t="s">
        <v>5964</v>
      </c>
      <c r="G1151" t="s">
        <v>5964</v>
      </c>
      <c r="H1151" t="s">
        <v>6031</v>
      </c>
      <c r="I1151" t="s">
        <v>6167</v>
      </c>
      <c r="J1151" t="s">
        <v>6031</v>
      </c>
      <c r="K1151" t="s">
        <v>5967</v>
      </c>
      <c r="L1151" t="s">
        <v>5964</v>
      </c>
      <c r="M1151" t="s">
        <v>5964</v>
      </c>
      <c r="N1151" t="s">
        <v>5964</v>
      </c>
      <c r="O1151" t="s">
        <v>5967</v>
      </c>
      <c r="P1151" t="s">
        <v>5967</v>
      </c>
      <c r="Q1151" t="s">
        <v>5967</v>
      </c>
      <c r="R1151" t="s">
        <v>5964</v>
      </c>
      <c r="S1151" t="s">
        <v>5967</v>
      </c>
      <c r="T1151" t="s">
        <v>5964</v>
      </c>
      <c r="U1151" t="s">
        <v>5964</v>
      </c>
      <c r="V1151" t="s">
        <v>6026</v>
      </c>
      <c r="W1151" t="s">
        <v>6169</v>
      </c>
      <c r="X1151" t="s">
        <v>6391</v>
      </c>
      <c r="Y1151" t="s">
        <v>5964</v>
      </c>
      <c r="Z1151" t="s">
        <v>5964</v>
      </c>
      <c r="AA1151" t="s">
        <v>5964</v>
      </c>
      <c r="AB1151" t="s">
        <v>7633</v>
      </c>
      <c r="AC1151" t="s">
        <v>147</v>
      </c>
      <c r="AD1151" t="s">
        <v>199</v>
      </c>
      <c r="AF1151" t="s">
        <v>178</v>
      </c>
      <c r="AH1151" t="s">
        <v>5971</v>
      </c>
      <c r="AI1151" t="s">
        <v>6199</v>
      </c>
      <c r="AJ1151" t="s">
        <v>6084</v>
      </c>
    </row>
    <row r="1152" spans="1:36" x14ac:dyDescent="0.2">
      <c r="A1152" t="s">
        <v>5964</v>
      </c>
      <c r="B1152" t="s">
        <v>144</v>
      </c>
      <c r="C1152" t="s">
        <v>5963</v>
      </c>
      <c r="D1152" t="s">
        <v>1812</v>
      </c>
      <c r="E1152" t="s">
        <v>1813</v>
      </c>
      <c r="F1152" t="s">
        <v>5964</v>
      </c>
      <c r="G1152" t="s">
        <v>5964</v>
      </c>
      <c r="H1152" t="s">
        <v>6209</v>
      </c>
      <c r="I1152" t="s">
        <v>5984</v>
      </c>
      <c r="J1152" t="s">
        <v>6209</v>
      </c>
      <c r="K1152" t="s">
        <v>6220</v>
      </c>
      <c r="L1152" t="s">
        <v>5964</v>
      </c>
      <c r="M1152" t="s">
        <v>5964</v>
      </c>
      <c r="N1152" t="s">
        <v>5964</v>
      </c>
      <c r="O1152" t="s">
        <v>5967</v>
      </c>
      <c r="P1152" t="s">
        <v>5967</v>
      </c>
      <c r="Q1152" t="s">
        <v>5967</v>
      </c>
      <c r="R1152" t="s">
        <v>5964</v>
      </c>
      <c r="S1152" t="s">
        <v>5964</v>
      </c>
      <c r="T1152" t="s">
        <v>5964</v>
      </c>
      <c r="U1152" t="s">
        <v>5964</v>
      </c>
      <c r="V1152" t="s">
        <v>6026</v>
      </c>
      <c r="W1152" t="s">
        <v>7634</v>
      </c>
      <c r="X1152" t="s">
        <v>7585</v>
      </c>
      <c r="Y1152" t="s">
        <v>5964</v>
      </c>
      <c r="Z1152" t="s">
        <v>5964</v>
      </c>
      <c r="AA1152" t="s">
        <v>5964</v>
      </c>
      <c r="AB1152" t="s">
        <v>7560</v>
      </c>
      <c r="AC1152" t="s">
        <v>147</v>
      </c>
      <c r="AD1152" t="s">
        <v>199</v>
      </c>
      <c r="AF1152" t="s">
        <v>178</v>
      </c>
      <c r="AH1152" t="s">
        <v>5979</v>
      </c>
      <c r="AI1152" t="s">
        <v>7635</v>
      </c>
      <c r="AJ1152" t="s">
        <v>5985</v>
      </c>
    </row>
    <row r="1153" spans="1:36" x14ac:dyDescent="0.2">
      <c r="A1153" t="s">
        <v>1816</v>
      </c>
      <c r="B1153" t="s">
        <v>144</v>
      </c>
      <c r="C1153" t="s">
        <v>5963</v>
      </c>
      <c r="D1153" t="s">
        <v>1814</v>
      </c>
      <c r="E1153" t="s">
        <v>1815</v>
      </c>
      <c r="F1153" t="s">
        <v>5964</v>
      </c>
      <c r="G1153" t="s">
        <v>5964</v>
      </c>
      <c r="H1153" t="s">
        <v>6202</v>
      </c>
      <c r="I1153" t="s">
        <v>6085</v>
      </c>
      <c r="J1153" t="s">
        <v>6202</v>
      </c>
      <c r="K1153" t="s">
        <v>6066</v>
      </c>
      <c r="L1153" t="s">
        <v>5964</v>
      </c>
      <c r="M1153" t="s">
        <v>5964</v>
      </c>
      <c r="N1153" t="s">
        <v>5964</v>
      </c>
      <c r="O1153" t="s">
        <v>5967</v>
      </c>
      <c r="P1153" t="s">
        <v>5967</v>
      </c>
      <c r="Q1153" t="s">
        <v>5967</v>
      </c>
      <c r="R1153" t="s">
        <v>5964</v>
      </c>
      <c r="S1153" t="s">
        <v>5964</v>
      </c>
      <c r="T1153" t="s">
        <v>5964</v>
      </c>
      <c r="U1153" t="s">
        <v>5964</v>
      </c>
      <c r="V1153" t="s">
        <v>6026</v>
      </c>
      <c r="W1153" t="s">
        <v>6166</v>
      </c>
      <c r="X1153" t="s">
        <v>6258</v>
      </c>
      <c r="Y1153" t="s">
        <v>5964</v>
      </c>
      <c r="Z1153" t="s">
        <v>5964</v>
      </c>
      <c r="AA1153" t="s">
        <v>5964</v>
      </c>
      <c r="AB1153" t="s">
        <v>7636</v>
      </c>
      <c r="AC1153" t="s">
        <v>147</v>
      </c>
      <c r="AD1153" t="s">
        <v>199</v>
      </c>
      <c r="AF1153" t="s">
        <v>178</v>
      </c>
      <c r="AH1153" t="s">
        <v>5979</v>
      </c>
      <c r="AI1153" t="s">
        <v>6214</v>
      </c>
      <c r="AJ1153" t="s">
        <v>6060</v>
      </c>
    </row>
    <row r="1154" spans="1:36" x14ac:dyDescent="0.2">
      <c r="A1154" t="s">
        <v>5964</v>
      </c>
      <c r="B1154" t="s">
        <v>144</v>
      </c>
      <c r="C1154" t="s">
        <v>5963</v>
      </c>
      <c r="D1154" t="s">
        <v>1817</v>
      </c>
      <c r="E1154" t="s">
        <v>1818</v>
      </c>
      <c r="F1154" t="s">
        <v>5964</v>
      </c>
      <c r="G1154" t="s">
        <v>5964</v>
      </c>
      <c r="H1154" t="s">
        <v>6020</v>
      </c>
      <c r="I1154" t="s">
        <v>6116</v>
      </c>
      <c r="J1154" t="s">
        <v>5964</v>
      </c>
      <c r="L1154" t="s">
        <v>5964</v>
      </c>
      <c r="M1154" t="s">
        <v>5964</v>
      </c>
      <c r="N1154" t="s">
        <v>5964</v>
      </c>
      <c r="O1154" t="s">
        <v>5967</v>
      </c>
      <c r="P1154" t="s">
        <v>5967</v>
      </c>
      <c r="Q1154" t="s">
        <v>5964</v>
      </c>
      <c r="R1154" t="s">
        <v>5964</v>
      </c>
      <c r="S1154" t="s">
        <v>5967</v>
      </c>
      <c r="T1154" t="s">
        <v>5964</v>
      </c>
      <c r="U1154" t="s">
        <v>5964</v>
      </c>
      <c r="V1154" t="s">
        <v>6026</v>
      </c>
      <c r="W1154" t="s">
        <v>6133</v>
      </c>
      <c r="X1154" t="s">
        <v>5964</v>
      </c>
      <c r="Y1154" t="s">
        <v>5964</v>
      </c>
      <c r="Z1154" t="s">
        <v>5964</v>
      </c>
      <c r="AA1154" t="s">
        <v>5964</v>
      </c>
      <c r="AB1154" t="s">
        <v>6071</v>
      </c>
      <c r="AC1154" t="s">
        <v>147</v>
      </c>
      <c r="AD1154" t="s">
        <v>199</v>
      </c>
      <c r="AF1154" t="s">
        <v>178</v>
      </c>
      <c r="AH1154" t="s">
        <v>5971</v>
      </c>
      <c r="AI1154" t="s">
        <v>6163</v>
      </c>
      <c r="AJ1154" t="s">
        <v>6060</v>
      </c>
    </row>
    <row r="1155" spans="1:36" x14ac:dyDescent="0.2">
      <c r="A1155" t="s">
        <v>1821</v>
      </c>
      <c r="B1155" t="s">
        <v>144</v>
      </c>
      <c r="C1155" t="s">
        <v>5963</v>
      </c>
      <c r="D1155" t="s">
        <v>1819</v>
      </c>
      <c r="E1155" t="s">
        <v>1820</v>
      </c>
      <c r="F1155" t="s">
        <v>5964</v>
      </c>
      <c r="G1155" t="s">
        <v>5964</v>
      </c>
      <c r="H1155" t="s">
        <v>6033</v>
      </c>
      <c r="I1155" t="s">
        <v>6016</v>
      </c>
      <c r="J1155" t="s">
        <v>5964</v>
      </c>
      <c r="L1155" t="s">
        <v>5964</v>
      </c>
      <c r="M1155" t="s">
        <v>5964</v>
      </c>
      <c r="N1155" t="s">
        <v>5964</v>
      </c>
      <c r="O1155" t="s">
        <v>5967</v>
      </c>
      <c r="P1155" t="s">
        <v>5967</v>
      </c>
      <c r="Q1155" t="s">
        <v>5964</v>
      </c>
      <c r="R1155" t="s">
        <v>5964</v>
      </c>
      <c r="S1155" t="s">
        <v>5964</v>
      </c>
      <c r="T1155" t="s">
        <v>5964</v>
      </c>
      <c r="U1155" t="s">
        <v>5964</v>
      </c>
      <c r="V1155" t="s">
        <v>6026</v>
      </c>
      <c r="W1155" t="s">
        <v>6022</v>
      </c>
      <c r="X1155" t="s">
        <v>5964</v>
      </c>
      <c r="Y1155" t="s">
        <v>5964</v>
      </c>
      <c r="Z1155" t="s">
        <v>5964</v>
      </c>
      <c r="AA1155" t="s">
        <v>5964</v>
      </c>
      <c r="AB1155" t="s">
        <v>6223</v>
      </c>
      <c r="AC1155" t="s">
        <v>147</v>
      </c>
      <c r="AD1155" t="s">
        <v>199</v>
      </c>
      <c r="AF1155" t="s">
        <v>178</v>
      </c>
      <c r="AH1155" t="s">
        <v>5971</v>
      </c>
      <c r="AI1155" t="s">
        <v>6136</v>
      </c>
      <c r="AJ1155" t="s">
        <v>6003</v>
      </c>
    </row>
    <row r="1156" spans="1:36" x14ac:dyDescent="0.2">
      <c r="A1156" t="s">
        <v>75</v>
      </c>
      <c r="B1156" t="s">
        <v>144</v>
      </c>
      <c r="C1156" t="s">
        <v>5963</v>
      </c>
      <c r="D1156" t="s">
        <v>1822</v>
      </c>
      <c r="E1156" t="s">
        <v>1823</v>
      </c>
      <c r="F1156" t="s">
        <v>5964</v>
      </c>
      <c r="G1156" t="s">
        <v>5964</v>
      </c>
      <c r="H1156" t="s">
        <v>6202</v>
      </c>
      <c r="I1156" t="s">
        <v>6151</v>
      </c>
      <c r="J1156" t="s">
        <v>5964</v>
      </c>
      <c r="L1156" t="s">
        <v>5964</v>
      </c>
      <c r="M1156" t="s">
        <v>5964</v>
      </c>
      <c r="N1156" t="s">
        <v>5964</v>
      </c>
      <c r="O1156" t="s">
        <v>5967</v>
      </c>
      <c r="P1156" t="s">
        <v>5967</v>
      </c>
      <c r="Q1156" t="s">
        <v>5964</v>
      </c>
      <c r="R1156" t="s">
        <v>5964</v>
      </c>
      <c r="S1156" t="s">
        <v>5964</v>
      </c>
      <c r="T1156" t="s">
        <v>5964</v>
      </c>
      <c r="U1156" t="s">
        <v>5964</v>
      </c>
      <c r="V1156" t="s">
        <v>6026</v>
      </c>
      <c r="W1156" t="s">
        <v>5977</v>
      </c>
      <c r="X1156" t="s">
        <v>5964</v>
      </c>
      <c r="Y1156" t="s">
        <v>5964</v>
      </c>
      <c r="Z1156" t="s">
        <v>5964</v>
      </c>
      <c r="AA1156" t="s">
        <v>5964</v>
      </c>
      <c r="AB1156" t="s">
        <v>6271</v>
      </c>
      <c r="AC1156" t="s">
        <v>147</v>
      </c>
      <c r="AD1156" t="s">
        <v>213</v>
      </c>
      <c r="AF1156" t="s">
        <v>178</v>
      </c>
      <c r="AH1156" t="s">
        <v>5971</v>
      </c>
      <c r="AI1156" t="s">
        <v>6214</v>
      </c>
      <c r="AJ1156" t="s">
        <v>6151</v>
      </c>
    </row>
    <row r="1157" spans="1:36" x14ac:dyDescent="0.2">
      <c r="A1157" t="s">
        <v>1826</v>
      </c>
      <c r="B1157" t="s">
        <v>144</v>
      </c>
      <c r="C1157" t="s">
        <v>5963</v>
      </c>
      <c r="D1157" t="s">
        <v>1824</v>
      </c>
      <c r="E1157" t="s">
        <v>1825</v>
      </c>
      <c r="F1157" t="s">
        <v>5964</v>
      </c>
      <c r="G1157" t="s">
        <v>5964</v>
      </c>
      <c r="H1157" t="s">
        <v>6463</v>
      </c>
      <c r="I1157" t="s">
        <v>6186</v>
      </c>
      <c r="J1157" t="s">
        <v>6463</v>
      </c>
      <c r="K1157" t="s">
        <v>6049</v>
      </c>
      <c r="L1157" t="s">
        <v>5964</v>
      </c>
      <c r="M1157" t="s">
        <v>5964</v>
      </c>
      <c r="N1157" t="s">
        <v>5964</v>
      </c>
      <c r="O1157" t="s">
        <v>5967</v>
      </c>
      <c r="P1157" t="s">
        <v>5967</v>
      </c>
      <c r="Q1157" t="s">
        <v>5967</v>
      </c>
      <c r="R1157" t="s">
        <v>5964</v>
      </c>
      <c r="S1157" t="s">
        <v>5967</v>
      </c>
      <c r="T1157" t="s">
        <v>5964</v>
      </c>
      <c r="U1157" t="s">
        <v>5964</v>
      </c>
      <c r="V1157" t="s">
        <v>6026</v>
      </c>
      <c r="W1157" t="s">
        <v>6187</v>
      </c>
      <c r="X1157" t="s">
        <v>6281</v>
      </c>
      <c r="Y1157" t="s">
        <v>5964</v>
      </c>
      <c r="Z1157" t="s">
        <v>5964</v>
      </c>
      <c r="AA1157" t="s">
        <v>5964</v>
      </c>
      <c r="AB1157" t="s">
        <v>7637</v>
      </c>
      <c r="AC1157" t="s">
        <v>147</v>
      </c>
      <c r="AD1157" t="s">
        <v>199</v>
      </c>
      <c r="AF1157" t="s">
        <v>178</v>
      </c>
      <c r="AH1157" t="s">
        <v>5979</v>
      </c>
      <c r="AI1157" t="s">
        <v>7591</v>
      </c>
      <c r="AJ1157" t="s">
        <v>7638</v>
      </c>
    </row>
    <row r="1158" spans="1:36" x14ac:dyDescent="0.2">
      <c r="A1158" t="s">
        <v>1821</v>
      </c>
      <c r="B1158" t="s">
        <v>144</v>
      </c>
      <c r="C1158" t="s">
        <v>5963</v>
      </c>
      <c r="D1158" t="s">
        <v>1827</v>
      </c>
      <c r="E1158" t="s">
        <v>7639</v>
      </c>
      <c r="F1158" t="s">
        <v>5964</v>
      </c>
      <c r="G1158" t="s">
        <v>5964</v>
      </c>
      <c r="H1158" t="s">
        <v>5966</v>
      </c>
      <c r="I1158" t="s">
        <v>6202</v>
      </c>
      <c r="J1158" t="s">
        <v>5964</v>
      </c>
      <c r="L1158" t="s">
        <v>5964</v>
      </c>
      <c r="M1158" t="s">
        <v>5964</v>
      </c>
      <c r="N1158" t="s">
        <v>5964</v>
      </c>
      <c r="O1158" t="s">
        <v>5967</v>
      </c>
      <c r="P1158" t="s">
        <v>5967</v>
      </c>
      <c r="Q1158" t="s">
        <v>5964</v>
      </c>
      <c r="R1158" t="s">
        <v>5964</v>
      </c>
      <c r="S1158" t="s">
        <v>5964</v>
      </c>
      <c r="T1158" t="s">
        <v>5964</v>
      </c>
      <c r="U1158" t="s">
        <v>5964</v>
      </c>
      <c r="V1158" t="s">
        <v>6026</v>
      </c>
      <c r="W1158" t="s">
        <v>6497</v>
      </c>
      <c r="X1158" t="s">
        <v>5964</v>
      </c>
      <c r="Y1158" t="s">
        <v>5964</v>
      </c>
      <c r="Z1158" t="s">
        <v>5964</v>
      </c>
      <c r="AA1158" t="s">
        <v>5964</v>
      </c>
      <c r="AB1158" t="s">
        <v>6802</v>
      </c>
      <c r="AC1158" t="s">
        <v>147</v>
      </c>
      <c r="AD1158" t="s">
        <v>199</v>
      </c>
      <c r="AF1158" t="s">
        <v>178</v>
      </c>
      <c r="AH1158" t="s">
        <v>5971</v>
      </c>
      <c r="AI1158" t="s">
        <v>6270</v>
      </c>
      <c r="AJ1158" t="s">
        <v>5966</v>
      </c>
    </row>
    <row r="1159" spans="1:36" x14ac:dyDescent="0.2">
      <c r="A1159" t="s">
        <v>1831</v>
      </c>
      <c r="B1159" t="s">
        <v>144</v>
      </c>
      <c r="C1159" t="s">
        <v>5963</v>
      </c>
      <c r="D1159" t="s">
        <v>1829</v>
      </c>
      <c r="E1159" t="s">
        <v>1830</v>
      </c>
      <c r="F1159" t="s">
        <v>5964</v>
      </c>
      <c r="G1159" t="s">
        <v>5964</v>
      </c>
      <c r="H1159" t="s">
        <v>5966</v>
      </c>
      <c r="I1159" t="s">
        <v>5996</v>
      </c>
      <c r="J1159" t="s">
        <v>5964</v>
      </c>
      <c r="L1159" t="s">
        <v>5964</v>
      </c>
      <c r="M1159" t="s">
        <v>5964</v>
      </c>
      <c r="N1159" t="s">
        <v>5964</v>
      </c>
      <c r="O1159" t="s">
        <v>5967</v>
      </c>
      <c r="P1159" t="s">
        <v>5967</v>
      </c>
      <c r="Q1159" t="s">
        <v>5964</v>
      </c>
      <c r="R1159" t="s">
        <v>5964</v>
      </c>
      <c r="S1159" t="s">
        <v>5964</v>
      </c>
      <c r="T1159" t="s">
        <v>5964</v>
      </c>
      <c r="U1159" t="s">
        <v>5964</v>
      </c>
      <c r="V1159" t="s">
        <v>6026</v>
      </c>
      <c r="W1159" t="s">
        <v>6134</v>
      </c>
      <c r="X1159" t="s">
        <v>5964</v>
      </c>
      <c r="Y1159" t="s">
        <v>5964</v>
      </c>
      <c r="Z1159" t="s">
        <v>5964</v>
      </c>
      <c r="AA1159" t="s">
        <v>5964</v>
      </c>
      <c r="AB1159" t="s">
        <v>6062</v>
      </c>
      <c r="AC1159" t="s">
        <v>147</v>
      </c>
      <c r="AD1159" t="s">
        <v>199</v>
      </c>
      <c r="AF1159" t="s">
        <v>178</v>
      </c>
      <c r="AH1159" t="s">
        <v>5971</v>
      </c>
      <c r="AI1159" t="s">
        <v>6517</v>
      </c>
      <c r="AJ1159" t="s">
        <v>6139</v>
      </c>
    </row>
    <row r="1160" spans="1:36" x14ac:dyDescent="0.2">
      <c r="A1160" t="s">
        <v>1834</v>
      </c>
      <c r="B1160" t="s">
        <v>144</v>
      </c>
      <c r="C1160" t="s">
        <v>5963</v>
      </c>
      <c r="D1160" t="s">
        <v>1832</v>
      </c>
      <c r="E1160" t="s">
        <v>1833</v>
      </c>
      <c r="F1160" t="s">
        <v>5964</v>
      </c>
      <c r="G1160" t="s">
        <v>5964</v>
      </c>
      <c r="H1160" t="s">
        <v>5995</v>
      </c>
      <c r="I1160" t="s">
        <v>6117</v>
      </c>
      <c r="J1160" t="s">
        <v>5995</v>
      </c>
      <c r="K1160" t="s">
        <v>6049</v>
      </c>
      <c r="L1160" t="s">
        <v>5964</v>
      </c>
      <c r="M1160" t="s">
        <v>5995</v>
      </c>
      <c r="N1160" t="s">
        <v>5964</v>
      </c>
      <c r="O1160" t="s">
        <v>5967</v>
      </c>
      <c r="P1160" t="s">
        <v>5967</v>
      </c>
      <c r="Q1160" t="s">
        <v>5967</v>
      </c>
      <c r="R1160" t="s">
        <v>5964</v>
      </c>
      <c r="S1160" t="s">
        <v>5967</v>
      </c>
      <c r="T1160" t="s">
        <v>5967</v>
      </c>
      <c r="U1160" t="s">
        <v>5964</v>
      </c>
      <c r="V1160" t="s">
        <v>6026</v>
      </c>
      <c r="W1160" t="s">
        <v>7592</v>
      </c>
      <c r="X1160" t="s">
        <v>6230</v>
      </c>
      <c r="Y1160" t="s">
        <v>5964</v>
      </c>
      <c r="Z1160" t="s">
        <v>6206</v>
      </c>
      <c r="AA1160" t="s">
        <v>5964</v>
      </c>
      <c r="AB1160" t="s">
        <v>7640</v>
      </c>
      <c r="AC1160" t="s">
        <v>147</v>
      </c>
      <c r="AD1160" t="s">
        <v>199</v>
      </c>
      <c r="AF1160" t="s">
        <v>178</v>
      </c>
      <c r="AH1160" t="s">
        <v>5979</v>
      </c>
      <c r="AI1160" t="s">
        <v>7591</v>
      </c>
      <c r="AJ1160" t="s">
        <v>7196</v>
      </c>
    </row>
    <row r="1161" spans="1:36" x14ac:dyDescent="0.2">
      <c r="A1161" t="s">
        <v>60</v>
      </c>
      <c r="B1161" t="s">
        <v>144</v>
      </c>
      <c r="C1161" t="s">
        <v>5963</v>
      </c>
      <c r="D1161" t="s">
        <v>1835</v>
      </c>
      <c r="E1161" t="s">
        <v>1836</v>
      </c>
      <c r="F1161" t="s">
        <v>5964</v>
      </c>
      <c r="G1161" t="s">
        <v>5964</v>
      </c>
      <c r="H1161" t="s">
        <v>5990</v>
      </c>
      <c r="I1161" t="s">
        <v>7563</v>
      </c>
      <c r="J1161" t="s">
        <v>5964</v>
      </c>
      <c r="L1161" t="s">
        <v>5964</v>
      </c>
      <c r="M1161" t="s">
        <v>5964</v>
      </c>
      <c r="N1161" t="s">
        <v>5964</v>
      </c>
      <c r="O1161" t="s">
        <v>5967</v>
      </c>
      <c r="P1161" t="s">
        <v>5967</v>
      </c>
      <c r="Q1161" t="s">
        <v>5964</v>
      </c>
      <c r="R1161" t="s">
        <v>5964</v>
      </c>
      <c r="S1161" t="s">
        <v>5964</v>
      </c>
      <c r="T1161" t="s">
        <v>5964</v>
      </c>
      <c r="U1161" t="s">
        <v>5964</v>
      </c>
      <c r="V1161" t="s">
        <v>6026</v>
      </c>
      <c r="W1161" t="s">
        <v>6175</v>
      </c>
      <c r="X1161" t="s">
        <v>5964</v>
      </c>
      <c r="Y1161" t="s">
        <v>5964</v>
      </c>
      <c r="Z1161" t="s">
        <v>5964</v>
      </c>
      <c r="AA1161" t="s">
        <v>5964</v>
      </c>
      <c r="AB1161" t="s">
        <v>7564</v>
      </c>
      <c r="AC1161" t="s">
        <v>147</v>
      </c>
      <c r="AD1161" t="s">
        <v>199</v>
      </c>
      <c r="AF1161" t="s">
        <v>178</v>
      </c>
      <c r="AH1161" t="s">
        <v>5971</v>
      </c>
      <c r="AI1161" t="s">
        <v>7641</v>
      </c>
      <c r="AJ1161" t="s">
        <v>5990</v>
      </c>
    </row>
    <row r="1162" spans="1:36" x14ac:dyDescent="0.2">
      <c r="A1162" t="s">
        <v>1839</v>
      </c>
      <c r="B1162" t="s">
        <v>144</v>
      </c>
      <c r="C1162" t="s">
        <v>5963</v>
      </c>
      <c r="D1162" t="s">
        <v>1837</v>
      </c>
      <c r="E1162" t="s">
        <v>1838</v>
      </c>
      <c r="F1162" t="s">
        <v>5964</v>
      </c>
      <c r="G1162" t="s">
        <v>5964</v>
      </c>
      <c r="H1162" t="s">
        <v>6185</v>
      </c>
      <c r="I1162" t="s">
        <v>5965</v>
      </c>
      <c r="J1162" t="s">
        <v>5964</v>
      </c>
      <c r="L1162" t="s">
        <v>5964</v>
      </c>
      <c r="M1162" t="s">
        <v>5964</v>
      </c>
      <c r="N1162" t="s">
        <v>5964</v>
      </c>
      <c r="O1162" t="s">
        <v>5967</v>
      </c>
      <c r="P1162" t="s">
        <v>5967</v>
      </c>
      <c r="Q1162" t="s">
        <v>5964</v>
      </c>
      <c r="R1162" t="s">
        <v>5964</v>
      </c>
      <c r="S1162" t="s">
        <v>5964</v>
      </c>
      <c r="T1162" t="s">
        <v>5964</v>
      </c>
      <c r="U1162" t="s">
        <v>5964</v>
      </c>
      <c r="V1162" t="s">
        <v>6026</v>
      </c>
      <c r="W1162" t="s">
        <v>6230</v>
      </c>
      <c r="X1162" t="s">
        <v>5964</v>
      </c>
      <c r="Y1162" t="s">
        <v>5964</v>
      </c>
      <c r="Z1162" t="s">
        <v>5964</v>
      </c>
      <c r="AA1162" t="s">
        <v>5964</v>
      </c>
      <c r="AB1162" t="s">
        <v>6027</v>
      </c>
      <c r="AC1162" t="s">
        <v>147</v>
      </c>
      <c r="AD1162" t="s">
        <v>1333</v>
      </c>
      <c r="AF1162" t="s">
        <v>178</v>
      </c>
      <c r="AH1162" t="s">
        <v>5971</v>
      </c>
      <c r="AI1162" t="s">
        <v>7497</v>
      </c>
      <c r="AJ1162" t="s">
        <v>6185</v>
      </c>
    </row>
    <row r="1163" spans="1:36" x14ac:dyDescent="0.2">
      <c r="A1163" t="s">
        <v>57</v>
      </c>
      <c r="B1163" t="s">
        <v>144</v>
      </c>
      <c r="C1163" t="s">
        <v>5963</v>
      </c>
      <c r="D1163" t="s">
        <v>1840</v>
      </c>
      <c r="E1163" t="s">
        <v>1841</v>
      </c>
      <c r="F1163" t="s">
        <v>5964</v>
      </c>
      <c r="G1163" t="s">
        <v>5964</v>
      </c>
      <c r="H1163" t="s">
        <v>6304</v>
      </c>
      <c r="I1163" t="s">
        <v>6581</v>
      </c>
      <c r="J1163" t="s">
        <v>5964</v>
      </c>
      <c r="L1163" t="s">
        <v>5964</v>
      </c>
      <c r="M1163" t="s">
        <v>5964</v>
      </c>
      <c r="N1163" t="s">
        <v>5964</v>
      </c>
      <c r="O1163" t="s">
        <v>5967</v>
      </c>
      <c r="P1163" t="s">
        <v>5967</v>
      </c>
      <c r="Q1163" t="s">
        <v>5964</v>
      </c>
      <c r="R1163" t="s">
        <v>5964</v>
      </c>
      <c r="S1163" t="s">
        <v>5964</v>
      </c>
      <c r="T1163" t="s">
        <v>5964</v>
      </c>
      <c r="U1163" t="s">
        <v>5964</v>
      </c>
      <c r="V1163" t="s">
        <v>6026</v>
      </c>
      <c r="W1163" t="s">
        <v>7642</v>
      </c>
      <c r="X1163" t="s">
        <v>5964</v>
      </c>
      <c r="Y1163" t="s">
        <v>5964</v>
      </c>
      <c r="Z1163" t="s">
        <v>5964</v>
      </c>
      <c r="AA1163" t="s">
        <v>5964</v>
      </c>
      <c r="AB1163" t="s">
        <v>7580</v>
      </c>
      <c r="AC1163" t="s">
        <v>147</v>
      </c>
      <c r="AD1163" t="s">
        <v>213</v>
      </c>
      <c r="AF1163" t="s">
        <v>178</v>
      </c>
      <c r="AH1163" t="s">
        <v>5971</v>
      </c>
      <c r="AI1163" t="s">
        <v>7643</v>
      </c>
      <c r="AJ1163" t="s">
        <v>7618</v>
      </c>
    </row>
    <row r="1164" spans="1:36" x14ac:dyDescent="0.2">
      <c r="A1164" t="s">
        <v>60</v>
      </c>
      <c r="B1164" t="s">
        <v>144</v>
      </c>
      <c r="C1164" t="s">
        <v>5963</v>
      </c>
      <c r="D1164" t="s">
        <v>1842</v>
      </c>
      <c r="E1164" t="s">
        <v>1843</v>
      </c>
      <c r="F1164" t="s">
        <v>5964</v>
      </c>
      <c r="G1164" t="s">
        <v>5964</v>
      </c>
      <c r="H1164" t="s">
        <v>6581</v>
      </c>
      <c r="I1164" t="s">
        <v>7644</v>
      </c>
      <c r="J1164" t="s">
        <v>5964</v>
      </c>
      <c r="L1164" t="s">
        <v>5964</v>
      </c>
      <c r="M1164" t="s">
        <v>5964</v>
      </c>
      <c r="N1164" t="s">
        <v>5964</v>
      </c>
      <c r="O1164" t="s">
        <v>5967</v>
      </c>
      <c r="P1164" t="s">
        <v>5967</v>
      </c>
      <c r="Q1164" t="s">
        <v>5964</v>
      </c>
      <c r="R1164" t="s">
        <v>5964</v>
      </c>
      <c r="S1164" t="s">
        <v>5964</v>
      </c>
      <c r="T1164" t="s">
        <v>5964</v>
      </c>
      <c r="U1164" t="s">
        <v>5964</v>
      </c>
      <c r="V1164" t="s">
        <v>6026</v>
      </c>
      <c r="W1164" t="s">
        <v>7645</v>
      </c>
      <c r="X1164" t="s">
        <v>5964</v>
      </c>
      <c r="Y1164" t="s">
        <v>5964</v>
      </c>
      <c r="Z1164" t="s">
        <v>5964</v>
      </c>
      <c r="AA1164" t="s">
        <v>5964</v>
      </c>
      <c r="AB1164" t="s">
        <v>7646</v>
      </c>
      <c r="AC1164" t="s">
        <v>147</v>
      </c>
      <c r="AD1164" t="s">
        <v>177</v>
      </c>
      <c r="AF1164" t="s">
        <v>178</v>
      </c>
      <c r="AH1164" t="s">
        <v>5971</v>
      </c>
      <c r="AI1164" t="s">
        <v>7510</v>
      </c>
      <c r="AJ1164" t="s">
        <v>7647</v>
      </c>
    </row>
    <row r="1165" spans="1:36" x14ac:dyDescent="0.2">
      <c r="A1165" t="s">
        <v>1846</v>
      </c>
      <c r="B1165" t="s">
        <v>144</v>
      </c>
      <c r="C1165" t="s">
        <v>5963</v>
      </c>
      <c r="D1165" t="s">
        <v>1844</v>
      </c>
      <c r="E1165" t="s">
        <v>1845</v>
      </c>
      <c r="F1165" t="s">
        <v>5964</v>
      </c>
      <c r="G1165" t="s">
        <v>5964</v>
      </c>
      <c r="H1165" t="s">
        <v>6268</v>
      </c>
      <c r="I1165" t="s">
        <v>6268</v>
      </c>
      <c r="J1165" t="s">
        <v>5964</v>
      </c>
      <c r="L1165" t="s">
        <v>5964</v>
      </c>
      <c r="M1165" t="s">
        <v>6268</v>
      </c>
      <c r="N1165" t="s">
        <v>5964</v>
      </c>
      <c r="O1165" t="s">
        <v>5967</v>
      </c>
      <c r="P1165" t="s">
        <v>5967</v>
      </c>
      <c r="Q1165" t="s">
        <v>5964</v>
      </c>
      <c r="R1165" t="s">
        <v>5964</v>
      </c>
      <c r="S1165" t="s">
        <v>5967</v>
      </c>
      <c r="T1165" t="s">
        <v>5967</v>
      </c>
      <c r="U1165" t="s">
        <v>5964</v>
      </c>
      <c r="V1165" t="s">
        <v>6026</v>
      </c>
      <c r="W1165" t="s">
        <v>6130</v>
      </c>
      <c r="X1165" t="s">
        <v>5964</v>
      </c>
      <c r="Y1165" t="s">
        <v>5964</v>
      </c>
      <c r="Z1165" t="s">
        <v>7648</v>
      </c>
      <c r="AA1165" t="s">
        <v>5964</v>
      </c>
      <c r="AB1165" t="s">
        <v>7649</v>
      </c>
      <c r="AC1165" t="s">
        <v>147</v>
      </c>
      <c r="AD1165" t="s">
        <v>177</v>
      </c>
      <c r="AF1165" t="s">
        <v>178</v>
      </c>
      <c r="AH1165" t="s">
        <v>5971</v>
      </c>
      <c r="AI1165" t="s">
        <v>7591</v>
      </c>
      <c r="AJ1165" t="s">
        <v>6268</v>
      </c>
    </row>
    <row r="1166" spans="1:36" x14ac:dyDescent="0.2">
      <c r="A1166" t="s">
        <v>57</v>
      </c>
      <c r="B1166" t="s">
        <v>144</v>
      </c>
      <c r="C1166" t="s">
        <v>5963</v>
      </c>
      <c r="D1166" t="s">
        <v>1847</v>
      </c>
      <c r="E1166" t="s">
        <v>1848</v>
      </c>
      <c r="F1166" t="s">
        <v>5964</v>
      </c>
      <c r="G1166" t="s">
        <v>5964</v>
      </c>
      <c r="H1166" t="s">
        <v>6151</v>
      </c>
      <c r="I1166" t="s">
        <v>6068</v>
      </c>
      <c r="J1166" t="s">
        <v>5964</v>
      </c>
      <c r="L1166" t="s">
        <v>5964</v>
      </c>
      <c r="M1166" t="s">
        <v>5964</v>
      </c>
      <c r="N1166" t="s">
        <v>5964</v>
      </c>
      <c r="O1166" t="s">
        <v>5967</v>
      </c>
      <c r="P1166" t="s">
        <v>5967</v>
      </c>
      <c r="Q1166" t="s">
        <v>5964</v>
      </c>
      <c r="R1166" t="s">
        <v>5964</v>
      </c>
      <c r="S1166" t="s">
        <v>5964</v>
      </c>
      <c r="T1166" t="s">
        <v>5964</v>
      </c>
      <c r="U1166" t="s">
        <v>5964</v>
      </c>
      <c r="V1166" t="s">
        <v>6026</v>
      </c>
      <c r="W1166" t="s">
        <v>7009</v>
      </c>
      <c r="X1166" t="s">
        <v>5964</v>
      </c>
      <c r="Y1166" t="s">
        <v>5964</v>
      </c>
      <c r="Z1166" t="s">
        <v>5964</v>
      </c>
      <c r="AA1166" t="s">
        <v>5964</v>
      </c>
      <c r="AB1166" t="s">
        <v>7017</v>
      </c>
      <c r="AC1166" t="s">
        <v>147</v>
      </c>
      <c r="AD1166" t="s">
        <v>177</v>
      </c>
      <c r="AF1166" t="s">
        <v>178</v>
      </c>
      <c r="AH1166" t="s">
        <v>5971</v>
      </c>
      <c r="AI1166" t="s">
        <v>6131</v>
      </c>
      <c r="AJ1166" t="s">
        <v>6151</v>
      </c>
    </row>
    <row r="1167" spans="1:36" x14ac:dyDescent="0.2">
      <c r="A1167" t="s">
        <v>68</v>
      </c>
      <c r="B1167" t="s">
        <v>144</v>
      </c>
      <c r="C1167" t="s">
        <v>5963</v>
      </c>
      <c r="D1167" t="s">
        <v>1849</v>
      </c>
      <c r="E1167" t="s">
        <v>1850</v>
      </c>
      <c r="F1167" t="s">
        <v>5964</v>
      </c>
      <c r="G1167" t="s">
        <v>5964</v>
      </c>
      <c r="H1167" t="s">
        <v>7588</v>
      </c>
      <c r="I1167" t="s">
        <v>7567</v>
      </c>
      <c r="J1167" t="s">
        <v>7588</v>
      </c>
      <c r="K1167" t="s">
        <v>6011</v>
      </c>
      <c r="L1167" t="s">
        <v>5964</v>
      </c>
      <c r="M1167" t="s">
        <v>7588</v>
      </c>
      <c r="N1167" t="s">
        <v>5964</v>
      </c>
      <c r="O1167" t="s">
        <v>5967</v>
      </c>
      <c r="P1167" t="s">
        <v>5967</v>
      </c>
      <c r="Q1167" t="s">
        <v>5967</v>
      </c>
      <c r="R1167" t="s">
        <v>5964</v>
      </c>
      <c r="S1167" t="s">
        <v>5964</v>
      </c>
      <c r="T1167" t="s">
        <v>5967</v>
      </c>
      <c r="U1167" t="s">
        <v>5964</v>
      </c>
      <c r="V1167" t="s">
        <v>6026</v>
      </c>
      <c r="W1167" t="s">
        <v>7650</v>
      </c>
      <c r="X1167" t="s">
        <v>7505</v>
      </c>
      <c r="Y1167" t="s">
        <v>5964</v>
      </c>
      <c r="Z1167" t="s">
        <v>7651</v>
      </c>
      <c r="AA1167" t="s">
        <v>5964</v>
      </c>
      <c r="AB1167" t="s">
        <v>7652</v>
      </c>
      <c r="AC1167" t="s">
        <v>147</v>
      </c>
      <c r="AD1167" t="s">
        <v>199</v>
      </c>
      <c r="AF1167" t="s">
        <v>178</v>
      </c>
      <c r="AH1167" t="s">
        <v>5971</v>
      </c>
      <c r="AI1167" t="s">
        <v>7653</v>
      </c>
      <c r="AJ1167" t="s">
        <v>6040</v>
      </c>
    </row>
    <row r="1168" spans="1:36" x14ac:dyDescent="0.2">
      <c r="A1168" t="s">
        <v>1853</v>
      </c>
      <c r="B1168" t="s">
        <v>144</v>
      </c>
      <c r="C1168" t="s">
        <v>5963</v>
      </c>
      <c r="D1168" t="s">
        <v>1851</v>
      </c>
      <c r="E1168" t="s">
        <v>1852</v>
      </c>
      <c r="F1168" t="s">
        <v>5964</v>
      </c>
      <c r="G1168" t="s">
        <v>5964</v>
      </c>
      <c r="H1168" t="s">
        <v>6060</v>
      </c>
      <c r="I1168" t="s">
        <v>5990</v>
      </c>
      <c r="J1168" t="s">
        <v>5964</v>
      </c>
      <c r="L1168" t="s">
        <v>5964</v>
      </c>
      <c r="M1168" t="s">
        <v>6060</v>
      </c>
      <c r="N1168" t="s">
        <v>5964</v>
      </c>
      <c r="O1168" t="s">
        <v>5967</v>
      </c>
      <c r="P1168" t="s">
        <v>5967</v>
      </c>
      <c r="Q1168" t="s">
        <v>5964</v>
      </c>
      <c r="R1168" t="s">
        <v>5964</v>
      </c>
      <c r="S1168" t="s">
        <v>5964</v>
      </c>
      <c r="T1168" t="s">
        <v>5967</v>
      </c>
      <c r="U1168" t="s">
        <v>5964</v>
      </c>
      <c r="V1168" t="s">
        <v>6026</v>
      </c>
      <c r="W1168" t="s">
        <v>6273</v>
      </c>
      <c r="X1168" t="s">
        <v>5964</v>
      </c>
      <c r="Y1168" t="s">
        <v>5964</v>
      </c>
      <c r="Z1168" t="s">
        <v>6126</v>
      </c>
      <c r="AA1168" t="s">
        <v>5964</v>
      </c>
      <c r="AB1168" t="s">
        <v>7654</v>
      </c>
      <c r="AC1168" t="s">
        <v>147</v>
      </c>
      <c r="AD1168" t="s">
        <v>800</v>
      </c>
      <c r="AF1168" t="s">
        <v>178</v>
      </c>
      <c r="AH1168" t="s">
        <v>5971</v>
      </c>
      <c r="AI1168" t="s">
        <v>6064</v>
      </c>
      <c r="AJ1168" t="s">
        <v>6060</v>
      </c>
    </row>
    <row r="1169" spans="1:36" x14ac:dyDescent="0.2">
      <c r="A1169" t="s">
        <v>68</v>
      </c>
      <c r="B1169" t="s">
        <v>144</v>
      </c>
      <c r="C1169" t="s">
        <v>5963</v>
      </c>
      <c r="D1169" t="s">
        <v>1854</v>
      </c>
      <c r="E1169" t="s">
        <v>1855</v>
      </c>
      <c r="F1169" t="s">
        <v>5964</v>
      </c>
      <c r="G1169" t="s">
        <v>5964</v>
      </c>
      <c r="H1169" t="s">
        <v>7469</v>
      </c>
      <c r="I1169" t="s">
        <v>6502</v>
      </c>
      <c r="J1169" t="s">
        <v>7469</v>
      </c>
      <c r="K1169" t="s">
        <v>6268</v>
      </c>
      <c r="L1169" t="s">
        <v>5964</v>
      </c>
      <c r="M1169" t="s">
        <v>5964</v>
      </c>
      <c r="N1169" t="s">
        <v>5964</v>
      </c>
      <c r="O1169" t="s">
        <v>5967</v>
      </c>
      <c r="P1169" t="s">
        <v>5967</v>
      </c>
      <c r="Q1169" t="s">
        <v>5967</v>
      </c>
      <c r="R1169" t="s">
        <v>5964</v>
      </c>
      <c r="S1169" t="s">
        <v>5964</v>
      </c>
      <c r="T1169" t="s">
        <v>5964</v>
      </c>
      <c r="U1169" t="s">
        <v>5964</v>
      </c>
      <c r="V1169" t="s">
        <v>6026</v>
      </c>
      <c r="W1169" t="s">
        <v>7655</v>
      </c>
      <c r="X1169" t="s">
        <v>7632</v>
      </c>
      <c r="Y1169" t="s">
        <v>5964</v>
      </c>
      <c r="Z1169" t="s">
        <v>5964</v>
      </c>
      <c r="AA1169" t="s">
        <v>5964</v>
      </c>
      <c r="AB1169" t="s">
        <v>7656</v>
      </c>
      <c r="AC1169" t="s">
        <v>147</v>
      </c>
      <c r="AD1169" t="s">
        <v>935</v>
      </c>
      <c r="AF1169" t="s">
        <v>178</v>
      </c>
      <c r="AH1169" t="s">
        <v>5979</v>
      </c>
      <c r="AI1169" t="s">
        <v>7515</v>
      </c>
      <c r="AJ1169" t="s">
        <v>6110</v>
      </c>
    </row>
    <row r="1170" spans="1:36" x14ac:dyDescent="0.2">
      <c r="A1170" t="s">
        <v>61</v>
      </c>
      <c r="B1170" t="s">
        <v>144</v>
      </c>
      <c r="C1170" t="s">
        <v>5963</v>
      </c>
      <c r="D1170" t="s">
        <v>1856</v>
      </c>
      <c r="E1170" t="s">
        <v>7657</v>
      </c>
      <c r="F1170" t="s">
        <v>5964</v>
      </c>
      <c r="G1170" t="s">
        <v>5964</v>
      </c>
      <c r="H1170" t="s">
        <v>6289</v>
      </c>
      <c r="I1170" t="s">
        <v>6268</v>
      </c>
      <c r="J1170" t="s">
        <v>6289</v>
      </c>
      <c r="K1170" t="s">
        <v>6137</v>
      </c>
      <c r="L1170" t="s">
        <v>5964</v>
      </c>
      <c r="M1170" t="s">
        <v>5964</v>
      </c>
      <c r="N1170" t="s">
        <v>5964</v>
      </c>
      <c r="O1170" t="s">
        <v>5967</v>
      </c>
      <c r="P1170" t="s">
        <v>5967</v>
      </c>
      <c r="Q1170" t="s">
        <v>5967</v>
      </c>
      <c r="R1170" t="s">
        <v>5964</v>
      </c>
      <c r="S1170" t="s">
        <v>5967</v>
      </c>
      <c r="T1170" t="s">
        <v>5964</v>
      </c>
      <c r="U1170" t="s">
        <v>5964</v>
      </c>
      <c r="V1170" t="s">
        <v>6026</v>
      </c>
      <c r="W1170" t="s">
        <v>6130</v>
      </c>
      <c r="X1170" t="s">
        <v>6290</v>
      </c>
      <c r="Y1170" t="s">
        <v>5964</v>
      </c>
      <c r="Z1170" t="s">
        <v>5964</v>
      </c>
      <c r="AA1170" t="s">
        <v>5964</v>
      </c>
      <c r="AB1170" t="s">
        <v>7658</v>
      </c>
      <c r="AC1170" t="s">
        <v>147</v>
      </c>
      <c r="AD1170" t="s">
        <v>935</v>
      </c>
      <c r="AF1170" t="s">
        <v>178</v>
      </c>
      <c r="AH1170" t="s">
        <v>5971</v>
      </c>
      <c r="AI1170" t="s">
        <v>6340</v>
      </c>
      <c r="AJ1170" t="s">
        <v>6289</v>
      </c>
    </row>
    <row r="1171" spans="1:36" x14ac:dyDescent="0.2">
      <c r="A1171" t="s">
        <v>1860</v>
      </c>
      <c r="B1171" t="s">
        <v>144</v>
      </c>
      <c r="C1171" t="s">
        <v>5963</v>
      </c>
      <c r="D1171" t="s">
        <v>1858</v>
      </c>
      <c r="E1171" t="s">
        <v>1859</v>
      </c>
      <c r="F1171" t="s">
        <v>5964</v>
      </c>
      <c r="G1171" t="s">
        <v>5964</v>
      </c>
      <c r="H1171" t="s">
        <v>6069</v>
      </c>
      <c r="I1171" t="s">
        <v>6085</v>
      </c>
      <c r="J1171" t="s">
        <v>5964</v>
      </c>
      <c r="L1171" t="s">
        <v>5964</v>
      </c>
      <c r="M1171" t="s">
        <v>5964</v>
      </c>
      <c r="N1171" t="s">
        <v>5964</v>
      </c>
      <c r="O1171" t="s">
        <v>5967</v>
      </c>
      <c r="P1171" t="s">
        <v>5967</v>
      </c>
      <c r="Q1171" t="s">
        <v>5964</v>
      </c>
      <c r="R1171" t="s">
        <v>5964</v>
      </c>
      <c r="S1171" t="s">
        <v>5964</v>
      </c>
      <c r="T1171" t="s">
        <v>5964</v>
      </c>
      <c r="U1171" t="s">
        <v>5964</v>
      </c>
      <c r="V1171" t="s">
        <v>6026</v>
      </c>
      <c r="W1171" t="s">
        <v>6166</v>
      </c>
      <c r="X1171" t="s">
        <v>5964</v>
      </c>
      <c r="Y1171" t="s">
        <v>5964</v>
      </c>
      <c r="Z1171" t="s">
        <v>5964</v>
      </c>
      <c r="AA1171" t="s">
        <v>5964</v>
      </c>
      <c r="AB1171" t="s">
        <v>6314</v>
      </c>
      <c r="AC1171" t="s">
        <v>147</v>
      </c>
      <c r="AD1171" t="s">
        <v>174</v>
      </c>
      <c r="AF1171" t="s">
        <v>178</v>
      </c>
      <c r="AH1171" t="s">
        <v>5971</v>
      </c>
      <c r="AI1171" t="s">
        <v>7591</v>
      </c>
      <c r="AJ1171" t="s">
        <v>6050</v>
      </c>
    </row>
    <row r="1172" spans="1:36" x14ac:dyDescent="0.2">
      <c r="A1172" t="s">
        <v>1863</v>
      </c>
      <c r="B1172" t="s">
        <v>144</v>
      </c>
      <c r="C1172" t="s">
        <v>5963</v>
      </c>
      <c r="D1172" t="s">
        <v>1861</v>
      </c>
      <c r="E1172" t="s">
        <v>7659</v>
      </c>
      <c r="F1172" t="s">
        <v>5964</v>
      </c>
      <c r="G1172" t="s">
        <v>5964</v>
      </c>
      <c r="H1172" t="s">
        <v>6128</v>
      </c>
      <c r="I1172" t="s">
        <v>6139</v>
      </c>
      <c r="J1172" t="s">
        <v>6128</v>
      </c>
      <c r="L1172" t="s">
        <v>5964</v>
      </c>
      <c r="M1172" t="s">
        <v>5964</v>
      </c>
      <c r="N1172" t="s">
        <v>5964</v>
      </c>
      <c r="O1172" t="s">
        <v>5967</v>
      </c>
      <c r="P1172" t="s">
        <v>5967</v>
      </c>
      <c r="Q1172" t="s">
        <v>5967</v>
      </c>
      <c r="R1172" t="s">
        <v>5964</v>
      </c>
      <c r="S1172" t="s">
        <v>5964</v>
      </c>
      <c r="T1172" t="s">
        <v>5964</v>
      </c>
      <c r="U1172" t="s">
        <v>5964</v>
      </c>
      <c r="V1172" t="s">
        <v>6026</v>
      </c>
      <c r="W1172" t="s">
        <v>6264</v>
      </c>
      <c r="X1172" t="s">
        <v>6284</v>
      </c>
      <c r="Y1172" t="s">
        <v>5964</v>
      </c>
      <c r="Z1172" t="s">
        <v>5964</v>
      </c>
      <c r="AA1172" t="s">
        <v>5964</v>
      </c>
      <c r="AB1172" t="s">
        <v>6100</v>
      </c>
      <c r="AC1172" t="s">
        <v>147</v>
      </c>
      <c r="AD1172" t="s">
        <v>174</v>
      </c>
      <c r="AF1172" t="s">
        <v>178</v>
      </c>
      <c r="AH1172" t="s">
        <v>5971</v>
      </c>
      <c r="AI1172" t="s">
        <v>6009</v>
      </c>
      <c r="AJ1172" t="s">
        <v>6128</v>
      </c>
    </row>
    <row r="1173" spans="1:36" x14ac:dyDescent="0.2">
      <c r="A1173" t="s">
        <v>1866</v>
      </c>
      <c r="B1173" t="s">
        <v>144</v>
      </c>
      <c r="C1173" t="s">
        <v>5963</v>
      </c>
      <c r="D1173" t="s">
        <v>1864</v>
      </c>
      <c r="E1173" t="s">
        <v>1865</v>
      </c>
      <c r="F1173" t="s">
        <v>5964</v>
      </c>
      <c r="G1173" t="s">
        <v>5964</v>
      </c>
      <c r="H1173" t="s">
        <v>6128</v>
      </c>
      <c r="I1173" t="s">
        <v>5964</v>
      </c>
      <c r="J1173" t="s">
        <v>5964</v>
      </c>
      <c r="L1173" t="s">
        <v>5964</v>
      </c>
      <c r="M1173" t="s">
        <v>5964</v>
      </c>
      <c r="N1173" t="s">
        <v>5964</v>
      </c>
      <c r="O1173" t="s">
        <v>5967</v>
      </c>
      <c r="P1173" t="s">
        <v>5964</v>
      </c>
      <c r="Q1173" t="s">
        <v>5964</v>
      </c>
      <c r="R1173" t="s">
        <v>5964</v>
      </c>
      <c r="S1173" t="s">
        <v>5967</v>
      </c>
      <c r="T1173" t="s">
        <v>5964</v>
      </c>
      <c r="U1173" t="s">
        <v>5964</v>
      </c>
      <c r="V1173" t="s">
        <v>6026</v>
      </c>
      <c r="W1173" t="s">
        <v>5964</v>
      </c>
      <c r="X1173" t="s">
        <v>5964</v>
      </c>
      <c r="Y1173" t="s">
        <v>5964</v>
      </c>
      <c r="Z1173" t="s">
        <v>5964</v>
      </c>
      <c r="AA1173" t="s">
        <v>5964</v>
      </c>
      <c r="AB1173" t="s">
        <v>6026</v>
      </c>
      <c r="AC1173" t="s">
        <v>147</v>
      </c>
      <c r="AD1173" t="s">
        <v>935</v>
      </c>
      <c r="AF1173" t="s">
        <v>178</v>
      </c>
      <c r="AH1173" t="s">
        <v>5979</v>
      </c>
      <c r="AI1173" t="s">
        <v>6324</v>
      </c>
      <c r="AJ1173" t="s">
        <v>6003</v>
      </c>
    </row>
    <row r="1174" spans="1:36" x14ac:dyDescent="0.2">
      <c r="A1174" t="s">
        <v>1869</v>
      </c>
      <c r="B1174" t="s">
        <v>144</v>
      </c>
      <c r="C1174" t="s">
        <v>5963</v>
      </c>
      <c r="D1174" t="s">
        <v>1867</v>
      </c>
      <c r="E1174" t="s">
        <v>1868</v>
      </c>
      <c r="F1174" t="s">
        <v>5964</v>
      </c>
      <c r="G1174" t="s">
        <v>5964</v>
      </c>
      <c r="H1174" t="s">
        <v>6128</v>
      </c>
      <c r="I1174" t="s">
        <v>6060</v>
      </c>
      <c r="J1174" t="s">
        <v>6128</v>
      </c>
      <c r="K1174" t="s">
        <v>5967</v>
      </c>
      <c r="L1174" t="s">
        <v>5964</v>
      </c>
      <c r="M1174" t="s">
        <v>5964</v>
      </c>
      <c r="N1174" t="s">
        <v>5964</v>
      </c>
      <c r="O1174" t="s">
        <v>5967</v>
      </c>
      <c r="P1174" t="s">
        <v>5967</v>
      </c>
      <c r="Q1174" t="s">
        <v>5967</v>
      </c>
      <c r="R1174" t="s">
        <v>5964</v>
      </c>
      <c r="S1174" t="s">
        <v>5964</v>
      </c>
      <c r="T1174" t="s">
        <v>5964</v>
      </c>
      <c r="U1174" t="s">
        <v>5964</v>
      </c>
      <c r="V1174" t="s">
        <v>6026</v>
      </c>
      <c r="W1174" t="s">
        <v>6261</v>
      </c>
      <c r="X1174" t="s">
        <v>6284</v>
      </c>
      <c r="Y1174" t="s">
        <v>5964</v>
      </c>
      <c r="Z1174" t="s">
        <v>5964</v>
      </c>
      <c r="AA1174" t="s">
        <v>5964</v>
      </c>
      <c r="AB1174" t="s">
        <v>7623</v>
      </c>
      <c r="AC1174" t="s">
        <v>147</v>
      </c>
      <c r="AD1174" t="s">
        <v>935</v>
      </c>
      <c r="AF1174" t="s">
        <v>178</v>
      </c>
      <c r="AH1174" t="s">
        <v>5979</v>
      </c>
      <c r="AI1174" t="s">
        <v>6136</v>
      </c>
      <c r="AJ1174" t="s">
        <v>5973</v>
      </c>
    </row>
    <row r="1175" spans="1:36" x14ac:dyDescent="0.2">
      <c r="A1175" t="s">
        <v>1872</v>
      </c>
      <c r="B1175" t="s">
        <v>144</v>
      </c>
      <c r="C1175" t="s">
        <v>5963</v>
      </c>
      <c r="D1175" t="s">
        <v>1870</v>
      </c>
      <c r="E1175" t="s">
        <v>1871</v>
      </c>
      <c r="F1175" t="s">
        <v>5964</v>
      </c>
      <c r="G1175" t="s">
        <v>5964</v>
      </c>
      <c r="H1175" t="s">
        <v>6268</v>
      </c>
      <c r="I1175" t="s">
        <v>6179</v>
      </c>
      <c r="J1175" t="s">
        <v>6268</v>
      </c>
      <c r="K1175" t="s">
        <v>6084</v>
      </c>
      <c r="L1175" t="s">
        <v>5964</v>
      </c>
      <c r="M1175" t="s">
        <v>5964</v>
      </c>
      <c r="N1175" t="s">
        <v>5964</v>
      </c>
      <c r="O1175" t="s">
        <v>5967</v>
      </c>
      <c r="P1175" t="s">
        <v>5967</v>
      </c>
      <c r="Q1175" t="s">
        <v>5967</v>
      </c>
      <c r="R1175" t="s">
        <v>5964</v>
      </c>
      <c r="S1175" t="s">
        <v>5964</v>
      </c>
      <c r="T1175" t="s">
        <v>5964</v>
      </c>
      <c r="U1175" t="s">
        <v>5964</v>
      </c>
      <c r="V1175" t="s">
        <v>6026</v>
      </c>
      <c r="W1175" t="s">
        <v>6717</v>
      </c>
      <c r="X1175" t="s">
        <v>7660</v>
      </c>
      <c r="Y1175" t="s">
        <v>5964</v>
      </c>
      <c r="Z1175" t="s">
        <v>5964</v>
      </c>
      <c r="AA1175" t="s">
        <v>5964</v>
      </c>
      <c r="AB1175" t="s">
        <v>7661</v>
      </c>
      <c r="AC1175" t="s">
        <v>147</v>
      </c>
      <c r="AD1175" t="s">
        <v>156</v>
      </c>
      <c r="AF1175" t="s">
        <v>178</v>
      </c>
      <c r="AH1175" t="s">
        <v>5979</v>
      </c>
      <c r="AI1175" t="s">
        <v>6064</v>
      </c>
      <c r="AJ1175" t="s">
        <v>6463</v>
      </c>
    </row>
    <row r="1176" spans="1:36" x14ac:dyDescent="0.2">
      <c r="A1176" t="s">
        <v>60</v>
      </c>
      <c r="B1176" t="s">
        <v>144</v>
      </c>
      <c r="C1176" t="s">
        <v>5963</v>
      </c>
      <c r="D1176" t="s">
        <v>1873</v>
      </c>
      <c r="E1176" t="s">
        <v>1874</v>
      </c>
      <c r="F1176" t="s">
        <v>5964</v>
      </c>
      <c r="G1176" t="s">
        <v>5964</v>
      </c>
      <c r="H1176" t="s">
        <v>6510</v>
      </c>
      <c r="I1176" t="s">
        <v>6074</v>
      </c>
      <c r="J1176" t="s">
        <v>6510</v>
      </c>
      <c r="K1176" t="s">
        <v>6510</v>
      </c>
      <c r="L1176" t="s">
        <v>5964</v>
      </c>
      <c r="M1176" t="s">
        <v>5964</v>
      </c>
      <c r="N1176" t="s">
        <v>5964</v>
      </c>
      <c r="O1176" t="s">
        <v>5967</v>
      </c>
      <c r="P1176" t="s">
        <v>5967</v>
      </c>
      <c r="Q1176" t="s">
        <v>5967</v>
      </c>
      <c r="R1176" t="s">
        <v>5964</v>
      </c>
      <c r="S1176" t="s">
        <v>5964</v>
      </c>
      <c r="T1176" t="s">
        <v>5964</v>
      </c>
      <c r="U1176" t="s">
        <v>5964</v>
      </c>
      <c r="V1176" t="s">
        <v>6026</v>
      </c>
      <c r="W1176" t="s">
        <v>6100</v>
      </c>
      <c r="X1176" t="s">
        <v>7500</v>
      </c>
      <c r="Y1176" t="s">
        <v>5964</v>
      </c>
      <c r="Z1176" t="s">
        <v>5964</v>
      </c>
      <c r="AA1176" t="s">
        <v>5964</v>
      </c>
      <c r="AB1176" t="s">
        <v>7662</v>
      </c>
      <c r="AC1176" t="s">
        <v>147</v>
      </c>
      <c r="AD1176" t="s">
        <v>156</v>
      </c>
      <c r="AF1176" t="s">
        <v>178</v>
      </c>
      <c r="AH1176" t="s">
        <v>5979</v>
      </c>
      <c r="AI1176" t="s">
        <v>6082</v>
      </c>
      <c r="AJ1176" t="s">
        <v>5975</v>
      </c>
    </row>
    <row r="1177" spans="1:36" x14ac:dyDescent="0.2">
      <c r="A1177" t="s">
        <v>301</v>
      </c>
      <c r="B1177" t="s">
        <v>144</v>
      </c>
      <c r="C1177" t="s">
        <v>5963</v>
      </c>
      <c r="D1177" t="s">
        <v>1875</v>
      </c>
      <c r="E1177" t="s">
        <v>1876</v>
      </c>
      <c r="F1177" t="s">
        <v>5964</v>
      </c>
      <c r="G1177" t="s">
        <v>5964</v>
      </c>
      <c r="H1177" t="s">
        <v>6117</v>
      </c>
      <c r="I1177" t="s">
        <v>7663</v>
      </c>
      <c r="J1177" t="s">
        <v>5964</v>
      </c>
      <c r="L1177" t="s">
        <v>5964</v>
      </c>
      <c r="M1177" t="s">
        <v>5964</v>
      </c>
      <c r="N1177" t="s">
        <v>5964</v>
      </c>
      <c r="O1177" t="s">
        <v>5967</v>
      </c>
      <c r="P1177" t="s">
        <v>5967</v>
      </c>
      <c r="Q1177" t="s">
        <v>5964</v>
      </c>
      <c r="R1177" t="s">
        <v>5964</v>
      </c>
      <c r="S1177" t="s">
        <v>5964</v>
      </c>
      <c r="T1177" t="s">
        <v>5964</v>
      </c>
      <c r="U1177" t="s">
        <v>5964</v>
      </c>
      <c r="V1177" t="s">
        <v>6026</v>
      </c>
      <c r="W1177" t="s">
        <v>7664</v>
      </c>
      <c r="X1177" t="s">
        <v>5964</v>
      </c>
      <c r="Y1177" t="s">
        <v>5964</v>
      </c>
      <c r="Z1177" t="s">
        <v>5964</v>
      </c>
      <c r="AA1177" t="s">
        <v>5964</v>
      </c>
      <c r="AB1177" t="s">
        <v>7634</v>
      </c>
      <c r="AC1177" t="s">
        <v>147</v>
      </c>
      <c r="AD1177" t="s">
        <v>156</v>
      </c>
      <c r="AF1177" t="s">
        <v>178</v>
      </c>
      <c r="AH1177" t="s">
        <v>5979</v>
      </c>
      <c r="AI1177" t="s">
        <v>7467</v>
      </c>
      <c r="AJ1177" t="s">
        <v>6311</v>
      </c>
    </row>
    <row r="1178" spans="1:36" x14ac:dyDescent="0.2">
      <c r="A1178" t="s">
        <v>1879</v>
      </c>
      <c r="B1178" t="s">
        <v>144</v>
      </c>
      <c r="C1178" t="s">
        <v>5963</v>
      </c>
      <c r="D1178" t="s">
        <v>1877</v>
      </c>
      <c r="E1178" t="s">
        <v>1878</v>
      </c>
      <c r="F1178" t="s">
        <v>5964</v>
      </c>
      <c r="G1178" t="s">
        <v>5964</v>
      </c>
      <c r="H1178" t="s">
        <v>6510</v>
      </c>
      <c r="I1178" t="s">
        <v>5985</v>
      </c>
      <c r="J1178" t="s">
        <v>5964</v>
      </c>
      <c r="L1178" t="s">
        <v>5964</v>
      </c>
      <c r="M1178" t="s">
        <v>5964</v>
      </c>
      <c r="N1178" t="s">
        <v>5964</v>
      </c>
      <c r="O1178" t="s">
        <v>5967</v>
      </c>
      <c r="P1178" t="s">
        <v>5967</v>
      </c>
      <c r="Q1178" t="s">
        <v>5964</v>
      </c>
      <c r="R1178" t="s">
        <v>5964</v>
      </c>
      <c r="S1178" t="s">
        <v>5964</v>
      </c>
      <c r="T1178" t="s">
        <v>5964</v>
      </c>
      <c r="U1178" t="s">
        <v>5964</v>
      </c>
      <c r="V1178" t="s">
        <v>6026</v>
      </c>
      <c r="W1178" t="s">
        <v>6274</v>
      </c>
      <c r="X1178" t="s">
        <v>5964</v>
      </c>
      <c r="Y1178" t="s">
        <v>5964</v>
      </c>
      <c r="Z1178" t="s">
        <v>5964</v>
      </c>
      <c r="AA1178" t="s">
        <v>5964</v>
      </c>
      <c r="AB1178" t="s">
        <v>7592</v>
      </c>
      <c r="AC1178" t="s">
        <v>147</v>
      </c>
      <c r="AD1178" t="s">
        <v>156</v>
      </c>
      <c r="AF1178" t="s">
        <v>178</v>
      </c>
      <c r="AH1178" t="s">
        <v>5979</v>
      </c>
      <c r="AI1178" t="s">
        <v>6102</v>
      </c>
      <c r="AJ1178" t="s">
        <v>6513</v>
      </c>
    </row>
    <row r="1179" spans="1:36" x14ac:dyDescent="0.2">
      <c r="A1179" t="s">
        <v>1872</v>
      </c>
      <c r="B1179" t="s">
        <v>144</v>
      </c>
      <c r="C1179" t="s">
        <v>5963</v>
      </c>
      <c r="D1179" t="s">
        <v>1880</v>
      </c>
      <c r="E1179" t="s">
        <v>7665</v>
      </c>
      <c r="F1179" t="s">
        <v>5964</v>
      </c>
      <c r="G1179" t="s">
        <v>5964</v>
      </c>
      <c r="H1179" t="s">
        <v>6011</v>
      </c>
      <c r="I1179" t="s">
        <v>6005</v>
      </c>
      <c r="J1179" t="s">
        <v>6011</v>
      </c>
      <c r="K1179" t="s">
        <v>6181</v>
      </c>
      <c r="L1179" t="s">
        <v>5964</v>
      </c>
      <c r="M1179" t="s">
        <v>5964</v>
      </c>
      <c r="N1179" t="s">
        <v>5964</v>
      </c>
      <c r="O1179" t="s">
        <v>5967</v>
      </c>
      <c r="P1179" t="s">
        <v>5967</v>
      </c>
      <c r="Q1179" t="s">
        <v>5967</v>
      </c>
      <c r="R1179" t="s">
        <v>5964</v>
      </c>
      <c r="S1179" t="s">
        <v>5964</v>
      </c>
      <c r="T1179" t="s">
        <v>5964</v>
      </c>
      <c r="U1179" t="s">
        <v>5964</v>
      </c>
      <c r="V1179" t="s">
        <v>6026</v>
      </c>
      <c r="W1179" t="s">
        <v>6071</v>
      </c>
      <c r="X1179" t="s">
        <v>6013</v>
      </c>
      <c r="Y1179" t="s">
        <v>5964</v>
      </c>
      <c r="Z1179" t="s">
        <v>5964</v>
      </c>
      <c r="AA1179" t="s">
        <v>5964</v>
      </c>
      <c r="AB1179" t="s">
        <v>7666</v>
      </c>
      <c r="AC1179" t="s">
        <v>147</v>
      </c>
      <c r="AD1179" t="s">
        <v>156</v>
      </c>
      <c r="AF1179" t="s">
        <v>178</v>
      </c>
      <c r="AH1179" t="s">
        <v>5979</v>
      </c>
      <c r="AI1179" t="s">
        <v>6015</v>
      </c>
      <c r="AJ1179" t="s">
        <v>6168</v>
      </c>
    </row>
    <row r="1180" spans="1:36" x14ac:dyDescent="0.2">
      <c r="A1180" t="s">
        <v>1872</v>
      </c>
      <c r="B1180" t="s">
        <v>144</v>
      </c>
      <c r="C1180" t="s">
        <v>5963</v>
      </c>
      <c r="D1180" t="s">
        <v>1882</v>
      </c>
      <c r="E1180" t="s">
        <v>1883</v>
      </c>
      <c r="F1180" t="s">
        <v>5964</v>
      </c>
      <c r="G1180" t="s">
        <v>5964</v>
      </c>
      <c r="H1180" t="s">
        <v>6289</v>
      </c>
      <c r="I1180" t="s">
        <v>6181</v>
      </c>
      <c r="J1180" t="s">
        <v>6289</v>
      </c>
      <c r="K1180" t="s">
        <v>6033</v>
      </c>
      <c r="L1180" t="s">
        <v>5964</v>
      </c>
      <c r="M1180" t="s">
        <v>5964</v>
      </c>
      <c r="N1180" t="s">
        <v>5964</v>
      </c>
      <c r="O1180" t="s">
        <v>5967</v>
      </c>
      <c r="P1180" t="s">
        <v>5967</v>
      </c>
      <c r="Q1180" t="s">
        <v>5967</v>
      </c>
      <c r="R1180" t="s">
        <v>5964</v>
      </c>
      <c r="S1180" t="s">
        <v>5964</v>
      </c>
      <c r="T1180" t="s">
        <v>5964</v>
      </c>
      <c r="U1180" t="s">
        <v>5964</v>
      </c>
      <c r="V1180" t="s">
        <v>6026</v>
      </c>
      <c r="W1180" t="s">
        <v>6215</v>
      </c>
      <c r="X1180" t="s">
        <v>6290</v>
      </c>
      <c r="Y1180" t="s">
        <v>5964</v>
      </c>
      <c r="Z1180" t="s">
        <v>5964</v>
      </c>
      <c r="AA1180" t="s">
        <v>5964</v>
      </c>
      <c r="AB1180" t="s">
        <v>7632</v>
      </c>
      <c r="AC1180" t="s">
        <v>147</v>
      </c>
      <c r="AD1180" t="s">
        <v>156</v>
      </c>
      <c r="AF1180" t="s">
        <v>178</v>
      </c>
      <c r="AH1180" t="s">
        <v>5979</v>
      </c>
      <c r="AI1180" t="s">
        <v>6517</v>
      </c>
      <c r="AJ1180" t="s">
        <v>6024</v>
      </c>
    </row>
    <row r="1181" spans="1:36" x14ac:dyDescent="0.2">
      <c r="A1181" t="s">
        <v>1733</v>
      </c>
      <c r="B1181" t="s">
        <v>144</v>
      </c>
      <c r="C1181" t="s">
        <v>5963</v>
      </c>
      <c r="D1181" t="s">
        <v>1884</v>
      </c>
      <c r="E1181" t="s">
        <v>7667</v>
      </c>
      <c r="F1181" t="s">
        <v>5964</v>
      </c>
      <c r="G1181" t="s">
        <v>5964</v>
      </c>
      <c r="H1181" t="s">
        <v>6209</v>
      </c>
      <c r="I1181" t="s">
        <v>6522</v>
      </c>
      <c r="J1181" t="s">
        <v>6209</v>
      </c>
      <c r="K1181" t="s">
        <v>7196</v>
      </c>
      <c r="L1181" t="s">
        <v>5964</v>
      </c>
      <c r="M1181" t="s">
        <v>5964</v>
      </c>
      <c r="N1181" t="s">
        <v>5964</v>
      </c>
      <c r="O1181" t="s">
        <v>5967</v>
      </c>
      <c r="P1181" t="s">
        <v>5967</v>
      </c>
      <c r="Q1181" t="s">
        <v>5967</v>
      </c>
      <c r="R1181" t="s">
        <v>5964</v>
      </c>
      <c r="S1181" t="s">
        <v>5964</v>
      </c>
      <c r="T1181" t="s">
        <v>5964</v>
      </c>
      <c r="U1181" t="s">
        <v>5964</v>
      </c>
      <c r="V1181" t="s">
        <v>6026</v>
      </c>
      <c r="W1181" t="s">
        <v>6523</v>
      </c>
      <c r="X1181" t="s">
        <v>7585</v>
      </c>
      <c r="Y1181" t="s">
        <v>5964</v>
      </c>
      <c r="Z1181" t="s">
        <v>5964</v>
      </c>
      <c r="AA1181" t="s">
        <v>5964</v>
      </c>
      <c r="AB1181" t="s">
        <v>7668</v>
      </c>
      <c r="AC1181" t="s">
        <v>147</v>
      </c>
      <c r="AD1181" t="s">
        <v>156</v>
      </c>
      <c r="AF1181" t="s">
        <v>178</v>
      </c>
      <c r="AH1181" t="s">
        <v>5979</v>
      </c>
      <c r="AI1181" t="s">
        <v>7547</v>
      </c>
      <c r="AJ1181" t="s">
        <v>7492</v>
      </c>
    </row>
    <row r="1182" spans="1:36" x14ac:dyDescent="0.2">
      <c r="A1182" t="s">
        <v>5964</v>
      </c>
      <c r="B1182" t="s">
        <v>144</v>
      </c>
      <c r="C1182" t="s">
        <v>5963</v>
      </c>
      <c r="D1182" t="s">
        <v>1886</v>
      </c>
      <c r="E1182" t="s">
        <v>1887</v>
      </c>
      <c r="F1182" t="s">
        <v>5964</v>
      </c>
      <c r="G1182" t="s">
        <v>5964</v>
      </c>
      <c r="H1182" t="s">
        <v>6145</v>
      </c>
      <c r="I1182" t="s">
        <v>6502</v>
      </c>
      <c r="J1182" t="s">
        <v>6145</v>
      </c>
      <c r="K1182" t="s">
        <v>6179</v>
      </c>
      <c r="L1182" t="s">
        <v>5964</v>
      </c>
      <c r="M1182" t="s">
        <v>5964</v>
      </c>
      <c r="N1182" t="s">
        <v>5964</v>
      </c>
      <c r="O1182" t="s">
        <v>5967</v>
      </c>
      <c r="P1182" t="s">
        <v>5967</v>
      </c>
      <c r="Q1182" t="s">
        <v>5967</v>
      </c>
      <c r="R1182" t="s">
        <v>5964</v>
      </c>
      <c r="S1182" t="s">
        <v>5967</v>
      </c>
      <c r="T1182" t="s">
        <v>5964</v>
      </c>
      <c r="U1182" t="s">
        <v>5964</v>
      </c>
      <c r="V1182" t="s">
        <v>6026</v>
      </c>
      <c r="W1182" t="s">
        <v>7655</v>
      </c>
      <c r="X1182" t="s">
        <v>7504</v>
      </c>
      <c r="Y1182" t="s">
        <v>5964</v>
      </c>
      <c r="Z1182" t="s">
        <v>5964</v>
      </c>
      <c r="AA1182" t="s">
        <v>5964</v>
      </c>
      <c r="AB1182" t="s">
        <v>7669</v>
      </c>
      <c r="AC1182" t="s">
        <v>147</v>
      </c>
      <c r="AD1182" t="s">
        <v>156</v>
      </c>
      <c r="AF1182" t="s">
        <v>178</v>
      </c>
      <c r="AH1182" t="s">
        <v>5979</v>
      </c>
      <c r="AI1182" t="s">
        <v>7670</v>
      </c>
      <c r="AJ1182" t="s">
        <v>6145</v>
      </c>
    </row>
    <row r="1183" spans="1:36" x14ac:dyDescent="0.2">
      <c r="A1183" t="s">
        <v>85</v>
      </c>
      <c r="B1183" t="s">
        <v>144</v>
      </c>
      <c r="C1183" t="s">
        <v>5963</v>
      </c>
      <c r="D1183" t="s">
        <v>1888</v>
      </c>
      <c r="E1183" t="s">
        <v>7671</v>
      </c>
      <c r="F1183" t="s">
        <v>5964</v>
      </c>
      <c r="G1183" t="s">
        <v>5964</v>
      </c>
      <c r="H1183" t="s">
        <v>6105</v>
      </c>
      <c r="I1183" t="s">
        <v>6132</v>
      </c>
      <c r="J1183" t="s">
        <v>6105</v>
      </c>
      <c r="K1183" t="s">
        <v>6116</v>
      </c>
      <c r="L1183" t="s">
        <v>5964</v>
      </c>
      <c r="M1183" t="s">
        <v>5964</v>
      </c>
      <c r="N1183" t="s">
        <v>5964</v>
      </c>
      <c r="O1183" t="s">
        <v>5967</v>
      </c>
      <c r="P1183" t="s">
        <v>5967</v>
      </c>
      <c r="Q1183" t="s">
        <v>5967</v>
      </c>
      <c r="R1183" t="s">
        <v>5964</v>
      </c>
      <c r="S1183" t="s">
        <v>5964</v>
      </c>
      <c r="T1183" t="s">
        <v>5964</v>
      </c>
      <c r="U1183" t="s">
        <v>5964</v>
      </c>
      <c r="V1183" t="s">
        <v>6026</v>
      </c>
      <c r="W1183" t="s">
        <v>6802</v>
      </c>
      <c r="X1183" t="s">
        <v>6215</v>
      </c>
      <c r="Y1183" t="s">
        <v>5964</v>
      </c>
      <c r="Z1183" t="s">
        <v>5964</v>
      </c>
      <c r="AA1183" t="s">
        <v>5964</v>
      </c>
      <c r="AB1183" t="s">
        <v>7566</v>
      </c>
      <c r="AC1183" t="s">
        <v>147</v>
      </c>
      <c r="AD1183" t="s">
        <v>156</v>
      </c>
      <c r="AF1183" t="s">
        <v>178</v>
      </c>
      <c r="AH1183" t="s">
        <v>5979</v>
      </c>
      <c r="AI1183" t="s">
        <v>6136</v>
      </c>
      <c r="AJ1183" t="s">
        <v>6105</v>
      </c>
    </row>
    <row r="1184" spans="1:36" x14ac:dyDescent="0.2">
      <c r="A1184" t="s">
        <v>1892</v>
      </c>
      <c r="B1184" t="s">
        <v>144</v>
      </c>
      <c r="C1184" t="s">
        <v>5963</v>
      </c>
      <c r="D1184" t="s">
        <v>1890</v>
      </c>
      <c r="E1184" t="s">
        <v>1891</v>
      </c>
      <c r="F1184" t="s">
        <v>5964</v>
      </c>
      <c r="G1184" t="s">
        <v>5964</v>
      </c>
      <c r="H1184" t="s">
        <v>7546</v>
      </c>
      <c r="I1184" t="s">
        <v>5975</v>
      </c>
      <c r="J1184" t="s">
        <v>7546</v>
      </c>
      <c r="K1184" t="s">
        <v>6089</v>
      </c>
      <c r="L1184" t="s">
        <v>5964</v>
      </c>
      <c r="M1184" t="s">
        <v>5964</v>
      </c>
      <c r="N1184" t="s">
        <v>5964</v>
      </c>
      <c r="O1184" t="s">
        <v>5967</v>
      </c>
      <c r="P1184" t="s">
        <v>5967</v>
      </c>
      <c r="Q1184" t="s">
        <v>5967</v>
      </c>
      <c r="R1184" t="s">
        <v>5964</v>
      </c>
      <c r="S1184" t="s">
        <v>5964</v>
      </c>
      <c r="T1184" t="s">
        <v>5964</v>
      </c>
      <c r="U1184" t="s">
        <v>5964</v>
      </c>
      <c r="V1184" t="s">
        <v>6026</v>
      </c>
      <c r="W1184" t="s">
        <v>7672</v>
      </c>
      <c r="X1184" t="s">
        <v>6279</v>
      </c>
      <c r="Y1184" t="s">
        <v>5964</v>
      </c>
      <c r="Z1184" t="s">
        <v>5964</v>
      </c>
      <c r="AA1184" t="s">
        <v>5964</v>
      </c>
      <c r="AB1184" t="s">
        <v>7673</v>
      </c>
      <c r="AC1184" t="s">
        <v>147</v>
      </c>
      <c r="AD1184" t="s">
        <v>156</v>
      </c>
      <c r="AF1184" t="s">
        <v>178</v>
      </c>
      <c r="AH1184" t="s">
        <v>5979</v>
      </c>
      <c r="AI1184" t="s">
        <v>7674</v>
      </c>
      <c r="AJ1184" t="s">
        <v>5975</v>
      </c>
    </row>
    <row r="1185" spans="1:36" x14ac:dyDescent="0.2">
      <c r="A1185" t="s">
        <v>1892</v>
      </c>
      <c r="B1185" t="s">
        <v>144</v>
      </c>
      <c r="C1185" t="s">
        <v>5963</v>
      </c>
      <c r="D1185" t="s">
        <v>1893</v>
      </c>
      <c r="E1185" t="s">
        <v>1894</v>
      </c>
      <c r="F1185" t="s">
        <v>5964</v>
      </c>
      <c r="G1185" t="s">
        <v>5964</v>
      </c>
      <c r="H1185" t="s">
        <v>6069</v>
      </c>
      <c r="I1185" t="s">
        <v>7492</v>
      </c>
      <c r="J1185" t="s">
        <v>6069</v>
      </c>
      <c r="K1185" t="s">
        <v>7546</v>
      </c>
      <c r="L1185" t="s">
        <v>5964</v>
      </c>
      <c r="M1185" t="s">
        <v>5964</v>
      </c>
      <c r="N1185" t="s">
        <v>5964</v>
      </c>
      <c r="O1185" t="s">
        <v>5967</v>
      </c>
      <c r="P1185" t="s">
        <v>5967</v>
      </c>
      <c r="Q1185" t="s">
        <v>5967</v>
      </c>
      <c r="R1185" t="s">
        <v>5964</v>
      </c>
      <c r="S1185" t="s">
        <v>5964</v>
      </c>
      <c r="T1185" t="s">
        <v>5964</v>
      </c>
      <c r="U1185" t="s">
        <v>5964</v>
      </c>
      <c r="V1185" t="s">
        <v>6026</v>
      </c>
      <c r="W1185" t="s">
        <v>7623</v>
      </c>
      <c r="X1185" t="s">
        <v>6222</v>
      </c>
      <c r="Y1185" t="s">
        <v>5964</v>
      </c>
      <c r="Z1185" t="s">
        <v>5964</v>
      </c>
      <c r="AA1185" t="s">
        <v>5964</v>
      </c>
      <c r="AB1185" t="s">
        <v>7675</v>
      </c>
      <c r="AC1185" t="s">
        <v>147</v>
      </c>
      <c r="AD1185" t="s">
        <v>156</v>
      </c>
      <c r="AF1185" t="s">
        <v>178</v>
      </c>
      <c r="AH1185" t="s">
        <v>5979</v>
      </c>
      <c r="AI1185" t="s">
        <v>7676</v>
      </c>
      <c r="AJ1185" t="s">
        <v>6050</v>
      </c>
    </row>
    <row r="1186" spans="1:36" x14ac:dyDescent="0.2">
      <c r="A1186" t="s">
        <v>748</v>
      </c>
      <c r="B1186" t="s">
        <v>144</v>
      </c>
      <c r="C1186" t="s">
        <v>5963</v>
      </c>
      <c r="D1186" t="s">
        <v>1895</v>
      </c>
      <c r="E1186" t="s">
        <v>1896</v>
      </c>
      <c r="F1186" t="s">
        <v>5964</v>
      </c>
      <c r="G1186" t="s">
        <v>5964</v>
      </c>
      <c r="H1186" t="s">
        <v>6327</v>
      </c>
      <c r="I1186" t="s">
        <v>6304</v>
      </c>
      <c r="J1186" t="s">
        <v>6327</v>
      </c>
      <c r="K1186" t="s">
        <v>7556</v>
      </c>
      <c r="L1186" t="s">
        <v>5964</v>
      </c>
      <c r="M1186" t="s">
        <v>5964</v>
      </c>
      <c r="N1186" t="s">
        <v>5964</v>
      </c>
      <c r="O1186" t="s">
        <v>5967</v>
      </c>
      <c r="P1186" t="s">
        <v>5967</v>
      </c>
      <c r="Q1186" t="s">
        <v>5967</v>
      </c>
      <c r="R1186" t="s">
        <v>5964</v>
      </c>
      <c r="S1186" t="s">
        <v>5964</v>
      </c>
      <c r="T1186" t="s">
        <v>5964</v>
      </c>
      <c r="U1186" t="s">
        <v>5964</v>
      </c>
      <c r="V1186" t="s">
        <v>6026</v>
      </c>
      <c r="W1186" t="s">
        <v>6314</v>
      </c>
      <c r="X1186" t="s">
        <v>6046</v>
      </c>
      <c r="Y1186" t="s">
        <v>5964</v>
      </c>
      <c r="Z1186" t="s">
        <v>5964</v>
      </c>
      <c r="AA1186" t="s">
        <v>5964</v>
      </c>
      <c r="AB1186" t="s">
        <v>7481</v>
      </c>
      <c r="AC1186" t="s">
        <v>147</v>
      </c>
      <c r="AD1186" t="s">
        <v>156</v>
      </c>
      <c r="AF1186" t="s">
        <v>178</v>
      </c>
      <c r="AH1186" t="s">
        <v>5979</v>
      </c>
      <c r="AI1186" t="s">
        <v>7677</v>
      </c>
      <c r="AJ1186" t="s">
        <v>7480</v>
      </c>
    </row>
    <row r="1187" spans="1:36" x14ac:dyDescent="0.2">
      <c r="A1187" t="s">
        <v>350</v>
      </c>
      <c r="B1187" t="s">
        <v>144</v>
      </c>
      <c r="C1187" t="s">
        <v>5963</v>
      </c>
      <c r="D1187" t="s">
        <v>1897</v>
      </c>
      <c r="E1187" t="s">
        <v>1898</v>
      </c>
      <c r="F1187" t="s">
        <v>5964</v>
      </c>
      <c r="G1187" t="s">
        <v>5964</v>
      </c>
      <c r="H1187" t="s">
        <v>6289</v>
      </c>
      <c r="I1187" t="s">
        <v>6085</v>
      </c>
      <c r="J1187" t="s">
        <v>6289</v>
      </c>
      <c r="K1187" t="s">
        <v>5965</v>
      </c>
      <c r="L1187" t="s">
        <v>5964</v>
      </c>
      <c r="M1187" t="s">
        <v>5964</v>
      </c>
      <c r="N1187" t="s">
        <v>5964</v>
      </c>
      <c r="O1187" t="s">
        <v>5967</v>
      </c>
      <c r="P1187" t="s">
        <v>5967</v>
      </c>
      <c r="Q1187" t="s">
        <v>5967</v>
      </c>
      <c r="R1187" t="s">
        <v>5964</v>
      </c>
      <c r="S1187" t="s">
        <v>5967</v>
      </c>
      <c r="T1187" t="s">
        <v>5964</v>
      </c>
      <c r="U1187" t="s">
        <v>5964</v>
      </c>
      <c r="V1187" t="s">
        <v>6026</v>
      </c>
      <c r="W1187" t="s">
        <v>6166</v>
      </c>
      <c r="X1187" t="s">
        <v>6290</v>
      </c>
      <c r="Y1187" t="s">
        <v>5964</v>
      </c>
      <c r="Z1187" t="s">
        <v>5964</v>
      </c>
      <c r="AA1187" t="s">
        <v>5964</v>
      </c>
      <c r="AB1187" t="s">
        <v>7678</v>
      </c>
      <c r="AC1187" t="s">
        <v>147</v>
      </c>
      <c r="AD1187" t="s">
        <v>161</v>
      </c>
      <c r="AF1187" t="s">
        <v>178</v>
      </c>
      <c r="AH1187" t="s">
        <v>5979</v>
      </c>
      <c r="AI1187" t="s">
        <v>6337</v>
      </c>
      <c r="AJ1187" t="s">
        <v>6289</v>
      </c>
    </row>
    <row r="1188" spans="1:36" x14ac:dyDescent="0.2">
      <c r="A1188" t="s">
        <v>350</v>
      </c>
      <c r="B1188" t="s">
        <v>144</v>
      </c>
      <c r="C1188" t="s">
        <v>5963</v>
      </c>
      <c r="D1188" t="s">
        <v>1899</v>
      </c>
      <c r="E1188" t="s">
        <v>1900</v>
      </c>
      <c r="F1188" t="s">
        <v>5964</v>
      </c>
      <c r="G1188" t="s">
        <v>5964</v>
      </c>
      <c r="H1188" t="s">
        <v>6076</v>
      </c>
      <c r="I1188" t="s">
        <v>6051</v>
      </c>
      <c r="J1188" t="s">
        <v>6076</v>
      </c>
      <c r="K1188" t="s">
        <v>6066</v>
      </c>
      <c r="L1188" t="s">
        <v>5964</v>
      </c>
      <c r="M1188" t="s">
        <v>5964</v>
      </c>
      <c r="N1188" t="s">
        <v>5964</v>
      </c>
      <c r="O1188" t="s">
        <v>5967</v>
      </c>
      <c r="P1188" t="s">
        <v>5967</v>
      </c>
      <c r="Q1188" t="s">
        <v>5967</v>
      </c>
      <c r="R1188" t="s">
        <v>5964</v>
      </c>
      <c r="S1188" t="s">
        <v>5967</v>
      </c>
      <c r="T1188" t="s">
        <v>5964</v>
      </c>
      <c r="U1188" t="s">
        <v>5964</v>
      </c>
      <c r="V1188" t="s">
        <v>6026</v>
      </c>
      <c r="W1188" t="s">
        <v>7679</v>
      </c>
      <c r="X1188" t="s">
        <v>7680</v>
      </c>
      <c r="Y1188" t="s">
        <v>5964</v>
      </c>
      <c r="Z1188" t="s">
        <v>5964</v>
      </c>
      <c r="AA1188" t="s">
        <v>5964</v>
      </c>
      <c r="AB1188" t="s">
        <v>7681</v>
      </c>
      <c r="AC1188" t="s">
        <v>147</v>
      </c>
      <c r="AD1188" t="s">
        <v>161</v>
      </c>
      <c r="AF1188" t="s">
        <v>178</v>
      </c>
      <c r="AH1188" t="s">
        <v>5979</v>
      </c>
      <c r="AI1188" t="s">
        <v>6512</v>
      </c>
      <c r="AJ1188" t="s">
        <v>6265</v>
      </c>
    </row>
    <row r="1189" spans="1:36" x14ac:dyDescent="0.2">
      <c r="A1189" t="s">
        <v>162</v>
      </c>
      <c r="B1189" t="s">
        <v>144</v>
      </c>
      <c r="C1189" t="s">
        <v>5963</v>
      </c>
      <c r="D1189" t="s">
        <v>1901</v>
      </c>
      <c r="E1189" t="s">
        <v>1902</v>
      </c>
      <c r="F1189" t="s">
        <v>5964</v>
      </c>
      <c r="G1189" t="s">
        <v>5964</v>
      </c>
      <c r="H1189" t="s">
        <v>6084</v>
      </c>
      <c r="I1189" t="s">
        <v>6068</v>
      </c>
      <c r="J1189" t="s">
        <v>6084</v>
      </c>
      <c r="K1189" t="s">
        <v>6011</v>
      </c>
      <c r="L1189" t="s">
        <v>5964</v>
      </c>
      <c r="M1189" t="s">
        <v>5964</v>
      </c>
      <c r="N1189" t="s">
        <v>5964</v>
      </c>
      <c r="O1189" t="s">
        <v>5967</v>
      </c>
      <c r="P1189" t="s">
        <v>5967</v>
      </c>
      <c r="Q1189" t="s">
        <v>5967</v>
      </c>
      <c r="R1189" t="s">
        <v>5964</v>
      </c>
      <c r="S1189" t="s">
        <v>5967</v>
      </c>
      <c r="T1189" t="s">
        <v>5964</v>
      </c>
      <c r="U1189" t="s">
        <v>5964</v>
      </c>
      <c r="V1189" t="s">
        <v>6026</v>
      </c>
      <c r="W1189" t="s">
        <v>7009</v>
      </c>
      <c r="X1189" t="s">
        <v>6026</v>
      </c>
      <c r="Y1189" t="s">
        <v>5964</v>
      </c>
      <c r="Z1189" t="s">
        <v>5964</v>
      </c>
      <c r="AA1189" t="s">
        <v>5964</v>
      </c>
      <c r="AB1189" t="s">
        <v>7552</v>
      </c>
      <c r="AC1189" t="s">
        <v>147</v>
      </c>
      <c r="AD1189" t="s">
        <v>161</v>
      </c>
      <c r="AF1189" t="s">
        <v>178</v>
      </c>
      <c r="AH1189" t="s">
        <v>5979</v>
      </c>
      <c r="AI1189" t="s">
        <v>6199</v>
      </c>
      <c r="AJ1189" t="s">
        <v>6154</v>
      </c>
    </row>
    <row r="1190" spans="1:36" x14ac:dyDescent="0.2">
      <c r="A1190" t="s">
        <v>162</v>
      </c>
      <c r="B1190" t="s">
        <v>144</v>
      </c>
      <c r="C1190" t="s">
        <v>5963</v>
      </c>
      <c r="D1190" t="s">
        <v>1903</v>
      </c>
      <c r="E1190" t="s">
        <v>1904</v>
      </c>
      <c r="F1190" t="s">
        <v>5964</v>
      </c>
      <c r="G1190" t="s">
        <v>5964</v>
      </c>
      <c r="H1190" t="s">
        <v>6031</v>
      </c>
      <c r="I1190" t="s">
        <v>6154</v>
      </c>
      <c r="J1190" t="s">
        <v>5964</v>
      </c>
      <c r="L1190" t="s">
        <v>5964</v>
      </c>
      <c r="M1190" t="s">
        <v>5964</v>
      </c>
      <c r="N1190" t="s">
        <v>5964</v>
      </c>
      <c r="O1190" t="s">
        <v>5967</v>
      </c>
      <c r="P1190" t="s">
        <v>5967</v>
      </c>
      <c r="Q1190" t="s">
        <v>5964</v>
      </c>
      <c r="R1190" t="s">
        <v>5964</v>
      </c>
      <c r="S1190" t="s">
        <v>5964</v>
      </c>
      <c r="T1190" t="s">
        <v>5964</v>
      </c>
      <c r="U1190" t="s">
        <v>5964</v>
      </c>
      <c r="V1190" t="s">
        <v>6026</v>
      </c>
      <c r="W1190" t="s">
        <v>6046</v>
      </c>
      <c r="X1190" t="s">
        <v>5964</v>
      </c>
      <c r="Y1190" t="s">
        <v>5964</v>
      </c>
      <c r="Z1190" t="s">
        <v>5964</v>
      </c>
      <c r="AA1190" t="s">
        <v>5964</v>
      </c>
      <c r="AB1190" t="s">
        <v>6070</v>
      </c>
      <c r="AC1190" t="s">
        <v>147</v>
      </c>
      <c r="AD1190" t="s">
        <v>161</v>
      </c>
      <c r="AF1190" t="s">
        <v>178</v>
      </c>
      <c r="AH1190" t="s">
        <v>5979</v>
      </c>
      <c r="AI1190" t="s">
        <v>6340</v>
      </c>
      <c r="AJ1190" t="s">
        <v>6031</v>
      </c>
    </row>
    <row r="1191" spans="1:36" x14ac:dyDescent="0.2">
      <c r="A1191" t="s">
        <v>1733</v>
      </c>
      <c r="B1191" t="s">
        <v>144</v>
      </c>
      <c r="C1191" t="s">
        <v>5963</v>
      </c>
      <c r="D1191" t="s">
        <v>1905</v>
      </c>
      <c r="E1191" t="s">
        <v>1906</v>
      </c>
      <c r="F1191" t="s">
        <v>5964</v>
      </c>
      <c r="G1191" t="s">
        <v>5964</v>
      </c>
      <c r="H1191" t="s">
        <v>6038</v>
      </c>
      <c r="I1191" t="s">
        <v>6202</v>
      </c>
      <c r="J1191" t="s">
        <v>6038</v>
      </c>
      <c r="K1191" t="s">
        <v>6137</v>
      </c>
      <c r="L1191" t="s">
        <v>5964</v>
      </c>
      <c r="M1191" t="s">
        <v>6038</v>
      </c>
      <c r="N1191" t="s">
        <v>5964</v>
      </c>
      <c r="O1191" t="s">
        <v>5967</v>
      </c>
      <c r="P1191" t="s">
        <v>5967</v>
      </c>
      <c r="Q1191" t="s">
        <v>5967</v>
      </c>
      <c r="R1191" t="s">
        <v>5964</v>
      </c>
      <c r="S1191" t="s">
        <v>5964</v>
      </c>
      <c r="T1191" t="s">
        <v>5967</v>
      </c>
      <c r="U1191" t="s">
        <v>5964</v>
      </c>
      <c r="V1191" t="s">
        <v>6026</v>
      </c>
      <c r="W1191" t="s">
        <v>6497</v>
      </c>
      <c r="X1191" t="s">
        <v>6053</v>
      </c>
      <c r="Y1191" t="s">
        <v>5964</v>
      </c>
      <c r="Z1191" t="s">
        <v>6179</v>
      </c>
      <c r="AA1191" t="s">
        <v>5964</v>
      </c>
      <c r="AB1191" t="s">
        <v>6920</v>
      </c>
      <c r="AC1191" t="s">
        <v>147</v>
      </c>
      <c r="AD1191" t="s">
        <v>161</v>
      </c>
      <c r="AF1191" t="s">
        <v>178</v>
      </c>
      <c r="AH1191" t="s">
        <v>5979</v>
      </c>
      <c r="AI1191" t="s">
        <v>6043</v>
      </c>
      <c r="AJ1191" t="s">
        <v>6038</v>
      </c>
    </row>
    <row r="1192" spans="1:36" x14ac:dyDescent="0.2">
      <c r="A1192" t="s">
        <v>1909</v>
      </c>
      <c r="B1192" t="s">
        <v>144</v>
      </c>
      <c r="C1192" t="s">
        <v>5963</v>
      </c>
      <c r="D1192" t="s">
        <v>1907</v>
      </c>
      <c r="E1192" t="s">
        <v>1908</v>
      </c>
      <c r="F1192" t="s">
        <v>5964</v>
      </c>
      <c r="G1192" t="s">
        <v>5964</v>
      </c>
      <c r="H1192" t="s">
        <v>7558</v>
      </c>
      <c r="I1192" t="s">
        <v>7682</v>
      </c>
      <c r="J1192" t="s">
        <v>7558</v>
      </c>
      <c r="K1192" t="s">
        <v>7546</v>
      </c>
      <c r="L1192" t="s">
        <v>5964</v>
      </c>
      <c r="M1192" t="s">
        <v>5964</v>
      </c>
      <c r="N1192" t="s">
        <v>5964</v>
      </c>
      <c r="O1192" t="s">
        <v>5967</v>
      </c>
      <c r="P1192" t="s">
        <v>5967</v>
      </c>
      <c r="Q1192" t="s">
        <v>5967</v>
      </c>
      <c r="R1192" t="s">
        <v>5964</v>
      </c>
      <c r="S1192" t="s">
        <v>5964</v>
      </c>
      <c r="T1192" t="s">
        <v>5964</v>
      </c>
      <c r="U1192" t="s">
        <v>5964</v>
      </c>
      <c r="V1192" t="s">
        <v>6026</v>
      </c>
      <c r="W1192" t="s">
        <v>7564</v>
      </c>
      <c r="X1192" t="s">
        <v>6169</v>
      </c>
      <c r="Y1192" t="s">
        <v>5964</v>
      </c>
      <c r="Z1192" t="s">
        <v>5964</v>
      </c>
      <c r="AA1192" t="s">
        <v>5964</v>
      </c>
      <c r="AB1192" t="s">
        <v>7645</v>
      </c>
      <c r="AC1192" t="s">
        <v>147</v>
      </c>
      <c r="AD1192" t="s">
        <v>161</v>
      </c>
      <c r="AF1192" t="s">
        <v>178</v>
      </c>
      <c r="AH1192" t="s">
        <v>5979</v>
      </c>
      <c r="AI1192" t="s">
        <v>7677</v>
      </c>
      <c r="AJ1192" t="s">
        <v>6502</v>
      </c>
    </row>
    <row r="1193" spans="1:36" x14ac:dyDescent="0.2">
      <c r="A1193" t="s">
        <v>477</v>
      </c>
      <c r="B1193" t="s">
        <v>144</v>
      </c>
      <c r="C1193" t="s">
        <v>5963</v>
      </c>
      <c r="D1193" t="s">
        <v>1910</v>
      </c>
      <c r="E1193" t="s">
        <v>7683</v>
      </c>
      <c r="F1193" t="s">
        <v>5964</v>
      </c>
      <c r="G1193" t="s">
        <v>5964</v>
      </c>
      <c r="H1193" t="s">
        <v>6010</v>
      </c>
      <c r="I1193" t="s">
        <v>5966</v>
      </c>
      <c r="J1193" t="s">
        <v>5964</v>
      </c>
      <c r="L1193" t="s">
        <v>5964</v>
      </c>
      <c r="M1193" t="s">
        <v>5964</v>
      </c>
      <c r="N1193" t="s">
        <v>5964</v>
      </c>
      <c r="O1193" t="s">
        <v>5967</v>
      </c>
      <c r="P1193" t="s">
        <v>5967</v>
      </c>
      <c r="Q1193" t="s">
        <v>5964</v>
      </c>
      <c r="R1193" t="s">
        <v>5964</v>
      </c>
      <c r="S1193" t="s">
        <v>5964</v>
      </c>
      <c r="T1193" t="s">
        <v>5964</v>
      </c>
      <c r="U1193" t="s">
        <v>5964</v>
      </c>
      <c r="V1193" t="s">
        <v>6026</v>
      </c>
      <c r="W1193" t="s">
        <v>6394</v>
      </c>
      <c r="X1193" t="s">
        <v>5964</v>
      </c>
      <c r="Y1193" t="s">
        <v>5964</v>
      </c>
      <c r="Z1193" t="s">
        <v>5964</v>
      </c>
      <c r="AA1193" t="s">
        <v>5964</v>
      </c>
      <c r="AB1193" t="s">
        <v>6018</v>
      </c>
      <c r="AC1193" t="s">
        <v>147</v>
      </c>
      <c r="AD1193" t="s">
        <v>161</v>
      </c>
      <c r="AF1193" t="s">
        <v>178</v>
      </c>
      <c r="AH1193" t="s">
        <v>5979</v>
      </c>
      <c r="AI1193" t="s">
        <v>6015</v>
      </c>
      <c r="AJ1193" t="s">
        <v>6115</v>
      </c>
    </row>
    <row r="1194" spans="1:36" x14ac:dyDescent="0.2">
      <c r="A1194" t="s">
        <v>85</v>
      </c>
      <c r="B1194" t="s">
        <v>144</v>
      </c>
      <c r="C1194" t="s">
        <v>5963</v>
      </c>
      <c r="D1194" t="s">
        <v>1912</v>
      </c>
      <c r="E1194" t="s">
        <v>1913</v>
      </c>
      <c r="F1194" t="s">
        <v>5964</v>
      </c>
      <c r="G1194" t="s">
        <v>5964</v>
      </c>
      <c r="H1194" t="s">
        <v>6033</v>
      </c>
      <c r="I1194" t="s">
        <v>6132</v>
      </c>
      <c r="J1194" t="s">
        <v>6033</v>
      </c>
      <c r="K1194" t="s">
        <v>5965</v>
      </c>
      <c r="L1194" t="s">
        <v>5964</v>
      </c>
      <c r="M1194" t="s">
        <v>5964</v>
      </c>
      <c r="N1194" t="s">
        <v>5964</v>
      </c>
      <c r="O1194" t="s">
        <v>5967</v>
      </c>
      <c r="P1194" t="s">
        <v>5967</v>
      </c>
      <c r="Q1194" t="s">
        <v>5967</v>
      </c>
      <c r="R1194" t="s">
        <v>5964</v>
      </c>
      <c r="S1194" t="s">
        <v>5964</v>
      </c>
      <c r="T1194" t="s">
        <v>5964</v>
      </c>
      <c r="U1194" t="s">
        <v>5964</v>
      </c>
      <c r="V1194" t="s">
        <v>6026</v>
      </c>
      <c r="W1194" t="s">
        <v>6802</v>
      </c>
      <c r="X1194" t="s">
        <v>6119</v>
      </c>
      <c r="Y1194" t="s">
        <v>5964</v>
      </c>
      <c r="Z1194" t="s">
        <v>5964</v>
      </c>
      <c r="AA1194" t="s">
        <v>5964</v>
      </c>
      <c r="AB1194" t="s">
        <v>7684</v>
      </c>
      <c r="AC1194" t="s">
        <v>147</v>
      </c>
      <c r="AD1194" t="s">
        <v>287</v>
      </c>
      <c r="AF1194" t="s">
        <v>178</v>
      </c>
      <c r="AH1194" t="s">
        <v>5979</v>
      </c>
      <c r="AI1194" t="s">
        <v>6120</v>
      </c>
      <c r="AJ1194" t="s">
        <v>5965</v>
      </c>
    </row>
    <row r="1195" spans="1:36" x14ac:dyDescent="0.2">
      <c r="A1195" t="s">
        <v>1733</v>
      </c>
      <c r="B1195" t="s">
        <v>144</v>
      </c>
      <c r="C1195" t="s">
        <v>5963</v>
      </c>
      <c r="D1195" t="s">
        <v>1914</v>
      </c>
      <c r="E1195" t="s">
        <v>1915</v>
      </c>
      <c r="F1195" t="s">
        <v>5964</v>
      </c>
      <c r="G1195" t="s">
        <v>5964</v>
      </c>
      <c r="H1195" t="s">
        <v>6011</v>
      </c>
      <c r="I1195" t="s">
        <v>6031</v>
      </c>
      <c r="J1195" t="s">
        <v>6011</v>
      </c>
      <c r="K1195" t="s">
        <v>6115</v>
      </c>
      <c r="L1195" t="s">
        <v>5964</v>
      </c>
      <c r="M1195" t="s">
        <v>5964</v>
      </c>
      <c r="N1195" t="s">
        <v>5964</v>
      </c>
      <c r="O1195" t="s">
        <v>5967</v>
      </c>
      <c r="P1195" t="s">
        <v>5967</v>
      </c>
      <c r="Q1195" t="s">
        <v>5967</v>
      </c>
      <c r="R1195" t="s">
        <v>5964</v>
      </c>
      <c r="S1195" t="s">
        <v>5967</v>
      </c>
      <c r="T1195" t="s">
        <v>5964</v>
      </c>
      <c r="U1195" t="s">
        <v>5964</v>
      </c>
      <c r="V1195" t="s">
        <v>6026</v>
      </c>
      <c r="W1195" t="s">
        <v>6257</v>
      </c>
      <c r="X1195" t="s">
        <v>6013</v>
      </c>
      <c r="Y1195" t="s">
        <v>5964</v>
      </c>
      <c r="Z1195" t="s">
        <v>5964</v>
      </c>
      <c r="AA1195" t="s">
        <v>5964</v>
      </c>
      <c r="AB1195" t="s">
        <v>7685</v>
      </c>
      <c r="AC1195" t="s">
        <v>147</v>
      </c>
      <c r="AD1195" t="s">
        <v>287</v>
      </c>
      <c r="AF1195" t="s">
        <v>178</v>
      </c>
      <c r="AH1195" t="s">
        <v>5979</v>
      </c>
      <c r="AI1195" t="s">
        <v>6319</v>
      </c>
      <c r="AJ1195" t="s">
        <v>6011</v>
      </c>
    </row>
    <row r="1196" spans="1:36" x14ac:dyDescent="0.2">
      <c r="A1196" t="s">
        <v>60</v>
      </c>
      <c r="B1196" t="s">
        <v>144</v>
      </c>
      <c r="C1196" t="s">
        <v>5963</v>
      </c>
      <c r="D1196" t="s">
        <v>1916</v>
      </c>
      <c r="E1196" t="s">
        <v>1917</v>
      </c>
      <c r="F1196" t="s">
        <v>5964</v>
      </c>
      <c r="G1196" t="s">
        <v>5964</v>
      </c>
      <c r="H1196" t="s">
        <v>6031</v>
      </c>
      <c r="I1196" t="s">
        <v>6065</v>
      </c>
      <c r="J1196" t="s">
        <v>6031</v>
      </c>
      <c r="K1196" t="s">
        <v>6151</v>
      </c>
      <c r="L1196" t="s">
        <v>5964</v>
      </c>
      <c r="M1196" t="s">
        <v>5964</v>
      </c>
      <c r="N1196" t="s">
        <v>5964</v>
      </c>
      <c r="O1196" t="s">
        <v>5967</v>
      </c>
      <c r="P1196" t="s">
        <v>5967</v>
      </c>
      <c r="Q1196" t="s">
        <v>5967</v>
      </c>
      <c r="R1196" t="s">
        <v>5964</v>
      </c>
      <c r="S1196" t="s">
        <v>5964</v>
      </c>
      <c r="T1196" t="s">
        <v>5964</v>
      </c>
      <c r="U1196" t="s">
        <v>5964</v>
      </c>
      <c r="V1196" t="s">
        <v>6026</v>
      </c>
      <c r="W1196" t="s">
        <v>6276</v>
      </c>
      <c r="X1196" t="s">
        <v>6391</v>
      </c>
      <c r="Y1196" t="s">
        <v>5964</v>
      </c>
      <c r="Z1196" t="s">
        <v>5964</v>
      </c>
      <c r="AA1196" t="s">
        <v>5964</v>
      </c>
      <c r="AB1196" t="s">
        <v>5987</v>
      </c>
      <c r="AC1196" t="s">
        <v>147</v>
      </c>
      <c r="AD1196" t="s">
        <v>156</v>
      </c>
      <c r="AF1196" t="s">
        <v>178</v>
      </c>
      <c r="AH1196" t="s">
        <v>5979</v>
      </c>
      <c r="AI1196" t="s">
        <v>6337</v>
      </c>
      <c r="AJ1196" t="s">
        <v>6060</v>
      </c>
    </row>
    <row r="1197" spans="1:36" x14ac:dyDescent="0.2">
      <c r="A1197" t="s">
        <v>1920</v>
      </c>
      <c r="B1197" t="s">
        <v>144</v>
      </c>
      <c r="C1197" t="s">
        <v>5963</v>
      </c>
      <c r="D1197" t="s">
        <v>1918</v>
      </c>
      <c r="E1197" t="s">
        <v>1919</v>
      </c>
      <c r="F1197" t="s">
        <v>5964</v>
      </c>
      <c r="G1197" t="s">
        <v>5964</v>
      </c>
      <c r="H1197" t="s">
        <v>6060</v>
      </c>
      <c r="I1197" t="s">
        <v>6016</v>
      </c>
      <c r="J1197" t="s">
        <v>6060</v>
      </c>
      <c r="K1197" t="s">
        <v>6139</v>
      </c>
      <c r="L1197" t="s">
        <v>5964</v>
      </c>
      <c r="M1197" t="s">
        <v>5964</v>
      </c>
      <c r="N1197" t="s">
        <v>5964</v>
      </c>
      <c r="O1197" t="s">
        <v>5967</v>
      </c>
      <c r="P1197" t="s">
        <v>5967</v>
      </c>
      <c r="Q1197" t="s">
        <v>5967</v>
      </c>
      <c r="R1197" t="s">
        <v>5964</v>
      </c>
      <c r="S1197" t="s">
        <v>5964</v>
      </c>
      <c r="T1197" t="s">
        <v>5964</v>
      </c>
      <c r="U1197" t="s">
        <v>5964</v>
      </c>
      <c r="V1197" t="s">
        <v>6026</v>
      </c>
      <c r="W1197" t="s">
        <v>6022</v>
      </c>
      <c r="X1197" t="s">
        <v>6061</v>
      </c>
      <c r="Y1197" t="s">
        <v>5964</v>
      </c>
      <c r="Z1197" t="s">
        <v>5964</v>
      </c>
      <c r="AA1197" t="s">
        <v>5964</v>
      </c>
      <c r="AB1197" t="s">
        <v>6515</v>
      </c>
      <c r="AC1197" t="s">
        <v>147</v>
      </c>
      <c r="AD1197" t="s">
        <v>287</v>
      </c>
      <c r="AF1197" t="s">
        <v>178</v>
      </c>
      <c r="AH1197" t="s">
        <v>5979</v>
      </c>
      <c r="AI1197" t="s">
        <v>6199</v>
      </c>
      <c r="AJ1197" t="s">
        <v>6016</v>
      </c>
    </row>
    <row r="1198" spans="1:36" x14ac:dyDescent="0.2">
      <c r="A1198" t="s">
        <v>1924</v>
      </c>
      <c r="B1198" t="s">
        <v>144</v>
      </c>
      <c r="C1198" t="s">
        <v>5963</v>
      </c>
      <c r="D1198" t="s">
        <v>1921</v>
      </c>
      <c r="E1198" t="s">
        <v>1922</v>
      </c>
      <c r="F1198" t="s">
        <v>5964</v>
      </c>
      <c r="G1198" t="s">
        <v>5964</v>
      </c>
      <c r="H1198" t="s">
        <v>6289</v>
      </c>
      <c r="I1198" t="s">
        <v>7638</v>
      </c>
      <c r="J1198" t="s">
        <v>6289</v>
      </c>
      <c r="K1198" t="s">
        <v>5973</v>
      </c>
      <c r="L1198" t="s">
        <v>5964</v>
      </c>
      <c r="M1198" t="s">
        <v>5964</v>
      </c>
      <c r="N1198" t="s">
        <v>5964</v>
      </c>
      <c r="O1198" t="s">
        <v>5967</v>
      </c>
      <c r="P1198" t="s">
        <v>5967</v>
      </c>
      <c r="Q1198" t="s">
        <v>5967</v>
      </c>
      <c r="R1198" t="s">
        <v>5964</v>
      </c>
      <c r="S1198" t="s">
        <v>5964</v>
      </c>
      <c r="T1198" t="s">
        <v>5964</v>
      </c>
      <c r="U1198" t="s">
        <v>5964</v>
      </c>
      <c r="V1198" t="s">
        <v>6026</v>
      </c>
      <c r="W1198" t="s">
        <v>5986</v>
      </c>
      <c r="X1198" t="s">
        <v>6290</v>
      </c>
      <c r="Y1198" t="s">
        <v>5964</v>
      </c>
      <c r="Z1198" t="s">
        <v>5964</v>
      </c>
      <c r="AA1198" t="s">
        <v>5964</v>
      </c>
      <c r="AB1198" t="s">
        <v>7686</v>
      </c>
      <c r="AC1198" t="s">
        <v>147</v>
      </c>
      <c r="AD1198" t="s">
        <v>1923</v>
      </c>
      <c r="AF1198" t="s">
        <v>178</v>
      </c>
      <c r="AH1198" t="s">
        <v>5979</v>
      </c>
      <c r="AI1198" t="s">
        <v>6270</v>
      </c>
      <c r="AJ1198" t="s">
        <v>6289</v>
      </c>
    </row>
    <row r="1199" spans="1:36" x14ac:dyDescent="0.2">
      <c r="A1199" t="s">
        <v>1927</v>
      </c>
      <c r="B1199" t="s">
        <v>144</v>
      </c>
      <c r="C1199" t="s">
        <v>5963</v>
      </c>
      <c r="D1199" t="s">
        <v>1925</v>
      </c>
      <c r="E1199" t="s">
        <v>1926</v>
      </c>
      <c r="F1199" t="s">
        <v>5964</v>
      </c>
      <c r="G1199" t="s">
        <v>5964</v>
      </c>
      <c r="H1199" t="s">
        <v>6060</v>
      </c>
      <c r="I1199" t="s">
        <v>6167</v>
      </c>
      <c r="J1199" t="s">
        <v>6060</v>
      </c>
      <c r="K1199" t="s">
        <v>6038</v>
      </c>
      <c r="L1199" t="s">
        <v>5964</v>
      </c>
      <c r="M1199" t="s">
        <v>5964</v>
      </c>
      <c r="N1199" t="s">
        <v>5964</v>
      </c>
      <c r="O1199" t="s">
        <v>5967</v>
      </c>
      <c r="P1199" t="s">
        <v>5967</v>
      </c>
      <c r="Q1199" t="s">
        <v>5967</v>
      </c>
      <c r="R1199" t="s">
        <v>5964</v>
      </c>
      <c r="S1199" t="s">
        <v>5964</v>
      </c>
      <c r="T1199" t="s">
        <v>5964</v>
      </c>
      <c r="U1199" t="s">
        <v>5964</v>
      </c>
      <c r="V1199" t="s">
        <v>6026</v>
      </c>
      <c r="W1199" t="s">
        <v>6169</v>
      </c>
      <c r="X1199" t="s">
        <v>6061</v>
      </c>
      <c r="Y1199" t="s">
        <v>5964</v>
      </c>
      <c r="Z1199" t="s">
        <v>5964</v>
      </c>
      <c r="AA1199" t="s">
        <v>5964</v>
      </c>
      <c r="AB1199" t="s">
        <v>6054</v>
      </c>
      <c r="AC1199" t="s">
        <v>147</v>
      </c>
      <c r="AD1199" t="s">
        <v>287</v>
      </c>
      <c r="AF1199" t="s">
        <v>178</v>
      </c>
      <c r="AH1199" t="s">
        <v>5979</v>
      </c>
      <c r="AI1199" t="s">
        <v>6214</v>
      </c>
      <c r="AJ1199" t="s">
        <v>6065</v>
      </c>
    </row>
    <row r="1200" spans="1:36" x14ac:dyDescent="0.2">
      <c r="A1200" t="s">
        <v>5964</v>
      </c>
      <c r="B1200" t="s">
        <v>144</v>
      </c>
      <c r="C1200" t="s">
        <v>5963</v>
      </c>
      <c r="D1200" t="s">
        <v>1928</v>
      </c>
      <c r="E1200" t="s">
        <v>1929</v>
      </c>
      <c r="F1200" t="s">
        <v>5964</v>
      </c>
      <c r="G1200" t="s">
        <v>5964</v>
      </c>
      <c r="H1200" t="s">
        <v>5964</v>
      </c>
      <c r="I1200" t="s">
        <v>5964</v>
      </c>
      <c r="J1200" t="s">
        <v>5964</v>
      </c>
      <c r="L1200" t="s">
        <v>5964</v>
      </c>
      <c r="M1200" t="s">
        <v>5964</v>
      </c>
      <c r="N1200" t="s">
        <v>5964</v>
      </c>
      <c r="O1200" t="s">
        <v>5967</v>
      </c>
      <c r="P1200" t="s">
        <v>5964</v>
      </c>
      <c r="Q1200" t="s">
        <v>5964</v>
      </c>
      <c r="R1200" t="s">
        <v>5964</v>
      </c>
      <c r="S1200" t="s">
        <v>5964</v>
      </c>
      <c r="T1200" t="s">
        <v>5964</v>
      </c>
      <c r="U1200" t="s">
        <v>5964</v>
      </c>
      <c r="V1200" t="s">
        <v>6026</v>
      </c>
      <c r="W1200" t="s">
        <v>5964</v>
      </c>
      <c r="X1200" t="s">
        <v>5964</v>
      </c>
      <c r="Y1200" t="s">
        <v>5964</v>
      </c>
      <c r="Z1200" t="s">
        <v>5964</v>
      </c>
      <c r="AA1200" t="s">
        <v>5964</v>
      </c>
      <c r="AB1200" t="s">
        <v>6026</v>
      </c>
      <c r="AC1200" t="s">
        <v>147</v>
      </c>
      <c r="AD1200" t="s">
        <v>287</v>
      </c>
      <c r="AF1200" t="s">
        <v>178</v>
      </c>
      <c r="AH1200" t="s">
        <v>5971</v>
      </c>
      <c r="AI1200" t="s">
        <v>6047</v>
      </c>
    </row>
    <row r="1201" spans="1:36" x14ac:dyDescent="0.2">
      <c r="A1201" t="s">
        <v>1932</v>
      </c>
      <c r="B1201" t="s">
        <v>144</v>
      </c>
      <c r="C1201" t="s">
        <v>5963</v>
      </c>
      <c r="D1201" t="s">
        <v>1930</v>
      </c>
      <c r="E1201" t="s">
        <v>1932</v>
      </c>
      <c r="F1201" t="s">
        <v>5964</v>
      </c>
      <c r="G1201" t="s">
        <v>5964</v>
      </c>
      <c r="H1201" t="s">
        <v>6005</v>
      </c>
      <c r="I1201" t="s">
        <v>6151</v>
      </c>
      <c r="J1201" t="s">
        <v>6005</v>
      </c>
      <c r="L1201" t="s">
        <v>5964</v>
      </c>
      <c r="M1201" t="s">
        <v>5964</v>
      </c>
      <c r="N1201" t="s">
        <v>5964</v>
      </c>
      <c r="O1201" t="s">
        <v>5967</v>
      </c>
      <c r="P1201" t="s">
        <v>5967</v>
      </c>
      <c r="Q1201" t="s">
        <v>5967</v>
      </c>
      <c r="R1201" t="s">
        <v>5964</v>
      </c>
      <c r="S1201" t="s">
        <v>5964</v>
      </c>
      <c r="T1201" t="s">
        <v>5964</v>
      </c>
      <c r="U1201" t="s">
        <v>5964</v>
      </c>
      <c r="V1201" t="s">
        <v>6026</v>
      </c>
      <c r="W1201" t="s">
        <v>5977</v>
      </c>
      <c r="X1201" t="s">
        <v>6007</v>
      </c>
      <c r="Y1201" t="s">
        <v>5964</v>
      </c>
      <c r="Z1201" t="s">
        <v>5964</v>
      </c>
      <c r="AA1201" t="s">
        <v>5964</v>
      </c>
      <c r="AB1201" t="s">
        <v>6063</v>
      </c>
      <c r="AC1201" t="s">
        <v>147</v>
      </c>
      <c r="AD1201" t="s">
        <v>287</v>
      </c>
      <c r="AF1201" t="s">
        <v>178</v>
      </c>
      <c r="AH1201" t="s">
        <v>5979</v>
      </c>
      <c r="AI1201" t="s">
        <v>7687</v>
      </c>
      <c r="AJ1201" t="s">
        <v>6005</v>
      </c>
    </row>
    <row r="1202" spans="1:36" x14ac:dyDescent="0.2">
      <c r="A1202" t="s">
        <v>1935</v>
      </c>
      <c r="B1202" t="s">
        <v>144</v>
      </c>
      <c r="C1202" t="s">
        <v>5963</v>
      </c>
      <c r="D1202" t="s">
        <v>1933</v>
      </c>
      <c r="E1202" t="s">
        <v>1934</v>
      </c>
      <c r="F1202" t="s">
        <v>5964</v>
      </c>
      <c r="G1202" t="s">
        <v>5964</v>
      </c>
      <c r="H1202" t="s">
        <v>6154</v>
      </c>
      <c r="I1202" t="s">
        <v>6016</v>
      </c>
      <c r="J1202" t="s">
        <v>6154</v>
      </c>
      <c r="K1202" t="s">
        <v>6005</v>
      </c>
      <c r="L1202" t="s">
        <v>5964</v>
      </c>
      <c r="M1202" t="s">
        <v>5964</v>
      </c>
      <c r="N1202" t="s">
        <v>5964</v>
      </c>
      <c r="O1202" t="s">
        <v>5967</v>
      </c>
      <c r="P1202" t="s">
        <v>5967</v>
      </c>
      <c r="Q1202" t="s">
        <v>5967</v>
      </c>
      <c r="R1202" t="s">
        <v>5964</v>
      </c>
      <c r="S1202" t="s">
        <v>5964</v>
      </c>
      <c r="T1202" t="s">
        <v>5964</v>
      </c>
      <c r="U1202" t="s">
        <v>5964</v>
      </c>
      <c r="V1202" t="s">
        <v>6026</v>
      </c>
      <c r="W1202" t="s">
        <v>6022</v>
      </c>
      <c r="X1202" t="s">
        <v>6165</v>
      </c>
      <c r="Y1202" t="s">
        <v>5964</v>
      </c>
      <c r="Z1202" t="s">
        <v>5964</v>
      </c>
      <c r="AA1202" t="s">
        <v>5964</v>
      </c>
      <c r="AB1202" t="s">
        <v>7688</v>
      </c>
      <c r="AC1202" t="s">
        <v>147</v>
      </c>
      <c r="AD1202" t="s">
        <v>287</v>
      </c>
      <c r="AF1202" t="s">
        <v>178</v>
      </c>
      <c r="AH1202" t="s">
        <v>5979</v>
      </c>
      <c r="AI1202" t="s">
        <v>6263</v>
      </c>
      <c r="AJ1202" t="s">
        <v>5991</v>
      </c>
    </row>
    <row r="1203" spans="1:36" x14ac:dyDescent="0.2">
      <c r="A1203" t="s">
        <v>82</v>
      </c>
      <c r="B1203" t="s">
        <v>144</v>
      </c>
      <c r="C1203" t="s">
        <v>5963</v>
      </c>
      <c r="D1203" t="s">
        <v>1936</v>
      </c>
      <c r="E1203" t="s">
        <v>1937</v>
      </c>
      <c r="F1203" t="s">
        <v>5964</v>
      </c>
      <c r="G1203" t="s">
        <v>5964</v>
      </c>
      <c r="H1203" t="s">
        <v>6289</v>
      </c>
      <c r="I1203" t="s">
        <v>6089</v>
      </c>
      <c r="J1203" t="s">
        <v>6289</v>
      </c>
      <c r="K1203" t="s">
        <v>6038</v>
      </c>
      <c r="L1203" t="s">
        <v>5964</v>
      </c>
      <c r="M1203" t="s">
        <v>5964</v>
      </c>
      <c r="N1203" t="s">
        <v>5964</v>
      </c>
      <c r="O1203" t="s">
        <v>5967</v>
      </c>
      <c r="P1203" t="s">
        <v>5967</v>
      </c>
      <c r="Q1203" t="s">
        <v>5967</v>
      </c>
      <c r="R1203" t="s">
        <v>5964</v>
      </c>
      <c r="S1203" t="s">
        <v>5964</v>
      </c>
      <c r="T1203" t="s">
        <v>5964</v>
      </c>
      <c r="U1203" t="s">
        <v>5964</v>
      </c>
      <c r="V1203" t="s">
        <v>6026</v>
      </c>
      <c r="W1203" t="s">
        <v>6500</v>
      </c>
      <c r="X1203" t="s">
        <v>6290</v>
      </c>
      <c r="Y1203" t="s">
        <v>5964</v>
      </c>
      <c r="Z1203" t="s">
        <v>5964</v>
      </c>
      <c r="AA1203" t="s">
        <v>5964</v>
      </c>
      <c r="AB1203" t="s">
        <v>6101</v>
      </c>
      <c r="AC1203" t="s">
        <v>147</v>
      </c>
      <c r="AD1203" t="s">
        <v>287</v>
      </c>
      <c r="AF1203" t="s">
        <v>178</v>
      </c>
      <c r="AH1203" t="s">
        <v>5979</v>
      </c>
      <c r="AI1203" t="s">
        <v>7687</v>
      </c>
      <c r="AJ1203" t="s">
        <v>6289</v>
      </c>
    </row>
    <row r="1204" spans="1:36" x14ac:dyDescent="0.2">
      <c r="A1204" t="s">
        <v>100</v>
      </c>
      <c r="B1204" t="s">
        <v>144</v>
      </c>
      <c r="C1204" t="s">
        <v>5963</v>
      </c>
      <c r="D1204" t="s">
        <v>1938</v>
      </c>
      <c r="E1204" t="s">
        <v>7689</v>
      </c>
      <c r="F1204" t="s">
        <v>5964</v>
      </c>
      <c r="G1204" t="s">
        <v>5964</v>
      </c>
      <c r="H1204" t="s">
        <v>5973</v>
      </c>
      <c r="I1204" t="s">
        <v>5965</v>
      </c>
      <c r="J1204" t="s">
        <v>5973</v>
      </c>
      <c r="K1204" t="s">
        <v>6066</v>
      </c>
      <c r="L1204" t="s">
        <v>5964</v>
      </c>
      <c r="M1204" t="s">
        <v>5964</v>
      </c>
      <c r="N1204" t="s">
        <v>5964</v>
      </c>
      <c r="O1204" t="s">
        <v>5967</v>
      </c>
      <c r="P1204" t="s">
        <v>5967</v>
      </c>
      <c r="Q1204" t="s">
        <v>5967</v>
      </c>
      <c r="R1204" t="s">
        <v>5964</v>
      </c>
      <c r="S1204" t="s">
        <v>5964</v>
      </c>
      <c r="T1204" t="s">
        <v>5964</v>
      </c>
      <c r="U1204" t="s">
        <v>5964</v>
      </c>
      <c r="V1204" t="s">
        <v>6026</v>
      </c>
      <c r="W1204" t="s">
        <v>6230</v>
      </c>
      <c r="X1204" t="s">
        <v>6141</v>
      </c>
      <c r="Y1204" t="s">
        <v>5964</v>
      </c>
      <c r="Z1204" t="s">
        <v>5964</v>
      </c>
      <c r="AA1204" t="s">
        <v>5964</v>
      </c>
      <c r="AB1204" t="s">
        <v>6717</v>
      </c>
      <c r="AC1204" t="s">
        <v>147</v>
      </c>
      <c r="AD1204" t="s">
        <v>161</v>
      </c>
      <c r="AF1204" t="s">
        <v>178</v>
      </c>
      <c r="AH1204" t="s">
        <v>5971</v>
      </c>
      <c r="AI1204" t="s">
        <v>6260</v>
      </c>
      <c r="AJ1204" t="s">
        <v>5973</v>
      </c>
    </row>
    <row r="1205" spans="1:36" x14ac:dyDescent="0.2">
      <c r="A1205" t="s">
        <v>82</v>
      </c>
      <c r="B1205" t="s">
        <v>144</v>
      </c>
      <c r="C1205" t="s">
        <v>5963</v>
      </c>
      <c r="D1205" t="s">
        <v>1940</v>
      </c>
      <c r="E1205" t="s">
        <v>1941</v>
      </c>
      <c r="F1205" t="s">
        <v>5964</v>
      </c>
      <c r="G1205" t="s">
        <v>5964</v>
      </c>
      <c r="H1205" t="s">
        <v>6105</v>
      </c>
      <c r="I1205" t="s">
        <v>6095</v>
      </c>
      <c r="J1205" t="s">
        <v>6105</v>
      </c>
      <c r="K1205" t="s">
        <v>6116</v>
      </c>
      <c r="L1205" t="s">
        <v>5964</v>
      </c>
      <c r="M1205" t="s">
        <v>5964</v>
      </c>
      <c r="N1205" t="s">
        <v>5964</v>
      </c>
      <c r="O1205" t="s">
        <v>5967</v>
      </c>
      <c r="P1205" t="s">
        <v>5967</v>
      </c>
      <c r="Q1205" t="s">
        <v>5967</v>
      </c>
      <c r="R1205" t="s">
        <v>5964</v>
      </c>
      <c r="S1205" t="s">
        <v>5964</v>
      </c>
      <c r="T1205" t="s">
        <v>5964</v>
      </c>
      <c r="U1205" t="s">
        <v>5964</v>
      </c>
      <c r="V1205" t="s">
        <v>6026</v>
      </c>
      <c r="W1205" t="s">
        <v>6278</v>
      </c>
      <c r="X1205" t="s">
        <v>6215</v>
      </c>
      <c r="Y1205" t="s">
        <v>5964</v>
      </c>
      <c r="Z1205" t="s">
        <v>5964</v>
      </c>
      <c r="AA1205" t="s">
        <v>5964</v>
      </c>
      <c r="AB1205" t="s">
        <v>6018</v>
      </c>
      <c r="AC1205" t="s">
        <v>147</v>
      </c>
      <c r="AD1205" t="s">
        <v>287</v>
      </c>
      <c r="AF1205" t="s">
        <v>178</v>
      </c>
      <c r="AH1205" t="s">
        <v>5979</v>
      </c>
      <c r="AI1205" t="s">
        <v>6324</v>
      </c>
      <c r="AJ1205" t="s">
        <v>6128</v>
      </c>
    </row>
    <row r="1206" spans="1:36" x14ac:dyDescent="0.2">
      <c r="A1206" t="s">
        <v>1944</v>
      </c>
      <c r="B1206" t="s">
        <v>144</v>
      </c>
      <c r="C1206" t="s">
        <v>5963</v>
      </c>
      <c r="D1206" t="s">
        <v>1942</v>
      </c>
      <c r="E1206" t="s">
        <v>1943</v>
      </c>
      <c r="F1206" t="s">
        <v>5964</v>
      </c>
      <c r="G1206" t="s">
        <v>5964</v>
      </c>
      <c r="H1206" t="s">
        <v>6185</v>
      </c>
      <c r="I1206" t="s">
        <v>7582</v>
      </c>
      <c r="J1206" t="s">
        <v>6185</v>
      </c>
      <c r="K1206" t="s">
        <v>7546</v>
      </c>
      <c r="L1206" t="s">
        <v>5964</v>
      </c>
      <c r="M1206" t="s">
        <v>5964</v>
      </c>
      <c r="N1206" t="s">
        <v>5964</v>
      </c>
      <c r="O1206" t="s">
        <v>5967</v>
      </c>
      <c r="P1206" t="s">
        <v>5967</v>
      </c>
      <c r="Q1206" t="s">
        <v>5967</v>
      </c>
      <c r="R1206" t="s">
        <v>5964</v>
      </c>
      <c r="S1206" t="s">
        <v>5964</v>
      </c>
      <c r="T1206" t="s">
        <v>5964</v>
      </c>
      <c r="U1206" t="s">
        <v>5964</v>
      </c>
      <c r="V1206" t="s">
        <v>6026</v>
      </c>
      <c r="W1206" t="s">
        <v>7583</v>
      </c>
      <c r="X1206" t="s">
        <v>6188</v>
      </c>
      <c r="Y1206" t="s">
        <v>5964</v>
      </c>
      <c r="Z1206" t="s">
        <v>5964</v>
      </c>
      <c r="AA1206" t="s">
        <v>5964</v>
      </c>
      <c r="AB1206" t="s">
        <v>7690</v>
      </c>
      <c r="AC1206" t="s">
        <v>147</v>
      </c>
      <c r="AD1206" t="s">
        <v>287</v>
      </c>
      <c r="AF1206" t="s">
        <v>178</v>
      </c>
      <c r="AH1206" t="s">
        <v>5979</v>
      </c>
      <c r="AI1206" t="s">
        <v>7691</v>
      </c>
      <c r="AJ1206" t="s">
        <v>6185</v>
      </c>
    </row>
    <row r="1207" spans="1:36" x14ac:dyDescent="0.2">
      <c r="A1207" t="s">
        <v>82</v>
      </c>
      <c r="B1207" t="s">
        <v>144</v>
      </c>
      <c r="C1207" t="s">
        <v>5963</v>
      </c>
      <c r="D1207" t="s">
        <v>1945</v>
      </c>
      <c r="E1207" t="s">
        <v>1946</v>
      </c>
      <c r="F1207" t="s">
        <v>5964</v>
      </c>
      <c r="G1207" t="s">
        <v>5964</v>
      </c>
      <c r="H1207" t="s">
        <v>6139</v>
      </c>
      <c r="I1207" t="s">
        <v>6020</v>
      </c>
      <c r="J1207" t="s">
        <v>6139</v>
      </c>
      <c r="K1207" t="s">
        <v>6105</v>
      </c>
      <c r="L1207" t="s">
        <v>5964</v>
      </c>
      <c r="M1207" t="s">
        <v>5964</v>
      </c>
      <c r="N1207" t="s">
        <v>5964</v>
      </c>
      <c r="O1207" t="s">
        <v>5967</v>
      </c>
      <c r="P1207" t="s">
        <v>5967</v>
      </c>
      <c r="Q1207" t="s">
        <v>5967</v>
      </c>
      <c r="R1207" t="s">
        <v>5964</v>
      </c>
      <c r="S1207" t="s">
        <v>5964</v>
      </c>
      <c r="T1207" t="s">
        <v>5964</v>
      </c>
      <c r="U1207" t="s">
        <v>5964</v>
      </c>
      <c r="V1207" t="s">
        <v>6026</v>
      </c>
      <c r="W1207" t="s">
        <v>5998</v>
      </c>
      <c r="X1207" t="s">
        <v>6044</v>
      </c>
      <c r="Y1207" t="s">
        <v>5964</v>
      </c>
      <c r="Z1207" t="s">
        <v>5964</v>
      </c>
      <c r="AA1207" t="s">
        <v>5964</v>
      </c>
      <c r="AB1207" t="s">
        <v>7543</v>
      </c>
      <c r="AC1207" t="s">
        <v>147</v>
      </c>
      <c r="AD1207" t="s">
        <v>287</v>
      </c>
      <c r="AF1207" t="s">
        <v>178</v>
      </c>
      <c r="AH1207" t="s">
        <v>5979</v>
      </c>
      <c r="AI1207" t="s">
        <v>6270</v>
      </c>
      <c r="AJ1207" t="s">
        <v>6289</v>
      </c>
    </row>
    <row r="1208" spans="1:36" x14ac:dyDescent="0.2">
      <c r="A1208" t="s">
        <v>76</v>
      </c>
      <c r="B1208" t="s">
        <v>144</v>
      </c>
      <c r="C1208" t="s">
        <v>5963</v>
      </c>
      <c r="D1208" t="s">
        <v>1947</v>
      </c>
      <c r="E1208" t="s">
        <v>1948</v>
      </c>
      <c r="F1208" t="s">
        <v>5964</v>
      </c>
      <c r="G1208" t="s">
        <v>5964</v>
      </c>
      <c r="H1208" t="s">
        <v>7556</v>
      </c>
      <c r="I1208" t="s">
        <v>5985</v>
      </c>
      <c r="J1208" t="s">
        <v>7556</v>
      </c>
      <c r="K1208" t="s">
        <v>7546</v>
      </c>
      <c r="L1208" t="s">
        <v>5964</v>
      </c>
      <c r="M1208" t="s">
        <v>5964</v>
      </c>
      <c r="N1208" t="s">
        <v>5964</v>
      </c>
      <c r="O1208" t="s">
        <v>5967</v>
      </c>
      <c r="P1208" t="s">
        <v>5967</v>
      </c>
      <c r="Q1208" t="s">
        <v>5967</v>
      </c>
      <c r="R1208" t="s">
        <v>5964</v>
      </c>
      <c r="S1208" t="s">
        <v>5964</v>
      </c>
      <c r="T1208" t="s">
        <v>5964</v>
      </c>
      <c r="U1208" t="s">
        <v>5964</v>
      </c>
      <c r="V1208" t="s">
        <v>6026</v>
      </c>
      <c r="W1208" t="s">
        <v>6274</v>
      </c>
      <c r="X1208" t="s">
        <v>7692</v>
      </c>
      <c r="Y1208" t="s">
        <v>5964</v>
      </c>
      <c r="Z1208" t="s">
        <v>5964</v>
      </c>
      <c r="AA1208" t="s">
        <v>5964</v>
      </c>
      <c r="AB1208" t="s">
        <v>7693</v>
      </c>
      <c r="AC1208" t="s">
        <v>147</v>
      </c>
      <c r="AD1208" t="s">
        <v>152</v>
      </c>
      <c r="AF1208" t="s">
        <v>178</v>
      </c>
      <c r="AH1208" t="s">
        <v>5979</v>
      </c>
      <c r="AI1208" t="s">
        <v>6124</v>
      </c>
      <c r="AJ1208" t="s">
        <v>6085</v>
      </c>
    </row>
    <row r="1209" spans="1:36" x14ac:dyDescent="0.2">
      <c r="A1209" t="s">
        <v>76</v>
      </c>
      <c r="B1209" t="s">
        <v>144</v>
      </c>
      <c r="C1209" t="s">
        <v>5963</v>
      </c>
      <c r="D1209" t="s">
        <v>1949</v>
      </c>
      <c r="E1209" t="s">
        <v>1950</v>
      </c>
      <c r="F1209" t="s">
        <v>5964</v>
      </c>
      <c r="G1209" t="s">
        <v>5964</v>
      </c>
      <c r="H1209" t="s">
        <v>6581</v>
      </c>
      <c r="I1209" t="s">
        <v>6522</v>
      </c>
      <c r="J1209" t="s">
        <v>6581</v>
      </c>
      <c r="K1209" t="s">
        <v>6220</v>
      </c>
      <c r="L1209" t="s">
        <v>5964</v>
      </c>
      <c r="M1209" t="s">
        <v>5964</v>
      </c>
      <c r="N1209" t="s">
        <v>5964</v>
      </c>
      <c r="O1209" t="s">
        <v>5967</v>
      </c>
      <c r="P1209" t="s">
        <v>5967</v>
      </c>
      <c r="Q1209" t="s">
        <v>5967</v>
      </c>
      <c r="R1209" t="s">
        <v>5964</v>
      </c>
      <c r="S1209" t="s">
        <v>5964</v>
      </c>
      <c r="T1209" t="s">
        <v>5964</v>
      </c>
      <c r="U1209" t="s">
        <v>5964</v>
      </c>
      <c r="V1209" t="s">
        <v>6026</v>
      </c>
      <c r="W1209" t="s">
        <v>6523</v>
      </c>
      <c r="X1209" t="s">
        <v>6062</v>
      </c>
      <c r="Y1209" t="s">
        <v>5964</v>
      </c>
      <c r="Z1209" t="s">
        <v>5964</v>
      </c>
      <c r="AA1209" t="s">
        <v>5964</v>
      </c>
      <c r="AB1209" t="s">
        <v>7605</v>
      </c>
      <c r="AC1209" t="s">
        <v>147</v>
      </c>
      <c r="AD1209" t="s">
        <v>152</v>
      </c>
      <c r="AF1209" t="s">
        <v>178</v>
      </c>
      <c r="AH1209" t="s">
        <v>5979</v>
      </c>
      <c r="AI1209" t="s">
        <v>7621</v>
      </c>
      <c r="AJ1209" t="s">
        <v>6581</v>
      </c>
    </row>
    <row r="1210" spans="1:36" x14ac:dyDescent="0.2">
      <c r="A1210" t="s">
        <v>1953</v>
      </c>
      <c r="B1210" t="s">
        <v>144</v>
      </c>
      <c r="C1210" t="s">
        <v>5963</v>
      </c>
      <c r="D1210" t="s">
        <v>1951</v>
      </c>
      <c r="E1210" t="s">
        <v>1952</v>
      </c>
      <c r="F1210" t="s">
        <v>5964</v>
      </c>
      <c r="G1210" t="s">
        <v>5964</v>
      </c>
      <c r="H1210" t="s">
        <v>5981</v>
      </c>
      <c r="I1210" t="s">
        <v>5982</v>
      </c>
      <c r="J1210" t="s">
        <v>5981</v>
      </c>
      <c r="K1210" t="s">
        <v>7492</v>
      </c>
      <c r="L1210" t="s">
        <v>5964</v>
      </c>
      <c r="M1210" t="s">
        <v>5964</v>
      </c>
      <c r="N1210" t="s">
        <v>5964</v>
      </c>
      <c r="O1210" t="s">
        <v>5967</v>
      </c>
      <c r="P1210" t="s">
        <v>5967</v>
      </c>
      <c r="Q1210" t="s">
        <v>5967</v>
      </c>
      <c r="R1210" t="s">
        <v>5964</v>
      </c>
      <c r="S1210" t="s">
        <v>5964</v>
      </c>
      <c r="T1210" t="s">
        <v>5964</v>
      </c>
      <c r="U1210" t="s">
        <v>5964</v>
      </c>
      <c r="V1210" t="s">
        <v>6026</v>
      </c>
      <c r="W1210" t="s">
        <v>7627</v>
      </c>
      <c r="X1210" t="s">
        <v>5998</v>
      </c>
      <c r="Y1210" t="s">
        <v>5964</v>
      </c>
      <c r="Z1210" t="s">
        <v>5964</v>
      </c>
      <c r="AA1210" t="s">
        <v>5964</v>
      </c>
      <c r="AB1210" t="s">
        <v>7509</v>
      </c>
      <c r="AC1210" t="s">
        <v>147</v>
      </c>
      <c r="AD1210" t="s">
        <v>152</v>
      </c>
      <c r="AF1210" t="s">
        <v>178</v>
      </c>
      <c r="AH1210" t="s">
        <v>5979</v>
      </c>
      <c r="AI1210" t="s">
        <v>7525</v>
      </c>
      <c r="AJ1210" t="s">
        <v>5981</v>
      </c>
    </row>
    <row r="1211" spans="1:36" x14ac:dyDescent="0.2">
      <c r="A1211" t="s">
        <v>1956</v>
      </c>
      <c r="B1211" t="s">
        <v>144</v>
      </c>
      <c r="C1211" t="s">
        <v>5963</v>
      </c>
      <c r="D1211" t="s">
        <v>1954</v>
      </c>
      <c r="E1211" t="s">
        <v>1955</v>
      </c>
      <c r="F1211" t="s">
        <v>5964</v>
      </c>
      <c r="G1211" t="s">
        <v>5964</v>
      </c>
      <c r="H1211" t="s">
        <v>7196</v>
      </c>
      <c r="I1211" t="s">
        <v>6566</v>
      </c>
      <c r="J1211" t="s">
        <v>7196</v>
      </c>
      <c r="K1211" t="s">
        <v>6033</v>
      </c>
      <c r="L1211" t="s">
        <v>5964</v>
      </c>
      <c r="M1211" t="s">
        <v>5964</v>
      </c>
      <c r="N1211" t="s">
        <v>5964</v>
      </c>
      <c r="O1211" t="s">
        <v>5967</v>
      </c>
      <c r="P1211" t="s">
        <v>5967</v>
      </c>
      <c r="Q1211" t="s">
        <v>5967</v>
      </c>
      <c r="R1211" t="s">
        <v>5964</v>
      </c>
      <c r="S1211" t="s">
        <v>5964</v>
      </c>
      <c r="T1211" t="s">
        <v>5964</v>
      </c>
      <c r="U1211" t="s">
        <v>5964</v>
      </c>
      <c r="V1211" t="s">
        <v>6026</v>
      </c>
      <c r="W1211" t="s">
        <v>7481</v>
      </c>
      <c r="X1211" t="s">
        <v>6269</v>
      </c>
      <c r="Y1211" t="s">
        <v>5964</v>
      </c>
      <c r="Z1211" t="s">
        <v>5964</v>
      </c>
      <c r="AA1211" t="s">
        <v>5964</v>
      </c>
      <c r="AB1211" t="s">
        <v>7694</v>
      </c>
      <c r="AC1211" t="s">
        <v>147</v>
      </c>
      <c r="AD1211" t="s">
        <v>152</v>
      </c>
      <c r="AF1211" t="s">
        <v>178</v>
      </c>
      <c r="AH1211" t="s">
        <v>5979</v>
      </c>
      <c r="AI1211" t="s">
        <v>6102</v>
      </c>
      <c r="AJ1211" t="s">
        <v>5975</v>
      </c>
    </row>
    <row r="1212" spans="1:36" x14ac:dyDescent="0.2">
      <c r="A1212" t="s">
        <v>1959</v>
      </c>
      <c r="B1212" t="s">
        <v>144</v>
      </c>
      <c r="C1212" t="s">
        <v>5963</v>
      </c>
      <c r="D1212" t="s">
        <v>1957</v>
      </c>
      <c r="E1212" t="s">
        <v>1958</v>
      </c>
      <c r="F1212" t="s">
        <v>5964</v>
      </c>
      <c r="G1212" t="s">
        <v>5964</v>
      </c>
      <c r="H1212" t="s">
        <v>7546</v>
      </c>
      <c r="I1212" t="s">
        <v>7196</v>
      </c>
      <c r="J1212" t="s">
        <v>7546</v>
      </c>
      <c r="K1212" t="s">
        <v>6132</v>
      </c>
      <c r="L1212" t="s">
        <v>5964</v>
      </c>
      <c r="M1212" t="s">
        <v>5964</v>
      </c>
      <c r="N1212" t="s">
        <v>5964</v>
      </c>
      <c r="O1212" t="s">
        <v>5967</v>
      </c>
      <c r="P1212" t="s">
        <v>5967</v>
      </c>
      <c r="Q1212" t="s">
        <v>5967</v>
      </c>
      <c r="R1212" t="s">
        <v>5964</v>
      </c>
      <c r="S1212" t="s">
        <v>5967</v>
      </c>
      <c r="T1212" t="s">
        <v>5964</v>
      </c>
      <c r="U1212" t="s">
        <v>5964</v>
      </c>
      <c r="V1212" t="s">
        <v>6026</v>
      </c>
      <c r="W1212" t="s">
        <v>6755</v>
      </c>
      <c r="X1212" t="s">
        <v>6279</v>
      </c>
      <c r="Y1212" t="s">
        <v>5964</v>
      </c>
      <c r="Z1212" t="s">
        <v>5964</v>
      </c>
      <c r="AA1212" t="s">
        <v>5964</v>
      </c>
      <c r="AB1212" t="s">
        <v>6198</v>
      </c>
      <c r="AC1212" t="s">
        <v>147</v>
      </c>
      <c r="AD1212" t="s">
        <v>767</v>
      </c>
      <c r="AF1212" t="s">
        <v>178</v>
      </c>
      <c r="AH1212" t="s">
        <v>5979</v>
      </c>
      <c r="AI1212" t="s">
        <v>7630</v>
      </c>
      <c r="AJ1212" t="s">
        <v>6074</v>
      </c>
    </row>
    <row r="1213" spans="1:36" x14ac:dyDescent="0.2">
      <c r="A1213" t="s">
        <v>59</v>
      </c>
      <c r="B1213" t="s">
        <v>144</v>
      </c>
      <c r="C1213" t="s">
        <v>5963</v>
      </c>
      <c r="D1213" t="s">
        <v>1960</v>
      </c>
      <c r="E1213" t="s">
        <v>1961</v>
      </c>
      <c r="F1213" t="s">
        <v>5964</v>
      </c>
      <c r="G1213" t="s">
        <v>5964</v>
      </c>
      <c r="H1213" t="s">
        <v>6050</v>
      </c>
      <c r="I1213" t="s">
        <v>6117</v>
      </c>
      <c r="J1213" t="s">
        <v>6050</v>
      </c>
      <c r="K1213" t="s">
        <v>7196</v>
      </c>
      <c r="L1213" t="s">
        <v>5964</v>
      </c>
      <c r="M1213" t="s">
        <v>6050</v>
      </c>
      <c r="N1213" t="s">
        <v>5964</v>
      </c>
      <c r="O1213" t="s">
        <v>5967</v>
      </c>
      <c r="P1213" t="s">
        <v>5967</v>
      </c>
      <c r="Q1213" t="s">
        <v>5967</v>
      </c>
      <c r="R1213" t="s">
        <v>5964</v>
      </c>
      <c r="S1213" t="s">
        <v>5964</v>
      </c>
      <c r="T1213" t="s">
        <v>5967</v>
      </c>
      <c r="U1213" t="s">
        <v>5964</v>
      </c>
      <c r="V1213" t="s">
        <v>6026</v>
      </c>
      <c r="W1213" t="s">
        <v>7592</v>
      </c>
      <c r="X1213" t="s">
        <v>6291</v>
      </c>
      <c r="Y1213" t="s">
        <v>5964</v>
      </c>
      <c r="Z1213" t="s">
        <v>6028</v>
      </c>
      <c r="AA1213" t="s">
        <v>5964</v>
      </c>
      <c r="AB1213" t="s">
        <v>7569</v>
      </c>
      <c r="AC1213" t="s">
        <v>147</v>
      </c>
      <c r="AD1213" t="s">
        <v>152</v>
      </c>
      <c r="AF1213" t="s">
        <v>178</v>
      </c>
      <c r="AH1213" t="s">
        <v>5979</v>
      </c>
      <c r="AI1213" t="s">
        <v>7581</v>
      </c>
      <c r="AJ1213" t="s">
        <v>5997</v>
      </c>
    </row>
    <row r="1214" spans="1:36" x14ac:dyDescent="0.2">
      <c r="A1214" t="s">
        <v>1964</v>
      </c>
      <c r="B1214" t="s">
        <v>144</v>
      </c>
      <c r="C1214" t="s">
        <v>5963</v>
      </c>
      <c r="D1214" t="s">
        <v>1962</v>
      </c>
      <c r="E1214" t="s">
        <v>1963</v>
      </c>
      <c r="F1214" t="s">
        <v>5964</v>
      </c>
      <c r="G1214" t="s">
        <v>5964</v>
      </c>
      <c r="H1214" t="s">
        <v>6154</v>
      </c>
      <c r="I1214" t="s">
        <v>7196</v>
      </c>
      <c r="J1214" t="s">
        <v>6154</v>
      </c>
      <c r="K1214" t="s">
        <v>6020</v>
      </c>
      <c r="L1214" t="s">
        <v>5964</v>
      </c>
      <c r="M1214" t="s">
        <v>5964</v>
      </c>
      <c r="N1214" t="s">
        <v>5964</v>
      </c>
      <c r="O1214" t="s">
        <v>5967</v>
      </c>
      <c r="P1214" t="s">
        <v>5967</v>
      </c>
      <c r="Q1214" t="s">
        <v>5967</v>
      </c>
      <c r="R1214" t="s">
        <v>5964</v>
      </c>
      <c r="S1214" t="s">
        <v>5967</v>
      </c>
      <c r="T1214" t="s">
        <v>5964</v>
      </c>
      <c r="U1214" t="s">
        <v>5964</v>
      </c>
      <c r="V1214" t="s">
        <v>6026</v>
      </c>
      <c r="W1214" t="s">
        <v>6755</v>
      </c>
      <c r="X1214" t="s">
        <v>6165</v>
      </c>
      <c r="Y1214" t="s">
        <v>5964</v>
      </c>
      <c r="Z1214" t="s">
        <v>5964</v>
      </c>
      <c r="AA1214" t="s">
        <v>5964</v>
      </c>
      <c r="AB1214" t="s">
        <v>7578</v>
      </c>
      <c r="AC1214" t="s">
        <v>147</v>
      </c>
      <c r="AD1214" t="s">
        <v>767</v>
      </c>
      <c r="AF1214" t="s">
        <v>178</v>
      </c>
      <c r="AH1214" t="s">
        <v>5979</v>
      </c>
      <c r="AI1214" t="s">
        <v>6574</v>
      </c>
      <c r="AJ1214" t="s">
        <v>6025</v>
      </c>
    </row>
    <row r="1215" spans="1:36" x14ac:dyDescent="0.2">
      <c r="A1215" t="s">
        <v>59</v>
      </c>
      <c r="B1215" t="s">
        <v>144</v>
      </c>
      <c r="C1215" t="s">
        <v>5963</v>
      </c>
      <c r="D1215" t="s">
        <v>1965</v>
      </c>
      <c r="E1215" t="s">
        <v>1966</v>
      </c>
      <c r="F1215" t="s">
        <v>5964</v>
      </c>
      <c r="G1215" t="s">
        <v>5964</v>
      </c>
      <c r="H1215" t="s">
        <v>6145</v>
      </c>
      <c r="I1215" t="s">
        <v>6568</v>
      </c>
      <c r="J1215" t="s">
        <v>6145</v>
      </c>
      <c r="K1215" t="s">
        <v>6179</v>
      </c>
      <c r="L1215" t="s">
        <v>5964</v>
      </c>
      <c r="M1215" t="s">
        <v>5964</v>
      </c>
      <c r="N1215" t="s">
        <v>5964</v>
      </c>
      <c r="O1215" t="s">
        <v>5967</v>
      </c>
      <c r="P1215" t="s">
        <v>5967</v>
      </c>
      <c r="Q1215" t="s">
        <v>5967</v>
      </c>
      <c r="R1215" t="s">
        <v>5964</v>
      </c>
      <c r="S1215" t="s">
        <v>5964</v>
      </c>
      <c r="T1215" t="s">
        <v>5964</v>
      </c>
      <c r="U1215" t="s">
        <v>5964</v>
      </c>
      <c r="V1215" t="s">
        <v>6026</v>
      </c>
      <c r="W1215" t="s">
        <v>7695</v>
      </c>
      <c r="X1215" t="s">
        <v>7504</v>
      </c>
      <c r="Y1215" t="s">
        <v>5964</v>
      </c>
      <c r="Z1215" t="s">
        <v>5964</v>
      </c>
      <c r="AA1215" t="s">
        <v>5964</v>
      </c>
      <c r="AB1215" t="s">
        <v>7696</v>
      </c>
      <c r="AC1215" t="s">
        <v>147</v>
      </c>
      <c r="AD1215" t="s">
        <v>152</v>
      </c>
      <c r="AF1215" t="s">
        <v>178</v>
      </c>
      <c r="AH1215" t="s">
        <v>5979</v>
      </c>
      <c r="AI1215" t="s">
        <v>7670</v>
      </c>
      <c r="AJ1215" t="s">
        <v>6172</v>
      </c>
    </row>
    <row r="1216" spans="1:36" x14ac:dyDescent="0.2">
      <c r="A1216" t="s">
        <v>1970</v>
      </c>
      <c r="B1216" t="s">
        <v>144</v>
      </c>
      <c r="C1216" t="s">
        <v>5963</v>
      </c>
      <c r="D1216" t="s">
        <v>1967</v>
      </c>
      <c r="E1216" t="s">
        <v>7697</v>
      </c>
      <c r="F1216" t="s">
        <v>5964</v>
      </c>
      <c r="G1216" t="s">
        <v>5964</v>
      </c>
      <c r="H1216" t="s">
        <v>5973</v>
      </c>
      <c r="I1216" t="s">
        <v>6167</v>
      </c>
      <c r="J1216" t="s">
        <v>5973</v>
      </c>
      <c r="K1216" t="s">
        <v>6003</v>
      </c>
      <c r="L1216" t="s">
        <v>5964</v>
      </c>
      <c r="M1216" t="s">
        <v>5964</v>
      </c>
      <c r="N1216" t="s">
        <v>5964</v>
      </c>
      <c r="O1216" t="s">
        <v>5967</v>
      </c>
      <c r="P1216" t="s">
        <v>5967</v>
      </c>
      <c r="Q1216" t="s">
        <v>5967</v>
      </c>
      <c r="R1216" t="s">
        <v>5964</v>
      </c>
      <c r="S1216" t="s">
        <v>5967</v>
      </c>
      <c r="T1216" t="s">
        <v>5964</v>
      </c>
      <c r="U1216" t="s">
        <v>5964</v>
      </c>
      <c r="V1216" t="s">
        <v>6026</v>
      </c>
      <c r="W1216" t="s">
        <v>6169</v>
      </c>
      <c r="X1216" t="s">
        <v>6141</v>
      </c>
      <c r="Y1216" t="s">
        <v>5964</v>
      </c>
      <c r="Z1216" t="s">
        <v>5964</v>
      </c>
      <c r="AA1216" t="s">
        <v>5964</v>
      </c>
      <c r="AB1216" t="s">
        <v>6173</v>
      </c>
      <c r="AC1216" t="s">
        <v>147</v>
      </c>
      <c r="AD1216" t="s">
        <v>1969</v>
      </c>
      <c r="AF1216" t="s">
        <v>178</v>
      </c>
      <c r="AH1216" t="s">
        <v>5979</v>
      </c>
      <c r="AI1216" t="s">
        <v>6270</v>
      </c>
      <c r="AJ1216" t="s">
        <v>5996</v>
      </c>
    </row>
    <row r="1217" spans="1:36" x14ac:dyDescent="0.2">
      <c r="A1217" t="s">
        <v>1973</v>
      </c>
      <c r="B1217" t="s">
        <v>144</v>
      </c>
      <c r="C1217" t="s">
        <v>5963</v>
      </c>
      <c r="D1217" t="s">
        <v>1971</v>
      </c>
      <c r="E1217" t="s">
        <v>1972</v>
      </c>
      <c r="F1217" t="s">
        <v>5964</v>
      </c>
      <c r="G1217" t="s">
        <v>5964</v>
      </c>
      <c r="H1217" t="s">
        <v>6210</v>
      </c>
      <c r="I1217" t="s">
        <v>5990</v>
      </c>
      <c r="J1217" t="s">
        <v>6210</v>
      </c>
      <c r="K1217" t="s">
        <v>6210</v>
      </c>
      <c r="L1217" t="s">
        <v>5964</v>
      </c>
      <c r="M1217" t="s">
        <v>5964</v>
      </c>
      <c r="N1217" t="s">
        <v>5964</v>
      </c>
      <c r="O1217" t="s">
        <v>5967</v>
      </c>
      <c r="P1217" t="s">
        <v>5967</v>
      </c>
      <c r="Q1217" t="s">
        <v>5967</v>
      </c>
      <c r="R1217" t="s">
        <v>5964</v>
      </c>
      <c r="S1217" t="s">
        <v>5964</v>
      </c>
      <c r="T1217" t="s">
        <v>5964</v>
      </c>
      <c r="U1217" t="s">
        <v>5964</v>
      </c>
      <c r="V1217" t="s">
        <v>6026</v>
      </c>
      <c r="W1217" t="s">
        <v>6273</v>
      </c>
      <c r="X1217" t="s">
        <v>6332</v>
      </c>
      <c r="Y1217" t="s">
        <v>5964</v>
      </c>
      <c r="Z1217" t="s">
        <v>5964</v>
      </c>
      <c r="AA1217" t="s">
        <v>5964</v>
      </c>
      <c r="AB1217" t="s">
        <v>7698</v>
      </c>
      <c r="AC1217" t="s">
        <v>147</v>
      </c>
      <c r="AD1217" t="s">
        <v>161</v>
      </c>
      <c r="AF1217" t="s">
        <v>178</v>
      </c>
      <c r="AH1217" t="s">
        <v>5979</v>
      </c>
      <c r="AI1217" t="s">
        <v>6337</v>
      </c>
      <c r="AJ1217" t="s">
        <v>6210</v>
      </c>
    </row>
    <row r="1218" spans="1:36" x14ac:dyDescent="0.2">
      <c r="A1218" t="s">
        <v>1976</v>
      </c>
      <c r="B1218" t="s">
        <v>144</v>
      </c>
      <c r="C1218" t="s">
        <v>5963</v>
      </c>
      <c r="D1218" t="s">
        <v>1974</v>
      </c>
      <c r="E1218" t="s">
        <v>1975</v>
      </c>
      <c r="F1218" t="s">
        <v>5964</v>
      </c>
      <c r="G1218" t="s">
        <v>5964</v>
      </c>
      <c r="H1218" t="s">
        <v>6099</v>
      </c>
      <c r="I1218" t="s">
        <v>5996</v>
      </c>
      <c r="J1218" t="s">
        <v>6099</v>
      </c>
      <c r="K1218" t="s">
        <v>6138</v>
      </c>
      <c r="L1218" t="s">
        <v>5964</v>
      </c>
      <c r="M1218" t="s">
        <v>5964</v>
      </c>
      <c r="N1218" t="s">
        <v>5964</v>
      </c>
      <c r="O1218" t="s">
        <v>5967</v>
      </c>
      <c r="P1218" t="s">
        <v>5967</v>
      </c>
      <c r="Q1218" t="s">
        <v>5967</v>
      </c>
      <c r="R1218" t="s">
        <v>5964</v>
      </c>
      <c r="S1218" t="s">
        <v>5964</v>
      </c>
      <c r="T1218" t="s">
        <v>5964</v>
      </c>
      <c r="U1218" t="s">
        <v>5964</v>
      </c>
      <c r="V1218" t="s">
        <v>6026</v>
      </c>
      <c r="W1218" t="s">
        <v>6134</v>
      </c>
      <c r="X1218" t="s">
        <v>6133</v>
      </c>
      <c r="Y1218" t="s">
        <v>5964</v>
      </c>
      <c r="Z1218" t="s">
        <v>5964</v>
      </c>
      <c r="AA1218" t="s">
        <v>5964</v>
      </c>
      <c r="AB1218" t="s">
        <v>7672</v>
      </c>
      <c r="AC1218" t="s">
        <v>147</v>
      </c>
      <c r="AD1218" t="s">
        <v>152</v>
      </c>
      <c r="AF1218" t="s">
        <v>178</v>
      </c>
      <c r="AH1218" t="s">
        <v>5979</v>
      </c>
      <c r="AI1218" t="s">
        <v>6319</v>
      </c>
      <c r="AJ1218" t="s">
        <v>6168</v>
      </c>
    </row>
    <row r="1219" spans="1:36" x14ac:dyDescent="0.2">
      <c r="A1219" t="s">
        <v>1979</v>
      </c>
      <c r="B1219" t="s">
        <v>144</v>
      </c>
      <c r="C1219" t="s">
        <v>5963</v>
      </c>
      <c r="D1219" t="s">
        <v>1977</v>
      </c>
      <c r="E1219" t="s">
        <v>1978</v>
      </c>
      <c r="F1219" t="s">
        <v>5964</v>
      </c>
      <c r="G1219" t="s">
        <v>5964</v>
      </c>
      <c r="H1219" t="s">
        <v>6168</v>
      </c>
      <c r="I1219" t="s">
        <v>5996</v>
      </c>
      <c r="J1219" t="s">
        <v>6168</v>
      </c>
      <c r="K1219" t="s">
        <v>6038</v>
      </c>
      <c r="L1219" t="s">
        <v>5964</v>
      </c>
      <c r="M1219" t="s">
        <v>5964</v>
      </c>
      <c r="N1219" t="s">
        <v>5964</v>
      </c>
      <c r="O1219" t="s">
        <v>5967</v>
      </c>
      <c r="P1219" t="s">
        <v>5967</v>
      </c>
      <c r="Q1219" t="s">
        <v>5967</v>
      </c>
      <c r="R1219" t="s">
        <v>5964</v>
      </c>
      <c r="S1219" t="s">
        <v>5967</v>
      </c>
      <c r="T1219" t="s">
        <v>5964</v>
      </c>
      <c r="U1219" t="s">
        <v>5964</v>
      </c>
      <c r="V1219" t="s">
        <v>6026</v>
      </c>
      <c r="W1219" t="s">
        <v>6134</v>
      </c>
      <c r="X1219" t="s">
        <v>6078</v>
      </c>
      <c r="Y1219" t="s">
        <v>5964</v>
      </c>
      <c r="Z1219" t="s">
        <v>5964</v>
      </c>
      <c r="AA1219" t="s">
        <v>5964</v>
      </c>
      <c r="AB1219" t="s">
        <v>7699</v>
      </c>
      <c r="AC1219" t="s">
        <v>147</v>
      </c>
      <c r="AD1219" t="s">
        <v>161</v>
      </c>
      <c r="AF1219" t="s">
        <v>178</v>
      </c>
      <c r="AH1219" t="s">
        <v>5971</v>
      </c>
      <c r="AI1219" t="s">
        <v>6157</v>
      </c>
      <c r="AJ1219" t="s">
        <v>6105</v>
      </c>
    </row>
    <row r="1220" spans="1:36" x14ac:dyDescent="0.2">
      <c r="A1220" t="s">
        <v>1982</v>
      </c>
      <c r="B1220" t="s">
        <v>144</v>
      </c>
      <c r="C1220" t="s">
        <v>5963</v>
      </c>
      <c r="D1220" t="s">
        <v>1980</v>
      </c>
      <c r="E1220" t="s">
        <v>1981</v>
      </c>
      <c r="F1220" t="s">
        <v>5964</v>
      </c>
      <c r="G1220" t="s">
        <v>5964</v>
      </c>
      <c r="H1220" t="s">
        <v>6168</v>
      </c>
      <c r="I1220" t="s">
        <v>6128</v>
      </c>
      <c r="J1220" t="s">
        <v>5964</v>
      </c>
      <c r="L1220" t="s">
        <v>5964</v>
      </c>
      <c r="M1220" t="s">
        <v>5964</v>
      </c>
      <c r="N1220" t="s">
        <v>5964</v>
      </c>
      <c r="O1220" t="s">
        <v>5967</v>
      </c>
      <c r="P1220" t="s">
        <v>5967</v>
      </c>
      <c r="Q1220" t="s">
        <v>5964</v>
      </c>
      <c r="R1220" t="s">
        <v>5964</v>
      </c>
      <c r="S1220" t="s">
        <v>5964</v>
      </c>
      <c r="T1220" t="s">
        <v>5964</v>
      </c>
      <c r="U1220" t="s">
        <v>5964</v>
      </c>
      <c r="V1220" t="s">
        <v>6026</v>
      </c>
      <c r="W1220" t="s">
        <v>6129</v>
      </c>
      <c r="X1220" t="s">
        <v>5964</v>
      </c>
      <c r="Y1220" t="s">
        <v>5964</v>
      </c>
      <c r="Z1220" t="s">
        <v>5964</v>
      </c>
      <c r="AA1220" t="s">
        <v>5964</v>
      </c>
      <c r="AB1220" t="s">
        <v>6022</v>
      </c>
      <c r="AC1220" t="s">
        <v>147</v>
      </c>
      <c r="AD1220" t="s">
        <v>1250</v>
      </c>
      <c r="AF1220" t="s">
        <v>178</v>
      </c>
      <c r="AH1220" t="s">
        <v>5971</v>
      </c>
      <c r="AI1220" t="s">
        <v>6109</v>
      </c>
      <c r="AJ1220" t="s">
        <v>6105</v>
      </c>
    </row>
    <row r="1221" spans="1:36" x14ac:dyDescent="0.2">
      <c r="A1221" t="s">
        <v>60</v>
      </c>
      <c r="B1221" t="s">
        <v>144</v>
      </c>
      <c r="C1221" t="s">
        <v>5963</v>
      </c>
      <c r="D1221" t="s">
        <v>1983</v>
      </c>
      <c r="E1221" t="s">
        <v>1984</v>
      </c>
      <c r="F1221" t="s">
        <v>5964</v>
      </c>
      <c r="G1221" t="s">
        <v>5964</v>
      </c>
      <c r="H1221" t="s">
        <v>6132</v>
      </c>
      <c r="I1221" t="s">
        <v>5990</v>
      </c>
      <c r="J1221" t="s">
        <v>6132</v>
      </c>
      <c r="K1221" t="s">
        <v>6168</v>
      </c>
      <c r="L1221" t="s">
        <v>5964</v>
      </c>
      <c r="M1221" t="s">
        <v>5964</v>
      </c>
      <c r="N1221" t="s">
        <v>5964</v>
      </c>
      <c r="O1221" t="s">
        <v>5967</v>
      </c>
      <c r="P1221" t="s">
        <v>5967</v>
      </c>
      <c r="Q1221" t="s">
        <v>5967</v>
      </c>
      <c r="R1221" t="s">
        <v>5964</v>
      </c>
      <c r="S1221" t="s">
        <v>5964</v>
      </c>
      <c r="T1221" t="s">
        <v>5964</v>
      </c>
      <c r="U1221" t="s">
        <v>5964</v>
      </c>
      <c r="V1221" t="s">
        <v>6026</v>
      </c>
      <c r="W1221" t="s">
        <v>6273</v>
      </c>
      <c r="X1221" t="s">
        <v>6045</v>
      </c>
      <c r="Y1221" t="s">
        <v>5964</v>
      </c>
      <c r="Z1221" t="s">
        <v>5964</v>
      </c>
      <c r="AA1221" t="s">
        <v>5964</v>
      </c>
      <c r="AB1221" t="s">
        <v>7552</v>
      </c>
      <c r="AC1221" t="s">
        <v>147</v>
      </c>
      <c r="AD1221" t="s">
        <v>1546</v>
      </c>
      <c r="AF1221" t="s">
        <v>178</v>
      </c>
      <c r="AH1221" t="s">
        <v>5979</v>
      </c>
      <c r="AI1221" t="s">
        <v>6144</v>
      </c>
      <c r="AJ1221" t="s">
        <v>6069</v>
      </c>
    </row>
    <row r="1222" spans="1:36" x14ac:dyDescent="0.2">
      <c r="A1222" t="s">
        <v>1987</v>
      </c>
      <c r="B1222" t="s">
        <v>144</v>
      </c>
      <c r="C1222" t="s">
        <v>5963</v>
      </c>
      <c r="D1222" t="s">
        <v>1985</v>
      </c>
      <c r="E1222" t="s">
        <v>7700</v>
      </c>
      <c r="F1222" t="s">
        <v>5964</v>
      </c>
      <c r="G1222" t="s">
        <v>5964</v>
      </c>
      <c r="H1222" t="s">
        <v>6210</v>
      </c>
      <c r="I1222" t="s">
        <v>6068</v>
      </c>
      <c r="J1222" t="s">
        <v>6210</v>
      </c>
      <c r="K1222" t="s">
        <v>6032</v>
      </c>
      <c r="L1222" t="s">
        <v>5964</v>
      </c>
      <c r="M1222" t="s">
        <v>5964</v>
      </c>
      <c r="N1222" t="s">
        <v>5964</v>
      </c>
      <c r="O1222" t="s">
        <v>5967</v>
      </c>
      <c r="P1222" t="s">
        <v>5967</v>
      </c>
      <c r="Q1222" t="s">
        <v>5967</v>
      </c>
      <c r="R1222" t="s">
        <v>5964</v>
      </c>
      <c r="S1222" t="s">
        <v>5964</v>
      </c>
      <c r="T1222" t="s">
        <v>5964</v>
      </c>
      <c r="U1222" t="s">
        <v>5964</v>
      </c>
      <c r="V1222" t="s">
        <v>6026</v>
      </c>
      <c r="W1222" t="s">
        <v>7009</v>
      </c>
      <c r="X1222" t="s">
        <v>6332</v>
      </c>
      <c r="Y1222" t="s">
        <v>5964</v>
      </c>
      <c r="Z1222" t="s">
        <v>5964</v>
      </c>
      <c r="AA1222" t="s">
        <v>5964</v>
      </c>
      <c r="AB1222" t="s">
        <v>7701</v>
      </c>
      <c r="AC1222" t="s">
        <v>147</v>
      </c>
      <c r="AD1222" t="s">
        <v>152</v>
      </c>
      <c r="AF1222" t="s">
        <v>178</v>
      </c>
      <c r="AH1222" t="s">
        <v>5979</v>
      </c>
      <c r="AI1222" t="s">
        <v>6150</v>
      </c>
      <c r="AJ1222" t="s">
        <v>6202</v>
      </c>
    </row>
    <row r="1223" spans="1:36" x14ac:dyDescent="0.2">
      <c r="A1223" t="s">
        <v>1990</v>
      </c>
      <c r="B1223" t="s">
        <v>144</v>
      </c>
      <c r="C1223" t="s">
        <v>5963</v>
      </c>
      <c r="D1223" t="s">
        <v>1988</v>
      </c>
      <c r="E1223" t="s">
        <v>7702</v>
      </c>
      <c r="F1223" t="s">
        <v>5964</v>
      </c>
      <c r="G1223" t="s">
        <v>5964</v>
      </c>
      <c r="H1223" t="s">
        <v>6049</v>
      </c>
      <c r="I1223" t="s">
        <v>6115</v>
      </c>
      <c r="J1223" t="s">
        <v>5964</v>
      </c>
      <c r="L1223" t="s">
        <v>5964</v>
      </c>
      <c r="M1223" t="s">
        <v>5964</v>
      </c>
      <c r="N1223" t="s">
        <v>5964</v>
      </c>
      <c r="O1223" t="s">
        <v>5967</v>
      </c>
      <c r="P1223" t="s">
        <v>5967</v>
      </c>
      <c r="Q1223" t="s">
        <v>5964</v>
      </c>
      <c r="R1223" t="s">
        <v>5964</v>
      </c>
      <c r="S1223" t="s">
        <v>5964</v>
      </c>
      <c r="T1223" t="s">
        <v>5964</v>
      </c>
      <c r="U1223" t="s">
        <v>5964</v>
      </c>
      <c r="V1223" t="s">
        <v>6026</v>
      </c>
      <c r="W1223" t="s">
        <v>6044</v>
      </c>
      <c r="X1223" t="s">
        <v>5964</v>
      </c>
      <c r="Y1223" t="s">
        <v>5964</v>
      </c>
      <c r="Z1223" t="s">
        <v>5964</v>
      </c>
      <c r="AA1223" t="s">
        <v>5964</v>
      </c>
      <c r="AB1223" t="s">
        <v>6257</v>
      </c>
      <c r="AC1223" t="s">
        <v>147</v>
      </c>
      <c r="AD1223" t="s">
        <v>1250</v>
      </c>
      <c r="AF1223" t="s">
        <v>178</v>
      </c>
      <c r="AH1223" t="s">
        <v>5979</v>
      </c>
      <c r="AI1223" t="s">
        <v>6118</v>
      </c>
      <c r="AJ1223" t="s">
        <v>6049</v>
      </c>
    </row>
    <row r="1224" spans="1:36" x14ac:dyDescent="0.2">
      <c r="A1224" t="s">
        <v>1638</v>
      </c>
      <c r="B1224" t="s">
        <v>144</v>
      </c>
      <c r="C1224" t="s">
        <v>5963</v>
      </c>
      <c r="D1224" t="s">
        <v>1991</v>
      </c>
      <c r="E1224" t="s">
        <v>1992</v>
      </c>
      <c r="F1224" t="s">
        <v>5964</v>
      </c>
      <c r="G1224" t="s">
        <v>5964</v>
      </c>
      <c r="H1224" t="s">
        <v>6038</v>
      </c>
      <c r="I1224" t="s">
        <v>6116</v>
      </c>
      <c r="J1224" t="s">
        <v>6038</v>
      </c>
      <c r="K1224" t="s">
        <v>6178</v>
      </c>
      <c r="L1224" t="s">
        <v>5964</v>
      </c>
      <c r="M1224" t="s">
        <v>5964</v>
      </c>
      <c r="N1224" t="s">
        <v>5964</v>
      </c>
      <c r="O1224" t="s">
        <v>5967</v>
      </c>
      <c r="P1224" t="s">
        <v>5967</v>
      </c>
      <c r="Q1224" t="s">
        <v>5967</v>
      </c>
      <c r="R1224" t="s">
        <v>5964</v>
      </c>
      <c r="S1224" t="s">
        <v>5964</v>
      </c>
      <c r="T1224" t="s">
        <v>5964</v>
      </c>
      <c r="U1224" t="s">
        <v>5964</v>
      </c>
      <c r="V1224" t="s">
        <v>6026</v>
      </c>
      <c r="W1224" t="s">
        <v>6133</v>
      </c>
      <c r="X1224" t="s">
        <v>6053</v>
      </c>
      <c r="Y1224" t="s">
        <v>5964</v>
      </c>
      <c r="Z1224" t="s">
        <v>5964</v>
      </c>
      <c r="AA1224" t="s">
        <v>5964</v>
      </c>
      <c r="AB1224" t="s">
        <v>6257</v>
      </c>
      <c r="AC1224" t="s">
        <v>147</v>
      </c>
      <c r="AD1224" t="s">
        <v>152</v>
      </c>
      <c r="AF1224" t="s">
        <v>178</v>
      </c>
      <c r="AH1224" t="s">
        <v>5979</v>
      </c>
      <c r="AI1224" t="s">
        <v>6157</v>
      </c>
      <c r="AJ1224" t="s">
        <v>6164</v>
      </c>
    </row>
    <row r="1225" spans="1:36" x14ac:dyDescent="0.2">
      <c r="A1225" t="s">
        <v>1733</v>
      </c>
      <c r="B1225" t="s">
        <v>144</v>
      </c>
      <c r="C1225" t="s">
        <v>5963</v>
      </c>
      <c r="D1225" t="s">
        <v>1993</v>
      </c>
      <c r="E1225" t="s">
        <v>1994</v>
      </c>
      <c r="F1225" t="s">
        <v>5964</v>
      </c>
      <c r="G1225" t="s">
        <v>5964</v>
      </c>
      <c r="H1225" t="s">
        <v>6179</v>
      </c>
      <c r="I1225" t="s">
        <v>6132</v>
      </c>
      <c r="J1225" t="s">
        <v>6179</v>
      </c>
      <c r="K1225" t="s">
        <v>6060</v>
      </c>
      <c r="L1225" t="s">
        <v>5964</v>
      </c>
      <c r="M1225" t="s">
        <v>5964</v>
      </c>
      <c r="N1225" t="s">
        <v>5964</v>
      </c>
      <c r="O1225" t="s">
        <v>5967</v>
      </c>
      <c r="P1225" t="s">
        <v>5967</v>
      </c>
      <c r="Q1225" t="s">
        <v>5967</v>
      </c>
      <c r="R1225" t="s">
        <v>5964</v>
      </c>
      <c r="S1225" t="s">
        <v>5964</v>
      </c>
      <c r="T1225" t="s">
        <v>5964</v>
      </c>
      <c r="U1225" t="s">
        <v>5964</v>
      </c>
      <c r="V1225" t="s">
        <v>6026</v>
      </c>
      <c r="W1225" t="s">
        <v>6802</v>
      </c>
      <c r="X1225" t="s">
        <v>6264</v>
      </c>
      <c r="Y1225" t="s">
        <v>5964</v>
      </c>
      <c r="Z1225" t="s">
        <v>5964</v>
      </c>
      <c r="AA1225" t="s">
        <v>5964</v>
      </c>
      <c r="AB1225" t="s">
        <v>6501</v>
      </c>
      <c r="AC1225" t="s">
        <v>147</v>
      </c>
      <c r="AD1225" t="s">
        <v>307</v>
      </c>
      <c r="AF1225" t="s">
        <v>178</v>
      </c>
      <c r="AH1225" t="s">
        <v>5979</v>
      </c>
      <c r="AI1225" t="s">
        <v>6144</v>
      </c>
      <c r="AJ1225" t="s">
        <v>6209</v>
      </c>
    </row>
    <row r="1226" spans="1:36" x14ac:dyDescent="0.2">
      <c r="A1226" t="s">
        <v>60</v>
      </c>
      <c r="B1226" t="s">
        <v>144</v>
      </c>
      <c r="C1226" t="s">
        <v>5963</v>
      </c>
      <c r="D1226" t="s">
        <v>1995</v>
      </c>
      <c r="E1226" t="s">
        <v>1996</v>
      </c>
      <c r="F1226" t="s">
        <v>5964</v>
      </c>
      <c r="G1226" t="s">
        <v>5964</v>
      </c>
      <c r="H1226" t="s">
        <v>6510</v>
      </c>
      <c r="I1226" t="s">
        <v>5997</v>
      </c>
      <c r="J1226" t="s">
        <v>6510</v>
      </c>
      <c r="K1226" t="s">
        <v>6016</v>
      </c>
      <c r="L1226" t="s">
        <v>5964</v>
      </c>
      <c r="M1226" t="s">
        <v>5964</v>
      </c>
      <c r="N1226" t="s">
        <v>5964</v>
      </c>
      <c r="O1226" t="s">
        <v>5967</v>
      </c>
      <c r="P1226" t="s">
        <v>5967</v>
      </c>
      <c r="Q1226" t="s">
        <v>5967</v>
      </c>
      <c r="R1226" t="s">
        <v>5964</v>
      </c>
      <c r="S1226" t="s">
        <v>5964</v>
      </c>
      <c r="T1226" t="s">
        <v>5964</v>
      </c>
      <c r="U1226" t="s">
        <v>5964</v>
      </c>
      <c r="V1226" t="s">
        <v>6026</v>
      </c>
      <c r="W1226" t="s">
        <v>7543</v>
      </c>
      <c r="X1226" t="s">
        <v>7500</v>
      </c>
      <c r="Y1226" t="s">
        <v>5964</v>
      </c>
      <c r="Z1226" t="s">
        <v>5964</v>
      </c>
      <c r="AA1226" t="s">
        <v>5964</v>
      </c>
      <c r="AB1226" t="s">
        <v>7675</v>
      </c>
      <c r="AC1226" t="s">
        <v>147</v>
      </c>
      <c r="AD1226" t="s">
        <v>307</v>
      </c>
      <c r="AF1226" t="s">
        <v>178</v>
      </c>
      <c r="AH1226" t="s">
        <v>5979</v>
      </c>
      <c r="AI1226" t="s">
        <v>6082</v>
      </c>
      <c r="AJ1226" t="s">
        <v>6220</v>
      </c>
    </row>
    <row r="1227" spans="1:36" x14ac:dyDescent="0.2">
      <c r="A1227" t="s">
        <v>1999</v>
      </c>
      <c r="B1227" t="s">
        <v>144</v>
      </c>
      <c r="C1227" t="s">
        <v>5963</v>
      </c>
      <c r="D1227" t="s">
        <v>1997</v>
      </c>
      <c r="E1227" t="s">
        <v>1998</v>
      </c>
      <c r="F1227" t="s">
        <v>5964</v>
      </c>
      <c r="G1227" t="s">
        <v>5964</v>
      </c>
      <c r="H1227" t="s">
        <v>6084</v>
      </c>
      <c r="I1227" t="s">
        <v>6115</v>
      </c>
      <c r="J1227" t="s">
        <v>5964</v>
      </c>
      <c r="L1227" t="s">
        <v>5964</v>
      </c>
      <c r="M1227" t="s">
        <v>5964</v>
      </c>
      <c r="N1227" t="s">
        <v>5964</v>
      </c>
      <c r="O1227" t="s">
        <v>5967</v>
      </c>
      <c r="P1227" t="s">
        <v>5967</v>
      </c>
      <c r="Q1227" t="s">
        <v>5964</v>
      </c>
      <c r="R1227" t="s">
        <v>5964</v>
      </c>
      <c r="S1227" t="s">
        <v>5964</v>
      </c>
      <c r="T1227" t="s">
        <v>5964</v>
      </c>
      <c r="U1227" t="s">
        <v>5964</v>
      </c>
      <c r="V1227" t="s">
        <v>6026</v>
      </c>
      <c r="W1227" t="s">
        <v>6044</v>
      </c>
      <c r="X1227" t="s">
        <v>5964</v>
      </c>
      <c r="Y1227" t="s">
        <v>5964</v>
      </c>
      <c r="Z1227" t="s">
        <v>5964</v>
      </c>
      <c r="AA1227" t="s">
        <v>5964</v>
      </c>
      <c r="AB1227" t="s">
        <v>6257</v>
      </c>
      <c r="AC1227" t="s">
        <v>147</v>
      </c>
      <c r="AD1227" t="s">
        <v>307</v>
      </c>
      <c r="AF1227" t="s">
        <v>178</v>
      </c>
      <c r="AH1227" t="s">
        <v>5979</v>
      </c>
      <c r="AI1227" t="s">
        <v>6019</v>
      </c>
      <c r="AJ1227" t="s">
        <v>6167</v>
      </c>
    </row>
    <row r="1228" spans="1:36" x14ac:dyDescent="0.2">
      <c r="A1228" t="s">
        <v>786</v>
      </c>
      <c r="B1228" t="s">
        <v>144</v>
      </c>
      <c r="C1228" t="s">
        <v>5963</v>
      </c>
      <c r="D1228" t="s">
        <v>2000</v>
      </c>
      <c r="E1228" t="s">
        <v>2001</v>
      </c>
      <c r="F1228" t="s">
        <v>5964</v>
      </c>
      <c r="G1228" t="s">
        <v>5964</v>
      </c>
      <c r="H1228" t="s">
        <v>5975</v>
      </c>
      <c r="I1228" t="s">
        <v>6090</v>
      </c>
      <c r="J1228" t="s">
        <v>5975</v>
      </c>
      <c r="K1228" t="s">
        <v>6069</v>
      </c>
      <c r="L1228" t="s">
        <v>5964</v>
      </c>
      <c r="M1228" t="s">
        <v>5964</v>
      </c>
      <c r="N1228" t="s">
        <v>5964</v>
      </c>
      <c r="O1228" t="s">
        <v>5967</v>
      </c>
      <c r="P1228" t="s">
        <v>5967</v>
      </c>
      <c r="Q1228" t="s">
        <v>5967</v>
      </c>
      <c r="R1228" t="s">
        <v>5964</v>
      </c>
      <c r="S1228" t="s">
        <v>5964</v>
      </c>
      <c r="T1228" t="s">
        <v>5964</v>
      </c>
      <c r="U1228" t="s">
        <v>5964</v>
      </c>
      <c r="V1228" t="s">
        <v>6026</v>
      </c>
      <c r="W1228" t="s">
        <v>6029</v>
      </c>
      <c r="X1228" t="s">
        <v>7703</v>
      </c>
      <c r="Y1228" t="s">
        <v>5964</v>
      </c>
      <c r="Z1228" t="s">
        <v>5964</v>
      </c>
      <c r="AA1228" t="s">
        <v>5964</v>
      </c>
      <c r="AB1228" t="s">
        <v>7704</v>
      </c>
      <c r="AC1228" t="s">
        <v>147</v>
      </c>
      <c r="AD1228" t="s">
        <v>161</v>
      </c>
      <c r="AF1228" t="s">
        <v>178</v>
      </c>
      <c r="AH1228" t="s">
        <v>5979</v>
      </c>
      <c r="AI1228" t="s">
        <v>7591</v>
      </c>
      <c r="AJ1228" t="s">
        <v>6513</v>
      </c>
    </row>
    <row r="1229" spans="1:36" x14ac:dyDescent="0.2">
      <c r="A1229" t="s">
        <v>2004</v>
      </c>
      <c r="B1229" t="s">
        <v>144</v>
      </c>
      <c r="C1229" t="s">
        <v>5963</v>
      </c>
      <c r="D1229" t="s">
        <v>2002</v>
      </c>
      <c r="E1229" t="s">
        <v>2003</v>
      </c>
      <c r="F1229" t="s">
        <v>5964</v>
      </c>
      <c r="G1229" t="s">
        <v>5964</v>
      </c>
      <c r="H1229" t="s">
        <v>6025</v>
      </c>
      <c r="I1229" t="s">
        <v>6069</v>
      </c>
      <c r="J1229" t="s">
        <v>6025</v>
      </c>
      <c r="K1229" t="s">
        <v>6164</v>
      </c>
      <c r="L1229" t="s">
        <v>5964</v>
      </c>
      <c r="M1229" t="s">
        <v>5964</v>
      </c>
      <c r="N1229" t="s">
        <v>5964</v>
      </c>
      <c r="O1229" t="s">
        <v>5967</v>
      </c>
      <c r="P1229" t="s">
        <v>5967</v>
      </c>
      <c r="Q1229" t="s">
        <v>5967</v>
      </c>
      <c r="R1229" t="s">
        <v>5964</v>
      </c>
      <c r="S1229" t="s">
        <v>5964</v>
      </c>
      <c r="T1229" t="s">
        <v>5964</v>
      </c>
      <c r="U1229" t="s">
        <v>5964</v>
      </c>
      <c r="V1229" t="s">
        <v>6026</v>
      </c>
      <c r="W1229" t="s">
        <v>6070</v>
      </c>
      <c r="X1229" t="s">
        <v>6035</v>
      </c>
      <c r="Y1229" t="s">
        <v>5964</v>
      </c>
      <c r="Z1229" t="s">
        <v>5964</v>
      </c>
      <c r="AA1229" t="s">
        <v>5964</v>
      </c>
      <c r="AB1229" t="s">
        <v>6501</v>
      </c>
      <c r="AC1229" t="s">
        <v>147</v>
      </c>
      <c r="AD1229" t="s">
        <v>307</v>
      </c>
      <c r="AF1229" t="s">
        <v>178</v>
      </c>
      <c r="AH1229" t="s">
        <v>5979</v>
      </c>
      <c r="AI1229" t="s">
        <v>5994</v>
      </c>
      <c r="AJ1229" t="s">
        <v>6268</v>
      </c>
    </row>
    <row r="1230" spans="1:36" x14ac:dyDescent="0.2">
      <c r="A1230" t="s">
        <v>2004</v>
      </c>
      <c r="B1230" t="s">
        <v>144</v>
      </c>
      <c r="C1230" t="s">
        <v>5963</v>
      </c>
      <c r="D1230" t="s">
        <v>2005</v>
      </c>
      <c r="E1230" t="s">
        <v>2006</v>
      </c>
      <c r="F1230" t="s">
        <v>5964</v>
      </c>
      <c r="G1230" t="s">
        <v>5964</v>
      </c>
      <c r="H1230" t="s">
        <v>6003</v>
      </c>
      <c r="I1230" t="s">
        <v>6289</v>
      </c>
      <c r="J1230" t="s">
        <v>5964</v>
      </c>
      <c r="L1230" t="s">
        <v>5964</v>
      </c>
      <c r="M1230" t="s">
        <v>5964</v>
      </c>
      <c r="N1230" t="s">
        <v>5964</v>
      </c>
      <c r="O1230" t="s">
        <v>5967</v>
      </c>
      <c r="P1230" t="s">
        <v>5967</v>
      </c>
      <c r="Q1230" t="s">
        <v>5964</v>
      </c>
      <c r="R1230" t="s">
        <v>5964</v>
      </c>
      <c r="S1230" t="s">
        <v>5964</v>
      </c>
      <c r="T1230" t="s">
        <v>5964</v>
      </c>
      <c r="U1230" t="s">
        <v>5964</v>
      </c>
      <c r="V1230" t="s">
        <v>6026</v>
      </c>
      <c r="W1230" t="s">
        <v>6369</v>
      </c>
      <c r="X1230" t="s">
        <v>5964</v>
      </c>
      <c r="Y1230" t="s">
        <v>5964</v>
      </c>
      <c r="Z1230" t="s">
        <v>5964</v>
      </c>
      <c r="AA1230" t="s">
        <v>5964</v>
      </c>
      <c r="AB1230" t="s">
        <v>7464</v>
      </c>
      <c r="AC1230" t="s">
        <v>147</v>
      </c>
      <c r="AD1230" t="s">
        <v>307</v>
      </c>
      <c r="AF1230" t="s">
        <v>178</v>
      </c>
      <c r="AH1230" t="s">
        <v>5979</v>
      </c>
      <c r="AI1230" t="s">
        <v>6517</v>
      </c>
      <c r="AJ1230" t="s">
        <v>6003</v>
      </c>
    </row>
    <row r="1231" spans="1:36" x14ac:dyDescent="0.2">
      <c r="A1231" t="s">
        <v>1879</v>
      </c>
      <c r="B1231" t="s">
        <v>144</v>
      </c>
      <c r="C1231" t="s">
        <v>5963</v>
      </c>
      <c r="D1231" t="s">
        <v>2007</v>
      </c>
      <c r="E1231" t="s">
        <v>2008</v>
      </c>
      <c r="F1231" t="s">
        <v>5964</v>
      </c>
      <c r="G1231" t="s">
        <v>5964</v>
      </c>
      <c r="H1231" t="s">
        <v>6128</v>
      </c>
      <c r="I1231" t="s">
        <v>7196</v>
      </c>
      <c r="J1231" t="s">
        <v>6128</v>
      </c>
      <c r="K1231" t="s">
        <v>6128</v>
      </c>
      <c r="L1231" t="s">
        <v>5964</v>
      </c>
      <c r="M1231" t="s">
        <v>5964</v>
      </c>
      <c r="N1231" t="s">
        <v>5964</v>
      </c>
      <c r="O1231" t="s">
        <v>5967</v>
      </c>
      <c r="P1231" t="s">
        <v>5967</v>
      </c>
      <c r="Q1231" t="s">
        <v>5967</v>
      </c>
      <c r="R1231" t="s">
        <v>5964</v>
      </c>
      <c r="S1231" t="s">
        <v>5964</v>
      </c>
      <c r="T1231" t="s">
        <v>5964</v>
      </c>
      <c r="U1231" t="s">
        <v>5964</v>
      </c>
      <c r="V1231" t="s">
        <v>6026</v>
      </c>
      <c r="W1231" t="s">
        <v>6755</v>
      </c>
      <c r="X1231" t="s">
        <v>6284</v>
      </c>
      <c r="Y1231" t="s">
        <v>5964</v>
      </c>
      <c r="Z1231" t="s">
        <v>5964</v>
      </c>
      <c r="AA1231" t="s">
        <v>5964</v>
      </c>
      <c r="AB1231" t="s">
        <v>7566</v>
      </c>
      <c r="AC1231" t="s">
        <v>147</v>
      </c>
      <c r="AD1231" t="s">
        <v>161</v>
      </c>
      <c r="AF1231" t="s">
        <v>178</v>
      </c>
      <c r="AH1231" t="s">
        <v>5979</v>
      </c>
      <c r="AI1231" t="s">
        <v>6120</v>
      </c>
      <c r="AJ1231" t="s">
        <v>6003</v>
      </c>
    </row>
    <row r="1232" spans="1:36" x14ac:dyDescent="0.2">
      <c r="A1232" t="s">
        <v>81</v>
      </c>
      <c r="B1232" t="s">
        <v>144</v>
      </c>
      <c r="C1232" t="s">
        <v>5963</v>
      </c>
      <c r="D1232" t="s">
        <v>2009</v>
      </c>
      <c r="E1232" t="s">
        <v>2010</v>
      </c>
      <c r="F1232" t="s">
        <v>5964</v>
      </c>
      <c r="G1232" t="s">
        <v>5964</v>
      </c>
      <c r="H1232" t="s">
        <v>6068</v>
      </c>
      <c r="I1232" t="s">
        <v>7638</v>
      </c>
      <c r="J1232" t="s">
        <v>6068</v>
      </c>
      <c r="K1232" t="s">
        <v>6154</v>
      </c>
      <c r="L1232" t="s">
        <v>5964</v>
      </c>
      <c r="M1232" t="s">
        <v>6068</v>
      </c>
      <c r="N1232" t="s">
        <v>5964</v>
      </c>
      <c r="O1232" t="s">
        <v>5967</v>
      </c>
      <c r="P1232" t="s">
        <v>5967</v>
      </c>
      <c r="Q1232" t="s">
        <v>5967</v>
      </c>
      <c r="R1232" t="s">
        <v>5964</v>
      </c>
      <c r="S1232" t="s">
        <v>5964</v>
      </c>
      <c r="T1232" t="s">
        <v>5967</v>
      </c>
      <c r="U1232" t="s">
        <v>5964</v>
      </c>
      <c r="V1232" t="s">
        <v>6026</v>
      </c>
      <c r="W1232" t="s">
        <v>5986</v>
      </c>
      <c r="X1232" t="s">
        <v>6071</v>
      </c>
      <c r="Y1232" t="s">
        <v>5964</v>
      </c>
      <c r="Z1232" t="s">
        <v>6007</v>
      </c>
      <c r="AA1232" t="s">
        <v>5964</v>
      </c>
      <c r="AB1232" t="s">
        <v>7705</v>
      </c>
      <c r="AC1232" t="s">
        <v>147</v>
      </c>
      <c r="AD1232" t="s">
        <v>161</v>
      </c>
      <c r="AF1232" t="s">
        <v>178</v>
      </c>
      <c r="AH1232" t="s">
        <v>5979</v>
      </c>
      <c r="AI1232" t="s">
        <v>7591</v>
      </c>
      <c r="AJ1232" t="s">
        <v>6069</v>
      </c>
    </row>
    <row r="1233" spans="1:36" x14ac:dyDescent="0.2">
      <c r="A1233" t="s">
        <v>2013</v>
      </c>
      <c r="B1233" t="s">
        <v>144</v>
      </c>
      <c r="C1233" t="s">
        <v>5963</v>
      </c>
      <c r="D1233" t="s">
        <v>2011</v>
      </c>
      <c r="E1233" t="s">
        <v>2012</v>
      </c>
      <c r="F1233" t="s">
        <v>5964</v>
      </c>
      <c r="G1233" t="s">
        <v>5964</v>
      </c>
      <c r="H1233" t="s">
        <v>6076</v>
      </c>
      <c r="I1233" t="s">
        <v>5981</v>
      </c>
      <c r="J1233" t="s">
        <v>6076</v>
      </c>
      <c r="K1233" t="s">
        <v>6016</v>
      </c>
      <c r="L1233" t="s">
        <v>5964</v>
      </c>
      <c r="M1233" t="s">
        <v>5964</v>
      </c>
      <c r="N1233" t="s">
        <v>5964</v>
      </c>
      <c r="O1233" t="s">
        <v>5967</v>
      </c>
      <c r="P1233" t="s">
        <v>5967</v>
      </c>
      <c r="Q1233" t="s">
        <v>5967</v>
      </c>
      <c r="R1233" t="s">
        <v>5964</v>
      </c>
      <c r="S1233" t="s">
        <v>5964</v>
      </c>
      <c r="T1233" t="s">
        <v>5964</v>
      </c>
      <c r="U1233" t="s">
        <v>5964</v>
      </c>
      <c r="V1233" t="s">
        <v>6026</v>
      </c>
      <c r="W1233" t="s">
        <v>6575</v>
      </c>
      <c r="X1233" t="s">
        <v>7680</v>
      </c>
      <c r="Y1233" t="s">
        <v>5964</v>
      </c>
      <c r="Z1233" t="s">
        <v>5964</v>
      </c>
      <c r="AA1233" t="s">
        <v>5964</v>
      </c>
      <c r="AB1233" t="s">
        <v>7706</v>
      </c>
      <c r="AC1233" t="s">
        <v>147</v>
      </c>
      <c r="AD1233" t="s">
        <v>161</v>
      </c>
      <c r="AF1233" t="s">
        <v>178</v>
      </c>
      <c r="AH1233" t="s">
        <v>5979</v>
      </c>
      <c r="AI1233" t="s">
        <v>7707</v>
      </c>
      <c r="AJ1233" t="s">
        <v>6076</v>
      </c>
    </row>
    <row r="1234" spans="1:36" x14ac:dyDescent="0.2">
      <c r="A1234" t="s">
        <v>1999</v>
      </c>
      <c r="B1234" t="s">
        <v>144</v>
      </c>
      <c r="C1234" t="s">
        <v>5963</v>
      </c>
      <c r="D1234" t="s">
        <v>2014</v>
      </c>
      <c r="E1234" t="s">
        <v>2015</v>
      </c>
      <c r="F1234" t="s">
        <v>5964</v>
      </c>
      <c r="G1234" t="s">
        <v>5964</v>
      </c>
      <c r="H1234" t="s">
        <v>6210</v>
      </c>
      <c r="I1234" t="s">
        <v>6202</v>
      </c>
      <c r="J1234" t="s">
        <v>5964</v>
      </c>
      <c r="L1234" t="s">
        <v>5964</v>
      </c>
      <c r="M1234" t="s">
        <v>5964</v>
      </c>
      <c r="N1234" t="s">
        <v>5964</v>
      </c>
      <c r="O1234" t="s">
        <v>5967</v>
      </c>
      <c r="P1234" t="s">
        <v>5967</v>
      </c>
      <c r="Q1234" t="s">
        <v>5964</v>
      </c>
      <c r="R1234" t="s">
        <v>5964</v>
      </c>
      <c r="S1234" t="s">
        <v>5964</v>
      </c>
      <c r="T1234" t="s">
        <v>5964</v>
      </c>
      <c r="U1234" t="s">
        <v>5964</v>
      </c>
      <c r="V1234" t="s">
        <v>6026</v>
      </c>
      <c r="W1234" t="s">
        <v>6497</v>
      </c>
      <c r="X1234" t="s">
        <v>5964</v>
      </c>
      <c r="Y1234" t="s">
        <v>5964</v>
      </c>
      <c r="Z1234" t="s">
        <v>5964</v>
      </c>
      <c r="AA1234" t="s">
        <v>5964</v>
      </c>
      <c r="AB1234" t="s">
        <v>6802</v>
      </c>
      <c r="AC1234" t="s">
        <v>147</v>
      </c>
      <c r="AD1234" t="s">
        <v>307</v>
      </c>
      <c r="AF1234" t="s">
        <v>178</v>
      </c>
      <c r="AH1234" t="s">
        <v>5979</v>
      </c>
      <c r="AI1234" t="s">
        <v>6150</v>
      </c>
      <c r="AJ1234" t="s">
        <v>5996</v>
      </c>
    </row>
    <row r="1235" spans="1:36" x14ac:dyDescent="0.2">
      <c r="A1235" t="s">
        <v>59</v>
      </c>
      <c r="B1235" t="s">
        <v>144</v>
      </c>
      <c r="C1235" t="s">
        <v>5963</v>
      </c>
      <c r="D1235" t="s">
        <v>2016</v>
      </c>
      <c r="E1235" t="s">
        <v>2017</v>
      </c>
      <c r="F1235" t="s">
        <v>5964</v>
      </c>
      <c r="G1235" t="s">
        <v>5964</v>
      </c>
      <c r="H1235" t="s">
        <v>6024</v>
      </c>
      <c r="I1235" t="s">
        <v>6172</v>
      </c>
      <c r="J1235" t="s">
        <v>5964</v>
      </c>
      <c r="L1235" t="s">
        <v>5964</v>
      </c>
      <c r="M1235" t="s">
        <v>6024</v>
      </c>
      <c r="N1235" t="s">
        <v>5964</v>
      </c>
      <c r="O1235" t="s">
        <v>5967</v>
      </c>
      <c r="P1235" t="s">
        <v>5967</v>
      </c>
      <c r="Q1235" t="s">
        <v>5964</v>
      </c>
      <c r="R1235" t="s">
        <v>5964</v>
      </c>
      <c r="S1235" t="s">
        <v>5964</v>
      </c>
      <c r="T1235" t="s">
        <v>5967</v>
      </c>
      <c r="U1235" t="s">
        <v>5964</v>
      </c>
      <c r="V1235" t="s">
        <v>6026</v>
      </c>
      <c r="W1235" t="s">
        <v>6173</v>
      </c>
      <c r="X1235" t="s">
        <v>5964</v>
      </c>
      <c r="Y1235" t="s">
        <v>5964</v>
      </c>
      <c r="Z1235" t="s">
        <v>6280</v>
      </c>
      <c r="AA1235" t="s">
        <v>5964</v>
      </c>
      <c r="AB1235" t="s">
        <v>6198</v>
      </c>
      <c r="AC1235" t="s">
        <v>147</v>
      </c>
      <c r="AD1235" t="s">
        <v>209</v>
      </c>
      <c r="AF1235" t="s">
        <v>178</v>
      </c>
      <c r="AH1235" t="s">
        <v>5971</v>
      </c>
      <c r="AI1235" t="s">
        <v>6270</v>
      </c>
      <c r="AJ1235" t="s">
        <v>6024</v>
      </c>
    </row>
    <row r="1236" spans="1:36" x14ac:dyDescent="0.2">
      <c r="A1236" t="s">
        <v>59</v>
      </c>
      <c r="B1236" t="s">
        <v>144</v>
      </c>
      <c r="C1236" t="s">
        <v>5963</v>
      </c>
      <c r="D1236" t="s">
        <v>2018</v>
      </c>
      <c r="E1236" t="s">
        <v>2019</v>
      </c>
      <c r="F1236" t="s">
        <v>5964</v>
      </c>
      <c r="G1236" t="s">
        <v>5964</v>
      </c>
      <c r="H1236" t="s">
        <v>6066</v>
      </c>
      <c r="I1236" t="s">
        <v>6084</v>
      </c>
      <c r="J1236" t="s">
        <v>6066</v>
      </c>
      <c r="K1236" t="s">
        <v>6032</v>
      </c>
      <c r="L1236" t="s">
        <v>5964</v>
      </c>
      <c r="M1236" t="s">
        <v>6066</v>
      </c>
      <c r="N1236" t="s">
        <v>5964</v>
      </c>
      <c r="O1236" t="s">
        <v>5967</v>
      </c>
      <c r="P1236" t="s">
        <v>5967</v>
      </c>
      <c r="Q1236" t="s">
        <v>5967</v>
      </c>
      <c r="R1236" t="s">
        <v>5964</v>
      </c>
      <c r="S1236" t="s">
        <v>5967</v>
      </c>
      <c r="T1236" t="s">
        <v>5967</v>
      </c>
      <c r="U1236" t="s">
        <v>5964</v>
      </c>
      <c r="V1236" t="s">
        <v>6026</v>
      </c>
      <c r="W1236" t="s">
        <v>6161</v>
      </c>
      <c r="X1236" t="s">
        <v>6174</v>
      </c>
      <c r="Y1236" t="s">
        <v>5964</v>
      </c>
      <c r="Z1236" t="s">
        <v>6304</v>
      </c>
      <c r="AA1236" t="s">
        <v>5964</v>
      </c>
      <c r="AB1236" t="s">
        <v>6173</v>
      </c>
      <c r="AC1236" t="s">
        <v>147</v>
      </c>
      <c r="AD1236" t="s">
        <v>209</v>
      </c>
      <c r="AF1236" t="s">
        <v>178</v>
      </c>
      <c r="AH1236" t="s">
        <v>5979</v>
      </c>
      <c r="AI1236" t="s">
        <v>6155</v>
      </c>
      <c r="AJ1236" t="s">
        <v>6168</v>
      </c>
    </row>
    <row r="1237" spans="1:36" x14ac:dyDescent="0.2">
      <c r="A1237" t="s">
        <v>1043</v>
      </c>
      <c r="B1237" t="s">
        <v>144</v>
      </c>
      <c r="C1237" t="s">
        <v>5963</v>
      </c>
      <c r="D1237" t="s">
        <v>2020</v>
      </c>
      <c r="E1237" t="s">
        <v>2021</v>
      </c>
      <c r="F1237" t="s">
        <v>5964</v>
      </c>
      <c r="G1237" t="s">
        <v>5964</v>
      </c>
      <c r="H1237" t="s">
        <v>6065</v>
      </c>
      <c r="I1237" t="s">
        <v>5964</v>
      </c>
      <c r="J1237" t="s">
        <v>5964</v>
      </c>
      <c r="L1237" t="s">
        <v>5964</v>
      </c>
      <c r="M1237" t="s">
        <v>5964</v>
      </c>
      <c r="N1237" t="s">
        <v>5964</v>
      </c>
      <c r="O1237" t="s">
        <v>5967</v>
      </c>
      <c r="P1237" t="s">
        <v>5964</v>
      </c>
      <c r="Q1237" t="s">
        <v>5964</v>
      </c>
      <c r="R1237" t="s">
        <v>5964</v>
      </c>
      <c r="S1237" t="s">
        <v>5964</v>
      </c>
      <c r="T1237" t="s">
        <v>5964</v>
      </c>
      <c r="U1237" t="s">
        <v>5964</v>
      </c>
      <c r="V1237" t="s">
        <v>6026</v>
      </c>
      <c r="W1237" t="s">
        <v>5964</v>
      </c>
      <c r="X1237" t="s">
        <v>5964</v>
      </c>
      <c r="Y1237" t="s">
        <v>5964</v>
      </c>
      <c r="Z1237" t="s">
        <v>5964</v>
      </c>
      <c r="AA1237" t="s">
        <v>5964</v>
      </c>
      <c r="AB1237" t="s">
        <v>6026</v>
      </c>
      <c r="AC1237" t="s">
        <v>147</v>
      </c>
      <c r="AD1237" t="s">
        <v>1042</v>
      </c>
      <c r="AF1237" t="s">
        <v>178</v>
      </c>
      <c r="AH1237" t="s">
        <v>5971</v>
      </c>
      <c r="AI1237" t="s">
        <v>6512</v>
      </c>
      <c r="AJ1237" t="s">
        <v>6268</v>
      </c>
    </row>
    <row r="1238" spans="1:36" x14ac:dyDescent="0.2">
      <c r="A1238" t="s">
        <v>2024</v>
      </c>
      <c r="B1238" t="s">
        <v>144</v>
      </c>
      <c r="C1238" t="s">
        <v>5963</v>
      </c>
      <c r="D1238" t="s">
        <v>2022</v>
      </c>
      <c r="E1238" t="s">
        <v>2023</v>
      </c>
      <c r="F1238" t="s">
        <v>5964</v>
      </c>
      <c r="G1238" t="s">
        <v>5964</v>
      </c>
      <c r="H1238" t="s">
        <v>6132</v>
      </c>
      <c r="I1238" t="s">
        <v>6083</v>
      </c>
      <c r="J1238" t="s">
        <v>5964</v>
      </c>
      <c r="L1238" t="s">
        <v>5964</v>
      </c>
      <c r="M1238" t="s">
        <v>5964</v>
      </c>
      <c r="N1238" t="s">
        <v>5964</v>
      </c>
      <c r="O1238" t="s">
        <v>5967</v>
      </c>
      <c r="P1238" t="s">
        <v>5967</v>
      </c>
      <c r="Q1238" t="s">
        <v>5964</v>
      </c>
      <c r="R1238" t="s">
        <v>5964</v>
      </c>
      <c r="S1238" t="s">
        <v>5964</v>
      </c>
      <c r="T1238" t="s">
        <v>5964</v>
      </c>
      <c r="U1238" t="s">
        <v>5964</v>
      </c>
      <c r="V1238" t="s">
        <v>6026</v>
      </c>
      <c r="W1238" t="s">
        <v>6085</v>
      </c>
      <c r="X1238" t="s">
        <v>5964</v>
      </c>
      <c r="Y1238" t="s">
        <v>5964</v>
      </c>
      <c r="Z1238" t="s">
        <v>5964</v>
      </c>
      <c r="AA1238" t="s">
        <v>5964</v>
      </c>
      <c r="AB1238" t="s">
        <v>6129</v>
      </c>
      <c r="AC1238" t="s">
        <v>147</v>
      </c>
      <c r="AD1238" t="s">
        <v>1042</v>
      </c>
      <c r="AF1238" t="s">
        <v>178</v>
      </c>
      <c r="AH1238" t="s">
        <v>5971</v>
      </c>
      <c r="AI1238" t="s">
        <v>7674</v>
      </c>
      <c r="AJ1238" t="s">
        <v>6510</v>
      </c>
    </row>
    <row r="1239" spans="1:36" x14ac:dyDescent="0.2">
      <c r="A1239" t="s">
        <v>2027</v>
      </c>
      <c r="B1239" t="s">
        <v>144</v>
      </c>
      <c r="C1239" t="s">
        <v>5963</v>
      </c>
      <c r="D1239" t="s">
        <v>2025</v>
      </c>
      <c r="E1239" t="s">
        <v>2026</v>
      </c>
      <c r="F1239" t="s">
        <v>5964</v>
      </c>
      <c r="G1239" t="s">
        <v>5964</v>
      </c>
      <c r="H1239" t="s">
        <v>6049</v>
      </c>
      <c r="I1239" t="s">
        <v>5964</v>
      </c>
      <c r="J1239" t="s">
        <v>5964</v>
      </c>
      <c r="L1239" t="s">
        <v>5964</v>
      </c>
      <c r="M1239" t="s">
        <v>5964</v>
      </c>
      <c r="N1239" t="s">
        <v>5964</v>
      </c>
      <c r="O1239" t="s">
        <v>5967</v>
      </c>
      <c r="P1239" t="s">
        <v>5964</v>
      </c>
      <c r="Q1239" t="s">
        <v>5964</v>
      </c>
      <c r="R1239" t="s">
        <v>5967</v>
      </c>
      <c r="S1239" t="s">
        <v>5964</v>
      </c>
      <c r="T1239" t="s">
        <v>5964</v>
      </c>
      <c r="U1239" t="s">
        <v>5964</v>
      </c>
      <c r="V1239" t="s">
        <v>6053</v>
      </c>
      <c r="W1239" t="s">
        <v>5964</v>
      </c>
      <c r="X1239" t="s">
        <v>5964</v>
      </c>
      <c r="Y1239" t="s">
        <v>5964</v>
      </c>
      <c r="Z1239" t="s">
        <v>5964</v>
      </c>
      <c r="AA1239" t="s">
        <v>5964</v>
      </c>
      <c r="AB1239" t="s">
        <v>6053</v>
      </c>
      <c r="AC1239" t="s">
        <v>147</v>
      </c>
      <c r="AD1239" t="s">
        <v>182</v>
      </c>
      <c r="AF1239" t="s">
        <v>452</v>
      </c>
      <c r="AH1239" t="s">
        <v>5971</v>
      </c>
      <c r="AI1239" t="s">
        <v>6055</v>
      </c>
      <c r="AJ1239" t="s">
        <v>6049</v>
      </c>
    </row>
    <row r="1240" spans="1:36" x14ac:dyDescent="0.2">
      <c r="A1240" t="s">
        <v>912</v>
      </c>
      <c r="B1240" t="s">
        <v>144</v>
      </c>
      <c r="C1240" t="s">
        <v>5963</v>
      </c>
      <c r="D1240" t="s">
        <v>2028</v>
      </c>
      <c r="E1240" t="s">
        <v>2029</v>
      </c>
      <c r="F1240" t="s">
        <v>5964</v>
      </c>
      <c r="G1240" t="s">
        <v>5964</v>
      </c>
      <c r="H1240" t="s">
        <v>7556</v>
      </c>
      <c r="I1240" t="s">
        <v>7196</v>
      </c>
      <c r="J1240" t="s">
        <v>7556</v>
      </c>
      <c r="K1240" t="s">
        <v>6463</v>
      </c>
      <c r="L1240" t="s">
        <v>5964</v>
      </c>
      <c r="M1240" t="s">
        <v>5964</v>
      </c>
      <c r="N1240" t="s">
        <v>5964</v>
      </c>
      <c r="O1240" t="s">
        <v>5967</v>
      </c>
      <c r="P1240" t="s">
        <v>5967</v>
      </c>
      <c r="Q1240" t="s">
        <v>5967</v>
      </c>
      <c r="R1240" t="s">
        <v>5964</v>
      </c>
      <c r="S1240" t="s">
        <v>5964</v>
      </c>
      <c r="T1240" t="s">
        <v>5964</v>
      </c>
      <c r="U1240" t="s">
        <v>5964</v>
      </c>
      <c r="V1240" t="s">
        <v>6026</v>
      </c>
      <c r="W1240" t="s">
        <v>6755</v>
      </c>
      <c r="X1240" t="s">
        <v>7692</v>
      </c>
      <c r="Y1240" t="s">
        <v>5964</v>
      </c>
      <c r="Z1240" t="s">
        <v>5964</v>
      </c>
      <c r="AA1240" t="s">
        <v>5964</v>
      </c>
      <c r="AB1240" t="s">
        <v>7708</v>
      </c>
      <c r="AC1240" t="s">
        <v>147</v>
      </c>
      <c r="AD1240" t="s">
        <v>205</v>
      </c>
      <c r="AF1240" t="s">
        <v>178</v>
      </c>
      <c r="AH1240" t="s">
        <v>5979</v>
      </c>
      <c r="AI1240" t="s">
        <v>7597</v>
      </c>
      <c r="AJ1240" t="s">
        <v>6568</v>
      </c>
    </row>
    <row r="1241" spans="1:36" x14ac:dyDescent="0.2">
      <c r="A1241" t="s">
        <v>2032</v>
      </c>
      <c r="B1241" t="s">
        <v>144</v>
      </c>
      <c r="C1241" t="s">
        <v>5963</v>
      </c>
      <c r="D1241" t="s">
        <v>2030</v>
      </c>
      <c r="E1241" t="s">
        <v>2031</v>
      </c>
      <c r="F1241" t="s">
        <v>5964</v>
      </c>
      <c r="G1241" t="s">
        <v>5964</v>
      </c>
      <c r="H1241" t="s">
        <v>6311</v>
      </c>
      <c r="I1241" t="s">
        <v>6201</v>
      </c>
      <c r="J1241" t="s">
        <v>6311</v>
      </c>
      <c r="K1241" t="s">
        <v>6145</v>
      </c>
      <c r="L1241" t="s">
        <v>5964</v>
      </c>
      <c r="M1241" t="s">
        <v>5964</v>
      </c>
      <c r="N1241" t="s">
        <v>5964</v>
      </c>
      <c r="O1241" t="s">
        <v>5967</v>
      </c>
      <c r="P1241" t="s">
        <v>5967</v>
      </c>
      <c r="Q1241" t="s">
        <v>5967</v>
      </c>
      <c r="R1241" t="s">
        <v>5964</v>
      </c>
      <c r="S1241" t="s">
        <v>5964</v>
      </c>
      <c r="T1241" t="s">
        <v>5964</v>
      </c>
      <c r="U1241" t="s">
        <v>5964</v>
      </c>
      <c r="V1241" t="s">
        <v>6026</v>
      </c>
      <c r="W1241" t="s">
        <v>6203</v>
      </c>
      <c r="X1241" t="s">
        <v>7465</v>
      </c>
      <c r="Y1241" t="s">
        <v>5964</v>
      </c>
      <c r="Z1241" t="s">
        <v>5964</v>
      </c>
      <c r="AA1241" t="s">
        <v>5964</v>
      </c>
      <c r="AB1241" t="s">
        <v>7709</v>
      </c>
      <c r="AC1241" t="s">
        <v>147</v>
      </c>
      <c r="AD1241" t="s">
        <v>205</v>
      </c>
      <c r="AF1241" t="s">
        <v>178</v>
      </c>
      <c r="AH1241" t="s">
        <v>5971</v>
      </c>
      <c r="AI1241" t="s">
        <v>7710</v>
      </c>
      <c r="AJ1241" t="s">
        <v>7474</v>
      </c>
    </row>
    <row r="1242" spans="1:36" x14ac:dyDescent="0.2">
      <c r="A1242" t="s">
        <v>2035</v>
      </c>
      <c r="B1242" t="s">
        <v>144</v>
      </c>
      <c r="C1242" t="s">
        <v>5963</v>
      </c>
      <c r="D1242" t="s">
        <v>2033</v>
      </c>
      <c r="E1242" t="s">
        <v>2034</v>
      </c>
      <c r="F1242" t="s">
        <v>5964</v>
      </c>
      <c r="G1242" t="s">
        <v>5964</v>
      </c>
      <c r="H1242" t="s">
        <v>6060</v>
      </c>
      <c r="I1242" t="s">
        <v>6075</v>
      </c>
      <c r="J1242" t="s">
        <v>6060</v>
      </c>
      <c r="K1242" t="s">
        <v>6033</v>
      </c>
      <c r="L1242" t="s">
        <v>5964</v>
      </c>
      <c r="M1242" t="s">
        <v>5964</v>
      </c>
      <c r="N1242" t="s">
        <v>5964</v>
      </c>
      <c r="O1242" t="s">
        <v>5967</v>
      </c>
      <c r="P1242" t="s">
        <v>5967</v>
      </c>
      <c r="Q1242" t="s">
        <v>5967</v>
      </c>
      <c r="R1242" t="s">
        <v>5964</v>
      </c>
      <c r="S1242" t="s">
        <v>5964</v>
      </c>
      <c r="T1242" t="s">
        <v>5964</v>
      </c>
      <c r="U1242" t="s">
        <v>5964</v>
      </c>
      <c r="V1242" t="s">
        <v>6026</v>
      </c>
      <c r="W1242" t="s">
        <v>6266</v>
      </c>
      <c r="X1242" t="s">
        <v>6061</v>
      </c>
      <c r="Y1242" t="s">
        <v>5964</v>
      </c>
      <c r="Z1242" t="s">
        <v>5964</v>
      </c>
      <c r="AA1242" t="s">
        <v>5964</v>
      </c>
      <c r="AB1242" t="s">
        <v>7711</v>
      </c>
      <c r="AC1242" t="s">
        <v>147</v>
      </c>
      <c r="AD1242" t="s">
        <v>205</v>
      </c>
      <c r="AF1242" t="s">
        <v>178</v>
      </c>
      <c r="AH1242" t="s">
        <v>5971</v>
      </c>
      <c r="AI1242" t="s">
        <v>6163</v>
      </c>
      <c r="AJ1242" t="s">
        <v>6084</v>
      </c>
    </row>
    <row r="1243" spans="1:36" x14ac:dyDescent="0.2">
      <c r="A1243" t="s">
        <v>2032</v>
      </c>
      <c r="B1243" t="s">
        <v>144</v>
      </c>
      <c r="C1243" t="s">
        <v>5963</v>
      </c>
      <c r="D1243" t="s">
        <v>2036</v>
      </c>
      <c r="E1243" t="s">
        <v>2037</v>
      </c>
      <c r="F1243" t="s">
        <v>5964</v>
      </c>
      <c r="G1243" t="s">
        <v>5964</v>
      </c>
      <c r="H1243" t="s">
        <v>6463</v>
      </c>
      <c r="I1243" t="s">
        <v>6510</v>
      </c>
      <c r="J1243" t="s">
        <v>6463</v>
      </c>
      <c r="K1243" t="s">
        <v>6033</v>
      </c>
      <c r="L1243" t="s">
        <v>5964</v>
      </c>
      <c r="M1243" t="s">
        <v>5964</v>
      </c>
      <c r="N1243" t="s">
        <v>5964</v>
      </c>
      <c r="O1243" t="s">
        <v>5967</v>
      </c>
      <c r="P1243" t="s">
        <v>5967</v>
      </c>
      <c r="Q1243" t="s">
        <v>5967</v>
      </c>
      <c r="R1243" t="s">
        <v>5964</v>
      </c>
      <c r="S1243" t="s">
        <v>5967</v>
      </c>
      <c r="T1243" t="s">
        <v>5964</v>
      </c>
      <c r="U1243" t="s">
        <v>5964</v>
      </c>
      <c r="V1243" t="s">
        <v>6026</v>
      </c>
      <c r="W1243" t="s">
        <v>6262</v>
      </c>
      <c r="X1243" t="s">
        <v>6281</v>
      </c>
      <c r="Y1243" t="s">
        <v>5964</v>
      </c>
      <c r="Z1243" t="s">
        <v>5964</v>
      </c>
      <c r="AA1243" t="s">
        <v>5964</v>
      </c>
      <c r="AB1243" t="s">
        <v>7712</v>
      </c>
      <c r="AC1243" t="s">
        <v>147</v>
      </c>
      <c r="AD1243" t="s">
        <v>205</v>
      </c>
      <c r="AF1243" t="s">
        <v>178</v>
      </c>
      <c r="AH1243" t="s">
        <v>5971</v>
      </c>
      <c r="AI1243" t="s">
        <v>6322</v>
      </c>
      <c r="AJ1243" t="s">
        <v>6463</v>
      </c>
    </row>
    <row r="1244" spans="1:36" x14ac:dyDescent="0.2">
      <c r="A1244" t="s">
        <v>2032</v>
      </c>
      <c r="B1244" t="s">
        <v>144</v>
      </c>
      <c r="C1244" t="s">
        <v>5963</v>
      </c>
      <c r="D1244" t="s">
        <v>2038</v>
      </c>
      <c r="E1244" t="s">
        <v>7713</v>
      </c>
      <c r="F1244" t="s">
        <v>5964</v>
      </c>
      <c r="G1244" t="s">
        <v>5964</v>
      </c>
      <c r="H1244" t="s">
        <v>5984</v>
      </c>
      <c r="I1244" t="s">
        <v>7714</v>
      </c>
      <c r="J1244" t="s">
        <v>5964</v>
      </c>
      <c r="L1244" t="s">
        <v>5964</v>
      </c>
      <c r="M1244" t="s">
        <v>5964</v>
      </c>
      <c r="N1244" t="s">
        <v>5964</v>
      </c>
      <c r="O1244" t="s">
        <v>5967</v>
      </c>
      <c r="P1244" t="s">
        <v>5967</v>
      </c>
      <c r="Q1244" t="s">
        <v>5964</v>
      </c>
      <c r="R1244" t="s">
        <v>5964</v>
      </c>
      <c r="S1244" t="s">
        <v>5964</v>
      </c>
      <c r="T1244" t="s">
        <v>5964</v>
      </c>
      <c r="U1244" t="s">
        <v>5964</v>
      </c>
      <c r="V1244" t="s">
        <v>6026</v>
      </c>
      <c r="W1244" t="s">
        <v>7715</v>
      </c>
      <c r="X1244" t="s">
        <v>5964</v>
      </c>
      <c r="Y1244" t="s">
        <v>5964</v>
      </c>
      <c r="Z1244" t="s">
        <v>5964</v>
      </c>
      <c r="AA1244" t="s">
        <v>5964</v>
      </c>
      <c r="AB1244" t="s">
        <v>7569</v>
      </c>
      <c r="AC1244" t="s">
        <v>147</v>
      </c>
      <c r="AD1244" t="s">
        <v>205</v>
      </c>
      <c r="AF1244" t="s">
        <v>178</v>
      </c>
      <c r="AH1244" t="s">
        <v>5971</v>
      </c>
      <c r="AI1244" t="s">
        <v>7716</v>
      </c>
      <c r="AJ1244" t="s">
        <v>6192</v>
      </c>
    </row>
    <row r="1245" spans="1:36" x14ac:dyDescent="0.2">
      <c r="A1245" t="s">
        <v>2042</v>
      </c>
      <c r="B1245" t="s">
        <v>144</v>
      </c>
      <c r="C1245" t="s">
        <v>5963</v>
      </c>
      <c r="D1245" t="s">
        <v>2040</v>
      </c>
      <c r="E1245" t="s">
        <v>2041</v>
      </c>
      <c r="F1245" t="s">
        <v>5964</v>
      </c>
      <c r="G1245" t="s">
        <v>5964</v>
      </c>
      <c r="H1245" t="s">
        <v>6522</v>
      </c>
      <c r="I1245" t="s">
        <v>5982</v>
      </c>
      <c r="J1245" t="s">
        <v>6522</v>
      </c>
      <c r="K1245" t="s">
        <v>6033</v>
      </c>
      <c r="L1245" t="s">
        <v>5964</v>
      </c>
      <c r="M1245" t="s">
        <v>6522</v>
      </c>
      <c r="N1245" t="s">
        <v>5964</v>
      </c>
      <c r="O1245" t="s">
        <v>5967</v>
      </c>
      <c r="P1245" t="s">
        <v>5967</v>
      </c>
      <c r="Q1245" t="s">
        <v>5967</v>
      </c>
      <c r="R1245" t="s">
        <v>5964</v>
      </c>
      <c r="S1245" t="s">
        <v>5967</v>
      </c>
      <c r="T1245" t="s">
        <v>5967</v>
      </c>
      <c r="U1245" t="s">
        <v>5964</v>
      </c>
      <c r="V1245" t="s">
        <v>6026</v>
      </c>
      <c r="W1245" t="s">
        <v>7627</v>
      </c>
      <c r="X1245" t="s">
        <v>7717</v>
      </c>
      <c r="Y1245" t="s">
        <v>5964</v>
      </c>
      <c r="Z1245" t="s">
        <v>6208</v>
      </c>
      <c r="AA1245" t="s">
        <v>5964</v>
      </c>
      <c r="AB1245" t="s">
        <v>7718</v>
      </c>
      <c r="AC1245" t="s">
        <v>147</v>
      </c>
      <c r="AD1245" t="s">
        <v>205</v>
      </c>
      <c r="AF1245" t="s">
        <v>178</v>
      </c>
      <c r="AH1245" t="s">
        <v>5971</v>
      </c>
      <c r="AI1245" t="s">
        <v>7719</v>
      </c>
      <c r="AJ1245" t="s">
        <v>7615</v>
      </c>
    </row>
    <row r="1246" spans="1:36" x14ac:dyDescent="0.2">
      <c r="A1246" t="s">
        <v>57</v>
      </c>
      <c r="B1246" t="s">
        <v>144</v>
      </c>
      <c r="C1246" t="s">
        <v>5963</v>
      </c>
      <c r="D1246" t="s">
        <v>2043</v>
      </c>
      <c r="E1246" t="s">
        <v>2044</v>
      </c>
      <c r="F1246" t="s">
        <v>5964</v>
      </c>
      <c r="G1246" t="s">
        <v>5964</v>
      </c>
      <c r="H1246" t="s">
        <v>7615</v>
      </c>
      <c r="I1246" t="s">
        <v>7498</v>
      </c>
      <c r="J1246" t="s">
        <v>7615</v>
      </c>
      <c r="K1246" t="s">
        <v>6121</v>
      </c>
      <c r="L1246" t="s">
        <v>5964</v>
      </c>
      <c r="M1246" t="s">
        <v>5964</v>
      </c>
      <c r="N1246" t="s">
        <v>5964</v>
      </c>
      <c r="O1246" t="s">
        <v>5967</v>
      </c>
      <c r="P1246" t="s">
        <v>5967</v>
      </c>
      <c r="Q1246" t="s">
        <v>5967</v>
      </c>
      <c r="R1246" t="s">
        <v>5964</v>
      </c>
      <c r="S1246" t="s">
        <v>5964</v>
      </c>
      <c r="T1246" t="s">
        <v>5964</v>
      </c>
      <c r="U1246" t="s">
        <v>5964</v>
      </c>
      <c r="V1246" t="s">
        <v>6026</v>
      </c>
      <c r="W1246" t="s">
        <v>7720</v>
      </c>
      <c r="X1246" t="s">
        <v>5993</v>
      </c>
      <c r="Y1246" t="s">
        <v>5964</v>
      </c>
      <c r="Z1246" t="s">
        <v>5964</v>
      </c>
      <c r="AA1246" t="s">
        <v>5964</v>
      </c>
      <c r="AB1246" t="s">
        <v>7721</v>
      </c>
      <c r="AC1246" t="s">
        <v>147</v>
      </c>
      <c r="AD1246" t="s">
        <v>205</v>
      </c>
      <c r="AF1246" t="s">
        <v>178</v>
      </c>
      <c r="AH1246" t="s">
        <v>5979</v>
      </c>
      <c r="AI1246" t="s">
        <v>7722</v>
      </c>
      <c r="AJ1246" t="s">
        <v>6201</v>
      </c>
    </row>
    <row r="1247" spans="1:36" x14ac:dyDescent="0.2">
      <c r="A1247" t="s">
        <v>71</v>
      </c>
      <c r="B1247" t="s">
        <v>144</v>
      </c>
      <c r="C1247" t="s">
        <v>5963</v>
      </c>
      <c r="D1247" t="s">
        <v>2045</v>
      </c>
      <c r="E1247" t="s">
        <v>2046</v>
      </c>
      <c r="F1247" t="s">
        <v>5964</v>
      </c>
      <c r="G1247" t="s">
        <v>5964</v>
      </c>
      <c r="H1247" t="s">
        <v>6069</v>
      </c>
      <c r="I1247" t="s">
        <v>6069</v>
      </c>
      <c r="J1247" t="s">
        <v>6069</v>
      </c>
      <c r="K1247" t="s">
        <v>6167</v>
      </c>
      <c r="L1247" t="s">
        <v>5964</v>
      </c>
      <c r="M1247" t="s">
        <v>5964</v>
      </c>
      <c r="N1247" t="s">
        <v>5964</v>
      </c>
      <c r="O1247" t="s">
        <v>5967</v>
      </c>
      <c r="P1247" t="s">
        <v>5967</v>
      </c>
      <c r="Q1247" t="s">
        <v>5967</v>
      </c>
      <c r="R1247" t="s">
        <v>5964</v>
      </c>
      <c r="S1247" t="s">
        <v>5964</v>
      </c>
      <c r="T1247" t="s">
        <v>5964</v>
      </c>
      <c r="U1247" t="s">
        <v>5964</v>
      </c>
      <c r="V1247" t="s">
        <v>6026</v>
      </c>
      <c r="W1247" t="s">
        <v>6070</v>
      </c>
      <c r="X1247" t="s">
        <v>6222</v>
      </c>
      <c r="Y1247" t="s">
        <v>5964</v>
      </c>
      <c r="Z1247" t="s">
        <v>5964</v>
      </c>
      <c r="AA1247" t="s">
        <v>5964</v>
      </c>
      <c r="AB1247" t="s">
        <v>7723</v>
      </c>
      <c r="AC1247" t="s">
        <v>147</v>
      </c>
      <c r="AD1247" t="s">
        <v>205</v>
      </c>
      <c r="AF1247" t="s">
        <v>178</v>
      </c>
      <c r="AH1247" t="s">
        <v>5979</v>
      </c>
      <c r="AI1247" t="s">
        <v>7676</v>
      </c>
      <c r="AJ1247" t="s">
        <v>6069</v>
      </c>
    </row>
    <row r="1248" spans="1:36" x14ac:dyDescent="0.2">
      <c r="A1248" t="s">
        <v>54</v>
      </c>
      <c r="B1248" t="s">
        <v>144</v>
      </c>
      <c r="C1248" t="s">
        <v>5963</v>
      </c>
      <c r="D1248" t="s">
        <v>2047</v>
      </c>
      <c r="E1248" t="s">
        <v>2048</v>
      </c>
      <c r="F1248" t="s">
        <v>5964</v>
      </c>
      <c r="G1248" t="s">
        <v>5964</v>
      </c>
      <c r="H1248" t="s">
        <v>6068</v>
      </c>
      <c r="I1248" t="s">
        <v>6209</v>
      </c>
      <c r="J1248" t="s">
        <v>6068</v>
      </c>
      <c r="K1248" t="s">
        <v>7638</v>
      </c>
      <c r="L1248" t="s">
        <v>5964</v>
      </c>
      <c r="M1248" t="s">
        <v>5964</v>
      </c>
      <c r="N1248" t="s">
        <v>5964</v>
      </c>
      <c r="O1248" t="s">
        <v>5967</v>
      </c>
      <c r="P1248" t="s">
        <v>5967</v>
      </c>
      <c r="Q1248" t="s">
        <v>5967</v>
      </c>
      <c r="R1248" t="s">
        <v>5964</v>
      </c>
      <c r="S1248" t="s">
        <v>5964</v>
      </c>
      <c r="T1248" t="s">
        <v>5964</v>
      </c>
      <c r="U1248" t="s">
        <v>5964</v>
      </c>
      <c r="V1248" t="s">
        <v>6026</v>
      </c>
      <c r="W1248" t="s">
        <v>6920</v>
      </c>
      <c r="X1248" t="s">
        <v>6071</v>
      </c>
      <c r="Y1248" t="s">
        <v>5964</v>
      </c>
      <c r="Z1248" t="s">
        <v>5964</v>
      </c>
      <c r="AA1248" t="s">
        <v>5964</v>
      </c>
      <c r="AB1248" t="s">
        <v>7602</v>
      </c>
      <c r="AC1248" t="s">
        <v>147</v>
      </c>
      <c r="AD1248" t="s">
        <v>205</v>
      </c>
      <c r="AF1248" t="s">
        <v>178</v>
      </c>
      <c r="AH1248" t="s">
        <v>5979</v>
      </c>
      <c r="AI1248" t="s">
        <v>6082</v>
      </c>
      <c r="AJ1248" t="s">
        <v>6179</v>
      </c>
    </row>
    <row r="1249" spans="1:36" x14ac:dyDescent="0.2">
      <c r="A1249" t="s">
        <v>54</v>
      </c>
      <c r="B1249" t="s">
        <v>144</v>
      </c>
      <c r="C1249" t="s">
        <v>5963</v>
      </c>
      <c r="D1249" t="s">
        <v>2049</v>
      </c>
      <c r="E1249" t="s">
        <v>2050</v>
      </c>
      <c r="F1249" t="s">
        <v>5964</v>
      </c>
      <c r="G1249" t="s">
        <v>5964</v>
      </c>
      <c r="H1249" t="s">
        <v>6265</v>
      </c>
      <c r="I1249" t="s">
        <v>6065</v>
      </c>
      <c r="J1249" t="s">
        <v>6265</v>
      </c>
      <c r="K1249" t="s">
        <v>6031</v>
      </c>
      <c r="L1249" t="s">
        <v>5964</v>
      </c>
      <c r="M1249" t="s">
        <v>5964</v>
      </c>
      <c r="N1249" t="s">
        <v>5964</v>
      </c>
      <c r="O1249" t="s">
        <v>5967</v>
      </c>
      <c r="P1249" t="s">
        <v>5967</v>
      </c>
      <c r="Q1249" t="s">
        <v>5967</v>
      </c>
      <c r="R1249" t="s">
        <v>5964</v>
      </c>
      <c r="S1249" t="s">
        <v>5964</v>
      </c>
      <c r="T1249" t="s">
        <v>5964</v>
      </c>
      <c r="U1249" t="s">
        <v>5964</v>
      </c>
      <c r="V1249" t="s">
        <v>6026</v>
      </c>
      <c r="W1249" t="s">
        <v>6276</v>
      </c>
      <c r="X1249" t="s">
        <v>6129</v>
      </c>
      <c r="Y1249" t="s">
        <v>5964</v>
      </c>
      <c r="Z1249" t="s">
        <v>5964</v>
      </c>
      <c r="AA1249" t="s">
        <v>5964</v>
      </c>
      <c r="AB1249" t="s">
        <v>7724</v>
      </c>
      <c r="AC1249" t="s">
        <v>147</v>
      </c>
      <c r="AD1249" t="s">
        <v>205</v>
      </c>
      <c r="AF1249" t="s">
        <v>178</v>
      </c>
      <c r="AH1249" t="s">
        <v>5979</v>
      </c>
      <c r="AI1249" t="s">
        <v>7707</v>
      </c>
      <c r="AJ1249" t="s">
        <v>6268</v>
      </c>
    </row>
    <row r="1250" spans="1:36" x14ac:dyDescent="0.2">
      <c r="A1250" t="s">
        <v>2054</v>
      </c>
      <c r="B1250" t="s">
        <v>144</v>
      </c>
      <c r="C1250" t="s">
        <v>5963</v>
      </c>
      <c r="D1250" t="s">
        <v>2051</v>
      </c>
      <c r="E1250" t="s">
        <v>2052</v>
      </c>
      <c r="F1250" t="s">
        <v>5964</v>
      </c>
      <c r="G1250" t="s">
        <v>5964</v>
      </c>
      <c r="H1250" t="s">
        <v>6568</v>
      </c>
      <c r="I1250" t="s">
        <v>6154</v>
      </c>
      <c r="J1250" t="s">
        <v>5964</v>
      </c>
      <c r="L1250" t="s">
        <v>5964</v>
      </c>
      <c r="M1250" t="s">
        <v>5964</v>
      </c>
      <c r="N1250" t="s">
        <v>5964</v>
      </c>
      <c r="O1250" t="s">
        <v>5967</v>
      </c>
      <c r="P1250" t="s">
        <v>5967</v>
      </c>
      <c r="Q1250" t="s">
        <v>5964</v>
      </c>
      <c r="R1250" t="s">
        <v>5964</v>
      </c>
      <c r="S1250" t="s">
        <v>5964</v>
      </c>
      <c r="T1250" t="s">
        <v>5964</v>
      </c>
      <c r="U1250" t="s">
        <v>5964</v>
      </c>
      <c r="V1250" t="s">
        <v>6026</v>
      </c>
      <c r="W1250" t="s">
        <v>6046</v>
      </c>
      <c r="X1250" t="s">
        <v>5964</v>
      </c>
      <c r="Y1250" t="s">
        <v>5964</v>
      </c>
      <c r="Z1250" t="s">
        <v>5964</v>
      </c>
      <c r="AA1250" t="s">
        <v>5964</v>
      </c>
      <c r="AB1250" t="s">
        <v>6070</v>
      </c>
      <c r="AC1250" t="s">
        <v>147</v>
      </c>
      <c r="AD1250" t="s">
        <v>2053</v>
      </c>
      <c r="AF1250" t="s">
        <v>178</v>
      </c>
      <c r="AH1250" t="s">
        <v>5971</v>
      </c>
      <c r="AI1250" t="s">
        <v>7529</v>
      </c>
      <c r="AJ1250" t="s">
        <v>6327</v>
      </c>
    </row>
    <row r="1251" spans="1:36" x14ac:dyDescent="0.2">
      <c r="A1251" t="s">
        <v>405</v>
      </c>
      <c r="B1251" t="s">
        <v>144</v>
      </c>
      <c r="C1251" t="s">
        <v>5963</v>
      </c>
      <c r="D1251" t="s">
        <v>2055</v>
      </c>
      <c r="E1251" t="s">
        <v>2056</v>
      </c>
      <c r="F1251" t="s">
        <v>5964</v>
      </c>
      <c r="G1251" t="s">
        <v>5964</v>
      </c>
      <c r="H1251" t="s">
        <v>6327</v>
      </c>
      <c r="I1251" t="s">
        <v>6502</v>
      </c>
      <c r="J1251" t="s">
        <v>6327</v>
      </c>
      <c r="K1251" t="s">
        <v>6004</v>
      </c>
      <c r="L1251" t="s">
        <v>5964</v>
      </c>
      <c r="M1251" t="s">
        <v>5964</v>
      </c>
      <c r="N1251" t="s">
        <v>5964</v>
      </c>
      <c r="O1251" t="s">
        <v>5967</v>
      </c>
      <c r="P1251" t="s">
        <v>5967</v>
      </c>
      <c r="Q1251" t="s">
        <v>5967</v>
      </c>
      <c r="R1251" t="s">
        <v>5964</v>
      </c>
      <c r="S1251" t="s">
        <v>5964</v>
      </c>
      <c r="T1251" t="s">
        <v>5964</v>
      </c>
      <c r="U1251" t="s">
        <v>5964</v>
      </c>
      <c r="V1251" t="s">
        <v>6026</v>
      </c>
      <c r="W1251" t="s">
        <v>7655</v>
      </c>
      <c r="X1251" t="s">
        <v>6046</v>
      </c>
      <c r="Y1251" t="s">
        <v>5964</v>
      </c>
      <c r="Z1251" t="s">
        <v>5964</v>
      </c>
      <c r="AA1251" t="s">
        <v>5964</v>
      </c>
      <c r="AB1251" t="s">
        <v>7631</v>
      </c>
      <c r="AC1251" t="s">
        <v>147</v>
      </c>
      <c r="AD1251" t="s">
        <v>205</v>
      </c>
      <c r="AF1251" t="s">
        <v>178</v>
      </c>
      <c r="AH1251" t="s">
        <v>5979</v>
      </c>
      <c r="AI1251" t="s">
        <v>7529</v>
      </c>
      <c r="AJ1251" t="s">
        <v>6327</v>
      </c>
    </row>
    <row r="1252" spans="1:36" x14ac:dyDescent="0.2">
      <c r="A1252" t="s">
        <v>1644</v>
      </c>
      <c r="B1252" t="s">
        <v>144</v>
      </c>
      <c r="C1252" t="s">
        <v>5963</v>
      </c>
      <c r="D1252" t="s">
        <v>2057</v>
      </c>
      <c r="E1252" t="s">
        <v>2058</v>
      </c>
      <c r="F1252" t="s">
        <v>5964</v>
      </c>
      <c r="G1252" t="s">
        <v>5964</v>
      </c>
      <c r="H1252" t="s">
        <v>7480</v>
      </c>
      <c r="I1252" t="s">
        <v>6039</v>
      </c>
      <c r="J1252" t="s">
        <v>7480</v>
      </c>
      <c r="K1252" t="s">
        <v>6089</v>
      </c>
      <c r="L1252" t="s">
        <v>5964</v>
      </c>
      <c r="M1252" t="s">
        <v>5964</v>
      </c>
      <c r="N1252" t="s">
        <v>5964</v>
      </c>
      <c r="O1252" t="s">
        <v>5967</v>
      </c>
      <c r="P1252" t="s">
        <v>5967</v>
      </c>
      <c r="Q1252" t="s">
        <v>5967</v>
      </c>
      <c r="R1252" t="s">
        <v>5964</v>
      </c>
      <c r="S1252" t="s">
        <v>5964</v>
      </c>
      <c r="T1252" t="s">
        <v>5964</v>
      </c>
      <c r="U1252" t="s">
        <v>5964</v>
      </c>
      <c r="V1252" t="s">
        <v>6026</v>
      </c>
      <c r="W1252" t="s">
        <v>6041</v>
      </c>
      <c r="X1252" t="s">
        <v>7482</v>
      </c>
      <c r="Y1252" t="s">
        <v>5964</v>
      </c>
      <c r="Z1252" t="s">
        <v>5964</v>
      </c>
      <c r="AA1252" t="s">
        <v>5964</v>
      </c>
      <c r="AB1252" t="s">
        <v>6063</v>
      </c>
      <c r="AC1252" t="s">
        <v>147</v>
      </c>
      <c r="AD1252" t="s">
        <v>205</v>
      </c>
      <c r="AF1252" t="s">
        <v>178</v>
      </c>
      <c r="AH1252" t="s">
        <v>5979</v>
      </c>
      <c r="AI1252" t="s">
        <v>6565</v>
      </c>
      <c r="AJ1252" t="s">
        <v>6218</v>
      </c>
    </row>
    <row r="1253" spans="1:36" x14ac:dyDescent="0.2">
      <c r="A1253" t="s">
        <v>59</v>
      </c>
      <c r="B1253" t="s">
        <v>144</v>
      </c>
      <c r="C1253" t="s">
        <v>5963</v>
      </c>
      <c r="D1253" t="s">
        <v>2059</v>
      </c>
      <c r="E1253" t="s">
        <v>2060</v>
      </c>
      <c r="F1253" t="s">
        <v>5964</v>
      </c>
      <c r="G1253" t="s">
        <v>5964</v>
      </c>
      <c r="H1253" t="s">
        <v>7469</v>
      </c>
      <c r="I1253" t="s">
        <v>7588</v>
      </c>
      <c r="J1253" t="s">
        <v>7469</v>
      </c>
      <c r="K1253" t="s">
        <v>7475</v>
      </c>
      <c r="L1253" t="s">
        <v>5964</v>
      </c>
      <c r="M1253" t="s">
        <v>7469</v>
      </c>
      <c r="N1253" t="s">
        <v>5964</v>
      </c>
      <c r="O1253" t="s">
        <v>5967</v>
      </c>
      <c r="P1253" t="s">
        <v>5967</v>
      </c>
      <c r="Q1253" t="s">
        <v>5967</v>
      </c>
      <c r="R1253" t="s">
        <v>5964</v>
      </c>
      <c r="S1253" t="s">
        <v>5964</v>
      </c>
      <c r="T1253" t="s">
        <v>5967</v>
      </c>
      <c r="U1253" t="s">
        <v>5964</v>
      </c>
      <c r="V1253" t="s">
        <v>6026</v>
      </c>
      <c r="W1253" t="s">
        <v>7589</v>
      </c>
      <c r="X1253" t="s">
        <v>7632</v>
      </c>
      <c r="Y1253" t="s">
        <v>5964</v>
      </c>
      <c r="Z1253" t="s">
        <v>7725</v>
      </c>
      <c r="AA1253" t="s">
        <v>5964</v>
      </c>
      <c r="AB1253" t="s">
        <v>7726</v>
      </c>
      <c r="AC1253" t="s">
        <v>147</v>
      </c>
      <c r="AD1253" t="s">
        <v>205</v>
      </c>
      <c r="AF1253" t="s">
        <v>178</v>
      </c>
      <c r="AH1253" t="s">
        <v>5979</v>
      </c>
      <c r="AI1253" t="s">
        <v>7529</v>
      </c>
      <c r="AJ1253" t="s">
        <v>7507</v>
      </c>
    </row>
    <row r="1254" spans="1:36" x14ac:dyDescent="0.2">
      <c r="A1254" t="s">
        <v>2063</v>
      </c>
      <c r="B1254" t="s">
        <v>144</v>
      </c>
      <c r="C1254" t="s">
        <v>5963</v>
      </c>
      <c r="D1254" t="s">
        <v>2061</v>
      </c>
      <c r="E1254" t="s">
        <v>2062</v>
      </c>
      <c r="F1254" t="s">
        <v>5964</v>
      </c>
      <c r="G1254" t="s">
        <v>5964</v>
      </c>
      <c r="H1254" t="s">
        <v>6186</v>
      </c>
      <c r="I1254" t="s">
        <v>6576</v>
      </c>
      <c r="J1254" t="s">
        <v>6186</v>
      </c>
      <c r="L1254" t="s">
        <v>5964</v>
      </c>
      <c r="M1254" t="s">
        <v>5964</v>
      </c>
      <c r="N1254" t="s">
        <v>5964</v>
      </c>
      <c r="O1254" t="s">
        <v>5967</v>
      </c>
      <c r="P1254" t="s">
        <v>5967</v>
      </c>
      <c r="Q1254" t="s">
        <v>5967</v>
      </c>
      <c r="R1254" t="s">
        <v>5964</v>
      </c>
      <c r="S1254" t="s">
        <v>5964</v>
      </c>
      <c r="T1254" t="s">
        <v>5964</v>
      </c>
      <c r="U1254" t="s">
        <v>5964</v>
      </c>
      <c r="V1254" t="s">
        <v>6026</v>
      </c>
      <c r="W1254" t="s">
        <v>7727</v>
      </c>
      <c r="X1254" t="s">
        <v>7728</v>
      </c>
      <c r="Y1254" t="s">
        <v>5964</v>
      </c>
      <c r="Z1254" t="s">
        <v>5964</v>
      </c>
      <c r="AA1254" t="s">
        <v>5964</v>
      </c>
      <c r="AB1254" t="s">
        <v>7729</v>
      </c>
      <c r="AC1254" t="s">
        <v>147</v>
      </c>
      <c r="AD1254" t="s">
        <v>205</v>
      </c>
      <c r="AF1254" t="s">
        <v>178</v>
      </c>
      <c r="AH1254" t="s">
        <v>5979</v>
      </c>
      <c r="AI1254" t="s">
        <v>7730</v>
      </c>
      <c r="AJ1254" t="s">
        <v>7493</v>
      </c>
    </row>
    <row r="1255" spans="1:36" x14ac:dyDescent="0.2">
      <c r="A1255" t="s">
        <v>2066</v>
      </c>
      <c r="B1255" t="s">
        <v>144</v>
      </c>
      <c r="C1255" t="s">
        <v>5963</v>
      </c>
      <c r="D1255" t="s">
        <v>2064</v>
      </c>
      <c r="E1255" t="s">
        <v>2065</v>
      </c>
      <c r="F1255" t="s">
        <v>5964</v>
      </c>
      <c r="G1255" t="s">
        <v>5964</v>
      </c>
      <c r="H1255" t="s">
        <v>5973</v>
      </c>
      <c r="I1255" t="s">
        <v>6265</v>
      </c>
      <c r="J1255" t="s">
        <v>5973</v>
      </c>
      <c r="K1255" t="s">
        <v>6128</v>
      </c>
      <c r="L1255" t="s">
        <v>5964</v>
      </c>
      <c r="M1255" t="s">
        <v>5964</v>
      </c>
      <c r="N1255" t="s">
        <v>5964</v>
      </c>
      <c r="O1255" t="s">
        <v>5967</v>
      </c>
      <c r="P1255" t="s">
        <v>5967</v>
      </c>
      <c r="Q1255" t="s">
        <v>5967</v>
      </c>
      <c r="R1255" t="s">
        <v>5964</v>
      </c>
      <c r="S1255" t="s">
        <v>5964</v>
      </c>
      <c r="T1255" t="s">
        <v>5964</v>
      </c>
      <c r="U1255" t="s">
        <v>5964</v>
      </c>
      <c r="V1255" t="s">
        <v>6026</v>
      </c>
      <c r="W1255" t="s">
        <v>6514</v>
      </c>
      <c r="X1255" t="s">
        <v>6141</v>
      </c>
      <c r="Y1255" t="s">
        <v>5964</v>
      </c>
      <c r="Z1255" t="s">
        <v>5964</v>
      </c>
      <c r="AA1255" t="s">
        <v>5964</v>
      </c>
      <c r="AB1255" t="s">
        <v>7559</v>
      </c>
      <c r="AC1255" t="s">
        <v>147</v>
      </c>
      <c r="AD1255" t="s">
        <v>233</v>
      </c>
      <c r="AF1255" t="s">
        <v>178</v>
      </c>
      <c r="AH1255" t="s">
        <v>5979</v>
      </c>
      <c r="AI1255" t="s">
        <v>6270</v>
      </c>
      <c r="AJ1255" t="s">
        <v>6289</v>
      </c>
    </row>
    <row r="1256" spans="1:36" x14ac:dyDescent="0.2">
      <c r="A1256" t="s">
        <v>2069</v>
      </c>
      <c r="B1256" t="s">
        <v>144</v>
      </c>
      <c r="C1256" t="s">
        <v>5963</v>
      </c>
      <c r="D1256" t="s">
        <v>2067</v>
      </c>
      <c r="E1256" t="s">
        <v>2068</v>
      </c>
      <c r="F1256" t="s">
        <v>5964</v>
      </c>
      <c r="G1256" t="s">
        <v>5964</v>
      </c>
      <c r="H1256" t="s">
        <v>7638</v>
      </c>
      <c r="I1256" t="s">
        <v>6085</v>
      </c>
      <c r="J1256" t="s">
        <v>7638</v>
      </c>
      <c r="K1256" t="s">
        <v>5973</v>
      </c>
      <c r="L1256" t="s">
        <v>5964</v>
      </c>
      <c r="M1256" t="s">
        <v>5964</v>
      </c>
      <c r="N1256" t="s">
        <v>5964</v>
      </c>
      <c r="O1256" t="s">
        <v>5967</v>
      </c>
      <c r="P1256" t="s">
        <v>5967</v>
      </c>
      <c r="Q1256" t="s">
        <v>5967</v>
      </c>
      <c r="R1256" t="s">
        <v>5964</v>
      </c>
      <c r="S1256" t="s">
        <v>5964</v>
      </c>
      <c r="T1256" t="s">
        <v>5964</v>
      </c>
      <c r="U1256" t="s">
        <v>5964</v>
      </c>
      <c r="V1256" t="s">
        <v>6026</v>
      </c>
      <c r="W1256" t="s">
        <v>6166</v>
      </c>
      <c r="X1256" t="s">
        <v>6394</v>
      </c>
      <c r="Y1256" t="s">
        <v>5964</v>
      </c>
      <c r="Z1256" t="s">
        <v>5964</v>
      </c>
      <c r="AA1256" t="s">
        <v>5964</v>
      </c>
      <c r="AB1256" t="s">
        <v>7731</v>
      </c>
      <c r="AC1256" t="s">
        <v>147</v>
      </c>
      <c r="AD1256" t="s">
        <v>240</v>
      </c>
      <c r="AF1256" t="s">
        <v>178</v>
      </c>
      <c r="AH1256" t="s">
        <v>5979</v>
      </c>
      <c r="AI1256" t="s">
        <v>7630</v>
      </c>
      <c r="AJ1256" t="s">
        <v>7638</v>
      </c>
    </row>
    <row r="1257" spans="1:36" x14ac:dyDescent="0.2">
      <c r="A1257" t="s">
        <v>81</v>
      </c>
      <c r="B1257" t="s">
        <v>144</v>
      </c>
      <c r="C1257" t="s">
        <v>5963</v>
      </c>
      <c r="D1257" t="s">
        <v>2070</v>
      </c>
      <c r="E1257" t="s">
        <v>2071</v>
      </c>
      <c r="F1257" t="s">
        <v>5964</v>
      </c>
      <c r="G1257" t="s">
        <v>5964</v>
      </c>
      <c r="H1257" t="s">
        <v>6220</v>
      </c>
      <c r="I1257" t="s">
        <v>6502</v>
      </c>
      <c r="J1257" t="s">
        <v>6220</v>
      </c>
      <c r="K1257" t="s">
        <v>6095</v>
      </c>
      <c r="L1257" t="s">
        <v>5964</v>
      </c>
      <c r="M1257" t="s">
        <v>6220</v>
      </c>
      <c r="N1257" t="s">
        <v>5964</v>
      </c>
      <c r="O1257" t="s">
        <v>5967</v>
      </c>
      <c r="P1257" t="s">
        <v>5967</v>
      </c>
      <c r="Q1257" t="s">
        <v>5967</v>
      </c>
      <c r="R1257" t="s">
        <v>5964</v>
      </c>
      <c r="S1257" t="s">
        <v>5967</v>
      </c>
      <c r="T1257" t="s">
        <v>5967</v>
      </c>
      <c r="U1257" t="s">
        <v>5964</v>
      </c>
      <c r="V1257" t="s">
        <v>6026</v>
      </c>
      <c r="W1257" t="s">
        <v>7655</v>
      </c>
      <c r="X1257" t="s">
        <v>6134</v>
      </c>
      <c r="Y1257" t="s">
        <v>5964</v>
      </c>
      <c r="Z1257" t="s">
        <v>6278</v>
      </c>
      <c r="AA1257" t="s">
        <v>5964</v>
      </c>
      <c r="AB1257" t="s">
        <v>7732</v>
      </c>
      <c r="AC1257" t="s">
        <v>147</v>
      </c>
      <c r="AD1257" t="s">
        <v>233</v>
      </c>
      <c r="AF1257" t="s">
        <v>178</v>
      </c>
      <c r="AH1257" t="s">
        <v>5979</v>
      </c>
      <c r="AI1257" t="s">
        <v>7733</v>
      </c>
      <c r="AJ1257" t="s">
        <v>6209</v>
      </c>
    </row>
    <row r="1258" spans="1:36" x14ac:dyDescent="0.2">
      <c r="A1258" t="s">
        <v>80</v>
      </c>
      <c r="B1258" t="s">
        <v>144</v>
      </c>
      <c r="C1258" t="s">
        <v>5963</v>
      </c>
      <c r="D1258" t="s">
        <v>2072</v>
      </c>
      <c r="E1258" t="s">
        <v>2073</v>
      </c>
      <c r="F1258" t="s">
        <v>5964</v>
      </c>
      <c r="G1258" t="s">
        <v>5964</v>
      </c>
      <c r="H1258" t="s">
        <v>6154</v>
      </c>
      <c r="I1258" t="s">
        <v>7638</v>
      </c>
      <c r="J1258" t="s">
        <v>6154</v>
      </c>
      <c r="K1258" t="s">
        <v>6128</v>
      </c>
      <c r="L1258" t="s">
        <v>5964</v>
      </c>
      <c r="M1258" t="s">
        <v>6154</v>
      </c>
      <c r="N1258" t="s">
        <v>5964</v>
      </c>
      <c r="O1258" t="s">
        <v>5967</v>
      </c>
      <c r="P1258" t="s">
        <v>5967</v>
      </c>
      <c r="Q1258" t="s">
        <v>5967</v>
      </c>
      <c r="R1258" t="s">
        <v>5964</v>
      </c>
      <c r="S1258" t="s">
        <v>5964</v>
      </c>
      <c r="T1258" t="s">
        <v>5967</v>
      </c>
      <c r="U1258" t="s">
        <v>5964</v>
      </c>
      <c r="V1258" t="s">
        <v>6026</v>
      </c>
      <c r="W1258" t="s">
        <v>5986</v>
      </c>
      <c r="X1258" t="s">
        <v>6165</v>
      </c>
      <c r="Y1258" t="s">
        <v>5964</v>
      </c>
      <c r="Z1258" t="s">
        <v>7517</v>
      </c>
      <c r="AA1258" t="s">
        <v>5964</v>
      </c>
      <c r="AB1258" t="s">
        <v>7734</v>
      </c>
      <c r="AC1258" t="s">
        <v>147</v>
      </c>
      <c r="AD1258" t="s">
        <v>233</v>
      </c>
      <c r="AF1258" t="s">
        <v>178</v>
      </c>
      <c r="AH1258" t="s">
        <v>5979</v>
      </c>
      <c r="AI1258" t="s">
        <v>6574</v>
      </c>
      <c r="AJ1258" t="s">
        <v>6265</v>
      </c>
    </row>
    <row r="1259" spans="1:36" x14ac:dyDescent="0.2">
      <c r="A1259" t="s">
        <v>57</v>
      </c>
      <c r="B1259" t="s">
        <v>144</v>
      </c>
      <c r="C1259" t="s">
        <v>5963</v>
      </c>
      <c r="D1259" t="s">
        <v>2074</v>
      </c>
      <c r="E1259" t="s">
        <v>2075</v>
      </c>
      <c r="F1259" t="s">
        <v>5964</v>
      </c>
      <c r="G1259" t="s">
        <v>5964</v>
      </c>
      <c r="H1259" t="s">
        <v>6463</v>
      </c>
      <c r="I1259" t="s">
        <v>6289</v>
      </c>
      <c r="J1259" t="s">
        <v>6463</v>
      </c>
      <c r="K1259" t="s">
        <v>6005</v>
      </c>
      <c r="L1259" t="s">
        <v>5964</v>
      </c>
      <c r="M1259" t="s">
        <v>5964</v>
      </c>
      <c r="N1259" t="s">
        <v>5964</v>
      </c>
      <c r="O1259" t="s">
        <v>5967</v>
      </c>
      <c r="P1259" t="s">
        <v>5967</v>
      </c>
      <c r="Q1259" t="s">
        <v>5967</v>
      </c>
      <c r="R1259" t="s">
        <v>5964</v>
      </c>
      <c r="S1259" t="s">
        <v>5964</v>
      </c>
      <c r="T1259" t="s">
        <v>5964</v>
      </c>
      <c r="U1259" t="s">
        <v>5964</v>
      </c>
      <c r="V1259" t="s">
        <v>6026</v>
      </c>
      <c r="W1259" t="s">
        <v>6369</v>
      </c>
      <c r="X1259" t="s">
        <v>6281</v>
      </c>
      <c r="Y1259" t="s">
        <v>5964</v>
      </c>
      <c r="Z1259" t="s">
        <v>5964</v>
      </c>
      <c r="AA1259" t="s">
        <v>5964</v>
      </c>
      <c r="AB1259" t="s">
        <v>7505</v>
      </c>
      <c r="AC1259" t="s">
        <v>147</v>
      </c>
      <c r="AD1259" t="s">
        <v>233</v>
      </c>
      <c r="AF1259" t="s">
        <v>178</v>
      </c>
      <c r="AH1259" t="s">
        <v>5979</v>
      </c>
      <c r="AI1259" t="s">
        <v>7591</v>
      </c>
      <c r="AJ1259" t="s">
        <v>7546</v>
      </c>
    </row>
    <row r="1260" spans="1:36" x14ac:dyDescent="0.2">
      <c r="A1260" t="s">
        <v>61</v>
      </c>
      <c r="B1260" t="s">
        <v>144</v>
      </c>
      <c r="C1260" t="s">
        <v>5963</v>
      </c>
      <c r="D1260" t="s">
        <v>2076</v>
      </c>
      <c r="E1260" t="s">
        <v>2077</v>
      </c>
      <c r="F1260" t="s">
        <v>5964</v>
      </c>
      <c r="G1260" t="s">
        <v>5964</v>
      </c>
      <c r="H1260" t="s">
        <v>6003</v>
      </c>
      <c r="I1260" t="s">
        <v>5996</v>
      </c>
      <c r="J1260" t="s">
        <v>6003</v>
      </c>
      <c r="K1260" t="s">
        <v>6049</v>
      </c>
      <c r="L1260" t="s">
        <v>5964</v>
      </c>
      <c r="M1260" t="s">
        <v>5964</v>
      </c>
      <c r="N1260" t="s">
        <v>5964</v>
      </c>
      <c r="O1260" t="s">
        <v>5967</v>
      </c>
      <c r="P1260" t="s">
        <v>5967</v>
      </c>
      <c r="Q1260" t="s">
        <v>5967</v>
      </c>
      <c r="R1260" t="s">
        <v>5964</v>
      </c>
      <c r="S1260" t="s">
        <v>5964</v>
      </c>
      <c r="T1260" t="s">
        <v>5964</v>
      </c>
      <c r="U1260" t="s">
        <v>5964</v>
      </c>
      <c r="V1260" t="s">
        <v>6026</v>
      </c>
      <c r="W1260" t="s">
        <v>6134</v>
      </c>
      <c r="X1260" t="s">
        <v>6006</v>
      </c>
      <c r="Y1260" t="s">
        <v>5964</v>
      </c>
      <c r="Z1260" t="s">
        <v>5964</v>
      </c>
      <c r="AA1260" t="s">
        <v>5964</v>
      </c>
      <c r="AB1260" t="s">
        <v>7685</v>
      </c>
      <c r="AC1260" t="s">
        <v>147</v>
      </c>
      <c r="AD1260" t="s">
        <v>233</v>
      </c>
      <c r="AF1260" t="s">
        <v>178</v>
      </c>
      <c r="AH1260" t="s">
        <v>5979</v>
      </c>
      <c r="AI1260" t="s">
        <v>6517</v>
      </c>
      <c r="AJ1260" t="s">
        <v>6003</v>
      </c>
    </row>
    <row r="1261" spans="1:36" x14ac:dyDescent="0.2">
      <c r="A1261" t="s">
        <v>74</v>
      </c>
      <c r="B1261" t="s">
        <v>144</v>
      </c>
      <c r="C1261" t="s">
        <v>5963</v>
      </c>
      <c r="D1261" t="s">
        <v>2078</v>
      </c>
      <c r="E1261" t="s">
        <v>2079</v>
      </c>
      <c r="F1261" t="s">
        <v>5964</v>
      </c>
      <c r="G1261" t="s">
        <v>5964</v>
      </c>
      <c r="H1261" t="s">
        <v>5965</v>
      </c>
      <c r="I1261" t="s">
        <v>5964</v>
      </c>
      <c r="J1261" t="s">
        <v>5965</v>
      </c>
      <c r="K1261" t="s">
        <v>6168</v>
      </c>
      <c r="L1261" t="s">
        <v>5964</v>
      </c>
      <c r="M1261" t="s">
        <v>5964</v>
      </c>
      <c r="N1261" t="s">
        <v>5964</v>
      </c>
      <c r="O1261" t="s">
        <v>5967</v>
      </c>
      <c r="P1261" t="s">
        <v>5964</v>
      </c>
      <c r="Q1261" t="s">
        <v>5967</v>
      </c>
      <c r="R1261" t="s">
        <v>5964</v>
      </c>
      <c r="S1261" t="s">
        <v>5964</v>
      </c>
      <c r="T1261" t="s">
        <v>5964</v>
      </c>
      <c r="U1261" t="s">
        <v>5964</v>
      </c>
      <c r="V1261" t="s">
        <v>6026</v>
      </c>
      <c r="W1261" t="s">
        <v>5964</v>
      </c>
      <c r="X1261" t="s">
        <v>6206</v>
      </c>
      <c r="Y1261" t="s">
        <v>5964</v>
      </c>
      <c r="Z1261" t="s">
        <v>5964</v>
      </c>
      <c r="AA1261" t="s">
        <v>5964</v>
      </c>
      <c r="AB1261" t="s">
        <v>6212</v>
      </c>
      <c r="AC1261" t="s">
        <v>147</v>
      </c>
      <c r="AD1261" t="s">
        <v>233</v>
      </c>
      <c r="AF1261" t="s">
        <v>178</v>
      </c>
      <c r="AH1261" t="s">
        <v>5979</v>
      </c>
      <c r="AI1261" t="s">
        <v>6155</v>
      </c>
      <c r="AJ1261" t="s">
        <v>6005</v>
      </c>
    </row>
    <row r="1262" spans="1:36" x14ac:dyDescent="0.2">
      <c r="A1262" t="s">
        <v>101</v>
      </c>
      <c r="B1262" t="s">
        <v>144</v>
      </c>
      <c r="C1262" t="s">
        <v>5963</v>
      </c>
      <c r="D1262" t="s">
        <v>2080</v>
      </c>
      <c r="E1262" t="s">
        <v>2081</v>
      </c>
      <c r="F1262" t="s">
        <v>5964</v>
      </c>
      <c r="G1262" t="s">
        <v>5964</v>
      </c>
      <c r="H1262" t="s">
        <v>6020</v>
      </c>
      <c r="I1262" t="s">
        <v>6066</v>
      </c>
      <c r="J1262" t="s">
        <v>5964</v>
      </c>
      <c r="L1262" t="s">
        <v>5964</v>
      </c>
      <c r="M1262" t="s">
        <v>5964</v>
      </c>
      <c r="N1262" t="s">
        <v>5964</v>
      </c>
      <c r="O1262" t="s">
        <v>5967</v>
      </c>
      <c r="P1262" t="s">
        <v>5967</v>
      </c>
      <c r="Q1262" t="s">
        <v>5964</v>
      </c>
      <c r="R1262" t="s">
        <v>5964</v>
      </c>
      <c r="S1262" t="s">
        <v>5964</v>
      </c>
      <c r="T1262" t="s">
        <v>5964</v>
      </c>
      <c r="U1262" t="s">
        <v>5964</v>
      </c>
      <c r="V1262" t="s">
        <v>6026</v>
      </c>
      <c r="W1262" t="s">
        <v>6026</v>
      </c>
      <c r="X1262" t="s">
        <v>5964</v>
      </c>
      <c r="Y1262" t="s">
        <v>5964</v>
      </c>
      <c r="Z1262" t="s">
        <v>5964</v>
      </c>
      <c r="AA1262" t="s">
        <v>5964</v>
      </c>
      <c r="AB1262" t="s">
        <v>6161</v>
      </c>
      <c r="AC1262" t="s">
        <v>147</v>
      </c>
      <c r="AD1262" t="s">
        <v>1381</v>
      </c>
      <c r="AF1262" t="s">
        <v>178</v>
      </c>
      <c r="AH1262" t="s">
        <v>5971</v>
      </c>
      <c r="AI1262" t="s">
        <v>6131</v>
      </c>
      <c r="AJ1262" t="s">
        <v>6084</v>
      </c>
    </row>
    <row r="1263" spans="1:36" x14ac:dyDescent="0.2">
      <c r="A1263" t="s">
        <v>5964</v>
      </c>
      <c r="B1263" t="s">
        <v>144</v>
      </c>
      <c r="C1263" t="s">
        <v>5963</v>
      </c>
      <c r="D1263" t="s">
        <v>2082</v>
      </c>
      <c r="E1263" t="s">
        <v>2083</v>
      </c>
      <c r="F1263" t="s">
        <v>5964</v>
      </c>
      <c r="G1263" t="s">
        <v>5964</v>
      </c>
      <c r="H1263" t="s">
        <v>5975</v>
      </c>
      <c r="I1263" t="s">
        <v>7475</v>
      </c>
      <c r="J1263" t="s">
        <v>5975</v>
      </c>
      <c r="K1263" t="s">
        <v>6076</v>
      </c>
      <c r="L1263" t="s">
        <v>5964</v>
      </c>
      <c r="M1263" t="s">
        <v>5964</v>
      </c>
      <c r="N1263" t="s">
        <v>5964</v>
      </c>
      <c r="O1263" t="s">
        <v>5967</v>
      </c>
      <c r="P1263" t="s">
        <v>5967</v>
      </c>
      <c r="Q1263" t="s">
        <v>5967</v>
      </c>
      <c r="R1263" t="s">
        <v>5964</v>
      </c>
      <c r="S1263" t="s">
        <v>5967</v>
      </c>
      <c r="T1263" t="s">
        <v>5964</v>
      </c>
      <c r="U1263" t="s">
        <v>5964</v>
      </c>
      <c r="V1263" t="s">
        <v>6026</v>
      </c>
      <c r="W1263" t="s">
        <v>7724</v>
      </c>
      <c r="X1263" t="s">
        <v>7703</v>
      </c>
      <c r="Y1263" t="s">
        <v>5964</v>
      </c>
      <c r="Z1263" t="s">
        <v>5964</v>
      </c>
      <c r="AA1263" t="s">
        <v>5964</v>
      </c>
      <c r="AB1263" t="s">
        <v>7669</v>
      </c>
      <c r="AC1263" t="s">
        <v>147</v>
      </c>
      <c r="AD1263" t="s">
        <v>233</v>
      </c>
      <c r="AF1263" t="s">
        <v>178</v>
      </c>
      <c r="AH1263" t="s">
        <v>5979</v>
      </c>
      <c r="AI1263" t="s">
        <v>6226</v>
      </c>
      <c r="AJ1263" t="s">
        <v>6074</v>
      </c>
    </row>
    <row r="1264" spans="1:36" x14ac:dyDescent="0.2">
      <c r="A1264" t="s">
        <v>5964</v>
      </c>
      <c r="B1264" t="s">
        <v>144</v>
      </c>
      <c r="C1264" t="s">
        <v>5963</v>
      </c>
      <c r="D1264" t="s">
        <v>2084</v>
      </c>
      <c r="E1264" t="s">
        <v>2085</v>
      </c>
      <c r="F1264" t="s">
        <v>5964</v>
      </c>
      <c r="G1264" t="s">
        <v>5964</v>
      </c>
      <c r="H1264" t="s">
        <v>6151</v>
      </c>
      <c r="I1264" t="s">
        <v>5995</v>
      </c>
      <c r="J1264" t="s">
        <v>5964</v>
      </c>
      <c r="L1264" t="s">
        <v>5964</v>
      </c>
      <c r="M1264" t="s">
        <v>5964</v>
      </c>
      <c r="N1264" t="s">
        <v>5964</v>
      </c>
      <c r="O1264" t="s">
        <v>5967</v>
      </c>
      <c r="P1264" t="s">
        <v>5967</v>
      </c>
      <c r="Q1264" t="s">
        <v>5964</v>
      </c>
      <c r="R1264" t="s">
        <v>5964</v>
      </c>
      <c r="S1264" t="s">
        <v>5964</v>
      </c>
      <c r="T1264" t="s">
        <v>5964</v>
      </c>
      <c r="U1264" t="s">
        <v>5964</v>
      </c>
      <c r="V1264" t="s">
        <v>6026</v>
      </c>
      <c r="W1264" t="s">
        <v>6062</v>
      </c>
      <c r="X1264" t="s">
        <v>5964</v>
      </c>
      <c r="Y1264" t="s">
        <v>5964</v>
      </c>
      <c r="Z1264" t="s">
        <v>5964</v>
      </c>
      <c r="AA1264" t="s">
        <v>5964</v>
      </c>
      <c r="AB1264" t="s">
        <v>7735</v>
      </c>
      <c r="AC1264" t="s">
        <v>147</v>
      </c>
      <c r="AD1264" t="s">
        <v>263</v>
      </c>
      <c r="AF1264" t="s">
        <v>178</v>
      </c>
      <c r="AH1264" t="s">
        <v>5971</v>
      </c>
      <c r="AI1264" t="s">
        <v>6340</v>
      </c>
      <c r="AJ1264" t="s">
        <v>6084</v>
      </c>
    </row>
    <row r="1265" spans="1:36" x14ac:dyDescent="0.2">
      <c r="A1265" t="s">
        <v>264</v>
      </c>
      <c r="B1265" t="s">
        <v>144</v>
      </c>
      <c r="C1265" t="s">
        <v>5963</v>
      </c>
      <c r="D1265" t="s">
        <v>2086</v>
      </c>
      <c r="E1265" t="s">
        <v>2087</v>
      </c>
      <c r="F1265" t="s">
        <v>5964</v>
      </c>
      <c r="G1265" t="s">
        <v>5964</v>
      </c>
      <c r="H1265" t="s">
        <v>5995</v>
      </c>
      <c r="I1265" t="s">
        <v>6502</v>
      </c>
      <c r="J1265" t="s">
        <v>5964</v>
      </c>
      <c r="L1265" t="s">
        <v>5964</v>
      </c>
      <c r="M1265" t="s">
        <v>5964</v>
      </c>
      <c r="N1265" t="s">
        <v>5964</v>
      </c>
      <c r="O1265" t="s">
        <v>5967</v>
      </c>
      <c r="P1265" t="s">
        <v>5967</v>
      </c>
      <c r="Q1265" t="s">
        <v>5964</v>
      </c>
      <c r="R1265" t="s">
        <v>5964</v>
      </c>
      <c r="S1265" t="s">
        <v>5964</v>
      </c>
      <c r="T1265" t="s">
        <v>5964</v>
      </c>
      <c r="U1265" t="s">
        <v>5964</v>
      </c>
      <c r="V1265" t="s">
        <v>6026</v>
      </c>
      <c r="W1265" t="s">
        <v>7655</v>
      </c>
      <c r="X1265" t="s">
        <v>5964</v>
      </c>
      <c r="Y1265" t="s">
        <v>5964</v>
      </c>
      <c r="Z1265" t="s">
        <v>5964</v>
      </c>
      <c r="AA1265" t="s">
        <v>5964</v>
      </c>
      <c r="AB1265" t="s">
        <v>6921</v>
      </c>
      <c r="AC1265" t="s">
        <v>147</v>
      </c>
      <c r="AD1265" t="s">
        <v>263</v>
      </c>
      <c r="AF1265" t="s">
        <v>178</v>
      </c>
      <c r="AH1265" t="s">
        <v>5971</v>
      </c>
      <c r="AI1265" t="s">
        <v>7674</v>
      </c>
      <c r="AJ1265" t="s">
        <v>6132</v>
      </c>
    </row>
    <row r="1266" spans="1:36" x14ac:dyDescent="0.2">
      <c r="A1266" t="s">
        <v>2090</v>
      </c>
      <c r="B1266" t="s">
        <v>144</v>
      </c>
      <c r="C1266" t="s">
        <v>5963</v>
      </c>
      <c r="D1266" t="s">
        <v>2088</v>
      </c>
      <c r="E1266" t="s">
        <v>2089</v>
      </c>
      <c r="F1266" t="s">
        <v>5964</v>
      </c>
      <c r="G1266" t="s">
        <v>5964</v>
      </c>
      <c r="H1266" t="s">
        <v>6031</v>
      </c>
      <c r="I1266" t="s">
        <v>6128</v>
      </c>
      <c r="J1266" t="s">
        <v>6031</v>
      </c>
      <c r="K1266" t="s">
        <v>6115</v>
      </c>
      <c r="L1266" t="s">
        <v>5964</v>
      </c>
      <c r="M1266" t="s">
        <v>5964</v>
      </c>
      <c r="N1266" t="s">
        <v>5964</v>
      </c>
      <c r="O1266" t="s">
        <v>5967</v>
      </c>
      <c r="P1266" t="s">
        <v>5967</v>
      </c>
      <c r="Q1266" t="s">
        <v>5967</v>
      </c>
      <c r="R1266" t="s">
        <v>5964</v>
      </c>
      <c r="S1266" t="s">
        <v>5967</v>
      </c>
      <c r="T1266" t="s">
        <v>5964</v>
      </c>
      <c r="U1266" t="s">
        <v>5964</v>
      </c>
      <c r="V1266" t="s">
        <v>6026</v>
      </c>
      <c r="W1266" t="s">
        <v>6129</v>
      </c>
      <c r="X1266" t="s">
        <v>6391</v>
      </c>
      <c r="Y1266" t="s">
        <v>5964</v>
      </c>
      <c r="Z1266" t="s">
        <v>5964</v>
      </c>
      <c r="AA1266" t="s">
        <v>5964</v>
      </c>
      <c r="AB1266" t="s">
        <v>7728</v>
      </c>
      <c r="AC1266" t="s">
        <v>147</v>
      </c>
      <c r="AD1266" t="s">
        <v>240</v>
      </c>
      <c r="AF1266" t="s">
        <v>178</v>
      </c>
      <c r="AH1266" t="s">
        <v>5979</v>
      </c>
      <c r="AI1266" t="s">
        <v>6199</v>
      </c>
      <c r="AJ1266" t="s">
        <v>6031</v>
      </c>
    </row>
    <row r="1267" spans="1:36" x14ac:dyDescent="0.2">
      <c r="A1267" t="s">
        <v>264</v>
      </c>
      <c r="B1267" t="s">
        <v>144</v>
      </c>
      <c r="C1267" t="s">
        <v>5963</v>
      </c>
      <c r="D1267" t="s">
        <v>2091</v>
      </c>
      <c r="E1267" t="s">
        <v>2092</v>
      </c>
      <c r="F1267" t="s">
        <v>5964</v>
      </c>
      <c r="G1267" t="s">
        <v>5964</v>
      </c>
      <c r="H1267" t="s">
        <v>5990</v>
      </c>
      <c r="I1267" t="s">
        <v>5990</v>
      </c>
      <c r="J1267" t="s">
        <v>5964</v>
      </c>
      <c r="L1267" t="s">
        <v>5964</v>
      </c>
      <c r="M1267" t="s">
        <v>5964</v>
      </c>
      <c r="N1267" t="s">
        <v>5964</v>
      </c>
      <c r="O1267" t="s">
        <v>5967</v>
      </c>
      <c r="P1267" t="s">
        <v>5967</v>
      </c>
      <c r="Q1267" t="s">
        <v>5964</v>
      </c>
      <c r="R1267" t="s">
        <v>5964</v>
      </c>
      <c r="S1267" t="s">
        <v>5964</v>
      </c>
      <c r="T1267" t="s">
        <v>5964</v>
      </c>
      <c r="U1267" t="s">
        <v>5964</v>
      </c>
      <c r="V1267" t="s">
        <v>6026</v>
      </c>
      <c r="W1267" t="s">
        <v>6273</v>
      </c>
      <c r="X1267" t="s">
        <v>5964</v>
      </c>
      <c r="Y1267" t="s">
        <v>5964</v>
      </c>
      <c r="Z1267" t="s">
        <v>5964</v>
      </c>
      <c r="AA1267" t="s">
        <v>5964</v>
      </c>
      <c r="AB1267" t="s">
        <v>6274</v>
      </c>
      <c r="AC1267" t="s">
        <v>147</v>
      </c>
      <c r="AD1267" t="s">
        <v>263</v>
      </c>
      <c r="AF1267" t="s">
        <v>178</v>
      </c>
      <c r="AH1267" t="s">
        <v>5971</v>
      </c>
      <c r="AI1267" t="s">
        <v>6267</v>
      </c>
      <c r="AJ1267" t="s">
        <v>5995</v>
      </c>
    </row>
    <row r="1268" spans="1:36" x14ac:dyDescent="0.2">
      <c r="A1268" t="s">
        <v>79</v>
      </c>
      <c r="B1268" t="s">
        <v>144</v>
      </c>
      <c r="C1268" t="s">
        <v>5963</v>
      </c>
      <c r="D1268" t="s">
        <v>2095</v>
      </c>
      <c r="E1268" t="s">
        <v>2096</v>
      </c>
      <c r="F1268" t="s">
        <v>5964</v>
      </c>
      <c r="G1268" t="s">
        <v>5964</v>
      </c>
      <c r="H1268" t="s">
        <v>5966</v>
      </c>
      <c r="I1268" t="s">
        <v>6128</v>
      </c>
      <c r="J1268" t="s">
        <v>5964</v>
      </c>
      <c r="L1268" t="s">
        <v>5964</v>
      </c>
      <c r="M1268" t="s">
        <v>5964</v>
      </c>
      <c r="N1268" t="s">
        <v>5964</v>
      </c>
      <c r="O1268" t="s">
        <v>5967</v>
      </c>
      <c r="P1268" t="s">
        <v>5967</v>
      </c>
      <c r="Q1268" t="s">
        <v>5964</v>
      </c>
      <c r="R1268" t="s">
        <v>5964</v>
      </c>
      <c r="S1268" t="s">
        <v>5964</v>
      </c>
      <c r="T1268" t="s">
        <v>5964</v>
      </c>
      <c r="U1268" t="s">
        <v>5964</v>
      </c>
      <c r="V1268" t="s">
        <v>6026</v>
      </c>
      <c r="W1268" t="s">
        <v>6129</v>
      </c>
      <c r="X1268" t="s">
        <v>5964</v>
      </c>
      <c r="Y1268" t="s">
        <v>5964</v>
      </c>
      <c r="Z1268" t="s">
        <v>5964</v>
      </c>
      <c r="AA1268" t="s">
        <v>5964</v>
      </c>
      <c r="AB1268" t="s">
        <v>6022</v>
      </c>
      <c r="AC1268" t="s">
        <v>147</v>
      </c>
      <c r="AD1268" t="s">
        <v>263</v>
      </c>
      <c r="AF1268" t="s">
        <v>178</v>
      </c>
      <c r="AH1268" t="s">
        <v>5971</v>
      </c>
      <c r="AI1268" t="s">
        <v>6270</v>
      </c>
      <c r="AJ1268" t="s">
        <v>6005</v>
      </c>
    </row>
    <row r="1269" spans="1:36" x14ac:dyDescent="0.2">
      <c r="A1269" t="s">
        <v>79</v>
      </c>
      <c r="B1269" t="s">
        <v>144</v>
      </c>
      <c r="C1269" t="s">
        <v>5963</v>
      </c>
      <c r="D1269" t="s">
        <v>2097</v>
      </c>
      <c r="E1269" t="s">
        <v>2098</v>
      </c>
      <c r="F1269" t="s">
        <v>5964</v>
      </c>
      <c r="G1269" t="s">
        <v>5964</v>
      </c>
      <c r="H1269" t="s">
        <v>5966</v>
      </c>
      <c r="I1269" t="s">
        <v>5996</v>
      </c>
      <c r="J1269" t="s">
        <v>5964</v>
      </c>
      <c r="L1269" t="s">
        <v>5964</v>
      </c>
      <c r="M1269" t="s">
        <v>5964</v>
      </c>
      <c r="N1269" t="s">
        <v>5964</v>
      </c>
      <c r="O1269" t="s">
        <v>5967</v>
      </c>
      <c r="P1269" t="s">
        <v>5967</v>
      </c>
      <c r="Q1269" t="s">
        <v>5964</v>
      </c>
      <c r="R1269" t="s">
        <v>5964</v>
      </c>
      <c r="S1269" t="s">
        <v>5964</v>
      </c>
      <c r="T1269" t="s">
        <v>5964</v>
      </c>
      <c r="U1269" t="s">
        <v>5964</v>
      </c>
      <c r="V1269" t="s">
        <v>6026</v>
      </c>
      <c r="W1269" t="s">
        <v>6134</v>
      </c>
      <c r="X1269" t="s">
        <v>5964</v>
      </c>
      <c r="Y1269" t="s">
        <v>5964</v>
      </c>
      <c r="Z1269" t="s">
        <v>5964</v>
      </c>
      <c r="AA1269" t="s">
        <v>5964</v>
      </c>
      <c r="AB1269" t="s">
        <v>6062</v>
      </c>
      <c r="AC1269" t="s">
        <v>147</v>
      </c>
      <c r="AD1269" t="s">
        <v>263</v>
      </c>
      <c r="AF1269" t="s">
        <v>178</v>
      </c>
      <c r="AH1269" t="s">
        <v>5971</v>
      </c>
      <c r="AI1269" t="s">
        <v>6270</v>
      </c>
      <c r="AJ1269" t="s">
        <v>5973</v>
      </c>
    </row>
    <row r="1270" spans="1:36" x14ac:dyDescent="0.2">
      <c r="A1270" t="s">
        <v>2101</v>
      </c>
      <c r="B1270" t="s">
        <v>144</v>
      </c>
      <c r="C1270" t="s">
        <v>5963</v>
      </c>
      <c r="D1270" t="s">
        <v>2099</v>
      </c>
      <c r="E1270" t="s">
        <v>7736</v>
      </c>
      <c r="F1270" t="s">
        <v>5964</v>
      </c>
      <c r="G1270" t="s">
        <v>5964</v>
      </c>
      <c r="H1270" t="s">
        <v>6095</v>
      </c>
      <c r="I1270" t="s">
        <v>6105</v>
      </c>
      <c r="J1270" t="s">
        <v>5964</v>
      </c>
      <c r="L1270" t="s">
        <v>5964</v>
      </c>
      <c r="M1270" t="s">
        <v>5964</v>
      </c>
      <c r="N1270" t="s">
        <v>5964</v>
      </c>
      <c r="O1270" t="s">
        <v>5967</v>
      </c>
      <c r="P1270" t="s">
        <v>5967</v>
      </c>
      <c r="Q1270" t="s">
        <v>5964</v>
      </c>
      <c r="R1270" t="s">
        <v>5964</v>
      </c>
      <c r="S1270" t="s">
        <v>5964</v>
      </c>
      <c r="T1270" t="s">
        <v>5964</v>
      </c>
      <c r="U1270" t="s">
        <v>5964</v>
      </c>
      <c r="V1270" t="s">
        <v>6026</v>
      </c>
      <c r="W1270" t="s">
        <v>6017</v>
      </c>
      <c r="X1270" t="s">
        <v>5964</v>
      </c>
      <c r="Y1270" t="s">
        <v>5964</v>
      </c>
      <c r="Z1270" t="s">
        <v>5964</v>
      </c>
      <c r="AA1270" t="s">
        <v>5964</v>
      </c>
      <c r="AB1270" t="s">
        <v>6266</v>
      </c>
      <c r="AC1270" t="s">
        <v>147</v>
      </c>
      <c r="AD1270" t="s">
        <v>263</v>
      </c>
      <c r="AF1270" t="s">
        <v>178</v>
      </c>
      <c r="AH1270" t="s">
        <v>5979</v>
      </c>
      <c r="AI1270" t="s">
        <v>6272</v>
      </c>
      <c r="AJ1270" t="s">
        <v>6095</v>
      </c>
    </row>
    <row r="1271" spans="1:36" x14ac:dyDescent="0.2">
      <c r="A1271" t="s">
        <v>2104</v>
      </c>
      <c r="B1271" t="s">
        <v>144</v>
      </c>
      <c r="C1271" t="s">
        <v>5963</v>
      </c>
      <c r="D1271" t="s">
        <v>2102</v>
      </c>
      <c r="E1271" t="s">
        <v>2103</v>
      </c>
      <c r="F1271" t="s">
        <v>5964</v>
      </c>
      <c r="G1271" t="s">
        <v>5964</v>
      </c>
      <c r="H1271" t="s">
        <v>7546</v>
      </c>
      <c r="I1271" t="s">
        <v>5974</v>
      </c>
      <c r="J1271" t="s">
        <v>7546</v>
      </c>
      <c r="K1271" t="s">
        <v>5990</v>
      </c>
      <c r="L1271" t="s">
        <v>5964</v>
      </c>
      <c r="M1271" t="s">
        <v>5964</v>
      </c>
      <c r="N1271" t="s">
        <v>5964</v>
      </c>
      <c r="O1271" t="s">
        <v>5967</v>
      </c>
      <c r="P1271" t="s">
        <v>5967</v>
      </c>
      <c r="Q1271" t="s">
        <v>5967</v>
      </c>
      <c r="R1271" t="s">
        <v>5964</v>
      </c>
      <c r="S1271" t="s">
        <v>5964</v>
      </c>
      <c r="T1271" t="s">
        <v>5964</v>
      </c>
      <c r="U1271" t="s">
        <v>5964</v>
      </c>
      <c r="V1271" t="s">
        <v>6026</v>
      </c>
      <c r="W1271" t="s">
        <v>7211</v>
      </c>
      <c r="X1271" t="s">
        <v>6279</v>
      </c>
      <c r="Y1271" t="s">
        <v>5964</v>
      </c>
      <c r="Z1271" t="s">
        <v>5964</v>
      </c>
      <c r="AA1271" t="s">
        <v>5964</v>
      </c>
      <c r="AB1271" t="s">
        <v>7675</v>
      </c>
      <c r="AC1271" t="s">
        <v>147</v>
      </c>
      <c r="AD1271" t="s">
        <v>240</v>
      </c>
      <c r="AF1271" t="s">
        <v>178</v>
      </c>
      <c r="AH1271" t="s">
        <v>5979</v>
      </c>
      <c r="AI1271" t="s">
        <v>7737</v>
      </c>
      <c r="AJ1271" t="s">
        <v>5985</v>
      </c>
    </row>
    <row r="1272" spans="1:36" x14ac:dyDescent="0.2">
      <c r="A1272" t="s">
        <v>2107</v>
      </c>
      <c r="B1272" t="s">
        <v>144</v>
      </c>
      <c r="C1272" t="s">
        <v>5963</v>
      </c>
      <c r="D1272" t="s">
        <v>2105</v>
      </c>
      <c r="E1272" t="s">
        <v>2106</v>
      </c>
      <c r="F1272" t="s">
        <v>5964</v>
      </c>
      <c r="G1272" t="s">
        <v>5964</v>
      </c>
      <c r="H1272" t="s">
        <v>6168</v>
      </c>
      <c r="I1272" t="s">
        <v>6084</v>
      </c>
      <c r="J1272" t="s">
        <v>5964</v>
      </c>
      <c r="L1272" t="s">
        <v>5964</v>
      </c>
      <c r="M1272" t="s">
        <v>5964</v>
      </c>
      <c r="N1272" t="s">
        <v>5964</v>
      </c>
      <c r="O1272" t="s">
        <v>5967</v>
      </c>
      <c r="P1272" t="s">
        <v>5967</v>
      </c>
      <c r="Q1272" t="s">
        <v>5964</v>
      </c>
      <c r="R1272" t="s">
        <v>5964</v>
      </c>
      <c r="S1272" t="s">
        <v>5964</v>
      </c>
      <c r="T1272" t="s">
        <v>5964</v>
      </c>
      <c r="U1272" t="s">
        <v>5964</v>
      </c>
      <c r="V1272" t="s">
        <v>6026</v>
      </c>
      <c r="W1272" t="s">
        <v>6161</v>
      </c>
      <c r="X1272" t="s">
        <v>5964</v>
      </c>
      <c r="Y1272" t="s">
        <v>5964</v>
      </c>
      <c r="Z1272" t="s">
        <v>5964</v>
      </c>
      <c r="AA1272" t="s">
        <v>5964</v>
      </c>
      <c r="AB1272" t="s">
        <v>6717</v>
      </c>
      <c r="AC1272" t="s">
        <v>147</v>
      </c>
      <c r="AD1272" t="s">
        <v>706</v>
      </c>
      <c r="AF1272" t="s">
        <v>178</v>
      </c>
      <c r="AH1272" t="s">
        <v>5971</v>
      </c>
      <c r="AI1272" t="s">
        <v>6109</v>
      </c>
      <c r="AJ1272" t="s">
        <v>6128</v>
      </c>
    </row>
    <row r="1273" spans="1:36" x14ac:dyDescent="0.2">
      <c r="A1273" t="s">
        <v>688</v>
      </c>
      <c r="B1273" t="s">
        <v>144</v>
      </c>
      <c r="C1273" t="s">
        <v>5963</v>
      </c>
      <c r="D1273" t="s">
        <v>2108</v>
      </c>
      <c r="E1273" t="s">
        <v>2109</v>
      </c>
      <c r="F1273" t="s">
        <v>5964</v>
      </c>
      <c r="G1273" t="s">
        <v>5964</v>
      </c>
      <c r="H1273" t="s">
        <v>6268</v>
      </c>
      <c r="I1273" t="s">
        <v>5975</v>
      </c>
      <c r="J1273" t="s">
        <v>5964</v>
      </c>
      <c r="L1273" t="s">
        <v>5964</v>
      </c>
      <c r="M1273" t="s">
        <v>5964</v>
      </c>
      <c r="N1273" t="s">
        <v>5964</v>
      </c>
      <c r="O1273" t="s">
        <v>5967</v>
      </c>
      <c r="P1273" t="s">
        <v>5967</v>
      </c>
      <c r="Q1273" t="s">
        <v>5964</v>
      </c>
      <c r="R1273" t="s">
        <v>5964</v>
      </c>
      <c r="S1273" t="s">
        <v>5964</v>
      </c>
      <c r="T1273" t="s">
        <v>5964</v>
      </c>
      <c r="U1273" t="s">
        <v>5964</v>
      </c>
      <c r="V1273" t="s">
        <v>6026</v>
      </c>
      <c r="W1273" t="s">
        <v>7672</v>
      </c>
      <c r="X1273" t="s">
        <v>5964</v>
      </c>
      <c r="Y1273" t="s">
        <v>5964</v>
      </c>
      <c r="Z1273" t="s">
        <v>5964</v>
      </c>
      <c r="AA1273" t="s">
        <v>5964</v>
      </c>
      <c r="AB1273" t="s">
        <v>7738</v>
      </c>
      <c r="AC1273" t="s">
        <v>147</v>
      </c>
      <c r="AD1273" t="s">
        <v>217</v>
      </c>
      <c r="AF1273" t="s">
        <v>178</v>
      </c>
      <c r="AH1273" t="s">
        <v>5971</v>
      </c>
      <c r="AI1273" t="s">
        <v>5994</v>
      </c>
      <c r="AJ1273" t="s">
        <v>6268</v>
      </c>
    </row>
    <row r="1274" spans="1:36" x14ac:dyDescent="0.2">
      <c r="A1274" t="s">
        <v>2112</v>
      </c>
      <c r="B1274" t="s">
        <v>144</v>
      </c>
      <c r="C1274" t="s">
        <v>5963</v>
      </c>
      <c r="D1274" t="s">
        <v>2110</v>
      </c>
      <c r="E1274" t="s">
        <v>7739</v>
      </c>
      <c r="F1274" t="s">
        <v>5964</v>
      </c>
      <c r="G1274" t="s">
        <v>5964</v>
      </c>
      <c r="H1274" t="s">
        <v>7618</v>
      </c>
      <c r="I1274" t="s">
        <v>6084</v>
      </c>
      <c r="J1274" t="s">
        <v>5964</v>
      </c>
      <c r="L1274" t="s">
        <v>5964</v>
      </c>
      <c r="M1274" t="s">
        <v>5964</v>
      </c>
      <c r="N1274" t="s">
        <v>5964</v>
      </c>
      <c r="O1274" t="s">
        <v>5967</v>
      </c>
      <c r="P1274" t="s">
        <v>5967</v>
      </c>
      <c r="Q1274" t="s">
        <v>5964</v>
      </c>
      <c r="R1274" t="s">
        <v>5964</v>
      </c>
      <c r="S1274" t="s">
        <v>5967</v>
      </c>
      <c r="T1274" t="s">
        <v>5964</v>
      </c>
      <c r="U1274" t="s">
        <v>5964</v>
      </c>
      <c r="V1274" t="s">
        <v>6026</v>
      </c>
      <c r="W1274" t="s">
        <v>6161</v>
      </c>
      <c r="X1274" t="s">
        <v>5964</v>
      </c>
      <c r="Y1274" t="s">
        <v>5964</v>
      </c>
      <c r="Z1274" t="s">
        <v>5964</v>
      </c>
      <c r="AA1274" t="s">
        <v>5964</v>
      </c>
      <c r="AB1274" t="s">
        <v>6717</v>
      </c>
      <c r="AC1274" t="s">
        <v>147</v>
      </c>
      <c r="AD1274" t="s">
        <v>217</v>
      </c>
      <c r="AF1274" t="s">
        <v>178</v>
      </c>
      <c r="AH1274" t="s">
        <v>5971</v>
      </c>
      <c r="AI1274" t="s">
        <v>7740</v>
      </c>
      <c r="AJ1274" t="s">
        <v>6283</v>
      </c>
    </row>
    <row r="1275" spans="1:36" x14ac:dyDescent="0.2">
      <c r="A1275" t="s">
        <v>2115</v>
      </c>
      <c r="B1275" t="s">
        <v>144</v>
      </c>
      <c r="C1275" t="s">
        <v>5963</v>
      </c>
      <c r="D1275" t="s">
        <v>2113</v>
      </c>
      <c r="E1275" t="s">
        <v>2114</v>
      </c>
      <c r="F1275" t="s">
        <v>5964</v>
      </c>
      <c r="G1275" t="s">
        <v>5964</v>
      </c>
      <c r="H1275" t="s">
        <v>6010</v>
      </c>
      <c r="I1275" t="s">
        <v>6066</v>
      </c>
      <c r="J1275" t="s">
        <v>6010</v>
      </c>
      <c r="L1275" t="s">
        <v>5964</v>
      </c>
      <c r="M1275" t="s">
        <v>5964</v>
      </c>
      <c r="N1275" t="s">
        <v>5964</v>
      </c>
      <c r="O1275" t="s">
        <v>5967</v>
      </c>
      <c r="P1275" t="s">
        <v>5967</v>
      </c>
      <c r="Q1275" t="s">
        <v>5967</v>
      </c>
      <c r="R1275" t="s">
        <v>5964</v>
      </c>
      <c r="S1275" t="s">
        <v>5964</v>
      </c>
      <c r="T1275" t="s">
        <v>5964</v>
      </c>
      <c r="U1275" t="s">
        <v>5964</v>
      </c>
      <c r="V1275" t="s">
        <v>6026</v>
      </c>
      <c r="W1275" t="s">
        <v>6026</v>
      </c>
      <c r="X1275" t="s">
        <v>6280</v>
      </c>
      <c r="Y1275" t="s">
        <v>5964</v>
      </c>
      <c r="Z1275" t="s">
        <v>5964</v>
      </c>
      <c r="AA1275" t="s">
        <v>5964</v>
      </c>
      <c r="AB1275" t="s">
        <v>7512</v>
      </c>
      <c r="AC1275" t="s">
        <v>147</v>
      </c>
      <c r="AD1275" t="s">
        <v>706</v>
      </c>
      <c r="AF1275" t="s">
        <v>178</v>
      </c>
      <c r="AH1275" t="s">
        <v>5971</v>
      </c>
      <c r="AI1275" t="s">
        <v>6015</v>
      </c>
      <c r="AJ1275" t="s">
        <v>6010</v>
      </c>
    </row>
    <row r="1276" spans="1:36" x14ac:dyDescent="0.2">
      <c r="A1276" t="s">
        <v>61</v>
      </c>
      <c r="B1276" t="s">
        <v>144</v>
      </c>
      <c r="C1276" t="s">
        <v>5963</v>
      </c>
      <c r="D1276" t="s">
        <v>2116</v>
      </c>
      <c r="E1276" t="s">
        <v>2117</v>
      </c>
      <c r="F1276" t="s">
        <v>5964</v>
      </c>
      <c r="G1276" t="s">
        <v>5964</v>
      </c>
      <c r="H1276" t="s">
        <v>6024</v>
      </c>
      <c r="I1276" t="s">
        <v>6154</v>
      </c>
      <c r="J1276" t="s">
        <v>6024</v>
      </c>
      <c r="L1276" t="s">
        <v>5964</v>
      </c>
      <c r="M1276" t="s">
        <v>5964</v>
      </c>
      <c r="N1276" t="s">
        <v>5964</v>
      </c>
      <c r="O1276" t="s">
        <v>5967</v>
      </c>
      <c r="P1276" t="s">
        <v>5967</v>
      </c>
      <c r="Q1276" t="s">
        <v>5967</v>
      </c>
      <c r="R1276" t="s">
        <v>5964</v>
      </c>
      <c r="S1276" t="s">
        <v>5964</v>
      </c>
      <c r="T1276" t="s">
        <v>5964</v>
      </c>
      <c r="U1276" t="s">
        <v>5964</v>
      </c>
      <c r="V1276" t="s">
        <v>6026</v>
      </c>
      <c r="W1276" t="s">
        <v>6046</v>
      </c>
      <c r="X1276" t="s">
        <v>6028</v>
      </c>
      <c r="Y1276" t="s">
        <v>5964</v>
      </c>
      <c r="Z1276" t="s">
        <v>5964</v>
      </c>
      <c r="AA1276" t="s">
        <v>5964</v>
      </c>
      <c r="AB1276" t="s">
        <v>6166</v>
      </c>
      <c r="AC1276" t="s">
        <v>147</v>
      </c>
      <c r="AD1276" t="s">
        <v>220</v>
      </c>
      <c r="AF1276" t="s">
        <v>178</v>
      </c>
      <c r="AH1276" t="s">
        <v>5971</v>
      </c>
      <c r="AI1276" t="s">
        <v>6260</v>
      </c>
      <c r="AJ1276" t="s">
        <v>6084</v>
      </c>
    </row>
    <row r="1277" spans="1:36" x14ac:dyDescent="0.2">
      <c r="A1277" t="s">
        <v>2120</v>
      </c>
      <c r="B1277" t="s">
        <v>144</v>
      </c>
      <c r="C1277" t="s">
        <v>5963</v>
      </c>
      <c r="D1277" t="s">
        <v>2118</v>
      </c>
      <c r="E1277" t="s">
        <v>2119</v>
      </c>
      <c r="F1277" t="s">
        <v>5964</v>
      </c>
      <c r="G1277" t="s">
        <v>5964</v>
      </c>
      <c r="H1277" t="s">
        <v>6031</v>
      </c>
      <c r="I1277" t="s">
        <v>5964</v>
      </c>
      <c r="J1277" t="s">
        <v>5964</v>
      </c>
      <c r="L1277" t="s">
        <v>5964</v>
      </c>
      <c r="M1277" t="s">
        <v>5964</v>
      </c>
      <c r="N1277" t="s">
        <v>5964</v>
      </c>
      <c r="O1277" t="s">
        <v>5967</v>
      </c>
      <c r="P1277" t="s">
        <v>5964</v>
      </c>
      <c r="Q1277" t="s">
        <v>5964</v>
      </c>
      <c r="R1277" t="s">
        <v>5964</v>
      </c>
      <c r="S1277" t="s">
        <v>5964</v>
      </c>
      <c r="T1277" t="s">
        <v>5964</v>
      </c>
      <c r="U1277" t="s">
        <v>5964</v>
      </c>
      <c r="V1277" t="s">
        <v>6026</v>
      </c>
      <c r="W1277" t="s">
        <v>5964</v>
      </c>
      <c r="X1277" t="s">
        <v>5964</v>
      </c>
      <c r="Y1277" t="s">
        <v>5964</v>
      </c>
      <c r="Z1277" t="s">
        <v>5964</v>
      </c>
      <c r="AA1277" t="s">
        <v>5964</v>
      </c>
      <c r="AB1277" t="s">
        <v>6026</v>
      </c>
      <c r="AC1277" t="s">
        <v>147</v>
      </c>
      <c r="AD1277" t="s">
        <v>226</v>
      </c>
      <c r="AF1277" t="s">
        <v>178</v>
      </c>
      <c r="AH1277" t="s">
        <v>5971</v>
      </c>
      <c r="AI1277" t="s">
        <v>6199</v>
      </c>
      <c r="AJ1277" t="s">
        <v>6031</v>
      </c>
    </row>
    <row r="1278" spans="1:36" x14ac:dyDescent="0.2">
      <c r="A1278" t="s">
        <v>2123</v>
      </c>
      <c r="B1278" t="s">
        <v>144</v>
      </c>
      <c r="C1278" t="s">
        <v>5963</v>
      </c>
      <c r="D1278" t="s">
        <v>2121</v>
      </c>
      <c r="E1278" t="s">
        <v>2122</v>
      </c>
      <c r="F1278" t="s">
        <v>5964</v>
      </c>
      <c r="G1278" t="s">
        <v>5964</v>
      </c>
      <c r="H1278" t="s">
        <v>6066</v>
      </c>
      <c r="I1278" t="s">
        <v>5966</v>
      </c>
      <c r="J1278" t="s">
        <v>5964</v>
      </c>
      <c r="L1278" t="s">
        <v>5964</v>
      </c>
      <c r="M1278" t="s">
        <v>5964</v>
      </c>
      <c r="N1278" t="s">
        <v>5964</v>
      </c>
      <c r="O1278" t="s">
        <v>5967</v>
      </c>
      <c r="P1278" t="s">
        <v>5967</v>
      </c>
      <c r="Q1278" t="s">
        <v>5964</v>
      </c>
      <c r="R1278" t="s">
        <v>5964</v>
      </c>
      <c r="S1278" t="s">
        <v>5964</v>
      </c>
      <c r="T1278" t="s">
        <v>5964</v>
      </c>
      <c r="U1278" t="s">
        <v>5964</v>
      </c>
      <c r="V1278" t="s">
        <v>6026</v>
      </c>
      <c r="W1278" t="s">
        <v>6394</v>
      </c>
      <c r="X1278" t="s">
        <v>5964</v>
      </c>
      <c r="Y1278" t="s">
        <v>5964</v>
      </c>
      <c r="Z1278" t="s">
        <v>5964</v>
      </c>
      <c r="AA1278" t="s">
        <v>5964</v>
      </c>
      <c r="AB1278" t="s">
        <v>6018</v>
      </c>
      <c r="AC1278" t="s">
        <v>147</v>
      </c>
      <c r="AD1278" t="s">
        <v>220</v>
      </c>
      <c r="AF1278" t="s">
        <v>178</v>
      </c>
      <c r="AH1278" t="s">
        <v>5971</v>
      </c>
      <c r="AI1278" t="s">
        <v>6155</v>
      </c>
      <c r="AJ1278" t="s">
        <v>6105</v>
      </c>
    </row>
    <row r="1279" spans="1:36" x14ac:dyDescent="0.2">
      <c r="A1279" t="s">
        <v>2126</v>
      </c>
      <c r="B1279" t="s">
        <v>144</v>
      </c>
      <c r="C1279" t="s">
        <v>5963</v>
      </c>
      <c r="D1279" t="s">
        <v>2124</v>
      </c>
      <c r="E1279" t="s">
        <v>7741</v>
      </c>
      <c r="F1279" t="s">
        <v>5964</v>
      </c>
      <c r="G1279" t="s">
        <v>5964</v>
      </c>
      <c r="H1279" t="s">
        <v>6060</v>
      </c>
      <c r="I1279" t="s">
        <v>6128</v>
      </c>
      <c r="J1279" t="s">
        <v>5964</v>
      </c>
      <c r="L1279" t="s">
        <v>5983</v>
      </c>
      <c r="M1279" t="s">
        <v>5964</v>
      </c>
      <c r="N1279" t="s">
        <v>5964</v>
      </c>
      <c r="O1279" t="s">
        <v>5967</v>
      </c>
      <c r="P1279" t="s">
        <v>5967</v>
      </c>
      <c r="Q1279" t="s">
        <v>5964</v>
      </c>
      <c r="R1279" t="s">
        <v>5967</v>
      </c>
      <c r="S1279" t="s">
        <v>5964</v>
      </c>
      <c r="T1279" t="s">
        <v>5964</v>
      </c>
      <c r="U1279" t="s">
        <v>5964</v>
      </c>
      <c r="V1279" t="s">
        <v>6026</v>
      </c>
      <c r="W1279" t="s">
        <v>6129</v>
      </c>
      <c r="X1279" t="s">
        <v>5964</v>
      </c>
      <c r="Y1279" t="s">
        <v>6086</v>
      </c>
      <c r="Z1279" t="s">
        <v>5964</v>
      </c>
      <c r="AA1279" t="s">
        <v>5964</v>
      </c>
      <c r="AB1279" t="s">
        <v>7464</v>
      </c>
      <c r="AC1279" t="s">
        <v>147</v>
      </c>
      <c r="AD1279" t="s">
        <v>1142</v>
      </c>
      <c r="AF1279" t="s">
        <v>178</v>
      </c>
      <c r="AH1279" t="s">
        <v>5971</v>
      </c>
      <c r="AI1279" t="s">
        <v>6030</v>
      </c>
      <c r="AJ1279" t="s">
        <v>6016</v>
      </c>
    </row>
    <row r="1280" spans="1:36" x14ac:dyDescent="0.2">
      <c r="A1280" t="s">
        <v>2129</v>
      </c>
      <c r="B1280" t="s">
        <v>144</v>
      </c>
      <c r="C1280" t="s">
        <v>5963</v>
      </c>
      <c r="D1280" t="s">
        <v>2127</v>
      </c>
      <c r="E1280" t="s">
        <v>2128</v>
      </c>
      <c r="F1280" t="s">
        <v>5964</v>
      </c>
      <c r="G1280" t="s">
        <v>5964</v>
      </c>
      <c r="H1280" t="s">
        <v>6089</v>
      </c>
      <c r="I1280" t="s">
        <v>5964</v>
      </c>
      <c r="J1280" t="s">
        <v>5964</v>
      </c>
      <c r="L1280" t="s">
        <v>5964</v>
      </c>
      <c r="M1280" t="s">
        <v>5964</v>
      </c>
      <c r="N1280" t="s">
        <v>5964</v>
      </c>
      <c r="O1280" t="s">
        <v>5967</v>
      </c>
      <c r="P1280" t="s">
        <v>5964</v>
      </c>
      <c r="Q1280" t="s">
        <v>5964</v>
      </c>
      <c r="R1280" t="s">
        <v>5964</v>
      </c>
      <c r="S1280" t="s">
        <v>5967</v>
      </c>
      <c r="T1280" t="s">
        <v>5964</v>
      </c>
      <c r="U1280" t="s">
        <v>5964</v>
      </c>
      <c r="V1280" t="s">
        <v>6026</v>
      </c>
      <c r="W1280" t="s">
        <v>5964</v>
      </c>
      <c r="X1280" t="s">
        <v>5964</v>
      </c>
      <c r="Y1280" t="s">
        <v>5964</v>
      </c>
      <c r="Z1280" t="s">
        <v>5964</v>
      </c>
      <c r="AA1280" t="s">
        <v>5964</v>
      </c>
      <c r="AB1280" t="s">
        <v>6026</v>
      </c>
      <c r="AC1280" t="s">
        <v>147</v>
      </c>
      <c r="AD1280" t="s">
        <v>226</v>
      </c>
      <c r="AF1280" t="s">
        <v>178</v>
      </c>
      <c r="AH1280" t="s">
        <v>5971</v>
      </c>
      <c r="AI1280" t="s">
        <v>6552</v>
      </c>
      <c r="AJ1280" t="s">
        <v>5974</v>
      </c>
    </row>
    <row r="1281" spans="1:36" x14ac:dyDescent="0.2">
      <c r="A1281" t="s">
        <v>2132</v>
      </c>
      <c r="B1281" t="s">
        <v>144</v>
      </c>
      <c r="C1281" t="s">
        <v>5963</v>
      </c>
      <c r="D1281" t="s">
        <v>2130</v>
      </c>
      <c r="E1281" t="s">
        <v>2131</v>
      </c>
      <c r="F1281" t="s">
        <v>5964</v>
      </c>
      <c r="G1281" t="s">
        <v>5964</v>
      </c>
      <c r="H1281" t="s">
        <v>6016</v>
      </c>
      <c r="I1281" t="s">
        <v>7682</v>
      </c>
      <c r="J1281" t="s">
        <v>5964</v>
      </c>
      <c r="L1281" t="s">
        <v>5964</v>
      </c>
      <c r="M1281" t="s">
        <v>5964</v>
      </c>
      <c r="N1281" t="s">
        <v>5964</v>
      </c>
      <c r="O1281" t="s">
        <v>5967</v>
      </c>
      <c r="P1281" t="s">
        <v>5967</v>
      </c>
      <c r="Q1281" t="s">
        <v>5964</v>
      </c>
      <c r="R1281" t="s">
        <v>5964</v>
      </c>
      <c r="S1281" t="s">
        <v>5964</v>
      </c>
      <c r="T1281" t="s">
        <v>5964</v>
      </c>
      <c r="U1281" t="s">
        <v>5964</v>
      </c>
      <c r="V1281" t="s">
        <v>6026</v>
      </c>
      <c r="W1281" t="s">
        <v>7564</v>
      </c>
      <c r="X1281" t="s">
        <v>5964</v>
      </c>
      <c r="Y1281" t="s">
        <v>5964</v>
      </c>
      <c r="Z1281" t="s">
        <v>5964</v>
      </c>
      <c r="AA1281" t="s">
        <v>5964</v>
      </c>
      <c r="AB1281" t="s">
        <v>6123</v>
      </c>
      <c r="AC1281" t="s">
        <v>147</v>
      </c>
      <c r="AD1281" t="s">
        <v>226</v>
      </c>
      <c r="AF1281" t="s">
        <v>178</v>
      </c>
      <c r="AH1281" t="s">
        <v>5971</v>
      </c>
      <c r="AI1281" t="s">
        <v>6163</v>
      </c>
      <c r="AJ1281" t="s">
        <v>5990</v>
      </c>
    </row>
    <row r="1282" spans="1:36" x14ac:dyDescent="0.2">
      <c r="A1282" t="s">
        <v>61</v>
      </c>
      <c r="B1282" t="s">
        <v>144</v>
      </c>
      <c r="C1282" t="s">
        <v>5963</v>
      </c>
      <c r="D1282" t="s">
        <v>2133</v>
      </c>
      <c r="E1282" t="s">
        <v>2134</v>
      </c>
      <c r="F1282" t="s">
        <v>5964</v>
      </c>
      <c r="G1282" t="s">
        <v>5964</v>
      </c>
      <c r="H1282" t="s">
        <v>6002</v>
      </c>
      <c r="I1282" t="s">
        <v>6050</v>
      </c>
      <c r="J1282" t="s">
        <v>6002</v>
      </c>
      <c r="L1282" t="s">
        <v>5964</v>
      </c>
      <c r="M1282" t="s">
        <v>5964</v>
      </c>
      <c r="N1282" t="s">
        <v>5964</v>
      </c>
      <c r="O1282" t="s">
        <v>5967</v>
      </c>
      <c r="P1282" t="s">
        <v>5967</v>
      </c>
      <c r="Q1282" t="s">
        <v>5967</v>
      </c>
      <c r="R1282" t="s">
        <v>5964</v>
      </c>
      <c r="S1282" t="s">
        <v>5964</v>
      </c>
      <c r="T1282" t="s">
        <v>5964</v>
      </c>
      <c r="U1282" t="s">
        <v>5964</v>
      </c>
      <c r="V1282" t="s">
        <v>6026</v>
      </c>
      <c r="W1282" t="s">
        <v>6052</v>
      </c>
      <c r="X1282" t="s">
        <v>6261</v>
      </c>
      <c r="Y1282" t="s">
        <v>5964</v>
      </c>
      <c r="Z1282" t="s">
        <v>5964</v>
      </c>
      <c r="AA1282" t="s">
        <v>5964</v>
      </c>
      <c r="AB1282" t="s">
        <v>7731</v>
      </c>
      <c r="AC1282" t="s">
        <v>147</v>
      </c>
      <c r="AD1282" t="s">
        <v>226</v>
      </c>
      <c r="AF1282" t="s">
        <v>178</v>
      </c>
      <c r="AH1282" t="s">
        <v>5971</v>
      </c>
      <c r="AI1282" t="s">
        <v>6275</v>
      </c>
      <c r="AJ1282" t="s">
        <v>7480</v>
      </c>
    </row>
    <row r="1283" spans="1:36" x14ac:dyDescent="0.2">
      <c r="A1283" t="s">
        <v>1302</v>
      </c>
      <c r="B1283" t="s">
        <v>144</v>
      </c>
      <c r="C1283" t="s">
        <v>5963</v>
      </c>
      <c r="D1283" t="s">
        <v>2135</v>
      </c>
      <c r="E1283" t="s">
        <v>2136</v>
      </c>
      <c r="F1283" t="s">
        <v>5964</v>
      </c>
      <c r="G1283" t="s">
        <v>5964</v>
      </c>
      <c r="H1283" t="s">
        <v>6522</v>
      </c>
      <c r="I1283" t="s">
        <v>6151</v>
      </c>
      <c r="J1283" t="s">
        <v>5964</v>
      </c>
      <c r="L1283" t="s">
        <v>5964</v>
      </c>
      <c r="M1283" t="s">
        <v>5964</v>
      </c>
      <c r="N1283" t="s">
        <v>5964</v>
      </c>
      <c r="O1283" t="s">
        <v>5967</v>
      </c>
      <c r="P1283" t="s">
        <v>5967</v>
      </c>
      <c r="Q1283" t="s">
        <v>5964</v>
      </c>
      <c r="R1283" t="s">
        <v>5964</v>
      </c>
      <c r="S1283" t="s">
        <v>5964</v>
      </c>
      <c r="T1283" t="s">
        <v>5964</v>
      </c>
      <c r="U1283" t="s">
        <v>5964</v>
      </c>
      <c r="V1283" t="s">
        <v>6026</v>
      </c>
      <c r="W1283" t="s">
        <v>5977</v>
      </c>
      <c r="X1283" t="s">
        <v>5964</v>
      </c>
      <c r="Y1283" t="s">
        <v>5964</v>
      </c>
      <c r="Z1283" t="s">
        <v>5964</v>
      </c>
      <c r="AA1283" t="s">
        <v>5964</v>
      </c>
      <c r="AB1283" t="s">
        <v>6271</v>
      </c>
      <c r="AC1283" t="s">
        <v>147</v>
      </c>
      <c r="AD1283" t="s">
        <v>220</v>
      </c>
      <c r="AF1283" t="s">
        <v>178</v>
      </c>
      <c r="AH1283" t="s">
        <v>5971</v>
      </c>
      <c r="AI1283" t="s">
        <v>7742</v>
      </c>
      <c r="AJ1283" t="s">
        <v>6304</v>
      </c>
    </row>
    <row r="1284" spans="1:36" x14ac:dyDescent="0.2">
      <c r="A1284" t="s">
        <v>2139</v>
      </c>
      <c r="B1284" t="s">
        <v>144</v>
      </c>
      <c r="C1284" t="s">
        <v>5963</v>
      </c>
      <c r="D1284" t="s">
        <v>2137</v>
      </c>
      <c r="E1284" t="s">
        <v>2138</v>
      </c>
      <c r="F1284" t="s">
        <v>5964</v>
      </c>
      <c r="G1284" t="s">
        <v>5964</v>
      </c>
      <c r="H1284" t="s">
        <v>6024</v>
      </c>
      <c r="I1284" t="s">
        <v>6075</v>
      </c>
      <c r="J1284" t="s">
        <v>5964</v>
      </c>
      <c r="L1284" t="s">
        <v>5964</v>
      </c>
      <c r="M1284" t="s">
        <v>5964</v>
      </c>
      <c r="N1284" t="s">
        <v>5964</v>
      </c>
      <c r="O1284" t="s">
        <v>5967</v>
      </c>
      <c r="P1284" t="s">
        <v>5967</v>
      </c>
      <c r="Q1284" t="s">
        <v>5964</v>
      </c>
      <c r="R1284" t="s">
        <v>5964</v>
      </c>
      <c r="S1284" t="s">
        <v>5964</v>
      </c>
      <c r="T1284" t="s">
        <v>5964</v>
      </c>
      <c r="U1284" t="s">
        <v>5964</v>
      </c>
      <c r="V1284" t="s">
        <v>6026</v>
      </c>
      <c r="W1284" t="s">
        <v>6266</v>
      </c>
      <c r="X1284" t="s">
        <v>5964</v>
      </c>
      <c r="Y1284" t="s">
        <v>5964</v>
      </c>
      <c r="Z1284" t="s">
        <v>5964</v>
      </c>
      <c r="AA1284" t="s">
        <v>5964</v>
      </c>
      <c r="AB1284" t="s">
        <v>6100</v>
      </c>
      <c r="AC1284" t="s">
        <v>147</v>
      </c>
      <c r="AD1284" t="s">
        <v>341</v>
      </c>
      <c r="AF1284" t="s">
        <v>178</v>
      </c>
      <c r="AH1284" t="s">
        <v>5971</v>
      </c>
      <c r="AI1284" t="s">
        <v>6030</v>
      </c>
      <c r="AJ1284" t="s">
        <v>6031</v>
      </c>
    </row>
    <row r="1285" spans="1:36" x14ac:dyDescent="0.2">
      <c r="A1285" t="s">
        <v>2142</v>
      </c>
      <c r="B1285" t="s">
        <v>144</v>
      </c>
      <c r="C1285" t="s">
        <v>5963</v>
      </c>
      <c r="D1285" t="s">
        <v>2140</v>
      </c>
      <c r="E1285" t="s">
        <v>2141</v>
      </c>
      <c r="F1285" t="s">
        <v>5964</v>
      </c>
      <c r="G1285" t="s">
        <v>5964</v>
      </c>
      <c r="H1285" t="s">
        <v>6011</v>
      </c>
      <c r="I1285" t="s">
        <v>6083</v>
      </c>
      <c r="J1285" t="s">
        <v>5964</v>
      </c>
      <c r="L1285" t="s">
        <v>5964</v>
      </c>
      <c r="M1285" t="s">
        <v>5964</v>
      </c>
      <c r="N1285" t="s">
        <v>5964</v>
      </c>
      <c r="O1285" t="s">
        <v>5967</v>
      </c>
      <c r="P1285" t="s">
        <v>5967</v>
      </c>
      <c r="Q1285" t="s">
        <v>5964</v>
      </c>
      <c r="R1285" t="s">
        <v>5964</v>
      </c>
      <c r="S1285" t="s">
        <v>5964</v>
      </c>
      <c r="T1285" t="s">
        <v>5964</v>
      </c>
      <c r="U1285" t="s">
        <v>5964</v>
      </c>
      <c r="V1285" t="s">
        <v>6026</v>
      </c>
      <c r="W1285" t="s">
        <v>6085</v>
      </c>
      <c r="X1285" t="s">
        <v>5964</v>
      </c>
      <c r="Y1285" t="s">
        <v>5964</v>
      </c>
      <c r="Z1285" t="s">
        <v>5964</v>
      </c>
      <c r="AA1285" t="s">
        <v>5964</v>
      </c>
      <c r="AB1285" t="s">
        <v>6129</v>
      </c>
      <c r="AC1285" t="s">
        <v>147</v>
      </c>
      <c r="AD1285" t="s">
        <v>290</v>
      </c>
      <c r="AF1285" t="s">
        <v>178</v>
      </c>
      <c r="AH1285" t="s">
        <v>5971</v>
      </c>
      <c r="AI1285" t="s">
        <v>6319</v>
      </c>
      <c r="AJ1285" t="s">
        <v>6066</v>
      </c>
    </row>
    <row r="1286" spans="1:36" x14ac:dyDescent="0.2">
      <c r="A1286" t="s">
        <v>5964</v>
      </c>
      <c r="B1286" t="s">
        <v>144</v>
      </c>
      <c r="C1286" t="s">
        <v>5963</v>
      </c>
      <c r="D1286" t="s">
        <v>2143</v>
      </c>
      <c r="E1286" t="s">
        <v>2144</v>
      </c>
      <c r="F1286" t="s">
        <v>5964</v>
      </c>
      <c r="G1286" t="s">
        <v>5964</v>
      </c>
      <c r="H1286" t="s">
        <v>6265</v>
      </c>
      <c r="I1286" t="s">
        <v>6112</v>
      </c>
      <c r="J1286" t="s">
        <v>5964</v>
      </c>
      <c r="L1286" t="s">
        <v>5964</v>
      </c>
      <c r="M1286" t="s">
        <v>5964</v>
      </c>
      <c r="N1286" t="s">
        <v>5964</v>
      </c>
      <c r="O1286" t="s">
        <v>5967</v>
      </c>
      <c r="P1286" t="s">
        <v>5967</v>
      </c>
      <c r="Q1286" t="s">
        <v>5964</v>
      </c>
      <c r="R1286" t="s">
        <v>5964</v>
      </c>
      <c r="S1286" t="s">
        <v>5964</v>
      </c>
      <c r="T1286" t="s">
        <v>5964</v>
      </c>
      <c r="U1286" t="s">
        <v>5964</v>
      </c>
      <c r="V1286" t="s">
        <v>6026</v>
      </c>
      <c r="W1286" t="s">
        <v>7743</v>
      </c>
      <c r="X1286" t="s">
        <v>5964</v>
      </c>
      <c r="Y1286" t="s">
        <v>5964</v>
      </c>
      <c r="Z1286" t="s">
        <v>5964</v>
      </c>
      <c r="AA1286" t="s">
        <v>5964</v>
      </c>
      <c r="AB1286" t="s">
        <v>7744</v>
      </c>
      <c r="AC1286" t="s">
        <v>147</v>
      </c>
      <c r="AD1286" t="s">
        <v>182</v>
      </c>
      <c r="AF1286" t="s">
        <v>178</v>
      </c>
      <c r="AH1286" t="s">
        <v>5971</v>
      </c>
      <c r="AI1286" t="s">
        <v>6267</v>
      </c>
      <c r="AJ1286" t="s">
        <v>6265</v>
      </c>
    </row>
    <row r="1287" spans="1:36" x14ac:dyDescent="0.2">
      <c r="A1287" t="s">
        <v>569</v>
      </c>
      <c r="B1287" t="s">
        <v>144</v>
      </c>
      <c r="C1287" t="s">
        <v>5963</v>
      </c>
      <c r="D1287" t="s">
        <v>2145</v>
      </c>
      <c r="E1287" t="s">
        <v>2146</v>
      </c>
      <c r="F1287" t="s">
        <v>5964</v>
      </c>
      <c r="G1287" t="s">
        <v>5964</v>
      </c>
      <c r="H1287" t="s">
        <v>7474</v>
      </c>
      <c r="I1287" t="s">
        <v>7745</v>
      </c>
      <c r="J1287" t="s">
        <v>5964</v>
      </c>
      <c r="L1287" t="s">
        <v>5964</v>
      </c>
      <c r="M1287" t="s">
        <v>5964</v>
      </c>
      <c r="N1287" t="s">
        <v>5964</v>
      </c>
      <c r="O1287" t="s">
        <v>5967</v>
      </c>
      <c r="P1287" t="s">
        <v>5967</v>
      </c>
      <c r="Q1287" t="s">
        <v>5964</v>
      </c>
      <c r="R1287" t="s">
        <v>5964</v>
      </c>
      <c r="S1287" t="s">
        <v>5967</v>
      </c>
      <c r="T1287" t="s">
        <v>5964</v>
      </c>
      <c r="U1287" t="s">
        <v>5964</v>
      </c>
      <c r="V1287" t="s">
        <v>6026</v>
      </c>
      <c r="W1287" t="s">
        <v>6123</v>
      </c>
      <c r="X1287" t="s">
        <v>5964</v>
      </c>
      <c r="Y1287" t="s">
        <v>5964</v>
      </c>
      <c r="Z1287" t="s">
        <v>5964</v>
      </c>
      <c r="AA1287" t="s">
        <v>5964</v>
      </c>
      <c r="AB1287" t="s">
        <v>7746</v>
      </c>
      <c r="AC1287" t="s">
        <v>147</v>
      </c>
      <c r="AD1287" t="s">
        <v>209</v>
      </c>
      <c r="AF1287" t="s">
        <v>178</v>
      </c>
      <c r="AH1287" t="s">
        <v>5971</v>
      </c>
      <c r="AI1287" t="s">
        <v>7643</v>
      </c>
      <c r="AJ1287" t="s">
        <v>7474</v>
      </c>
    </row>
    <row r="1288" spans="1:36" x14ac:dyDescent="0.2">
      <c r="A1288" t="s">
        <v>2149</v>
      </c>
      <c r="B1288" t="s">
        <v>144</v>
      </c>
      <c r="C1288" t="s">
        <v>5963</v>
      </c>
      <c r="D1288" t="s">
        <v>2147</v>
      </c>
      <c r="E1288" t="s">
        <v>2148</v>
      </c>
      <c r="F1288" t="s">
        <v>5964</v>
      </c>
      <c r="G1288" t="s">
        <v>5964</v>
      </c>
      <c r="H1288" t="s">
        <v>6065</v>
      </c>
      <c r="I1288" t="s">
        <v>6265</v>
      </c>
      <c r="J1288" t="s">
        <v>6065</v>
      </c>
      <c r="K1288" t="s">
        <v>6138</v>
      </c>
      <c r="L1288" t="s">
        <v>5964</v>
      </c>
      <c r="M1288" t="s">
        <v>5964</v>
      </c>
      <c r="N1288" t="s">
        <v>5964</v>
      </c>
      <c r="O1288" t="s">
        <v>5967</v>
      </c>
      <c r="P1288" t="s">
        <v>5967</v>
      </c>
      <c r="Q1288" t="s">
        <v>5967</v>
      </c>
      <c r="R1288" t="s">
        <v>5964</v>
      </c>
      <c r="S1288" t="s">
        <v>5964</v>
      </c>
      <c r="T1288" t="s">
        <v>5964</v>
      </c>
      <c r="U1288" t="s">
        <v>5964</v>
      </c>
      <c r="V1288" t="s">
        <v>6026</v>
      </c>
      <c r="W1288" t="s">
        <v>6514</v>
      </c>
      <c r="X1288" t="s">
        <v>6330</v>
      </c>
      <c r="Y1288" t="s">
        <v>5964</v>
      </c>
      <c r="Z1288" t="s">
        <v>5964</v>
      </c>
      <c r="AA1288" t="s">
        <v>5964</v>
      </c>
      <c r="AB1288" t="s">
        <v>7747</v>
      </c>
      <c r="AC1288" t="s">
        <v>147</v>
      </c>
      <c r="AD1288" t="s">
        <v>209</v>
      </c>
      <c r="AF1288" t="s">
        <v>178</v>
      </c>
      <c r="AH1288" t="s">
        <v>5971</v>
      </c>
      <c r="AI1288" t="s">
        <v>6263</v>
      </c>
      <c r="AJ1288" t="s">
        <v>6065</v>
      </c>
    </row>
    <row r="1289" spans="1:36" x14ac:dyDescent="0.2">
      <c r="A1289" t="s">
        <v>61</v>
      </c>
      <c r="B1289" t="s">
        <v>144</v>
      </c>
      <c r="C1289" t="s">
        <v>5963</v>
      </c>
      <c r="D1289" t="s">
        <v>2150</v>
      </c>
      <c r="E1289" t="s">
        <v>2151</v>
      </c>
      <c r="F1289" t="s">
        <v>5964</v>
      </c>
      <c r="G1289" t="s">
        <v>5964</v>
      </c>
      <c r="H1289" t="s">
        <v>6074</v>
      </c>
      <c r="I1289" t="s">
        <v>6069</v>
      </c>
      <c r="J1289" t="s">
        <v>6074</v>
      </c>
      <c r="K1289" t="s">
        <v>6005</v>
      </c>
      <c r="L1289" t="s">
        <v>5964</v>
      </c>
      <c r="M1289" t="s">
        <v>5964</v>
      </c>
      <c r="N1289" t="s">
        <v>5964</v>
      </c>
      <c r="O1289" t="s">
        <v>5967</v>
      </c>
      <c r="P1289" t="s">
        <v>5967</v>
      </c>
      <c r="Q1289" t="s">
        <v>5967</v>
      </c>
      <c r="R1289" t="s">
        <v>5964</v>
      </c>
      <c r="S1289" t="s">
        <v>5964</v>
      </c>
      <c r="T1289" t="s">
        <v>5964</v>
      </c>
      <c r="U1289" t="s">
        <v>5964</v>
      </c>
      <c r="V1289" t="s">
        <v>6026</v>
      </c>
      <c r="W1289" t="s">
        <v>6070</v>
      </c>
      <c r="X1289" t="s">
        <v>6369</v>
      </c>
      <c r="Y1289" t="s">
        <v>5964</v>
      </c>
      <c r="Z1289" t="s">
        <v>5964</v>
      </c>
      <c r="AA1289" t="s">
        <v>5964</v>
      </c>
      <c r="AB1289" t="s">
        <v>7602</v>
      </c>
      <c r="AC1289" t="s">
        <v>147</v>
      </c>
      <c r="AD1289" t="s">
        <v>209</v>
      </c>
      <c r="AF1289" t="s">
        <v>178</v>
      </c>
      <c r="AH1289" t="s">
        <v>5979</v>
      </c>
      <c r="AI1289" t="s">
        <v>7587</v>
      </c>
      <c r="AJ1289" t="s">
        <v>6074</v>
      </c>
    </row>
    <row r="1290" spans="1:36" x14ac:dyDescent="0.2">
      <c r="A1290" t="s">
        <v>2154</v>
      </c>
      <c r="B1290" t="s">
        <v>144</v>
      </c>
      <c r="C1290" t="s">
        <v>5963</v>
      </c>
      <c r="D1290" t="s">
        <v>2152</v>
      </c>
      <c r="E1290" t="s">
        <v>2153</v>
      </c>
      <c r="F1290" t="s">
        <v>5964</v>
      </c>
      <c r="G1290" t="s">
        <v>5964</v>
      </c>
      <c r="H1290" t="s">
        <v>6038</v>
      </c>
      <c r="I1290" t="s">
        <v>5966</v>
      </c>
      <c r="J1290" t="s">
        <v>5964</v>
      </c>
      <c r="L1290" t="s">
        <v>5964</v>
      </c>
      <c r="M1290" t="s">
        <v>5964</v>
      </c>
      <c r="N1290" t="s">
        <v>5964</v>
      </c>
      <c r="O1290" t="s">
        <v>5967</v>
      </c>
      <c r="P1290" t="s">
        <v>5967</v>
      </c>
      <c r="Q1290" t="s">
        <v>5964</v>
      </c>
      <c r="R1290" t="s">
        <v>5964</v>
      </c>
      <c r="S1290" t="s">
        <v>5964</v>
      </c>
      <c r="T1290" t="s">
        <v>5964</v>
      </c>
      <c r="U1290" t="s">
        <v>5964</v>
      </c>
      <c r="V1290" t="s">
        <v>6026</v>
      </c>
      <c r="W1290" t="s">
        <v>6394</v>
      </c>
      <c r="X1290" t="s">
        <v>5964</v>
      </c>
      <c r="Y1290" t="s">
        <v>5964</v>
      </c>
      <c r="Z1290" t="s">
        <v>5964</v>
      </c>
      <c r="AA1290" t="s">
        <v>5964</v>
      </c>
      <c r="AB1290" t="s">
        <v>6018</v>
      </c>
      <c r="AC1290" t="s">
        <v>147</v>
      </c>
      <c r="AD1290" t="s">
        <v>220</v>
      </c>
      <c r="AF1290" t="s">
        <v>178</v>
      </c>
      <c r="AH1290" t="s">
        <v>5971</v>
      </c>
      <c r="AI1290" t="s">
        <v>6043</v>
      </c>
      <c r="AJ1290" t="s">
        <v>6038</v>
      </c>
    </row>
    <row r="1291" spans="1:36" x14ac:dyDescent="0.2">
      <c r="A1291" t="s">
        <v>2157</v>
      </c>
      <c r="B1291" t="s">
        <v>144</v>
      </c>
      <c r="C1291" t="s">
        <v>5963</v>
      </c>
      <c r="D1291" t="s">
        <v>2155</v>
      </c>
      <c r="E1291" t="s">
        <v>2156</v>
      </c>
      <c r="F1291" t="s">
        <v>5964</v>
      </c>
      <c r="G1291" t="s">
        <v>5964</v>
      </c>
      <c r="H1291" t="s">
        <v>5990</v>
      </c>
      <c r="I1291" t="s">
        <v>6179</v>
      </c>
      <c r="J1291" t="s">
        <v>5990</v>
      </c>
      <c r="K1291" t="s">
        <v>5967</v>
      </c>
      <c r="L1291" t="s">
        <v>5964</v>
      </c>
      <c r="M1291" t="s">
        <v>5964</v>
      </c>
      <c r="N1291" t="s">
        <v>5964</v>
      </c>
      <c r="O1291" t="s">
        <v>5967</v>
      </c>
      <c r="P1291" t="s">
        <v>5967</v>
      </c>
      <c r="Q1291" t="s">
        <v>5967</v>
      </c>
      <c r="R1291" t="s">
        <v>5964</v>
      </c>
      <c r="S1291" t="s">
        <v>5964</v>
      </c>
      <c r="T1291" t="s">
        <v>5964</v>
      </c>
      <c r="U1291" t="s">
        <v>5964</v>
      </c>
      <c r="V1291" t="s">
        <v>6026</v>
      </c>
      <c r="W1291" t="s">
        <v>6717</v>
      </c>
      <c r="X1291" t="s">
        <v>5976</v>
      </c>
      <c r="Y1291" t="s">
        <v>5964</v>
      </c>
      <c r="Z1291" t="s">
        <v>5964</v>
      </c>
      <c r="AA1291" t="s">
        <v>5964</v>
      </c>
      <c r="AB1291" t="s">
        <v>6921</v>
      </c>
      <c r="AC1291" t="s">
        <v>147</v>
      </c>
      <c r="AD1291" t="s">
        <v>182</v>
      </c>
      <c r="AF1291" t="s">
        <v>178</v>
      </c>
      <c r="AH1291" t="s">
        <v>5971</v>
      </c>
      <c r="AI1291" t="s">
        <v>6023</v>
      </c>
      <c r="AJ1291" t="s">
        <v>5990</v>
      </c>
    </row>
    <row r="1292" spans="1:36" x14ac:dyDescent="0.2">
      <c r="A1292" t="s">
        <v>2160</v>
      </c>
      <c r="B1292" t="s">
        <v>144</v>
      </c>
      <c r="C1292" t="s">
        <v>5963</v>
      </c>
      <c r="D1292" t="s">
        <v>2158</v>
      </c>
      <c r="E1292" t="s">
        <v>2159</v>
      </c>
      <c r="F1292" t="s">
        <v>5964</v>
      </c>
      <c r="G1292" t="s">
        <v>5964</v>
      </c>
      <c r="H1292" t="s">
        <v>6289</v>
      </c>
      <c r="I1292" t="s">
        <v>6210</v>
      </c>
      <c r="J1292" t="s">
        <v>5964</v>
      </c>
      <c r="L1292" t="s">
        <v>5964</v>
      </c>
      <c r="M1292" t="s">
        <v>6289</v>
      </c>
      <c r="N1292" t="s">
        <v>5964</v>
      </c>
      <c r="O1292" t="s">
        <v>5967</v>
      </c>
      <c r="P1292" t="s">
        <v>5967</v>
      </c>
      <c r="Q1292" t="s">
        <v>5964</v>
      </c>
      <c r="R1292" t="s">
        <v>5964</v>
      </c>
      <c r="S1292" t="s">
        <v>5964</v>
      </c>
      <c r="T1292" t="s">
        <v>5967</v>
      </c>
      <c r="U1292" t="s">
        <v>5964</v>
      </c>
      <c r="V1292" t="s">
        <v>6026</v>
      </c>
      <c r="W1292" t="s">
        <v>6212</v>
      </c>
      <c r="X1292" t="s">
        <v>5964</v>
      </c>
      <c r="Y1292" t="s">
        <v>5964</v>
      </c>
      <c r="Z1292" t="s">
        <v>7588</v>
      </c>
      <c r="AA1292" t="s">
        <v>5964</v>
      </c>
      <c r="AB1292" t="s">
        <v>7748</v>
      </c>
      <c r="AC1292" t="s">
        <v>147</v>
      </c>
      <c r="AD1292" t="s">
        <v>267</v>
      </c>
      <c r="AF1292" t="s">
        <v>178</v>
      </c>
      <c r="AH1292" t="s">
        <v>5979</v>
      </c>
      <c r="AI1292" t="s">
        <v>7687</v>
      </c>
      <c r="AJ1292" t="s">
        <v>6289</v>
      </c>
    </row>
    <row r="1293" spans="1:36" x14ac:dyDescent="0.2">
      <c r="A1293" t="s">
        <v>57</v>
      </c>
      <c r="B1293" t="s">
        <v>144</v>
      </c>
      <c r="C1293" t="s">
        <v>5963</v>
      </c>
      <c r="D1293" t="s">
        <v>2161</v>
      </c>
      <c r="E1293" t="s">
        <v>2162</v>
      </c>
      <c r="F1293" t="s">
        <v>5964</v>
      </c>
      <c r="G1293" t="s">
        <v>5964</v>
      </c>
      <c r="H1293" t="s">
        <v>6502</v>
      </c>
      <c r="I1293" t="s">
        <v>7563</v>
      </c>
      <c r="J1293" t="s">
        <v>6502</v>
      </c>
      <c r="K1293" t="s">
        <v>7480</v>
      </c>
      <c r="L1293" t="s">
        <v>5964</v>
      </c>
      <c r="M1293" t="s">
        <v>5964</v>
      </c>
      <c r="N1293" t="s">
        <v>5964</v>
      </c>
      <c r="O1293" t="s">
        <v>5967</v>
      </c>
      <c r="P1293" t="s">
        <v>5967</v>
      </c>
      <c r="Q1293" t="s">
        <v>5967</v>
      </c>
      <c r="R1293" t="s">
        <v>5964</v>
      </c>
      <c r="S1293" t="s">
        <v>5964</v>
      </c>
      <c r="T1293" t="s">
        <v>5964</v>
      </c>
      <c r="U1293" t="s">
        <v>5964</v>
      </c>
      <c r="V1293" t="s">
        <v>6026</v>
      </c>
      <c r="W1293" t="s">
        <v>6175</v>
      </c>
      <c r="X1293" t="s">
        <v>7526</v>
      </c>
      <c r="Y1293" t="s">
        <v>5964</v>
      </c>
      <c r="Z1293" t="s">
        <v>5964</v>
      </c>
      <c r="AA1293" t="s">
        <v>5964</v>
      </c>
      <c r="AB1293" t="s">
        <v>7749</v>
      </c>
      <c r="AC1293" t="s">
        <v>147</v>
      </c>
      <c r="AD1293" t="s">
        <v>267</v>
      </c>
      <c r="AF1293" t="s">
        <v>178</v>
      </c>
      <c r="AH1293" t="s">
        <v>5979</v>
      </c>
      <c r="AI1293" t="s">
        <v>7677</v>
      </c>
      <c r="AJ1293" t="s">
        <v>6311</v>
      </c>
    </row>
    <row r="1294" spans="1:36" x14ac:dyDescent="0.2">
      <c r="A1294" t="s">
        <v>270</v>
      </c>
      <c r="B1294" t="s">
        <v>144</v>
      </c>
      <c r="C1294" t="s">
        <v>5963</v>
      </c>
      <c r="D1294" t="s">
        <v>2163</v>
      </c>
      <c r="E1294" t="s">
        <v>2164</v>
      </c>
      <c r="F1294" t="s">
        <v>5964</v>
      </c>
      <c r="G1294" t="s">
        <v>5964</v>
      </c>
      <c r="H1294" t="s">
        <v>6065</v>
      </c>
      <c r="I1294" t="s">
        <v>7492</v>
      </c>
      <c r="J1294" t="s">
        <v>6065</v>
      </c>
      <c r="K1294" t="s">
        <v>6265</v>
      </c>
      <c r="L1294" t="s">
        <v>5964</v>
      </c>
      <c r="M1294" t="s">
        <v>5964</v>
      </c>
      <c r="N1294" t="s">
        <v>5964</v>
      </c>
      <c r="O1294" t="s">
        <v>5967</v>
      </c>
      <c r="P1294" t="s">
        <v>5967</v>
      </c>
      <c r="Q1294" t="s">
        <v>5967</v>
      </c>
      <c r="R1294" t="s">
        <v>5964</v>
      </c>
      <c r="S1294" t="s">
        <v>5964</v>
      </c>
      <c r="T1294" t="s">
        <v>5964</v>
      </c>
      <c r="U1294" t="s">
        <v>5964</v>
      </c>
      <c r="V1294" t="s">
        <v>6026</v>
      </c>
      <c r="W1294" t="s">
        <v>7623</v>
      </c>
      <c r="X1294" t="s">
        <v>6330</v>
      </c>
      <c r="Y1294" t="s">
        <v>5964</v>
      </c>
      <c r="Z1294" t="s">
        <v>5964</v>
      </c>
      <c r="AA1294" t="s">
        <v>5964</v>
      </c>
      <c r="AB1294" t="s">
        <v>7708</v>
      </c>
      <c r="AC1294" t="s">
        <v>147</v>
      </c>
      <c r="AD1294" t="s">
        <v>267</v>
      </c>
      <c r="AF1294" t="s">
        <v>178</v>
      </c>
      <c r="AH1294" t="s">
        <v>5979</v>
      </c>
      <c r="AI1294" t="s">
        <v>6263</v>
      </c>
      <c r="AJ1294" t="s">
        <v>6025</v>
      </c>
    </row>
    <row r="1295" spans="1:36" x14ac:dyDescent="0.2">
      <c r="A1295" t="s">
        <v>270</v>
      </c>
      <c r="B1295" t="s">
        <v>144</v>
      </c>
      <c r="C1295" t="s">
        <v>5963</v>
      </c>
      <c r="D1295" t="s">
        <v>2165</v>
      </c>
      <c r="E1295" t="s">
        <v>2166</v>
      </c>
      <c r="F1295" t="s">
        <v>5964</v>
      </c>
      <c r="G1295" t="s">
        <v>5964</v>
      </c>
      <c r="H1295" t="s">
        <v>6137</v>
      </c>
      <c r="I1295" t="s">
        <v>6116</v>
      </c>
      <c r="J1295" t="s">
        <v>6137</v>
      </c>
      <c r="K1295" t="s">
        <v>6137</v>
      </c>
      <c r="L1295" t="s">
        <v>5964</v>
      </c>
      <c r="M1295" t="s">
        <v>5964</v>
      </c>
      <c r="N1295" t="s">
        <v>5964</v>
      </c>
      <c r="O1295" t="s">
        <v>5967</v>
      </c>
      <c r="P1295" t="s">
        <v>5967</v>
      </c>
      <c r="Q1295" t="s">
        <v>5967</v>
      </c>
      <c r="R1295" t="s">
        <v>5964</v>
      </c>
      <c r="S1295" t="s">
        <v>5964</v>
      </c>
      <c r="T1295" t="s">
        <v>5964</v>
      </c>
      <c r="U1295" t="s">
        <v>5964</v>
      </c>
      <c r="V1295" t="s">
        <v>6026</v>
      </c>
      <c r="W1295" t="s">
        <v>6133</v>
      </c>
      <c r="X1295" t="s">
        <v>6139</v>
      </c>
      <c r="Y1295" t="s">
        <v>5964</v>
      </c>
      <c r="Z1295" t="s">
        <v>5964</v>
      </c>
      <c r="AA1295" t="s">
        <v>5964</v>
      </c>
      <c r="AB1295" t="s">
        <v>7703</v>
      </c>
      <c r="AC1295" t="s">
        <v>147</v>
      </c>
      <c r="AD1295" t="s">
        <v>267</v>
      </c>
      <c r="AF1295" t="s">
        <v>178</v>
      </c>
      <c r="AH1295" t="s">
        <v>5971</v>
      </c>
      <c r="AI1295" t="s">
        <v>6087</v>
      </c>
      <c r="AJ1295" t="s">
        <v>6137</v>
      </c>
    </row>
    <row r="1296" spans="1:36" x14ac:dyDescent="0.2">
      <c r="A1296" t="s">
        <v>685</v>
      </c>
      <c r="B1296" t="s">
        <v>144</v>
      </c>
      <c r="C1296" t="s">
        <v>5963</v>
      </c>
      <c r="D1296" t="s">
        <v>2167</v>
      </c>
      <c r="E1296" t="s">
        <v>2168</v>
      </c>
      <c r="F1296" t="s">
        <v>5964</v>
      </c>
      <c r="G1296" t="s">
        <v>5964</v>
      </c>
      <c r="H1296" t="s">
        <v>6183</v>
      </c>
      <c r="I1296" t="s">
        <v>6156</v>
      </c>
      <c r="J1296" t="s">
        <v>5964</v>
      </c>
      <c r="L1296" t="s">
        <v>5964</v>
      </c>
      <c r="M1296" t="s">
        <v>5964</v>
      </c>
      <c r="N1296" t="s">
        <v>5964</v>
      </c>
      <c r="O1296" t="s">
        <v>5967</v>
      </c>
      <c r="P1296" t="s">
        <v>5967</v>
      </c>
      <c r="Q1296" t="s">
        <v>5964</v>
      </c>
      <c r="R1296" t="s">
        <v>5964</v>
      </c>
      <c r="S1296" t="s">
        <v>5964</v>
      </c>
      <c r="T1296" t="s">
        <v>5964</v>
      </c>
      <c r="U1296" t="s">
        <v>5964</v>
      </c>
      <c r="V1296" t="s">
        <v>6026</v>
      </c>
      <c r="W1296" t="s">
        <v>7476</v>
      </c>
      <c r="X1296" t="s">
        <v>5964</v>
      </c>
      <c r="Y1296" t="s">
        <v>5964</v>
      </c>
      <c r="Z1296" t="s">
        <v>5964</v>
      </c>
      <c r="AA1296" t="s">
        <v>5964</v>
      </c>
      <c r="AB1296" t="s">
        <v>7551</v>
      </c>
      <c r="AC1296" t="s">
        <v>147</v>
      </c>
      <c r="AD1296" t="s">
        <v>267</v>
      </c>
      <c r="AF1296" t="s">
        <v>178</v>
      </c>
      <c r="AH1296" t="s">
        <v>5979</v>
      </c>
      <c r="AI1296" t="s">
        <v>7750</v>
      </c>
      <c r="AJ1296" t="s">
        <v>7751</v>
      </c>
    </row>
    <row r="1297" spans="1:36" x14ac:dyDescent="0.2">
      <c r="A1297" t="s">
        <v>25</v>
      </c>
      <c r="B1297" t="s">
        <v>144</v>
      </c>
      <c r="C1297" t="s">
        <v>5963</v>
      </c>
      <c r="D1297" t="s">
        <v>2169</v>
      </c>
      <c r="E1297" t="s">
        <v>2170</v>
      </c>
      <c r="F1297" t="s">
        <v>5964</v>
      </c>
      <c r="G1297" t="s">
        <v>5964</v>
      </c>
      <c r="H1297" t="s">
        <v>5991</v>
      </c>
      <c r="I1297" t="s">
        <v>5975</v>
      </c>
      <c r="J1297" t="s">
        <v>5964</v>
      </c>
      <c r="L1297" t="s">
        <v>5964</v>
      </c>
      <c r="M1297" t="s">
        <v>5964</v>
      </c>
      <c r="N1297" t="s">
        <v>5964</v>
      </c>
      <c r="O1297" t="s">
        <v>5967</v>
      </c>
      <c r="P1297" t="s">
        <v>5967</v>
      </c>
      <c r="Q1297" t="s">
        <v>5964</v>
      </c>
      <c r="R1297" t="s">
        <v>5964</v>
      </c>
      <c r="S1297" t="s">
        <v>5964</v>
      </c>
      <c r="T1297" t="s">
        <v>5964</v>
      </c>
      <c r="U1297" t="s">
        <v>5964</v>
      </c>
      <c r="V1297" t="s">
        <v>6026</v>
      </c>
      <c r="W1297" t="s">
        <v>7672</v>
      </c>
      <c r="X1297" t="s">
        <v>5964</v>
      </c>
      <c r="Y1297" t="s">
        <v>5964</v>
      </c>
      <c r="Z1297" t="s">
        <v>5964</v>
      </c>
      <c r="AA1297" t="s">
        <v>5964</v>
      </c>
      <c r="AB1297" t="s">
        <v>7738</v>
      </c>
      <c r="AC1297" t="s">
        <v>147</v>
      </c>
      <c r="AD1297" t="s">
        <v>229</v>
      </c>
      <c r="AF1297" t="s">
        <v>178</v>
      </c>
      <c r="AH1297" t="s">
        <v>5971</v>
      </c>
      <c r="AI1297" t="s">
        <v>7591</v>
      </c>
      <c r="AJ1297" t="s">
        <v>5995</v>
      </c>
    </row>
    <row r="1298" spans="1:36" x14ac:dyDescent="0.2">
      <c r="A1298" t="s">
        <v>2173</v>
      </c>
      <c r="B1298" t="s">
        <v>144</v>
      </c>
      <c r="C1298" t="s">
        <v>5963</v>
      </c>
      <c r="D1298" t="s">
        <v>2171</v>
      </c>
      <c r="E1298" t="s">
        <v>2172</v>
      </c>
      <c r="F1298" t="s">
        <v>5964</v>
      </c>
      <c r="G1298" t="s">
        <v>5964</v>
      </c>
      <c r="H1298" t="s">
        <v>7492</v>
      </c>
      <c r="I1298" t="s">
        <v>5985</v>
      </c>
      <c r="J1298" t="s">
        <v>5964</v>
      </c>
      <c r="L1298" t="s">
        <v>5964</v>
      </c>
      <c r="M1298" t="s">
        <v>5964</v>
      </c>
      <c r="N1298" t="s">
        <v>5964</v>
      </c>
      <c r="O1298" t="s">
        <v>5967</v>
      </c>
      <c r="P1298" t="s">
        <v>5967</v>
      </c>
      <c r="Q1298" t="s">
        <v>5964</v>
      </c>
      <c r="R1298" t="s">
        <v>5964</v>
      </c>
      <c r="S1298" t="s">
        <v>5964</v>
      </c>
      <c r="T1298" t="s">
        <v>5964</v>
      </c>
      <c r="U1298" t="s">
        <v>5964</v>
      </c>
      <c r="V1298" t="s">
        <v>6026</v>
      </c>
      <c r="W1298" t="s">
        <v>6274</v>
      </c>
      <c r="X1298" t="s">
        <v>5964</v>
      </c>
      <c r="Y1298" t="s">
        <v>5964</v>
      </c>
      <c r="Z1298" t="s">
        <v>5964</v>
      </c>
      <c r="AA1298" t="s">
        <v>5964</v>
      </c>
      <c r="AB1298" t="s">
        <v>7592</v>
      </c>
      <c r="AC1298" t="s">
        <v>147</v>
      </c>
      <c r="AD1298" t="s">
        <v>290</v>
      </c>
      <c r="AF1298" t="s">
        <v>178</v>
      </c>
      <c r="AH1298" t="s">
        <v>5971</v>
      </c>
      <c r="AI1298" t="s">
        <v>7581</v>
      </c>
      <c r="AJ1298" t="s">
        <v>5981</v>
      </c>
    </row>
    <row r="1299" spans="1:36" x14ac:dyDescent="0.2">
      <c r="A1299" t="s">
        <v>685</v>
      </c>
      <c r="B1299" t="s">
        <v>144</v>
      </c>
      <c r="C1299" t="s">
        <v>5963</v>
      </c>
      <c r="D1299" t="s">
        <v>2174</v>
      </c>
      <c r="E1299" t="s">
        <v>2175</v>
      </c>
      <c r="F1299" t="s">
        <v>5964</v>
      </c>
      <c r="G1299" t="s">
        <v>5964</v>
      </c>
      <c r="H1299" t="s">
        <v>6020</v>
      </c>
      <c r="I1299" t="s">
        <v>6220</v>
      </c>
      <c r="J1299" t="s">
        <v>5964</v>
      </c>
      <c r="L1299" t="s">
        <v>5964</v>
      </c>
      <c r="M1299" t="s">
        <v>6020</v>
      </c>
      <c r="N1299" t="s">
        <v>5964</v>
      </c>
      <c r="O1299" t="s">
        <v>5967</v>
      </c>
      <c r="P1299" t="s">
        <v>5967</v>
      </c>
      <c r="Q1299" t="s">
        <v>5964</v>
      </c>
      <c r="R1299" t="s">
        <v>5964</v>
      </c>
      <c r="S1299" t="s">
        <v>5967</v>
      </c>
      <c r="T1299" t="s">
        <v>5967</v>
      </c>
      <c r="U1299" t="s">
        <v>5964</v>
      </c>
      <c r="V1299" t="s">
        <v>6026</v>
      </c>
      <c r="W1299" t="s">
        <v>6223</v>
      </c>
      <c r="X1299" t="s">
        <v>5964</v>
      </c>
      <c r="Y1299" t="s">
        <v>5964</v>
      </c>
      <c r="Z1299" t="s">
        <v>6013</v>
      </c>
      <c r="AA1299" t="s">
        <v>5964</v>
      </c>
      <c r="AB1299" t="s">
        <v>7752</v>
      </c>
      <c r="AC1299" t="s">
        <v>147</v>
      </c>
      <c r="AD1299" t="s">
        <v>229</v>
      </c>
      <c r="AF1299" t="s">
        <v>178</v>
      </c>
      <c r="AH1299" t="s">
        <v>5971</v>
      </c>
      <c r="AI1299" t="s">
        <v>6131</v>
      </c>
      <c r="AJ1299" t="s">
        <v>6020</v>
      </c>
    </row>
    <row r="1300" spans="1:36" x14ac:dyDescent="0.2">
      <c r="A1300" t="s">
        <v>5964</v>
      </c>
      <c r="B1300" t="s">
        <v>144</v>
      </c>
      <c r="C1300" t="s">
        <v>5963</v>
      </c>
      <c r="D1300" t="s">
        <v>2176</v>
      </c>
      <c r="E1300" t="s">
        <v>2177</v>
      </c>
      <c r="F1300" t="s">
        <v>5964</v>
      </c>
      <c r="G1300" t="s">
        <v>5964</v>
      </c>
      <c r="H1300" t="s">
        <v>6020</v>
      </c>
      <c r="I1300" t="s">
        <v>6209</v>
      </c>
      <c r="J1300" t="s">
        <v>5964</v>
      </c>
      <c r="L1300" t="s">
        <v>5964</v>
      </c>
      <c r="M1300" t="s">
        <v>5964</v>
      </c>
      <c r="N1300" t="s">
        <v>5964</v>
      </c>
      <c r="O1300" t="s">
        <v>5967</v>
      </c>
      <c r="P1300" t="s">
        <v>5967</v>
      </c>
      <c r="Q1300" t="s">
        <v>5964</v>
      </c>
      <c r="R1300" t="s">
        <v>5964</v>
      </c>
      <c r="S1300" t="s">
        <v>5964</v>
      </c>
      <c r="T1300" t="s">
        <v>5964</v>
      </c>
      <c r="U1300" t="s">
        <v>5964</v>
      </c>
      <c r="V1300" t="s">
        <v>6026</v>
      </c>
      <c r="W1300" t="s">
        <v>6920</v>
      </c>
      <c r="X1300" t="s">
        <v>5964</v>
      </c>
      <c r="Y1300" t="s">
        <v>5964</v>
      </c>
      <c r="Z1300" t="s">
        <v>5964</v>
      </c>
      <c r="AA1300" t="s">
        <v>5964</v>
      </c>
      <c r="AB1300" t="s">
        <v>7655</v>
      </c>
      <c r="AC1300" t="s">
        <v>147</v>
      </c>
      <c r="AD1300" t="s">
        <v>182</v>
      </c>
      <c r="AF1300" t="s">
        <v>178</v>
      </c>
      <c r="AH1300" t="s">
        <v>5971</v>
      </c>
      <c r="AI1300" t="s">
        <v>6131</v>
      </c>
      <c r="AJ1300" t="s">
        <v>6151</v>
      </c>
    </row>
    <row r="1301" spans="1:36" x14ac:dyDescent="0.2">
      <c r="A1301" t="s">
        <v>2180</v>
      </c>
      <c r="B1301" t="s">
        <v>144</v>
      </c>
      <c r="C1301" t="s">
        <v>5963</v>
      </c>
      <c r="D1301" t="s">
        <v>2178</v>
      </c>
      <c r="E1301" t="s">
        <v>2179</v>
      </c>
      <c r="F1301" t="s">
        <v>5964</v>
      </c>
      <c r="G1301" t="s">
        <v>5964</v>
      </c>
      <c r="H1301" t="s">
        <v>5964</v>
      </c>
      <c r="I1301" t="s">
        <v>5964</v>
      </c>
      <c r="J1301" t="s">
        <v>5964</v>
      </c>
      <c r="L1301" t="s">
        <v>5964</v>
      </c>
      <c r="M1301" t="s">
        <v>5964</v>
      </c>
      <c r="N1301" t="s">
        <v>5964</v>
      </c>
      <c r="O1301" t="s">
        <v>5967</v>
      </c>
      <c r="P1301" t="s">
        <v>5964</v>
      </c>
      <c r="Q1301" t="s">
        <v>5964</v>
      </c>
      <c r="R1301" t="s">
        <v>5964</v>
      </c>
      <c r="S1301" t="s">
        <v>5964</v>
      </c>
      <c r="T1301" t="s">
        <v>5964</v>
      </c>
      <c r="U1301" t="s">
        <v>5964</v>
      </c>
      <c r="V1301" t="s">
        <v>6026</v>
      </c>
      <c r="W1301" t="s">
        <v>5964</v>
      </c>
      <c r="X1301" t="s">
        <v>5964</v>
      </c>
      <c r="Y1301" t="s">
        <v>5964</v>
      </c>
      <c r="Z1301" t="s">
        <v>5964</v>
      </c>
      <c r="AA1301" t="s">
        <v>5964</v>
      </c>
      <c r="AB1301" t="s">
        <v>6026</v>
      </c>
      <c r="AC1301" t="s">
        <v>147</v>
      </c>
      <c r="AD1301" t="s">
        <v>267</v>
      </c>
      <c r="AF1301" t="s">
        <v>178</v>
      </c>
      <c r="AH1301" t="s">
        <v>5971</v>
      </c>
      <c r="AI1301" t="s">
        <v>6047</v>
      </c>
    </row>
    <row r="1302" spans="1:36" x14ac:dyDescent="0.2">
      <c r="A1302" t="s">
        <v>2183</v>
      </c>
      <c r="B1302" t="s">
        <v>144</v>
      </c>
      <c r="C1302" t="s">
        <v>5963</v>
      </c>
      <c r="D1302" t="s">
        <v>2181</v>
      </c>
      <c r="E1302" t="s">
        <v>2182</v>
      </c>
      <c r="F1302" t="s">
        <v>5964</v>
      </c>
      <c r="G1302" t="s">
        <v>5964</v>
      </c>
      <c r="H1302" t="s">
        <v>5991</v>
      </c>
      <c r="I1302" t="s">
        <v>6074</v>
      </c>
      <c r="J1302" t="s">
        <v>5964</v>
      </c>
      <c r="L1302" t="s">
        <v>5964</v>
      </c>
      <c r="M1302" t="s">
        <v>5964</v>
      </c>
      <c r="N1302" t="s">
        <v>5964</v>
      </c>
      <c r="O1302" t="s">
        <v>5967</v>
      </c>
      <c r="P1302" t="s">
        <v>5967</v>
      </c>
      <c r="Q1302" t="s">
        <v>5964</v>
      </c>
      <c r="R1302" t="s">
        <v>5964</v>
      </c>
      <c r="S1302" t="s">
        <v>5967</v>
      </c>
      <c r="T1302" t="s">
        <v>5964</v>
      </c>
      <c r="U1302" t="s">
        <v>5964</v>
      </c>
      <c r="V1302" t="s">
        <v>6026</v>
      </c>
      <c r="W1302" t="s">
        <v>6100</v>
      </c>
      <c r="X1302" t="s">
        <v>5964</v>
      </c>
      <c r="Y1302" t="s">
        <v>5964</v>
      </c>
      <c r="Z1302" t="s">
        <v>5964</v>
      </c>
      <c r="AA1302" t="s">
        <v>5964</v>
      </c>
      <c r="AB1302" t="s">
        <v>7559</v>
      </c>
      <c r="AC1302" t="s">
        <v>147</v>
      </c>
      <c r="AD1302" t="s">
        <v>148</v>
      </c>
      <c r="AF1302" t="s">
        <v>178</v>
      </c>
      <c r="AH1302" t="s">
        <v>5971</v>
      </c>
      <c r="AI1302" t="s">
        <v>7630</v>
      </c>
      <c r="AJ1302" t="s">
        <v>5991</v>
      </c>
    </row>
    <row r="1303" spans="1:36" x14ac:dyDescent="0.2">
      <c r="A1303" t="s">
        <v>909</v>
      </c>
      <c r="B1303" t="s">
        <v>144</v>
      </c>
      <c r="C1303" t="s">
        <v>5963</v>
      </c>
      <c r="D1303" t="s">
        <v>2184</v>
      </c>
      <c r="E1303" t="s">
        <v>2185</v>
      </c>
      <c r="F1303" t="s">
        <v>5964</v>
      </c>
      <c r="G1303" t="s">
        <v>5964</v>
      </c>
      <c r="H1303" t="s">
        <v>6038</v>
      </c>
      <c r="I1303" t="s">
        <v>6164</v>
      </c>
      <c r="J1303" t="s">
        <v>5964</v>
      </c>
      <c r="L1303" t="s">
        <v>5964</v>
      </c>
      <c r="M1303" t="s">
        <v>5964</v>
      </c>
      <c r="N1303" t="s">
        <v>5964</v>
      </c>
      <c r="O1303" t="s">
        <v>5967</v>
      </c>
      <c r="P1303" t="s">
        <v>5967</v>
      </c>
      <c r="Q1303" t="s">
        <v>5964</v>
      </c>
      <c r="R1303" t="s">
        <v>5964</v>
      </c>
      <c r="S1303" t="s">
        <v>5964</v>
      </c>
      <c r="T1303" t="s">
        <v>5964</v>
      </c>
      <c r="U1303" t="s">
        <v>5964</v>
      </c>
      <c r="V1303" t="s">
        <v>6026</v>
      </c>
      <c r="W1303" t="s">
        <v>6141</v>
      </c>
      <c r="X1303" t="s">
        <v>5964</v>
      </c>
      <c r="Y1303" t="s">
        <v>5964</v>
      </c>
      <c r="Z1303" t="s">
        <v>5964</v>
      </c>
      <c r="AA1303" t="s">
        <v>5964</v>
      </c>
      <c r="AB1303" t="s">
        <v>6291</v>
      </c>
      <c r="AC1303" t="s">
        <v>147</v>
      </c>
      <c r="AD1303" t="s">
        <v>229</v>
      </c>
      <c r="AF1303" t="s">
        <v>178</v>
      </c>
      <c r="AH1303" t="s">
        <v>5971</v>
      </c>
      <c r="AI1303" t="s">
        <v>6043</v>
      </c>
      <c r="AJ1303" t="s">
        <v>6038</v>
      </c>
    </row>
    <row r="1304" spans="1:36" x14ac:dyDescent="0.2">
      <c r="A1304" t="s">
        <v>2188</v>
      </c>
      <c r="B1304" t="s">
        <v>144</v>
      </c>
      <c r="C1304" t="s">
        <v>5963</v>
      </c>
      <c r="D1304" t="s">
        <v>2186</v>
      </c>
      <c r="E1304" t="s">
        <v>2187</v>
      </c>
      <c r="F1304" t="s">
        <v>5964</v>
      </c>
      <c r="G1304" t="s">
        <v>5964</v>
      </c>
      <c r="H1304" t="s">
        <v>6513</v>
      </c>
      <c r="I1304" t="s">
        <v>6085</v>
      </c>
      <c r="J1304" t="s">
        <v>5964</v>
      </c>
      <c r="L1304" t="s">
        <v>5964</v>
      </c>
      <c r="M1304" t="s">
        <v>5964</v>
      </c>
      <c r="N1304" t="s">
        <v>5964</v>
      </c>
      <c r="O1304" t="s">
        <v>5967</v>
      </c>
      <c r="P1304" t="s">
        <v>5967</v>
      </c>
      <c r="Q1304" t="s">
        <v>5964</v>
      </c>
      <c r="R1304" t="s">
        <v>5964</v>
      </c>
      <c r="S1304" t="s">
        <v>5964</v>
      </c>
      <c r="T1304" t="s">
        <v>5964</v>
      </c>
      <c r="U1304" t="s">
        <v>5964</v>
      </c>
      <c r="V1304" t="s">
        <v>6026</v>
      </c>
      <c r="W1304" t="s">
        <v>6166</v>
      </c>
      <c r="X1304" t="s">
        <v>5964</v>
      </c>
      <c r="Y1304" t="s">
        <v>5964</v>
      </c>
      <c r="Z1304" t="s">
        <v>5964</v>
      </c>
      <c r="AA1304" t="s">
        <v>5964</v>
      </c>
      <c r="AB1304" t="s">
        <v>6314</v>
      </c>
      <c r="AC1304" t="s">
        <v>147</v>
      </c>
      <c r="AD1304" t="s">
        <v>229</v>
      </c>
      <c r="AF1304" t="s">
        <v>178</v>
      </c>
      <c r="AH1304" t="s">
        <v>5971</v>
      </c>
      <c r="AI1304" t="s">
        <v>5980</v>
      </c>
      <c r="AJ1304" t="s">
        <v>6513</v>
      </c>
    </row>
    <row r="1305" spans="1:36" x14ac:dyDescent="0.2">
      <c r="A1305" t="s">
        <v>96</v>
      </c>
      <c r="B1305" t="s">
        <v>144</v>
      </c>
      <c r="C1305" t="s">
        <v>5963</v>
      </c>
      <c r="D1305" t="s">
        <v>2189</v>
      </c>
      <c r="E1305" t="s">
        <v>2190</v>
      </c>
      <c r="F1305" t="s">
        <v>5964</v>
      </c>
      <c r="G1305" t="s">
        <v>5964</v>
      </c>
      <c r="H1305" t="s">
        <v>6066</v>
      </c>
      <c r="I1305" t="s">
        <v>6095</v>
      </c>
      <c r="J1305" t="s">
        <v>5964</v>
      </c>
      <c r="L1305" t="s">
        <v>5964</v>
      </c>
      <c r="M1305" t="s">
        <v>5964</v>
      </c>
      <c r="N1305" t="s">
        <v>5964</v>
      </c>
      <c r="O1305" t="s">
        <v>5967</v>
      </c>
      <c r="P1305" t="s">
        <v>5967</v>
      </c>
      <c r="Q1305" t="s">
        <v>5964</v>
      </c>
      <c r="R1305" t="s">
        <v>5964</v>
      </c>
      <c r="S1305" t="s">
        <v>5964</v>
      </c>
      <c r="T1305" t="s">
        <v>5964</v>
      </c>
      <c r="U1305" t="s">
        <v>5964</v>
      </c>
      <c r="V1305" t="s">
        <v>6026</v>
      </c>
      <c r="W1305" t="s">
        <v>6278</v>
      </c>
      <c r="X1305" t="s">
        <v>5964</v>
      </c>
      <c r="Y1305" t="s">
        <v>5964</v>
      </c>
      <c r="Z1305" t="s">
        <v>5964</v>
      </c>
      <c r="AA1305" t="s">
        <v>5964</v>
      </c>
      <c r="AB1305" t="s">
        <v>6497</v>
      </c>
      <c r="AC1305" t="s">
        <v>147</v>
      </c>
      <c r="AD1305" t="s">
        <v>148</v>
      </c>
      <c r="AF1305" t="s">
        <v>178</v>
      </c>
      <c r="AH1305" t="s">
        <v>5971</v>
      </c>
      <c r="AI1305" t="s">
        <v>6015</v>
      </c>
      <c r="AJ1305" t="s">
        <v>6066</v>
      </c>
    </row>
    <row r="1306" spans="1:36" x14ac:dyDescent="0.2">
      <c r="A1306" t="s">
        <v>2193</v>
      </c>
      <c r="B1306" t="s">
        <v>144</v>
      </c>
      <c r="C1306" t="s">
        <v>5963</v>
      </c>
      <c r="D1306" t="s">
        <v>2191</v>
      </c>
      <c r="E1306" t="s">
        <v>2192</v>
      </c>
      <c r="F1306" t="s">
        <v>5964</v>
      </c>
      <c r="G1306" t="s">
        <v>5964</v>
      </c>
      <c r="H1306" t="s">
        <v>6038</v>
      </c>
      <c r="I1306" t="s">
        <v>5964</v>
      </c>
      <c r="J1306" t="s">
        <v>5964</v>
      </c>
      <c r="L1306" t="s">
        <v>5964</v>
      </c>
      <c r="M1306" t="s">
        <v>5964</v>
      </c>
      <c r="N1306" t="s">
        <v>5964</v>
      </c>
      <c r="O1306" t="s">
        <v>5967</v>
      </c>
      <c r="P1306" t="s">
        <v>5964</v>
      </c>
      <c r="Q1306" t="s">
        <v>5964</v>
      </c>
      <c r="R1306" t="s">
        <v>5964</v>
      </c>
      <c r="S1306" t="s">
        <v>5964</v>
      </c>
      <c r="T1306" t="s">
        <v>5964</v>
      </c>
      <c r="U1306" t="s">
        <v>5964</v>
      </c>
      <c r="V1306" t="s">
        <v>6026</v>
      </c>
      <c r="W1306" t="s">
        <v>5964</v>
      </c>
      <c r="X1306" t="s">
        <v>5964</v>
      </c>
      <c r="Y1306" t="s">
        <v>5964</v>
      </c>
      <c r="Z1306" t="s">
        <v>5964</v>
      </c>
      <c r="AA1306" t="s">
        <v>5964</v>
      </c>
      <c r="AB1306" t="s">
        <v>6026</v>
      </c>
      <c r="AC1306" t="s">
        <v>147</v>
      </c>
      <c r="AD1306" t="s">
        <v>267</v>
      </c>
      <c r="AF1306" t="s">
        <v>178</v>
      </c>
      <c r="AH1306" t="s">
        <v>5971</v>
      </c>
      <c r="AI1306" t="s">
        <v>6043</v>
      </c>
      <c r="AJ1306" t="s">
        <v>6038</v>
      </c>
    </row>
    <row r="1307" spans="1:36" x14ac:dyDescent="0.2">
      <c r="A1307" t="s">
        <v>2196</v>
      </c>
      <c r="B1307" t="s">
        <v>144</v>
      </c>
      <c r="C1307" t="s">
        <v>5963</v>
      </c>
      <c r="D1307" t="s">
        <v>2194</v>
      </c>
      <c r="E1307" t="s">
        <v>7753</v>
      </c>
      <c r="F1307" t="s">
        <v>5964</v>
      </c>
      <c r="G1307" t="s">
        <v>5964</v>
      </c>
      <c r="H1307" t="s">
        <v>6132</v>
      </c>
      <c r="I1307" t="s">
        <v>6117</v>
      </c>
      <c r="J1307" t="s">
        <v>6132</v>
      </c>
      <c r="K1307" t="s">
        <v>5967</v>
      </c>
      <c r="L1307" t="s">
        <v>5964</v>
      </c>
      <c r="M1307" t="s">
        <v>5964</v>
      </c>
      <c r="N1307" t="s">
        <v>5964</v>
      </c>
      <c r="O1307" t="s">
        <v>5967</v>
      </c>
      <c r="P1307" t="s">
        <v>5967</v>
      </c>
      <c r="Q1307" t="s">
        <v>5967</v>
      </c>
      <c r="R1307" t="s">
        <v>5964</v>
      </c>
      <c r="S1307" t="s">
        <v>5964</v>
      </c>
      <c r="T1307" t="s">
        <v>5964</v>
      </c>
      <c r="U1307" t="s">
        <v>5964</v>
      </c>
      <c r="V1307" t="s">
        <v>6026</v>
      </c>
      <c r="W1307" t="s">
        <v>7592</v>
      </c>
      <c r="X1307" t="s">
        <v>6045</v>
      </c>
      <c r="Y1307" t="s">
        <v>5964</v>
      </c>
      <c r="Z1307" t="s">
        <v>5964</v>
      </c>
      <c r="AA1307" t="s">
        <v>5964</v>
      </c>
      <c r="AB1307" t="s">
        <v>7754</v>
      </c>
      <c r="AC1307" t="s">
        <v>147</v>
      </c>
      <c r="AD1307" t="s">
        <v>229</v>
      </c>
      <c r="AF1307" t="s">
        <v>178</v>
      </c>
      <c r="AH1307" t="s">
        <v>5971</v>
      </c>
      <c r="AI1307" t="s">
        <v>7737</v>
      </c>
      <c r="AJ1307" t="s">
        <v>6132</v>
      </c>
    </row>
    <row r="1308" spans="1:36" x14ac:dyDescent="0.2">
      <c r="A1308" t="s">
        <v>5964</v>
      </c>
      <c r="B1308" t="s">
        <v>144</v>
      </c>
      <c r="C1308" t="s">
        <v>5963</v>
      </c>
      <c r="D1308" t="s">
        <v>2197</v>
      </c>
      <c r="E1308" t="s">
        <v>2198</v>
      </c>
      <c r="F1308" t="s">
        <v>5964</v>
      </c>
      <c r="G1308" t="s">
        <v>5964</v>
      </c>
      <c r="H1308" t="s">
        <v>6164</v>
      </c>
      <c r="I1308" t="s">
        <v>6128</v>
      </c>
      <c r="J1308" t="s">
        <v>5964</v>
      </c>
      <c r="L1308" t="s">
        <v>5964</v>
      </c>
      <c r="M1308" t="s">
        <v>5964</v>
      </c>
      <c r="N1308" t="s">
        <v>5964</v>
      </c>
      <c r="O1308" t="s">
        <v>5967</v>
      </c>
      <c r="P1308" t="s">
        <v>5967</v>
      </c>
      <c r="Q1308" t="s">
        <v>5964</v>
      </c>
      <c r="R1308" t="s">
        <v>5964</v>
      </c>
      <c r="S1308" t="s">
        <v>5967</v>
      </c>
      <c r="T1308" t="s">
        <v>5964</v>
      </c>
      <c r="U1308" t="s">
        <v>5964</v>
      </c>
      <c r="V1308" t="s">
        <v>6026</v>
      </c>
      <c r="W1308" t="s">
        <v>6129</v>
      </c>
      <c r="X1308" t="s">
        <v>5964</v>
      </c>
      <c r="Y1308" t="s">
        <v>5964</v>
      </c>
      <c r="Z1308" t="s">
        <v>5964</v>
      </c>
      <c r="AA1308" t="s">
        <v>5964</v>
      </c>
      <c r="AB1308" t="s">
        <v>6022</v>
      </c>
      <c r="AC1308" t="s">
        <v>147</v>
      </c>
      <c r="AD1308" t="s">
        <v>290</v>
      </c>
      <c r="AF1308" t="s">
        <v>178</v>
      </c>
      <c r="AH1308" t="s">
        <v>5971</v>
      </c>
      <c r="AI1308" t="s">
        <v>6037</v>
      </c>
      <c r="AJ1308" t="s">
        <v>6115</v>
      </c>
    </row>
    <row r="1309" spans="1:36" x14ac:dyDescent="0.2">
      <c r="A1309" t="s">
        <v>66</v>
      </c>
      <c r="B1309" t="s">
        <v>144</v>
      </c>
      <c r="C1309" t="s">
        <v>5963</v>
      </c>
      <c r="D1309" t="s">
        <v>2199</v>
      </c>
      <c r="E1309" t="s">
        <v>2200</v>
      </c>
      <c r="F1309" t="s">
        <v>5964</v>
      </c>
      <c r="G1309" t="s">
        <v>5964</v>
      </c>
      <c r="H1309" t="s">
        <v>6095</v>
      </c>
      <c r="I1309" t="s">
        <v>6003</v>
      </c>
      <c r="J1309" t="s">
        <v>6095</v>
      </c>
      <c r="K1309" t="s">
        <v>5967</v>
      </c>
      <c r="L1309" t="s">
        <v>5964</v>
      </c>
      <c r="M1309" t="s">
        <v>5964</v>
      </c>
      <c r="N1309" t="s">
        <v>5964</v>
      </c>
      <c r="O1309" t="s">
        <v>5967</v>
      </c>
      <c r="P1309" t="s">
        <v>5967</v>
      </c>
      <c r="Q1309" t="s">
        <v>5967</v>
      </c>
      <c r="R1309" t="s">
        <v>5964</v>
      </c>
      <c r="S1309" t="s">
        <v>5967</v>
      </c>
      <c r="T1309" t="s">
        <v>5964</v>
      </c>
      <c r="U1309" t="s">
        <v>5964</v>
      </c>
      <c r="V1309" t="s">
        <v>6026</v>
      </c>
      <c r="W1309" t="s">
        <v>5976</v>
      </c>
      <c r="X1309" t="s">
        <v>6041</v>
      </c>
      <c r="Y1309" t="s">
        <v>5964</v>
      </c>
      <c r="Z1309" t="s">
        <v>5964</v>
      </c>
      <c r="AA1309" t="s">
        <v>5964</v>
      </c>
      <c r="AB1309" t="s">
        <v>6464</v>
      </c>
      <c r="AC1309" t="s">
        <v>147</v>
      </c>
      <c r="AD1309" t="s">
        <v>1220</v>
      </c>
      <c r="AF1309" t="s">
        <v>178</v>
      </c>
      <c r="AH1309" t="s">
        <v>5971</v>
      </c>
      <c r="AI1309" t="s">
        <v>6043</v>
      </c>
      <c r="AJ1309" t="s">
        <v>6095</v>
      </c>
    </row>
    <row r="1310" spans="1:36" x14ac:dyDescent="0.2">
      <c r="A1310" t="s">
        <v>54</v>
      </c>
      <c r="B1310" t="s">
        <v>144</v>
      </c>
      <c r="C1310" t="s">
        <v>5963</v>
      </c>
      <c r="D1310" t="s">
        <v>2201</v>
      </c>
      <c r="E1310" t="s">
        <v>2202</v>
      </c>
      <c r="F1310" t="s">
        <v>5964</v>
      </c>
      <c r="G1310" t="s">
        <v>5964</v>
      </c>
      <c r="H1310" t="s">
        <v>6128</v>
      </c>
      <c r="I1310" t="s">
        <v>5996</v>
      </c>
      <c r="J1310" t="s">
        <v>5964</v>
      </c>
      <c r="L1310" t="s">
        <v>5964</v>
      </c>
      <c r="M1310" t="s">
        <v>5964</v>
      </c>
      <c r="N1310" t="s">
        <v>5964</v>
      </c>
      <c r="O1310" t="s">
        <v>5967</v>
      </c>
      <c r="P1310" t="s">
        <v>5967</v>
      </c>
      <c r="Q1310" t="s">
        <v>5964</v>
      </c>
      <c r="R1310" t="s">
        <v>5964</v>
      </c>
      <c r="S1310" t="s">
        <v>5964</v>
      </c>
      <c r="T1310" t="s">
        <v>5964</v>
      </c>
      <c r="U1310" t="s">
        <v>5964</v>
      </c>
      <c r="V1310" t="s">
        <v>6026</v>
      </c>
      <c r="W1310" t="s">
        <v>6134</v>
      </c>
      <c r="X1310" t="s">
        <v>5964</v>
      </c>
      <c r="Y1310" t="s">
        <v>5964</v>
      </c>
      <c r="Z1310" t="s">
        <v>5964</v>
      </c>
      <c r="AA1310" t="s">
        <v>5964</v>
      </c>
      <c r="AB1310" t="s">
        <v>6062</v>
      </c>
      <c r="AC1310" t="s">
        <v>147</v>
      </c>
      <c r="AD1310" t="s">
        <v>1197</v>
      </c>
      <c r="AF1310" t="s">
        <v>178</v>
      </c>
      <c r="AH1310" t="s">
        <v>5971</v>
      </c>
      <c r="AI1310" t="s">
        <v>6155</v>
      </c>
      <c r="AJ1310" t="s">
        <v>6033</v>
      </c>
    </row>
    <row r="1311" spans="1:36" x14ac:dyDescent="0.2">
      <c r="A1311" t="s">
        <v>2205</v>
      </c>
      <c r="B1311" t="s">
        <v>144</v>
      </c>
      <c r="C1311" t="s">
        <v>5963</v>
      </c>
      <c r="D1311" t="s">
        <v>2203</v>
      </c>
      <c r="E1311" t="s">
        <v>7755</v>
      </c>
      <c r="F1311" t="s">
        <v>5964</v>
      </c>
      <c r="G1311" t="s">
        <v>5964</v>
      </c>
      <c r="H1311" t="s">
        <v>6164</v>
      </c>
      <c r="I1311" t="s">
        <v>6178</v>
      </c>
      <c r="J1311" t="s">
        <v>5964</v>
      </c>
      <c r="L1311" t="s">
        <v>5964</v>
      </c>
      <c r="M1311" t="s">
        <v>5964</v>
      </c>
      <c r="N1311" t="s">
        <v>5964</v>
      </c>
      <c r="O1311" t="s">
        <v>5967</v>
      </c>
      <c r="P1311" t="s">
        <v>5967</v>
      </c>
      <c r="Q1311" t="s">
        <v>5964</v>
      </c>
      <c r="R1311" t="s">
        <v>5964</v>
      </c>
      <c r="S1311" t="s">
        <v>5964</v>
      </c>
      <c r="T1311" t="s">
        <v>5964</v>
      </c>
      <c r="U1311" t="s">
        <v>5964</v>
      </c>
      <c r="V1311" t="s">
        <v>6026</v>
      </c>
      <c r="W1311" t="s">
        <v>6304</v>
      </c>
      <c r="X1311" t="s">
        <v>5964</v>
      </c>
      <c r="Y1311" t="s">
        <v>5964</v>
      </c>
      <c r="Z1311" t="s">
        <v>5964</v>
      </c>
      <c r="AA1311" t="s">
        <v>5964</v>
      </c>
      <c r="AB1311" t="s">
        <v>5976</v>
      </c>
      <c r="AC1311" t="s">
        <v>147</v>
      </c>
      <c r="AD1311" t="s">
        <v>1220</v>
      </c>
      <c r="AF1311" t="s">
        <v>178</v>
      </c>
      <c r="AH1311" t="s">
        <v>5971</v>
      </c>
      <c r="AI1311" t="s">
        <v>6043</v>
      </c>
      <c r="AJ1311" t="s">
        <v>6164</v>
      </c>
    </row>
    <row r="1312" spans="1:36" x14ac:dyDescent="0.2">
      <c r="A1312" t="s">
        <v>54</v>
      </c>
      <c r="B1312" t="s">
        <v>144</v>
      </c>
      <c r="C1312" t="s">
        <v>5963</v>
      </c>
      <c r="D1312" t="s">
        <v>2206</v>
      </c>
      <c r="E1312" t="s">
        <v>2207</v>
      </c>
      <c r="F1312" t="s">
        <v>5964</v>
      </c>
      <c r="G1312" t="s">
        <v>5964</v>
      </c>
      <c r="H1312" t="s">
        <v>6304</v>
      </c>
      <c r="I1312" t="s">
        <v>5964</v>
      </c>
      <c r="J1312" t="s">
        <v>6304</v>
      </c>
      <c r="K1312" t="s">
        <v>5967</v>
      </c>
      <c r="L1312" t="s">
        <v>5964</v>
      </c>
      <c r="M1312" t="s">
        <v>5964</v>
      </c>
      <c r="N1312" t="s">
        <v>5964</v>
      </c>
      <c r="O1312" t="s">
        <v>5967</v>
      </c>
      <c r="P1312" t="s">
        <v>5964</v>
      </c>
      <c r="Q1312" t="s">
        <v>5967</v>
      </c>
      <c r="R1312" t="s">
        <v>5964</v>
      </c>
      <c r="S1312" t="s">
        <v>5964</v>
      </c>
      <c r="T1312" t="s">
        <v>5964</v>
      </c>
      <c r="U1312" t="s">
        <v>5964</v>
      </c>
      <c r="V1312" t="s">
        <v>6026</v>
      </c>
      <c r="W1312" t="s">
        <v>5964</v>
      </c>
      <c r="X1312" t="s">
        <v>6273</v>
      </c>
      <c r="Y1312" t="s">
        <v>5964</v>
      </c>
      <c r="Z1312" t="s">
        <v>5964</v>
      </c>
      <c r="AA1312" t="s">
        <v>5964</v>
      </c>
      <c r="AB1312" t="s">
        <v>6274</v>
      </c>
      <c r="AC1312" t="s">
        <v>147</v>
      </c>
      <c r="AD1312" t="s">
        <v>195</v>
      </c>
      <c r="AF1312" t="s">
        <v>178</v>
      </c>
      <c r="AH1312" t="s">
        <v>5971</v>
      </c>
      <c r="AI1312" t="s">
        <v>7756</v>
      </c>
      <c r="AJ1312" t="s">
        <v>7576</v>
      </c>
    </row>
    <row r="1313" spans="1:36" x14ac:dyDescent="0.2">
      <c r="A1313" t="s">
        <v>2160</v>
      </c>
      <c r="B1313" t="s">
        <v>144</v>
      </c>
      <c r="C1313" t="s">
        <v>5963</v>
      </c>
      <c r="D1313" t="s">
        <v>2208</v>
      </c>
      <c r="E1313" t="s">
        <v>2209</v>
      </c>
      <c r="F1313" t="s">
        <v>5964</v>
      </c>
      <c r="G1313" t="s">
        <v>5964</v>
      </c>
      <c r="H1313" t="s">
        <v>6115</v>
      </c>
      <c r="I1313" t="s">
        <v>6011</v>
      </c>
      <c r="J1313" t="s">
        <v>6115</v>
      </c>
      <c r="K1313" t="s">
        <v>5967</v>
      </c>
      <c r="L1313" t="s">
        <v>5964</v>
      </c>
      <c r="M1313" t="s">
        <v>5964</v>
      </c>
      <c r="N1313" t="s">
        <v>5964</v>
      </c>
      <c r="O1313" t="s">
        <v>5967</v>
      </c>
      <c r="P1313" t="s">
        <v>5967</v>
      </c>
      <c r="Q1313" t="s">
        <v>5967</v>
      </c>
      <c r="R1313" t="s">
        <v>5964</v>
      </c>
      <c r="S1313" t="s">
        <v>5964</v>
      </c>
      <c r="T1313" t="s">
        <v>5964</v>
      </c>
      <c r="U1313" t="s">
        <v>5964</v>
      </c>
      <c r="V1313" t="s">
        <v>6026</v>
      </c>
      <c r="W1313" t="s">
        <v>6021</v>
      </c>
      <c r="X1313" t="s">
        <v>6156</v>
      </c>
      <c r="Y1313" t="s">
        <v>5964</v>
      </c>
      <c r="Z1313" t="s">
        <v>5964</v>
      </c>
      <c r="AA1313" t="s">
        <v>5964</v>
      </c>
      <c r="AB1313" t="s">
        <v>7632</v>
      </c>
      <c r="AC1313" t="s">
        <v>147</v>
      </c>
      <c r="AD1313" t="s">
        <v>1220</v>
      </c>
      <c r="AF1313" t="s">
        <v>178</v>
      </c>
      <c r="AH1313" t="s">
        <v>5971</v>
      </c>
      <c r="AI1313" t="s">
        <v>6098</v>
      </c>
      <c r="AJ1313" t="s">
        <v>6095</v>
      </c>
    </row>
    <row r="1314" spans="1:36" x14ac:dyDescent="0.2">
      <c r="A1314" t="s">
        <v>2183</v>
      </c>
      <c r="B1314" t="s">
        <v>144</v>
      </c>
      <c r="C1314" t="s">
        <v>5963</v>
      </c>
      <c r="D1314" t="s">
        <v>2210</v>
      </c>
      <c r="E1314" t="s">
        <v>2211</v>
      </c>
      <c r="F1314" t="s">
        <v>5964</v>
      </c>
      <c r="G1314" t="s">
        <v>5964</v>
      </c>
      <c r="H1314" t="s">
        <v>5990</v>
      </c>
      <c r="I1314" t="s">
        <v>6167</v>
      </c>
      <c r="J1314" t="s">
        <v>5964</v>
      </c>
      <c r="L1314" t="s">
        <v>5964</v>
      </c>
      <c r="M1314" t="s">
        <v>5964</v>
      </c>
      <c r="N1314" t="s">
        <v>5964</v>
      </c>
      <c r="O1314" t="s">
        <v>5967</v>
      </c>
      <c r="P1314" t="s">
        <v>5967</v>
      </c>
      <c r="Q1314" t="s">
        <v>5964</v>
      </c>
      <c r="R1314" t="s">
        <v>5964</v>
      </c>
      <c r="S1314" t="s">
        <v>5967</v>
      </c>
      <c r="T1314" t="s">
        <v>5964</v>
      </c>
      <c r="U1314" t="s">
        <v>5964</v>
      </c>
      <c r="V1314" t="s">
        <v>6026</v>
      </c>
      <c r="W1314" t="s">
        <v>6169</v>
      </c>
      <c r="X1314" t="s">
        <v>5964</v>
      </c>
      <c r="Y1314" t="s">
        <v>5964</v>
      </c>
      <c r="Z1314" t="s">
        <v>5964</v>
      </c>
      <c r="AA1314" t="s">
        <v>5964</v>
      </c>
      <c r="AB1314" t="s">
        <v>7672</v>
      </c>
      <c r="AC1314" t="s">
        <v>147</v>
      </c>
      <c r="AD1314" t="s">
        <v>796</v>
      </c>
      <c r="AF1314" t="s">
        <v>178</v>
      </c>
      <c r="AH1314" t="s">
        <v>5971</v>
      </c>
      <c r="AI1314" t="s">
        <v>6322</v>
      </c>
      <c r="AJ1314" t="s">
        <v>7196</v>
      </c>
    </row>
    <row r="1315" spans="1:36" x14ac:dyDescent="0.2">
      <c r="A1315" t="s">
        <v>2160</v>
      </c>
      <c r="B1315" t="s">
        <v>144</v>
      </c>
      <c r="C1315" t="s">
        <v>5963</v>
      </c>
      <c r="D1315" t="s">
        <v>2212</v>
      </c>
      <c r="E1315" t="s">
        <v>2213</v>
      </c>
      <c r="F1315" t="s">
        <v>5964</v>
      </c>
      <c r="G1315" t="s">
        <v>5964</v>
      </c>
      <c r="H1315" t="s">
        <v>5966</v>
      </c>
      <c r="I1315" t="s">
        <v>6289</v>
      </c>
      <c r="J1315" t="s">
        <v>5966</v>
      </c>
      <c r="K1315" t="s">
        <v>5967</v>
      </c>
      <c r="L1315" t="s">
        <v>5964</v>
      </c>
      <c r="M1315" t="s">
        <v>5964</v>
      </c>
      <c r="N1315" t="s">
        <v>5964</v>
      </c>
      <c r="O1315" t="s">
        <v>5967</v>
      </c>
      <c r="P1315" t="s">
        <v>5967</v>
      </c>
      <c r="Q1315" t="s">
        <v>5967</v>
      </c>
      <c r="R1315" t="s">
        <v>5964</v>
      </c>
      <c r="S1315" t="s">
        <v>5964</v>
      </c>
      <c r="T1315" t="s">
        <v>5964</v>
      </c>
      <c r="U1315" t="s">
        <v>5964</v>
      </c>
      <c r="V1315" t="s">
        <v>6026</v>
      </c>
      <c r="W1315" t="s">
        <v>6369</v>
      </c>
      <c r="X1315" t="s">
        <v>5969</v>
      </c>
      <c r="Y1315" t="s">
        <v>5964</v>
      </c>
      <c r="Z1315" t="s">
        <v>5964</v>
      </c>
      <c r="AA1315" t="s">
        <v>5964</v>
      </c>
      <c r="AB1315" t="s">
        <v>7685</v>
      </c>
      <c r="AC1315" t="s">
        <v>147</v>
      </c>
      <c r="AD1315" t="s">
        <v>195</v>
      </c>
      <c r="AF1315" t="s">
        <v>178</v>
      </c>
      <c r="AH1315" t="s">
        <v>5971</v>
      </c>
      <c r="AI1315" t="s">
        <v>5972</v>
      </c>
      <c r="AJ1315" t="s">
        <v>5973</v>
      </c>
    </row>
    <row r="1316" spans="1:36" x14ac:dyDescent="0.2">
      <c r="A1316" t="s">
        <v>2216</v>
      </c>
      <c r="B1316" t="s">
        <v>144</v>
      </c>
      <c r="C1316" t="s">
        <v>5963</v>
      </c>
      <c r="D1316" t="s">
        <v>2214</v>
      </c>
      <c r="E1316" t="s">
        <v>2216</v>
      </c>
      <c r="F1316" t="s">
        <v>5964</v>
      </c>
      <c r="G1316" t="s">
        <v>5964</v>
      </c>
      <c r="H1316" t="s">
        <v>6024</v>
      </c>
      <c r="I1316" t="s">
        <v>5966</v>
      </c>
      <c r="J1316" t="s">
        <v>5964</v>
      </c>
      <c r="L1316" t="s">
        <v>5964</v>
      </c>
      <c r="M1316" t="s">
        <v>5964</v>
      </c>
      <c r="N1316" t="s">
        <v>5964</v>
      </c>
      <c r="O1316" t="s">
        <v>5967</v>
      </c>
      <c r="P1316" t="s">
        <v>5967</v>
      </c>
      <c r="Q1316" t="s">
        <v>5964</v>
      </c>
      <c r="R1316" t="s">
        <v>5964</v>
      </c>
      <c r="S1316" t="s">
        <v>5964</v>
      </c>
      <c r="T1316" t="s">
        <v>5964</v>
      </c>
      <c r="U1316" t="s">
        <v>5964</v>
      </c>
      <c r="V1316" t="s">
        <v>6026</v>
      </c>
      <c r="W1316" t="s">
        <v>6394</v>
      </c>
      <c r="X1316" t="s">
        <v>5964</v>
      </c>
      <c r="Y1316" t="s">
        <v>5964</v>
      </c>
      <c r="Z1316" t="s">
        <v>5964</v>
      </c>
      <c r="AA1316" t="s">
        <v>5964</v>
      </c>
      <c r="AB1316" t="s">
        <v>6018</v>
      </c>
      <c r="AC1316" t="s">
        <v>147</v>
      </c>
      <c r="AD1316" t="s">
        <v>1275</v>
      </c>
      <c r="AF1316" t="s">
        <v>178</v>
      </c>
      <c r="AH1316" t="s">
        <v>5971</v>
      </c>
      <c r="AI1316" t="s">
        <v>6337</v>
      </c>
      <c r="AJ1316" t="s">
        <v>6031</v>
      </c>
    </row>
    <row r="1317" spans="1:36" x14ac:dyDescent="0.2">
      <c r="A1317" t="s">
        <v>54</v>
      </c>
      <c r="B1317" t="s">
        <v>144</v>
      </c>
      <c r="C1317" t="s">
        <v>5963</v>
      </c>
      <c r="D1317" t="s">
        <v>2217</v>
      </c>
      <c r="E1317" t="s">
        <v>2218</v>
      </c>
      <c r="F1317" t="s">
        <v>5964</v>
      </c>
      <c r="G1317" t="s">
        <v>5964</v>
      </c>
      <c r="H1317" t="s">
        <v>5995</v>
      </c>
      <c r="I1317" t="s">
        <v>5964</v>
      </c>
      <c r="J1317" t="s">
        <v>5995</v>
      </c>
      <c r="L1317" t="s">
        <v>5964</v>
      </c>
      <c r="M1317" t="s">
        <v>5964</v>
      </c>
      <c r="N1317" t="s">
        <v>5964</v>
      </c>
      <c r="O1317" t="s">
        <v>5967</v>
      </c>
      <c r="P1317" t="s">
        <v>5964</v>
      </c>
      <c r="Q1317" t="s">
        <v>5967</v>
      </c>
      <c r="R1317" t="s">
        <v>5964</v>
      </c>
      <c r="S1317" t="s">
        <v>5967</v>
      </c>
      <c r="T1317" t="s">
        <v>5964</v>
      </c>
      <c r="U1317" t="s">
        <v>5964</v>
      </c>
      <c r="V1317" t="s">
        <v>6026</v>
      </c>
      <c r="W1317" t="s">
        <v>5964</v>
      </c>
      <c r="X1317" t="s">
        <v>6230</v>
      </c>
      <c r="Y1317" t="s">
        <v>5964</v>
      </c>
      <c r="Z1317" t="s">
        <v>5964</v>
      </c>
      <c r="AA1317" t="s">
        <v>5964</v>
      </c>
      <c r="AB1317" t="s">
        <v>6027</v>
      </c>
      <c r="AC1317" t="s">
        <v>147</v>
      </c>
      <c r="AD1317" t="s">
        <v>195</v>
      </c>
      <c r="AF1317" t="s">
        <v>178</v>
      </c>
      <c r="AH1317" t="s">
        <v>5971</v>
      </c>
      <c r="AI1317" t="s">
        <v>7707</v>
      </c>
      <c r="AJ1317" t="s">
        <v>5995</v>
      </c>
    </row>
    <row r="1318" spans="1:36" x14ac:dyDescent="0.2">
      <c r="A1318" t="s">
        <v>2221</v>
      </c>
      <c r="B1318" t="s">
        <v>144</v>
      </c>
      <c r="C1318" t="s">
        <v>5963</v>
      </c>
      <c r="D1318" t="s">
        <v>2219</v>
      </c>
      <c r="E1318" t="s">
        <v>2220</v>
      </c>
      <c r="F1318" t="s">
        <v>5964</v>
      </c>
      <c r="G1318" t="s">
        <v>5964</v>
      </c>
      <c r="H1318" t="s">
        <v>5967</v>
      </c>
      <c r="I1318" t="s">
        <v>5967</v>
      </c>
      <c r="J1318" t="s">
        <v>5964</v>
      </c>
      <c r="L1318" t="s">
        <v>5964</v>
      </c>
      <c r="M1318" t="s">
        <v>5964</v>
      </c>
      <c r="N1318" t="s">
        <v>5964</v>
      </c>
      <c r="O1318" t="s">
        <v>5967</v>
      </c>
      <c r="P1318" t="s">
        <v>5967</v>
      </c>
      <c r="Q1318" t="s">
        <v>5964</v>
      </c>
      <c r="R1318" t="s">
        <v>5964</v>
      </c>
      <c r="S1318" t="s">
        <v>5964</v>
      </c>
      <c r="T1318" t="s">
        <v>5964</v>
      </c>
      <c r="U1318" t="s">
        <v>5964</v>
      </c>
      <c r="V1318" t="s">
        <v>6026</v>
      </c>
      <c r="W1318" t="s">
        <v>6066</v>
      </c>
      <c r="X1318" t="s">
        <v>5964</v>
      </c>
      <c r="Y1318" t="s">
        <v>5964</v>
      </c>
      <c r="Z1318" t="s">
        <v>5964</v>
      </c>
      <c r="AA1318" t="s">
        <v>5964</v>
      </c>
      <c r="AB1318" t="s">
        <v>6323</v>
      </c>
      <c r="AC1318" t="s">
        <v>147</v>
      </c>
      <c r="AD1318" t="s">
        <v>1220</v>
      </c>
      <c r="AF1318" t="s">
        <v>178</v>
      </c>
      <c r="AH1318" t="s">
        <v>5971</v>
      </c>
      <c r="AI1318" t="s">
        <v>6067</v>
      </c>
      <c r="AJ1318" t="s">
        <v>5967</v>
      </c>
    </row>
    <row r="1319" spans="1:36" x14ac:dyDescent="0.2">
      <c r="A1319" t="s">
        <v>2224</v>
      </c>
      <c r="B1319" t="s">
        <v>144</v>
      </c>
      <c r="C1319" t="s">
        <v>5963</v>
      </c>
      <c r="D1319" t="s">
        <v>2222</v>
      </c>
      <c r="E1319" t="s">
        <v>2223</v>
      </c>
      <c r="F1319" t="s">
        <v>5964</v>
      </c>
      <c r="G1319" t="s">
        <v>5964</v>
      </c>
      <c r="H1319" t="s">
        <v>6049</v>
      </c>
      <c r="I1319" t="s">
        <v>6181</v>
      </c>
      <c r="J1319" t="s">
        <v>5964</v>
      </c>
      <c r="L1319" t="s">
        <v>5964</v>
      </c>
      <c r="M1319" t="s">
        <v>5964</v>
      </c>
      <c r="N1319" t="s">
        <v>5964</v>
      </c>
      <c r="O1319" t="s">
        <v>5967</v>
      </c>
      <c r="P1319" t="s">
        <v>5967</v>
      </c>
      <c r="Q1319" t="s">
        <v>5964</v>
      </c>
      <c r="R1319" t="s">
        <v>5964</v>
      </c>
      <c r="S1319" t="s">
        <v>5964</v>
      </c>
      <c r="T1319" t="s">
        <v>5964</v>
      </c>
      <c r="U1319" t="s">
        <v>5964</v>
      </c>
      <c r="V1319" t="s">
        <v>6026</v>
      </c>
      <c r="W1319" t="s">
        <v>6215</v>
      </c>
      <c r="X1319" t="s">
        <v>5964</v>
      </c>
      <c r="Y1319" t="s">
        <v>5964</v>
      </c>
      <c r="Z1319" t="s">
        <v>5964</v>
      </c>
      <c r="AA1319" t="s">
        <v>5964</v>
      </c>
      <c r="AB1319" t="s">
        <v>6369</v>
      </c>
      <c r="AC1319" t="s">
        <v>147</v>
      </c>
      <c r="AD1319" t="s">
        <v>1197</v>
      </c>
      <c r="AF1319" t="s">
        <v>178</v>
      </c>
      <c r="AH1319" t="s">
        <v>5971</v>
      </c>
      <c r="AI1319" t="s">
        <v>6118</v>
      </c>
      <c r="AJ1319" t="s">
        <v>6049</v>
      </c>
    </row>
    <row r="1320" spans="1:36" x14ac:dyDescent="0.2">
      <c r="A1320" t="s">
        <v>2227</v>
      </c>
      <c r="B1320" t="s">
        <v>144</v>
      </c>
      <c r="C1320" t="s">
        <v>5963</v>
      </c>
      <c r="D1320" t="s">
        <v>2225</v>
      </c>
      <c r="E1320" t="s">
        <v>2226</v>
      </c>
      <c r="F1320" t="s">
        <v>5964</v>
      </c>
      <c r="G1320" t="s">
        <v>5964</v>
      </c>
      <c r="H1320" t="s">
        <v>7196</v>
      </c>
      <c r="I1320" t="s">
        <v>6581</v>
      </c>
      <c r="J1320" t="s">
        <v>5964</v>
      </c>
      <c r="L1320" t="s">
        <v>5964</v>
      </c>
      <c r="M1320" t="s">
        <v>5964</v>
      </c>
      <c r="N1320" t="s">
        <v>5964</v>
      </c>
      <c r="O1320" t="s">
        <v>5967</v>
      </c>
      <c r="P1320" t="s">
        <v>5967</v>
      </c>
      <c r="Q1320" t="s">
        <v>5964</v>
      </c>
      <c r="R1320" t="s">
        <v>5964</v>
      </c>
      <c r="S1320" t="s">
        <v>5964</v>
      </c>
      <c r="T1320" t="s">
        <v>5964</v>
      </c>
      <c r="U1320" t="s">
        <v>5964</v>
      </c>
      <c r="V1320" t="s">
        <v>6026</v>
      </c>
      <c r="W1320" t="s">
        <v>7642</v>
      </c>
      <c r="X1320" t="s">
        <v>5964</v>
      </c>
      <c r="Y1320" t="s">
        <v>5964</v>
      </c>
      <c r="Z1320" t="s">
        <v>5964</v>
      </c>
      <c r="AA1320" t="s">
        <v>5964</v>
      </c>
      <c r="AB1320" t="s">
        <v>7580</v>
      </c>
      <c r="AC1320" t="s">
        <v>147</v>
      </c>
      <c r="AD1320" t="s">
        <v>1220</v>
      </c>
      <c r="AF1320" t="s">
        <v>178</v>
      </c>
      <c r="AH1320" t="s">
        <v>5971</v>
      </c>
      <c r="AI1320" t="s">
        <v>6267</v>
      </c>
      <c r="AJ1320" t="s">
        <v>7196</v>
      </c>
    </row>
    <row r="1321" spans="1:36" x14ac:dyDescent="0.2">
      <c r="A1321" t="s">
        <v>60</v>
      </c>
      <c r="B1321" t="s">
        <v>144</v>
      </c>
      <c r="C1321" t="s">
        <v>5963</v>
      </c>
      <c r="D1321" t="s">
        <v>2228</v>
      </c>
      <c r="E1321" t="s">
        <v>2229</v>
      </c>
      <c r="F1321" t="s">
        <v>5964</v>
      </c>
      <c r="G1321" t="s">
        <v>5964</v>
      </c>
      <c r="H1321" t="s">
        <v>6154</v>
      </c>
      <c r="I1321" t="s">
        <v>6080</v>
      </c>
      <c r="J1321" t="s">
        <v>5964</v>
      </c>
      <c r="L1321" t="s">
        <v>5964</v>
      </c>
      <c r="M1321" t="s">
        <v>5964</v>
      </c>
      <c r="N1321" t="s">
        <v>5964</v>
      </c>
      <c r="O1321" t="s">
        <v>5967</v>
      </c>
      <c r="P1321" t="s">
        <v>5967</v>
      </c>
      <c r="Q1321" t="s">
        <v>5964</v>
      </c>
      <c r="R1321" t="s">
        <v>5964</v>
      </c>
      <c r="S1321" t="s">
        <v>5964</v>
      </c>
      <c r="T1321" t="s">
        <v>5964</v>
      </c>
      <c r="U1321" t="s">
        <v>5964</v>
      </c>
      <c r="V1321" t="s">
        <v>6026</v>
      </c>
      <c r="W1321" t="s">
        <v>7735</v>
      </c>
      <c r="X1321" t="s">
        <v>5964</v>
      </c>
      <c r="Y1321" t="s">
        <v>5964</v>
      </c>
      <c r="Z1321" t="s">
        <v>5964</v>
      </c>
      <c r="AA1321" t="s">
        <v>5964</v>
      </c>
      <c r="AB1321" t="s">
        <v>7157</v>
      </c>
      <c r="AC1321" t="s">
        <v>147</v>
      </c>
      <c r="AD1321" t="s">
        <v>167</v>
      </c>
      <c r="AF1321" t="s">
        <v>178</v>
      </c>
      <c r="AH1321" t="s">
        <v>5971</v>
      </c>
      <c r="AI1321" t="s">
        <v>6019</v>
      </c>
      <c r="AJ1321" t="s">
        <v>6268</v>
      </c>
    </row>
    <row r="1322" spans="1:36" x14ac:dyDescent="0.2">
      <c r="A1322" t="s">
        <v>2232</v>
      </c>
      <c r="B1322" t="s">
        <v>144</v>
      </c>
      <c r="C1322" t="s">
        <v>5963</v>
      </c>
      <c r="D1322" t="s">
        <v>2230</v>
      </c>
      <c r="E1322" t="s">
        <v>2231</v>
      </c>
      <c r="F1322" t="s">
        <v>5964</v>
      </c>
      <c r="G1322" t="s">
        <v>5964</v>
      </c>
      <c r="H1322" t="s">
        <v>6210</v>
      </c>
      <c r="I1322" t="s">
        <v>6139</v>
      </c>
      <c r="J1322" t="s">
        <v>5964</v>
      </c>
      <c r="L1322" t="s">
        <v>5964</v>
      </c>
      <c r="M1322" t="s">
        <v>5964</v>
      </c>
      <c r="N1322" t="s">
        <v>5964</v>
      </c>
      <c r="O1322" t="s">
        <v>5967</v>
      </c>
      <c r="P1322" t="s">
        <v>5967</v>
      </c>
      <c r="Q1322" t="s">
        <v>5964</v>
      </c>
      <c r="R1322" t="s">
        <v>5964</v>
      </c>
      <c r="S1322" t="s">
        <v>5964</v>
      </c>
      <c r="T1322" t="s">
        <v>5964</v>
      </c>
      <c r="U1322" t="s">
        <v>5964</v>
      </c>
      <c r="V1322" t="s">
        <v>6026</v>
      </c>
      <c r="W1322" t="s">
        <v>6264</v>
      </c>
      <c r="X1322" t="s">
        <v>5964</v>
      </c>
      <c r="Y1322" t="s">
        <v>5964</v>
      </c>
      <c r="Z1322" t="s">
        <v>5964</v>
      </c>
      <c r="AA1322" t="s">
        <v>5964</v>
      </c>
      <c r="AB1322" t="s">
        <v>6273</v>
      </c>
      <c r="AC1322" t="s">
        <v>147</v>
      </c>
      <c r="AD1322" t="s">
        <v>167</v>
      </c>
      <c r="AF1322" t="s">
        <v>178</v>
      </c>
      <c r="AH1322" t="s">
        <v>5971</v>
      </c>
      <c r="AI1322" t="s">
        <v>6150</v>
      </c>
      <c r="AJ1322" t="s">
        <v>6210</v>
      </c>
    </row>
    <row r="1323" spans="1:36" x14ac:dyDescent="0.2">
      <c r="A1323" t="s">
        <v>2235</v>
      </c>
      <c r="B1323" t="s">
        <v>144</v>
      </c>
      <c r="C1323" t="s">
        <v>5963</v>
      </c>
      <c r="D1323" t="s">
        <v>2233</v>
      </c>
      <c r="E1323" t="s">
        <v>2234</v>
      </c>
      <c r="F1323" t="s">
        <v>5964</v>
      </c>
      <c r="G1323" t="s">
        <v>5964</v>
      </c>
      <c r="H1323" t="s">
        <v>5996</v>
      </c>
      <c r="I1323" t="s">
        <v>6139</v>
      </c>
      <c r="J1323" t="s">
        <v>5996</v>
      </c>
      <c r="K1323" t="s">
        <v>6116</v>
      </c>
      <c r="L1323" t="s">
        <v>5964</v>
      </c>
      <c r="M1323" t="s">
        <v>5996</v>
      </c>
      <c r="N1323" t="s">
        <v>5964</v>
      </c>
      <c r="O1323" t="s">
        <v>5967</v>
      </c>
      <c r="P1323" t="s">
        <v>5967</v>
      </c>
      <c r="Q1323" t="s">
        <v>5967</v>
      </c>
      <c r="R1323" t="s">
        <v>5964</v>
      </c>
      <c r="S1323" t="s">
        <v>5967</v>
      </c>
      <c r="T1323" t="s">
        <v>5967</v>
      </c>
      <c r="U1323" t="s">
        <v>5964</v>
      </c>
      <c r="V1323" t="s">
        <v>6026</v>
      </c>
      <c r="W1323" t="s">
        <v>6264</v>
      </c>
      <c r="X1323" t="s">
        <v>6278</v>
      </c>
      <c r="Y1323" t="s">
        <v>5964</v>
      </c>
      <c r="Z1323" t="s">
        <v>6041</v>
      </c>
      <c r="AA1323" t="s">
        <v>5964</v>
      </c>
      <c r="AB1323" t="s">
        <v>7211</v>
      </c>
      <c r="AC1323" t="s">
        <v>147</v>
      </c>
      <c r="AD1323" t="s">
        <v>167</v>
      </c>
      <c r="AF1323" t="s">
        <v>178</v>
      </c>
      <c r="AH1323" t="s">
        <v>5971</v>
      </c>
      <c r="AI1323" t="s">
        <v>6270</v>
      </c>
      <c r="AJ1323" t="s">
        <v>5996</v>
      </c>
    </row>
    <row r="1324" spans="1:36" x14ac:dyDescent="0.2">
      <c r="A1324" t="s">
        <v>168</v>
      </c>
      <c r="B1324" t="s">
        <v>144</v>
      </c>
      <c r="C1324" t="s">
        <v>5963</v>
      </c>
      <c r="D1324" t="s">
        <v>2236</v>
      </c>
      <c r="E1324" t="s">
        <v>2237</v>
      </c>
      <c r="F1324" t="s">
        <v>5964</v>
      </c>
      <c r="G1324" t="s">
        <v>5964</v>
      </c>
      <c r="H1324" t="s">
        <v>6167</v>
      </c>
      <c r="I1324" t="s">
        <v>6132</v>
      </c>
      <c r="J1324" t="s">
        <v>6167</v>
      </c>
      <c r="L1324" t="s">
        <v>5964</v>
      </c>
      <c r="M1324" t="s">
        <v>5964</v>
      </c>
      <c r="N1324" t="s">
        <v>5964</v>
      </c>
      <c r="O1324" t="s">
        <v>5967</v>
      </c>
      <c r="P1324" t="s">
        <v>5967</v>
      </c>
      <c r="Q1324" t="s">
        <v>5967</v>
      </c>
      <c r="R1324" t="s">
        <v>5964</v>
      </c>
      <c r="S1324" t="s">
        <v>5964</v>
      </c>
      <c r="T1324" t="s">
        <v>5964</v>
      </c>
      <c r="U1324" t="s">
        <v>5964</v>
      </c>
      <c r="V1324" t="s">
        <v>6026</v>
      </c>
      <c r="W1324" t="s">
        <v>6802</v>
      </c>
      <c r="X1324" t="s">
        <v>6634</v>
      </c>
      <c r="Y1324" t="s">
        <v>5964</v>
      </c>
      <c r="Z1324" t="s">
        <v>5964</v>
      </c>
      <c r="AA1324" t="s">
        <v>5964</v>
      </c>
      <c r="AB1324" t="s">
        <v>7578</v>
      </c>
      <c r="AC1324" t="s">
        <v>147</v>
      </c>
      <c r="AD1324" t="s">
        <v>167</v>
      </c>
      <c r="AF1324" t="s">
        <v>178</v>
      </c>
      <c r="AH1324" t="s">
        <v>5971</v>
      </c>
      <c r="AI1324" t="s">
        <v>6150</v>
      </c>
      <c r="AJ1324" t="s">
        <v>6016</v>
      </c>
    </row>
    <row r="1325" spans="1:36" x14ac:dyDescent="0.2">
      <c r="A1325" t="s">
        <v>2240</v>
      </c>
      <c r="B1325" t="s">
        <v>144</v>
      </c>
      <c r="C1325" t="s">
        <v>5963</v>
      </c>
      <c r="D1325" t="s">
        <v>2238</v>
      </c>
      <c r="E1325" t="s">
        <v>2239</v>
      </c>
      <c r="F1325" t="s">
        <v>5964</v>
      </c>
      <c r="G1325" t="s">
        <v>5964</v>
      </c>
      <c r="H1325" t="s">
        <v>6075</v>
      </c>
      <c r="I1325" t="s">
        <v>6210</v>
      </c>
      <c r="J1325" t="s">
        <v>5964</v>
      </c>
      <c r="L1325" t="s">
        <v>5964</v>
      </c>
      <c r="M1325" t="s">
        <v>5964</v>
      </c>
      <c r="N1325" t="s">
        <v>5964</v>
      </c>
      <c r="O1325" t="s">
        <v>5967</v>
      </c>
      <c r="P1325" t="s">
        <v>5967</v>
      </c>
      <c r="Q1325" t="s">
        <v>5964</v>
      </c>
      <c r="R1325" t="s">
        <v>5964</v>
      </c>
      <c r="S1325" t="s">
        <v>5964</v>
      </c>
      <c r="T1325" t="s">
        <v>5964</v>
      </c>
      <c r="U1325" t="s">
        <v>5964</v>
      </c>
      <c r="V1325" t="s">
        <v>6026</v>
      </c>
      <c r="W1325" t="s">
        <v>6212</v>
      </c>
      <c r="X1325" t="s">
        <v>5964</v>
      </c>
      <c r="Y1325" t="s">
        <v>5964</v>
      </c>
      <c r="Z1325" t="s">
        <v>5964</v>
      </c>
      <c r="AA1325" t="s">
        <v>5964</v>
      </c>
      <c r="AB1325" t="s">
        <v>6464</v>
      </c>
      <c r="AC1325" t="s">
        <v>147</v>
      </c>
      <c r="AD1325" t="s">
        <v>167</v>
      </c>
      <c r="AF1325" t="s">
        <v>178</v>
      </c>
      <c r="AH1325" t="s">
        <v>5971</v>
      </c>
      <c r="AI1325" t="s">
        <v>6064</v>
      </c>
      <c r="AJ1325" t="s">
        <v>6065</v>
      </c>
    </row>
    <row r="1326" spans="1:36" x14ac:dyDescent="0.2">
      <c r="A1326" t="s">
        <v>2243</v>
      </c>
      <c r="B1326" t="s">
        <v>144</v>
      </c>
      <c r="C1326" t="s">
        <v>5963</v>
      </c>
      <c r="D1326" t="s">
        <v>2241</v>
      </c>
      <c r="E1326" t="s">
        <v>2242</v>
      </c>
      <c r="F1326" t="s">
        <v>5964</v>
      </c>
      <c r="G1326" t="s">
        <v>5964</v>
      </c>
      <c r="H1326" t="s">
        <v>6090</v>
      </c>
      <c r="I1326" t="s">
        <v>6277</v>
      </c>
      <c r="J1326" t="s">
        <v>6090</v>
      </c>
      <c r="K1326" t="s">
        <v>6115</v>
      </c>
      <c r="L1326" t="s">
        <v>5964</v>
      </c>
      <c r="M1326" t="s">
        <v>6090</v>
      </c>
      <c r="N1326" t="s">
        <v>5964</v>
      </c>
      <c r="O1326" t="s">
        <v>5967</v>
      </c>
      <c r="P1326" t="s">
        <v>5967</v>
      </c>
      <c r="Q1326" t="s">
        <v>5967</v>
      </c>
      <c r="R1326" t="s">
        <v>5964</v>
      </c>
      <c r="S1326" t="s">
        <v>5964</v>
      </c>
      <c r="T1326" t="s">
        <v>5967</v>
      </c>
      <c r="U1326" t="s">
        <v>5964</v>
      </c>
      <c r="V1326" t="s">
        <v>6026</v>
      </c>
      <c r="W1326" t="s">
        <v>6511</v>
      </c>
      <c r="X1326" t="s">
        <v>7757</v>
      </c>
      <c r="Y1326" t="s">
        <v>5964</v>
      </c>
      <c r="Z1326" t="s">
        <v>7758</v>
      </c>
      <c r="AA1326" t="s">
        <v>5964</v>
      </c>
      <c r="AB1326" t="s">
        <v>7759</v>
      </c>
      <c r="AC1326" t="s">
        <v>147</v>
      </c>
      <c r="AD1326" t="s">
        <v>284</v>
      </c>
      <c r="AF1326" t="s">
        <v>178</v>
      </c>
      <c r="AH1326" t="s">
        <v>5971</v>
      </c>
      <c r="AI1326" t="s">
        <v>7760</v>
      </c>
      <c r="AJ1326" t="s">
        <v>6090</v>
      </c>
    </row>
    <row r="1327" spans="1:36" x14ac:dyDescent="0.2">
      <c r="A1327" t="s">
        <v>60</v>
      </c>
      <c r="B1327" t="s">
        <v>144</v>
      </c>
      <c r="C1327" t="s">
        <v>5963</v>
      </c>
      <c r="D1327" t="s">
        <v>2244</v>
      </c>
      <c r="E1327" t="s">
        <v>2245</v>
      </c>
      <c r="F1327" t="s">
        <v>5964</v>
      </c>
      <c r="G1327" t="s">
        <v>5964</v>
      </c>
      <c r="H1327" t="s">
        <v>6033</v>
      </c>
      <c r="I1327" t="s">
        <v>6099</v>
      </c>
      <c r="J1327" t="s">
        <v>5964</v>
      </c>
      <c r="L1327" t="s">
        <v>5964</v>
      </c>
      <c r="M1327" t="s">
        <v>5964</v>
      </c>
      <c r="N1327" t="s">
        <v>5964</v>
      </c>
      <c r="O1327" t="s">
        <v>5967</v>
      </c>
      <c r="P1327" t="s">
        <v>5967</v>
      </c>
      <c r="Q1327" t="s">
        <v>5964</v>
      </c>
      <c r="R1327" t="s">
        <v>5964</v>
      </c>
      <c r="S1327" t="s">
        <v>5964</v>
      </c>
      <c r="T1327" t="s">
        <v>5964</v>
      </c>
      <c r="U1327" t="s">
        <v>5964</v>
      </c>
      <c r="V1327" t="s">
        <v>6026</v>
      </c>
      <c r="W1327" t="s">
        <v>6258</v>
      </c>
      <c r="X1327" t="s">
        <v>5964</v>
      </c>
      <c r="Y1327" t="s">
        <v>5964</v>
      </c>
      <c r="Z1327" t="s">
        <v>5964</v>
      </c>
      <c r="AA1327" t="s">
        <v>5964</v>
      </c>
      <c r="AB1327" t="s">
        <v>5998</v>
      </c>
      <c r="AC1327" t="s">
        <v>147</v>
      </c>
      <c r="AD1327" t="s">
        <v>167</v>
      </c>
      <c r="AF1327" t="s">
        <v>178</v>
      </c>
      <c r="AH1327" t="s">
        <v>5971</v>
      </c>
      <c r="AI1327" t="s">
        <v>6324</v>
      </c>
      <c r="AJ1327" t="s">
        <v>6128</v>
      </c>
    </row>
    <row r="1328" spans="1:36" x14ac:dyDescent="0.2">
      <c r="A1328" t="s">
        <v>2248</v>
      </c>
      <c r="B1328" t="s">
        <v>144</v>
      </c>
      <c r="C1328" t="s">
        <v>5963</v>
      </c>
      <c r="D1328" t="s">
        <v>2246</v>
      </c>
      <c r="E1328" t="s">
        <v>2247</v>
      </c>
      <c r="F1328" t="s">
        <v>5964</v>
      </c>
      <c r="G1328" t="s">
        <v>5964</v>
      </c>
      <c r="H1328" t="s">
        <v>5996</v>
      </c>
      <c r="I1328" t="s">
        <v>6069</v>
      </c>
      <c r="J1328" t="s">
        <v>5996</v>
      </c>
      <c r="K1328" t="s">
        <v>5983</v>
      </c>
      <c r="L1328" t="s">
        <v>5964</v>
      </c>
      <c r="M1328" t="s">
        <v>5964</v>
      </c>
      <c r="N1328" t="s">
        <v>5964</v>
      </c>
      <c r="O1328" t="s">
        <v>5967</v>
      </c>
      <c r="P1328" t="s">
        <v>5967</v>
      </c>
      <c r="Q1328" t="s">
        <v>5967</v>
      </c>
      <c r="R1328" t="s">
        <v>5964</v>
      </c>
      <c r="S1328" t="s">
        <v>5964</v>
      </c>
      <c r="T1328" t="s">
        <v>5964</v>
      </c>
      <c r="U1328" t="s">
        <v>5964</v>
      </c>
      <c r="V1328" t="s">
        <v>6026</v>
      </c>
      <c r="W1328" t="s">
        <v>6070</v>
      </c>
      <c r="X1328" t="s">
        <v>6278</v>
      </c>
      <c r="Y1328" t="s">
        <v>5964</v>
      </c>
      <c r="Z1328" t="s">
        <v>5964</v>
      </c>
      <c r="AA1328" t="s">
        <v>5964</v>
      </c>
      <c r="AB1328" t="s">
        <v>5978</v>
      </c>
      <c r="AC1328" t="s">
        <v>147</v>
      </c>
      <c r="AD1328" t="s">
        <v>167</v>
      </c>
      <c r="AF1328" t="s">
        <v>178</v>
      </c>
      <c r="AH1328" t="s">
        <v>5971</v>
      </c>
      <c r="AI1328" t="s">
        <v>6340</v>
      </c>
      <c r="AJ1328" t="s">
        <v>6151</v>
      </c>
    </row>
    <row r="1329" spans="1:36" x14ac:dyDescent="0.2">
      <c r="A1329" t="s">
        <v>2251</v>
      </c>
      <c r="B1329" t="s">
        <v>144</v>
      </c>
      <c r="C1329" t="s">
        <v>5963</v>
      </c>
      <c r="D1329" t="s">
        <v>2249</v>
      </c>
      <c r="E1329" t="s">
        <v>2250</v>
      </c>
      <c r="F1329" t="s">
        <v>5964</v>
      </c>
      <c r="G1329" t="s">
        <v>5964</v>
      </c>
      <c r="H1329" t="s">
        <v>6066</v>
      </c>
      <c r="I1329" t="s">
        <v>5996</v>
      </c>
      <c r="J1329" t="s">
        <v>6066</v>
      </c>
      <c r="K1329" t="s">
        <v>5967</v>
      </c>
      <c r="L1329" t="s">
        <v>5964</v>
      </c>
      <c r="M1329" t="s">
        <v>5964</v>
      </c>
      <c r="N1329" t="s">
        <v>5964</v>
      </c>
      <c r="O1329" t="s">
        <v>5967</v>
      </c>
      <c r="P1329" t="s">
        <v>5967</v>
      </c>
      <c r="Q1329" t="s">
        <v>5967</v>
      </c>
      <c r="R1329" t="s">
        <v>5964</v>
      </c>
      <c r="S1329" t="s">
        <v>5964</v>
      </c>
      <c r="T1329" t="s">
        <v>5964</v>
      </c>
      <c r="U1329" t="s">
        <v>5964</v>
      </c>
      <c r="V1329" t="s">
        <v>6026</v>
      </c>
      <c r="W1329" t="s">
        <v>6134</v>
      </c>
      <c r="X1329" t="s">
        <v>6174</v>
      </c>
      <c r="Y1329" t="s">
        <v>5964</v>
      </c>
      <c r="Z1329" t="s">
        <v>5964</v>
      </c>
      <c r="AA1329" t="s">
        <v>5964</v>
      </c>
      <c r="AB1329" t="s">
        <v>6100</v>
      </c>
      <c r="AC1329" t="s">
        <v>147</v>
      </c>
      <c r="AD1329" t="s">
        <v>284</v>
      </c>
      <c r="AF1329" t="s">
        <v>178</v>
      </c>
      <c r="AH1329" t="s">
        <v>5971</v>
      </c>
      <c r="AI1329" t="s">
        <v>6109</v>
      </c>
      <c r="AJ1329" t="s">
        <v>6128</v>
      </c>
    </row>
    <row r="1330" spans="1:36" x14ac:dyDescent="0.2">
      <c r="A1330" t="s">
        <v>2254</v>
      </c>
      <c r="B1330" t="s">
        <v>144</v>
      </c>
      <c r="C1330" t="s">
        <v>5963</v>
      </c>
      <c r="D1330" t="s">
        <v>2252</v>
      </c>
      <c r="E1330" t="s">
        <v>2253</v>
      </c>
      <c r="F1330" t="s">
        <v>5964</v>
      </c>
      <c r="G1330" t="s">
        <v>5964</v>
      </c>
      <c r="H1330" t="s">
        <v>6164</v>
      </c>
      <c r="I1330" t="s">
        <v>6210</v>
      </c>
      <c r="J1330" t="s">
        <v>5964</v>
      </c>
      <c r="L1330" t="s">
        <v>5964</v>
      </c>
      <c r="M1330" t="s">
        <v>5964</v>
      </c>
      <c r="N1330" t="s">
        <v>5964</v>
      </c>
      <c r="O1330" t="s">
        <v>5967</v>
      </c>
      <c r="P1330" t="s">
        <v>5967</v>
      </c>
      <c r="Q1330" t="s">
        <v>5964</v>
      </c>
      <c r="R1330" t="s">
        <v>5964</v>
      </c>
      <c r="S1330" t="s">
        <v>5964</v>
      </c>
      <c r="T1330" t="s">
        <v>5964</v>
      </c>
      <c r="U1330" t="s">
        <v>5964</v>
      </c>
      <c r="V1330" t="s">
        <v>6026</v>
      </c>
      <c r="W1330" t="s">
        <v>6212</v>
      </c>
      <c r="X1330" t="s">
        <v>5964</v>
      </c>
      <c r="Y1330" t="s">
        <v>5964</v>
      </c>
      <c r="Z1330" t="s">
        <v>5964</v>
      </c>
      <c r="AA1330" t="s">
        <v>5964</v>
      </c>
      <c r="AB1330" t="s">
        <v>6464</v>
      </c>
      <c r="AC1330" t="s">
        <v>147</v>
      </c>
      <c r="AD1330" t="s">
        <v>167</v>
      </c>
      <c r="AF1330" t="s">
        <v>178</v>
      </c>
      <c r="AH1330" t="s">
        <v>5971</v>
      </c>
      <c r="AI1330" t="s">
        <v>6098</v>
      </c>
      <c r="AJ1330" t="s">
        <v>6164</v>
      </c>
    </row>
    <row r="1331" spans="1:36" x14ac:dyDescent="0.2">
      <c r="A1331" t="s">
        <v>2257</v>
      </c>
      <c r="B1331" t="s">
        <v>144</v>
      </c>
      <c r="C1331" t="s">
        <v>5963</v>
      </c>
      <c r="D1331" t="s">
        <v>2255</v>
      </c>
      <c r="E1331" t="s">
        <v>2256</v>
      </c>
      <c r="F1331" t="s">
        <v>5964</v>
      </c>
      <c r="G1331" t="s">
        <v>5964</v>
      </c>
      <c r="H1331" t="s">
        <v>6084</v>
      </c>
      <c r="I1331" t="s">
        <v>6084</v>
      </c>
      <c r="J1331" t="s">
        <v>6084</v>
      </c>
      <c r="L1331" t="s">
        <v>5964</v>
      </c>
      <c r="M1331" t="s">
        <v>5964</v>
      </c>
      <c r="N1331" t="s">
        <v>5964</v>
      </c>
      <c r="O1331" t="s">
        <v>5967</v>
      </c>
      <c r="P1331" t="s">
        <v>5967</v>
      </c>
      <c r="Q1331" t="s">
        <v>5967</v>
      </c>
      <c r="R1331" t="s">
        <v>5964</v>
      </c>
      <c r="S1331" t="s">
        <v>5964</v>
      </c>
      <c r="T1331" t="s">
        <v>5964</v>
      </c>
      <c r="U1331" t="s">
        <v>5964</v>
      </c>
      <c r="V1331" t="s">
        <v>6026</v>
      </c>
      <c r="W1331" t="s">
        <v>6161</v>
      </c>
      <c r="X1331" t="s">
        <v>6026</v>
      </c>
      <c r="Y1331" t="s">
        <v>5964</v>
      </c>
      <c r="Z1331" t="s">
        <v>5964</v>
      </c>
      <c r="AA1331" t="s">
        <v>5964</v>
      </c>
      <c r="AB1331" t="s">
        <v>6166</v>
      </c>
      <c r="AC1331" t="s">
        <v>147</v>
      </c>
      <c r="AD1331" t="s">
        <v>167</v>
      </c>
      <c r="AF1331" t="s">
        <v>178</v>
      </c>
      <c r="AH1331" t="s">
        <v>5971</v>
      </c>
      <c r="AI1331" t="s">
        <v>6064</v>
      </c>
      <c r="AJ1331" t="s">
        <v>6065</v>
      </c>
    </row>
    <row r="1332" spans="1:36" x14ac:dyDescent="0.2">
      <c r="A1332" t="s">
        <v>304</v>
      </c>
      <c r="B1332" t="s">
        <v>144</v>
      </c>
      <c r="C1332" t="s">
        <v>5963</v>
      </c>
      <c r="D1332" t="s">
        <v>2258</v>
      </c>
      <c r="E1332" t="s">
        <v>2259</v>
      </c>
      <c r="F1332" t="s">
        <v>5964</v>
      </c>
      <c r="G1332" t="s">
        <v>5964</v>
      </c>
      <c r="H1332" t="s">
        <v>6033</v>
      </c>
      <c r="I1332" t="s">
        <v>6066</v>
      </c>
      <c r="J1332" t="s">
        <v>5964</v>
      </c>
      <c r="L1332" t="s">
        <v>5964</v>
      </c>
      <c r="M1332" t="s">
        <v>5964</v>
      </c>
      <c r="N1332" t="s">
        <v>5964</v>
      </c>
      <c r="O1332" t="s">
        <v>5967</v>
      </c>
      <c r="P1332" t="s">
        <v>5967</v>
      </c>
      <c r="Q1332" t="s">
        <v>5964</v>
      </c>
      <c r="R1332" t="s">
        <v>5964</v>
      </c>
      <c r="S1332" t="s">
        <v>5964</v>
      </c>
      <c r="T1332" t="s">
        <v>5964</v>
      </c>
      <c r="U1332" t="s">
        <v>5964</v>
      </c>
      <c r="V1332" t="s">
        <v>6026</v>
      </c>
      <c r="W1332" t="s">
        <v>6026</v>
      </c>
      <c r="X1332" t="s">
        <v>5964</v>
      </c>
      <c r="Y1332" t="s">
        <v>5964</v>
      </c>
      <c r="Z1332" t="s">
        <v>5964</v>
      </c>
      <c r="AA1332" t="s">
        <v>5964</v>
      </c>
      <c r="AB1332" t="s">
        <v>6161</v>
      </c>
      <c r="AC1332" t="s">
        <v>147</v>
      </c>
      <c r="AD1332" t="s">
        <v>253</v>
      </c>
      <c r="AF1332" t="s">
        <v>178</v>
      </c>
      <c r="AH1332" t="s">
        <v>5971</v>
      </c>
      <c r="AI1332" t="s">
        <v>6136</v>
      </c>
      <c r="AJ1332" t="s">
        <v>6033</v>
      </c>
    </row>
    <row r="1333" spans="1:36" x14ac:dyDescent="0.2">
      <c r="A1333" t="s">
        <v>54</v>
      </c>
      <c r="B1333" t="s">
        <v>144</v>
      </c>
      <c r="C1333" t="s">
        <v>5963</v>
      </c>
      <c r="D1333" t="s">
        <v>2260</v>
      </c>
      <c r="E1333" t="s">
        <v>2261</v>
      </c>
      <c r="F1333" t="s">
        <v>5964</v>
      </c>
      <c r="G1333" t="s">
        <v>5964</v>
      </c>
      <c r="H1333" t="s">
        <v>5973</v>
      </c>
      <c r="I1333" t="s">
        <v>6139</v>
      </c>
      <c r="J1333" t="s">
        <v>5964</v>
      </c>
      <c r="L1333" t="s">
        <v>5964</v>
      </c>
      <c r="M1333" t="s">
        <v>5973</v>
      </c>
      <c r="N1333" t="s">
        <v>5964</v>
      </c>
      <c r="O1333" t="s">
        <v>5967</v>
      </c>
      <c r="P1333" t="s">
        <v>5967</v>
      </c>
      <c r="Q1333" t="s">
        <v>5964</v>
      </c>
      <c r="R1333" t="s">
        <v>5964</v>
      </c>
      <c r="S1333" t="s">
        <v>5967</v>
      </c>
      <c r="T1333" t="s">
        <v>5967</v>
      </c>
      <c r="U1333" t="s">
        <v>5964</v>
      </c>
      <c r="V1333" t="s">
        <v>6026</v>
      </c>
      <c r="W1333" t="s">
        <v>6264</v>
      </c>
      <c r="X1333" t="s">
        <v>5964</v>
      </c>
      <c r="Y1333" t="s">
        <v>5964</v>
      </c>
      <c r="Z1333" t="s">
        <v>6086</v>
      </c>
      <c r="AA1333" t="s">
        <v>5964</v>
      </c>
      <c r="AB1333" t="s">
        <v>6271</v>
      </c>
      <c r="AC1333" t="s">
        <v>147</v>
      </c>
      <c r="AD1333" t="s">
        <v>253</v>
      </c>
      <c r="AF1333" t="s">
        <v>178</v>
      </c>
      <c r="AH1333" t="s">
        <v>5971</v>
      </c>
      <c r="AI1333" t="s">
        <v>5972</v>
      </c>
      <c r="AJ1333" t="s">
        <v>5973</v>
      </c>
    </row>
    <row r="1334" spans="1:36" x14ac:dyDescent="0.2">
      <c r="A1334" t="s">
        <v>2264</v>
      </c>
      <c r="B1334" t="s">
        <v>144</v>
      </c>
      <c r="C1334" t="s">
        <v>5963</v>
      </c>
      <c r="D1334" t="s">
        <v>2262</v>
      </c>
      <c r="E1334" t="s">
        <v>2263</v>
      </c>
      <c r="F1334" t="s">
        <v>5964</v>
      </c>
      <c r="G1334" t="s">
        <v>5964</v>
      </c>
      <c r="H1334" t="s">
        <v>6010</v>
      </c>
      <c r="I1334" t="s">
        <v>6095</v>
      </c>
      <c r="J1334" t="s">
        <v>5964</v>
      </c>
      <c r="L1334" t="s">
        <v>5964</v>
      </c>
      <c r="M1334" t="s">
        <v>5964</v>
      </c>
      <c r="N1334" t="s">
        <v>5964</v>
      </c>
      <c r="O1334" t="s">
        <v>5967</v>
      </c>
      <c r="P1334" t="s">
        <v>5967</v>
      </c>
      <c r="Q1334" t="s">
        <v>5964</v>
      </c>
      <c r="R1334" t="s">
        <v>5964</v>
      </c>
      <c r="S1334" t="s">
        <v>5964</v>
      </c>
      <c r="T1334" t="s">
        <v>5964</v>
      </c>
      <c r="U1334" t="s">
        <v>5964</v>
      </c>
      <c r="V1334" t="s">
        <v>6026</v>
      </c>
      <c r="W1334" t="s">
        <v>6278</v>
      </c>
      <c r="X1334" t="s">
        <v>5964</v>
      </c>
      <c r="Y1334" t="s">
        <v>5964</v>
      </c>
      <c r="Z1334" t="s">
        <v>5964</v>
      </c>
      <c r="AA1334" t="s">
        <v>5964</v>
      </c>
      <c r="AB1334" t="s">
        <v>6497</v>
      </c>
      <c r="AC1334" t="s">
        <v>147</v>
      </c>
      <c r="AD1334" t="s">
        <v>290</v>
      </c>
      <c r="AF1334" t="s">
        <v>178</v>
      </c>
      <c r="AH1334" t="s">
        <v>5971</v>
      </c>
      <c r="AI1334" t="s">
        <v>6272</v>
      </c>
      <c r="AJ1334" t="s">
        <v>6099</v>
      </c>
    </row>
    <row r="1335" spans="1:36" x14ac:dyDescent="0.2">
      <c r="A1335" t="s">
        <v>86</v>
      </c>
      <c r="B1335" t="s">
        <v>144</v>
      </c>
      <c r="C1335" t="s">
        <v>5963</v>
      </c>
      <c r="D1335" t="s">
        <v>2265</v>
      </c>
      <c r="E1335" t="s">
        <v>2266</v>
      </c>
      <c r="F1335" t="s">
        <v>5964</v>
      </c>
      <c r="G1335" t="s">
        <v>5964</v>
      </c>
      <c r="H1335" t="s">
        <v>6003</v>
      </c>
      <c r="I1335" t="s">
        <v>6005</v>
      </c>
      <c r="J1335" t="s">
        <v>5964</v>
      </c>
      <c r="L1335" t="s">
        <v>5964</v>
      </c>
      <c r="M1335" t="s">
        <v>6003</v>
      </c>
      <c r="N1335" t="s">
        <v>5964</v>
      </c>
      <c r="O1335" t="s">
        <v>5967</v>
      </c>
      <c r="P1335" t="s">
        <v>5967</v>
      </c>
      <c r="Q1335" t="s">
        <v>5964</v>
      </c>
      <c r="R1335" t="s">
        <v>5964</v>
      </c>
      <c r="S1335" t="s">
        <v>5967</v>
      </c>
      <c r="T1335" t="s">
        <v>5967</v>
      </c>
      <c r="U1335" t="s">
        <v>5964</v>
      </c>
      <c r="V1335" t="s">
        <v>6026</v>
      </c>
      <c r="W1335" t="s">
        <v>6071</v>
      </c>
      <c r="X1335" t="s">
        <v>5964</v>
      </c>
      <c r="Y1335" t="s">
        <v>5964</v>
      </c>
      <c r="Z1335" t="s">
        <v>7563</v>
      </c>
      <c r="AA1335" t="s">
        <v>5964</v>
      </c>
      <c r="AB1335" t="s">
        <v>7761</v>
      </c>
      <c r="AC1335" t="s">
        <v>147</v>
      </c>
      <c r="AD1335" t="s">
        <v>253</v>
      </c>
      <c r="AF1335" t="s">
        <v>178</v>
      </c>
      <c r="AH1335" t="s">
        <v>5971</v>
      </c>
      <c r="AI1335" t="s">
        <v>6009</v>
      </c>
      <c r="AJ1335" t="s">
        <v>5965</v>
      </c>
    </row>
    <row r="1336" spans="1:36" x14ac:dyDescent="0.2">
      <c r="A1336" t="s">
        <v>2269</v>
      </c>
      <c r="B1336" t="s">
        <v>144</v>
      </c>
      <c r="C1336" t="s">
        <v>5963</v>
      </c>
      <c r="D1336" t="s">
        <v>2267</v>
      </c>
      <c r="E1336" t="s">
        <v>7762</v>
      </c>
      <c r="F1336" t="s">
        <v>5964</v>
      </c>
      <c r="G1336" t="s">
        <v>5964</v>
      </c>
      <c r="H1336" t="s">
        <v>6033</v>
      </c>
      <c r="I1336" t="s">
        <v>5965</v>
      </c>
      <c r="J1336" t="s">
        <v>5964</v>
      </c>
      <c r="L1336" t="s">
        <v>6116</v>
      </c>
      <c r="M1336" t="s">
        <v>5964</v>
      </c>
      <c r="N1336" t="s">
        <v>5964</v>
      </c>
      <c r="O1336" t="s">
        <v>5967</v>
      </c>
      <c r="P1336" t="s">
        <v>5967</v>
      </c>
      <c r="Q1336" t="s">
        <v>5964</v>
      </c>
      <c r="R1336" t="s">
        <v>5967</v>
      </c>
      <c r="S1336" t="s">
        <v>5964</v>
      </c>
      <c r="T1336" t="s">
        <v>5964</v>
      </c>
      <c r="U1336" t="s">
        <v>5964</v>
      </c>
      <c r="V1336" t="s">
        <v>6026</v>
      </c>
      <c r="W1336" t="s">
        <v>6230</v>
      </c>
      <c r="X1336" t="s">
        <v>5964</v>
      </c>
      <c r="Y1336" t="s">
        <v>6133</v>
      </c>
      <c r="Z1336" t="s">
        <v>5964</v>
      </c>
      <c r="AA1336" t="s">
        <v>5964</v>
      </c>
      <c r="AB1336" t="s">
        <v>6755</v>
      </c>
      <c r="AC1336" t="s">
        <v>147</v>
      </c>
      <c r="AD1336" t="s">
        <v>253</v>
      </c>
      <c r="AF1336" t="s">
        <v>178</v>
      </c>
      <c r="AH1336" t="s">
        <v>5971</v>
      </c>
      <c r="AI1336" t="s">
        <v>6136</v>
      </c>
      <c r="AJ1336" t="s">
        <v>6033</v>
      </c>
    </row>
    <row r="1337" spans="1:36" x14ac:dyDescent="0.2">
      <c r="A1337" t="s">
        <v>412</v>
      </c>
      <c r="B1337" t="s">
        <v>144</v>
      </c>
      <c r="C1337" t="s">
        <v>5963</v>
      </c>
      <c r="D1337" t="s">
        <v>2270</v>
      </c>
      <c r="E1337" t="s">
        <v>2271</v>
      </c>
      <c r="F1337" t="s">
        <v>5964</v>
      </c>
      <c r="G1337" t="s">
        <v>5964</v>
      </c>
      <c r="H1337" t="s">
        <v>6065</v>
      </c>
      <c r="I1337" t="s">
        <v>5997</v>
      </c>
      <c r="J1337" t="s">
        <v>5964</v>
      </c>
      <c r="L1337" t="s">
        <v>5964</v>
      </c>
      <c r="M1337" t="s">
        <v>5964</v>
      </c>
      <c r="N1337" t="s">
        <v>5964</v>
      </c>
      <c r="O1337" t="s">
        <v>5967</v>
      </c>
      <c r="P1337" t="s">
        <v>5967</v>
      </c>
      <c r="Q1337" t="s">
        <v>5964</v>
      </c>
      <c r="R1337" t="s">
        <v>5964</v>
      </c>
      <c r="S1337" t="s">
        <v>5967</v>
      </c>
      <c r="T1337" t="s">
        <v>5964</v>
      </c>
      <c r="U1337" t="s">
        <v>5964</v>
      </c>
      <c r="V1337" t="s">
        <v>6026</v>
      </c>
      <c r="W1337" t="s">
        <v>7543</v>
      </c>
      <c r="X1337" t="s">
        <v>5964</v>
      </c>
      <c r="Y1337" t="s">
        <v>5964</v>
      </c>
      <c r="Z1337" t="s">
        <v>5964</v>
      </c>
      <c r="AA1337" t="s">
        <v>5964</v>
      </c>
      <c r="AB1337" t="s">
        <v>7763</v>
      </c>
      <c r="AC1337" t="s">
        <v>147</v>
      </c>
      <c r="AD1337" t="s">
        <v>253</v>
      </c>
      <c r="AF1337" t="s">
        <v>178</v>
      </c>
      <c r="AH1337" t="s">
        <v>5971</v>
      </c>
      <c r="AI1337" t="s">
        <v>6263</v>
      </c>
      <c r="AJ1337" t="s">
        <v>5990</v>
      </c>
    </row>
    <row r="1338" spans="1:36" x14ac:dyDescent="0.2">
      <c r="A1338" t="s">
        <v>2274</v>
      </c>
      <c r="B1338" t="s">
        <v>144</v>
      </c>
      <c r="C1338" t="s">
        <v>5963</v>
      </c>
      <c r="D1338" t="s">
        <v>2272</v>
      </c>
      <c r="E1338" t="s">
        <v>2273</v>
      </c>
      <c r="F1338" t="s">
        <v>5964</v>
      </c>
      <c r="G1338" t="s">
        <v>5964</v>
      </c>
      <c r="H1338" t="s">
        <v>6049</v>
      </c>
      <c r="I1338" t="s">
        <v>6289</v>
      </c>
      <c r="J1338" t="s">
        <v>5964</v>
      </c>
      <c r="L1338" t="s">
        <v>5964</v>
      </c>
      <c r="M1338" t="s">
        <v>5964</v>
      </c>
      <c r="N1338" t="s">
        <v>5964</v>
      </c>
      <c r="O1338" t="s">
        <v>5967</v>
      </c>
      <c r="P1338" t="s">
        <v>5967</v>
      </c>
      <c r="Q1338" t="s">
        <v>5964</v>
      </c>
      <c r="R1338" t="s">
        <v>5964</v>
      </c>
      <c r="S1338" t="s">
        <v>5964</v>
      </c>
      <c r="T1338" t="s">
        <v>5964</v>
      </c>
      <c r="U1338" t="s">
        <v>5964</v>
      </c>
      <c r="V1338" t="s">
        <v>6026</v>
      </c>
      <c r="W1338" t="s">
        <v>6369</v>
      </c>
      <c r="X1338" t="s">
        <v>5964</v>
      </c>
      <c r="Y1338" t="s">
        <v>5964</v>
      </c>
      <c r="Z1338" t="s">
        <v>5964</v>
      </c>
      <c r="AA1338" t="s">
        <v>5964</v>
      </c>
      <c r="AB1338" t="s">
        <v>7464</v>
      </c>
      <c r="AC1338" t="s">
        <v>147</v>
      </c>
      <c r="AD1338" t="s">
        <v>253</v>
      </c>
      <c r="AF1338" t="s">
        <v>178</v>
      </c>
      <c r="AH1338" t="s">
        <v>5971</v>
      </c>
      <c r="AI1338" t="s">
        <v>6118</v>
      </c>
      <c r="AJ1338" t="s">
        <v>6049</v>
      </c>
    </row>
    <row r="1339" spans="1:36" x14ac:dyDescent="0.2">
      <c r="A1339" t="s">
        <v>99</v>
      </c>
      <c r="B1339" t="s">
        <v>144</v>
      </c>
      <c r="C1339" t="s">
        <v>5963</v>
      </c>
      <c r="D1339" t="s">
        <v>7764</v>
      </c>
      <c r="E1339" t="s">
        <v>7765</v>
      </c>
      <c r="F1339" t="s">
        <v>5967</v>
      </c>
      <c r="G1339" t="s">
        <v>5964</v>
      </c>
      <c r="H1339" t="s">
        <v>7766</v>
      </c>
      <c r="I1339" t="s">
        <v>6156</v>
      </c>
      <c r="J1339" t="s">
        <v>5964</v>
      </c>
      <c r="L1339" t="s">
        <v>5964</v>
      </c>
      <c r="M1339" t="s">
        <v>5964</v>
      </c>
      <c r="N1339" t="s">
        <v>5964</v>
      </c>
      <c r="O1339" t="s">
        <v>5967</v>
      </c>
      <c r="P1339" t="s">
        <v>5967</v>
      </c>
      <c r="Q1339" t="s">
        <v>5964</v>
      </c>
      <c r="R1339" t="s">
        <v>5964</v>
      </c>
      <c r="S1339" t="s">
        <v>5964</v>
      </c>
      <c r="T1339" t="s">
        <v>5964</v>
      </c>
      <c r="U1339" t="s">
        <v>5964</v>
      </c>
      <c r="V1339" t="s">
        <v>6044</v>
      </c>
      <c r="W1339" t="s">
        <v>7476</v>
      </c>
      <c r="X1339" t="s">
        <v>5964</v>
      </c>
      <c r="Y1339" t="s">
        <v>5964</v>
      </c>
      <c r="Z1339" t="s">
        <v>5964</v>
      </c>
      <c r="AA1339" t="s">
        <v>5964</v>
      </c>
      <c r="AB1339" t="s">
        <v>6123</v>
      </c>
      <c r="AC1339" t="s">
        <v>147</v>
      </c>
      <c r="AD1339" t="s">
        <v>209</v>
      </c>
      <c r="AF1339" t="s">
        <v>552</v>
      </c>
      <c r="AH1339" t="s">
        <v>5979</v>
      </c>
      <c r="AI1339" t="s">
        <v>7767</v>
      </c>
      <c r="AJ1339" t="s">
        <v>6040</v>
      </c>
    </row>
    <row r="1340" spans="1:36" x14ac:dyDescent="0.2">
      <c r="A1340" t="s">
        <v>99</v>
      </c>
      <c r="B1340" t="s">
        <v>144</v>
      </c>
      <c r="C1340" t="s">
        <v>5963</v>
      </c>
      <c r="D1340" t="s">
        <v>7768</v>
      </c>
      <c r="E1340" t="s">
        <v>7769</v>
      </c>
      <c r="F1340" t="s">
        <v>5967</v>
      </c>
      <c r="G1340" t="s">
        <v>5964</v>
      </c>
      <c r="H1340" t="s">
        <v>6154</v>
      </c>
      <c r="I1340" t="s">
        <v>5964</v>
      </c>
      <c r="J1340" t="s">
        <v>5964</v>
      </c>
      <c r="L1340" t="s">
        <v>5964</v>
      </c>
      <c r="M1340" t="s">
        <v>5964</v>
      </c>
      <c r="N1340" t="s">
        <v>5964</v>
      </c>
      <c r="O1340" t="s">
        <v>5967</v>
      </c>
      <c r="P1340" t="s">
        <v>5964</v>
      </c>
      <c r="Q1340" t="s">
        <v>5964</v>
      </c>
      <c r="R1340" t="s">
        <v>5964</v>
      </c>
      <c r="S1340" t="s">
        <v>5964</v>
      </c>
      <c r="T1340" t="s">
        <v>5964</v>
      </c>
      <c r="U1340" t="s">
        <v>5964</v>
      </c>
      <c r="V1340" t="s">
        <v>6044</v>
      </c>
      <c r="W1340" t="s">
        <v>5964</v>
      </c>
      <c r="X1340" t="s">
        <v>5964</v>
      </c>
      <c r="Y1340" t="s">
        <v>5964</v>
      </c>
      <c r="Z1340" t="s">
        <v>5964</v>
      </c>
      <c r="AA1340" t="s">
        <v>5964</v>
      </c>
      <c r="AB1340" t="s">
        <v>6044</v>
      </c>
      <c r="AC1340" t="s">
        <v>147</v>
      </c>
      <c r="AD1340" t="s">
        <v>209</v>
      </c>
      <c r="AF1340" t="s">
        <v>552</v>
      </c>
      <c r="AH1340" t="s">
        <v>5979</v>
      </c>
      <c r="AI1340" t="s">
        <v>6163</v>
      </c>
      <c r="AJ1340" t="s">
        <v>6016</v>
      </c>
    </row>
    <row r="1341" spans="1:36" x14ac:dyDescent="0.2">
      <c r="A1341" t="s">
        <v>99</v>
      </c>
      <c r="B1341" t="s">
        <v>144</v>
      </c>
      <c r="C1341" t="s">
        <v>5963</v>
      </c>
      <c r="D1341" t="s">
        <v>7770</v>
      </c>
      <c r="E1341" t="s">
        <v>7771</v>
      </c>
      <c r="F1341" t="s">
        <v>5967</v>
      </c>
      <c r="G1341" t="s">
        <v>5964</v>
      </c>
      <c r="H1341" t="s">
        <v>5984</v>
      </c>
      <c r="I1341" t="s">
        <v>6283</v>
      </c>
      <c r="J1341" t="s">
        <v>5964</v>
      </c>
      <c r="L1341" t="s">
        <v>5964</v>
      </c>
      <c r="M1341" t="s">
        <v>5964</v>
      </c>
      <c r="N1341" t="s">
        <v>5964</v>
      </c>
      <c r="O1341" t="s">
        <v>5967</v>
      </c>
      <c r="P1341" t="s">
        <v>5967</v>
      </c>
      <c r="Q1341" t="s">
        <v>5964</v>
      </c>
      <c r="R1341" t="s">
        <v>5964</v>
      </c>
      <c r="S1341" t="s">
        <v>5964</v>
      </c>
      <c r="T1341" t="s">
        <v>5964</v>
      </c>
      <c r="U1341" t="s">
        <v>5964</v>
      </c>
      <c r="V1341" t="s">
        <v>6044</v>
      </c>
      <c r="W1341" t="s">
        <v>7772</v>
      </c>
      <c r="X1341" t="s">
        <v>5964</v>
      </c>
      <c r="Y1341" t="s">
        <v>5964</v>
      </c>
      <c r="Z1341" t="s">
        <v>5964</v>
      </c>
      <c r="AA1341" t="s">
        <v>5964</v>
      </c>
      <c r="AB1341" t="s">
        <v>6175</v>
      </c>
      <c r="AC1341" t="s">
        <v>147</v>
      </c>
      <c r="AD1341" t="s">
        <v>209</v>
      </c>
      <c r="AF1341" t="s">
        <v>552</v>
      </c>
      <c r="AH1341" t="s">
        <v>5979</v>
      </c>
      <c r="AI1341" t="s">
        <v>7722</v>
      </c>
      <c r="AJ1341" t="s">
        <v>6304</v>
      </c>
    </row>
    <row r="1342" spans="1:36" x14ac:dyDescent="0.2">
      <c r="A1342" t="s">
        <v>57</v>
      </c>
      <c r="B1342" t="s">
        <v>144</v>
      </c>
      <c r="C1342" t="s">
        <v>5963</v>
      </c>
      <c r="D1342" t="s">
        <v>2275</v>
      </c>
      <c r="E1342" t="s">
        <v>2276</v>
      </c>
      <c r="F1342" t="s">
        <v>5964</v>
      </c>
      <c r="G1342" t="s">
        <v>5964</v>
      </c>
      <c r="H1342" t="s">
        <v>5967</v>
      </c>
      <c r="I1342" t="s">
        <v>6105</v>
      </c>
      <c r="J1342" t="s">
        <v>5967</v>
      </c>
      <c r="L1342" t="s">
        <v>5964</v>
      </c>
      <c r="M1342" t="s">
        <v>5964</v>
      </c>
      <c r="N1342" t="s">
        <v>5964</v>
      </c>
      <c r="O1342" t="s">
        <v>5967</v>
      </c>
      <c r="P1342" t="s">
        <v>5967</v>
      </c>
      <c r="Q1342" t="s">
        <v>5967</v>
      </c>
      <c r="R1342" t="s">
        <v>5964</v>
      </c>
      <c r="S1342" t="s">
        <v>5964</v>
      </c>
      <c r="T1342" t="s">
        <v>5964</v>
      </c>
      <c r="U1342" t="s">
        <v>5964</v>
      </c>
      <c r="V1342" t="s">
        <v>6032</v>
      </c>
      <c r="W1342" t="s">
        <v>6017</v>
      </c>
      <c r="X1342" t="s">
        <v>6038</v>
      </c>
      <c r="Y1342" t="s">
        <v>5964</v>
      </c>
      <c r="Z1342" t="s">
        <v>5964</v>
      </c>
      <c r="AA1342" t="s">
        <v>5964</v>
      </c>
      <c r="AB1342" t="s">
        <v>7725</v>
      </c>
      <c r="AC1342" t="s">
        <v>147</v>
      </c>
      <c r="AD1342" t="s">
        <v>353</v>
      </c>
      <c r="AF1342" t="s">
        <v>357</v>
      </c>
      <c r="AH1342" t="s">
        <v>5979</v>
      </c>
      <c r="AI1342" t="s">
        <v>6067</v>
      </c>
      <c r="AJ1342" t="s">
        <v>5967</v>
      </c>
    </row>
    <row r="1343" spans="1:36" x14ac:dyDescent="0.2">
      <c r="A1343" t="s">
        <v>57</v>
      </c>
      <c r="B1343" t="s">
        <v>144</v>
      </c>
      <c r="C1343" t="s">
        <v>5963</v>
      </c>
      <c r="D1343" t="s">
        <v>2277</v>
      </c>
      <c r="E1343" t="s">
        <v>2278</v>
      </c>
      <c r="F1343" t="s">
        <v>5964</v>
      </c>
      <c r="G1343" t="s">
        <v>5964</v>
      </c>
      <c r="H1343" t="s">
        <v>6202</v>
      </c>
      <c r="I1343" t="s">
        <v>6065</v>
      </c>
      <c r="J1343" t="s">
        <v>5964</v>
      </c>
      <c r="L1343" t="s">
        <v>5964</v>
      </c>
      <c r="M1343" t="s">
        <v>5964</v>
      </c>
      <c r="N1343" t="s">
        <v>5964</v>
      </c>
      <c r="O1343" t="s">
        <v>5967</v>
      </c>
      <c r="P1343" t="s">
        <v>5967</v>
      </c>
      <c r="Q1343" t="s">
        <v>5964</v>
      </c>
      <c r="R1343" t="s">
        <v>5964</v>
      </c>
      <c r="S1343" t="s">
        <v>5964</v>
      </c>
      <c r="T1343" t="s">
        <v>5964</v>
      </c>
      <c r="U1343" t="s">
        <v>5964</v>
      </c>
      <c r="V1343" t="s">
        <v>6258</v>
      </c>
      <c r="W1343" t="s">
        <v>6276</v>
      </c>
      <c r="X1343" t="s">
        <v>5964</v>
      </c>
      <c r="Y1343" t="s">
        <v>5964</v>
      </c>
      <c r="Z1343" t="s">
        <v>5964</v>
      </c>
      <c r="AA1343" t="s">
        <v>5964</v>
      </c>
      <c r="AB1343" t="s">
        <v>6070</v>
      </c>
      <c r="AC1343" t="s">
        <v>147</v>
      </c>
      <c r="AD1343" t="s">
        <v>167</v>
      </c>
      <c r="AF1343" t="s">
        <v>221</v>
      </c>
      <c r="AH1343" t="s">
        <v>5971</v>
      </c>
      <c r="AI1343" t="s">
        <v>6111</v>
      </c>
      <c r="AJ1343" t="s">
        <v>6025</v>
      </c>
    </row>
    <row r="1344" spans="1:36" x14ac:dyDescent="0.2">
      <c r="A1344" t="s">
        <v>57</v>
      </c>
      <c r="B1344" t="s">
        <v>144</v>
      </c>
      <c r="C1344" t="s">
        <v>5963</v>
      </c>
      <c r="D1344" t="s">
        <v>2279</v>
      </c>
      <c r="E1344" t="s">
        <v>2280</v>
      </c>
      <c r="F1344" t="s">
        <v>5964</v>
      </c>
      <c r="G1344" t="s">
        <v>5964</v>
      </c>
      <c r="H1344" t="s">
        <v>6132</v>
      </c>
      <c r="I1344" t="s">
        <v>7647</v>
      </c>
      <c r="J1344" t="s">
        <v>5964</v>
      </c>
      <c r="L1344" t="s">
        <v>5964</v>
      </c>
      <c r="M1344" t="s">
        <v>5964</v>
      </c>
      <c r="N1344" t="s">
        <v>5964</v>
      </c>
      <c r="O1344" t="s">
        <v>5967</v>
      </c>
      <c r="P1344" t="s">
        <v>5967</v>
      </c>
      <c r="Q1344" t="s">
        <v>5964</v>
      </c>
      <c r="R1344" t="s">
        <v>5964</v>
      </c>
      <c r="S1344" t="s">
        <v>5964</v>
      </c>
      <c r="T1344" t="s">
        <v>5964</v>
      </c>
      <c r="U1344" t="s">
        <v>5964</v>
      </c>
      <c r="V1344" t="s">
        <v>5976</v>
      </c>
      <c r="W1344" t="s">
        <v>7553</v>
      </c>
      <c r="X1344" t="s">
        <v>5964</v>
      </c>
      <c r="Y1344" t="s">
        <v>5964</v>
      </c>
      <c r="Z1344" t="s">
        <v>5964</v>
      </c>
      <c r="AA1344" t="s">
        <v>5964</v>
      </c>
      <c r="AB1344" t="s">
        <v>7715</v>
      </c>
      <c r="AC1344" t="s">
        <v>147</v>
      </c>
      <c r="AD1344" t="s">
        <v>209</v>
      </c>
      <c r="AF1344" t="s">
        <v>221</v>
      </c>
      <c r="AH1344" t="s">
        <v>5979</v>
      </c>
      <c r="AI1344" t="s">
        <v>6574</v>
      </c>
      <c r="AJ1344" t="s">
        <v>6132</v>
      </c>
    </row>
    <row r="1345" spans="1:36" x14ac:dyDescent="0.2">
      <c r="A1345" t="s">
        <v>57</v>
      </c>
      <c r="B1345" t="s">
        <v>144</v>
      </c>
      <c r="C1345" t="s">
        <v>5963</v>
      </c>
      <c r="D1345" t="s">
        <v>2281</v>
      </c>
      <c r="E1345" t="s">
        <v>2282</v>
      </c>
      <c r="F1345" t="s">
        <v>5964</v>
      </c>
      <c r="G1345" t="s">
        <v>5964</v>
      </c>
      <c r="H1345" t="s">
        <v>6032</v>
      </c>
      <c r="I1345" t="s">
        <v>5964</v>
      </c>
      <c r="J1345" t="s">
        <v>6032</v>
      </c>
      <c r="K1345" t="s">
        <v>5967</v>
      </c>
      <c r="L1345" t="s">
        <v>6181</v>
      </c>
      <c r="M1345" t="s">
        <v>5964</v>
      </c>
      <c r="N1345" t="s">
        <v>5964</v>
      </c>
      <c r="O1345" t="s">
        <v>5967</v>
      </c>
      <c r="P1345" t="s">
        <v>5964</v>
      </c>
      <c r="Q1345" t="s">
        <v>5967</v>
      </c>
      <c r="R1345" t="s">
        <v>5967</v>
      </c>
      <c r="S1345" t="s">
        <v>5964</v>
      </c>
      <c r="T1345" t="s">
        <v>5964</v>
      </c>
      <c r="U1345" t="s">
        <v>5964</v>
      </c>
      <c r="V1345" t="s">
        <v>6051</v>
      </c>
      <c r="W1345" t="s">
        <v>5964</v>
      </c>
      <c r="X1345" t="s">
        <v>6051</v>
      </c>
      <c r="Y1345" t="s">
        <v>6215</v>
      </c>
      <c r="Z1345" t="s">
        <v>5964</v>
      </c>
      <c r="AA1345" t="s">
        <v>5964</v>
      </c>
      <c r="AB1345" t="s">
        <v>6129</v>
      </c>
      <c r="AC1345" t="s">
        <v>147</v>
      </c>
      <c r="AD1345" t="s">
        <v>353</v>
      </c>
      <c r="AF1345" t="s">
        <v>221</v>
      </c>
      <c r="AH1345" t="s">
        <v>5979</v>
      </c>
      <c r="AI1345" t="s">
        <v>6157</v>
      </c>
      <c r="AJ1345" t="s">
        <v>6032</v>
      </c>
    </row>
    <row r="1346" spans="1:36" x14ac:dyDescent="0.2">
      <c r="A1346" t="s">
        <v>57</v>
      </c>
      <c r="B1346" t="s">
        <v>144</v>
      </c>
      <c r="C1346" t="s">
        <v>5963</v>
      </c>
      <c r="D1346" t="s">
        <v>2283</v>
      </c>
      <c r="E1346" t="s">
        <v>2284</v>
      </c>
      <c r="F1346" t="s">
        <v>5964</v>
      </c>
      <c r="G1346" t="s">
        <v>5964</v>
      </c>
      <c r="H1346" t="s">
        <v>6268</v>
      </c>
      <c r="I1346" t="s">
        <v>5990</v>
      </c>
      <c r="J1346" t="s">
        <v>5964</v>
      </c>
      <c r="L1346" t="s">
        <v>5964</v>
      </c>
      <c r="M1346" t="s">
        <v>6268</v>
      </c>
      <c r="N1346" t="s">
        <v>5964</v>
      </c>
      <c r="O1346" t="s">
        <v>5967</v>
      </c>
      <c r="P1346" t="s">
        <v>5967</v>
      </c>
      <c r="Q1346" t="s">
        <v>5964</v>
      </c>
      <c r="R1346" t="s">
        <v>5964</v>
      </c>
      <c r="S1346" t="s">
        <v>5964</v>
      </c>
      <c r="T1346" t="s">
        <v>5967</v>
      </c>
      <c r="U1346" t="s">
        <v>5964</v>
      </c>
      <c r="V1346" t="s">
        <v>7660</v>
      </c>
      <c r="W1346" t="s">
        <v>6273</v>
      </c>
      <c r="X1346" t="s">
        <v>5964</v>
      </c>
      <c r="Y1346" t="s">
        <v>5964</v>
      </c>
      <c r="Z1346" t="s">
        <v>7648</v>
      </c>
      <c r="AA1346" t="s">
        <v>5964</v>
      </c>
      <c r="AB1346" t="s">
        <v>7773</v>
      </c>
      <c r="AC1346" t="s">
        <v>147</v>
      </c>
      <c r="AD1346" t="s">
        <v>205</v>
      </c>
      <c r="AF1346" t="s">
        <v>221</v>
      </c>
      <c r="AH1346" t="s">
        <v>5971</v>
      </c>
      <c r="AI1346" t="s">
        <v>6111</v>
      </c>
      <c r="AJ1346" t="s">
        <v>7546</v>
      </c>
    </row>
    <row r="1347" spans="1:36" x14ac:dyDescent="0.2">
      <c r="A1347" t="s">
        <v>5964</v>
      </c>
      <c r="B1347" t="s">
        <v>144</v>
      </c>
      <c r="C1347" t="s">
        <v>5963</v>
      </c>
      <c r="D1347" t="s">
        <v>2285</v>
      </c>
      <c r="E1347" t="s">
        <v>2286</v>
      </c>
      <c r="F1347" t="s">
        <v>5964</v>
      </c>
      <c r="G1347" t="s">
        <v>5964</v>
      </c>
      <c r="H1347" t="s">
        <v>5964</v>
      </c>
      <c r="I1347" t="s">
        <v>5964</v>
      </c>
      <c r="J1347" t="s">
        <v>5964</v>
      </c>
      <c r="L1347" t="s">
        <v>5964</v>
      </c>
      <c r="M1347" t="s">
        <v>5964</v>
      </c>
      <c r="N1347" t="s">
        <v>5964</v>
      </c>
      <c r="O1347" t="s">
        <v>5967</v>
      </c>
      <c r="P1347" t="s">
        <v>5964</v>
      </c>
      <c r="Q1347" t="s">
        <v>5964</v>
      </c>
      <c r="R1347" t="s">
        <v>5964</v>
      </c>
      <c r="S1347" t="s">
        <v>5964</v>
      </c>
      <c r="T1347" t="s">
        <v>5964</v>
      </c>
      <c r="U1347" t="s">
        <v>5964</v>
      </c>
      <c r="V1347" t="s">
        <v>5964</v>
      </c>
      <c r="W1347" t="s">
        <v>5964</v>
      </c>
      <c r="X1347" t="s">
        <v>5964</v>
      </c>
      <c r="Y1347" t="s">
        <v>5964</v>
      </c>
      <c r="Z1347" t="s">
        <v>5964</v>
      </c>
      <c r="AA1347" t="s">
        <v>5964</v>
      </c>
      <c r="AB1347" t="s">
        <v>5964</v>
      </c>
      <c r="AC1347" t="s">
        <v>147</v>
      </c>
      <c r="AD1347" t="s">
        <v>205</v>
      </c>
      <c r="AF1347" t="s">
        <v>221</v>
      </c>
      <c r="AH1347" t="s">
        <v>5971</v>
      </c>
      <c r="AI1347" t="s">
        <v>6047</v>
      </c>
    </row>
    <row r="1348" spans="1:36" x14ac:dyDescent="0.2">
      <c r="A1348" t="s">
        <v>57</v>
      </c>
      <c r="B1348" t="s">
        <v>144</v>
      </c>
      <c r="C1348" t="s">
        <v>5963</v>
      </c>
      <c r="D1348" t="s">
        <v>2287</v>
      </c>
      <c r="E1348" t="s">
        <v>2288</v>
      </c>
      <c r="F1348" t="s">
        <v>5964</v>
      </c>
      <c r="G1348" t="s">
        <v>5964</v>
      </c>
      <c r="H1348" t="s">
        <v>5991</v>
      </c>
      <c r="I1348" t="s">
        <v>6522</v>
      </c>
      <c r="J1348" t="s">
        <v>5964</v>
      </c>
      <c r="L1348" t="s">
        <v>5964</v>
      </c>
      <c r="M1348" t="s">
        <v>5964</v>
      </c>
      <c r="N1348" t="s">
        <v>5964</v>
      </c>
      <c r="O1348" t="s">
        <v>5967</v>
      </c>
      <c r="P1348" t="s">
        <v>5967</v>
      </c>
      <c r="Q1348" t="s">
        <v>5964</v>
      </c>
      <c r="R1348" t="s">
        <v>5964</v>
      </c>
      <c r="S1348" t="s">
        <v>5964</v>
      </c>
      <c r="T1348" t="s">
        <v>5964</v>
      </c>
      <c r="U1348" t="s">
        <v>5964</v>
      </c>
      <c r="V1348" t="s">
        <v>5976</v>
      </c>
      <c r="W1348" t="s">
        <v>6523</v>
      </c>
      <c r="X1348" t="s">
        <v>5964</v>
      </c>
      <c r="Y1348" t="s">
        <v>5964</v>
      </c>
      <c r="Z1348" t="s">
        <v>5964</v>
      </c>
      <c r="AA1348" t="s">
        <v>5964</v>
      </c>
      <c r="AB1348" t="s">
        <v>6315</v>
      </c>
      <c r="AC1348" t="s">
        <v>147</v>
      </c>
      <c r="AD1348" t="s">
        <v>209</v>
      </c>
      <c r="AF1348" t="s">
        <v>221</v>
      </c>
      <c r="AH1348" t="s">
        <v>5979</v>
      </c>
      <c r="AI1348" t="s">
        <v>6150</v>
      </c>
      <c r="AJ1348" t="s">
        <v>5991</v>
      </c>
    </row>
    <row r="1349" spans="1:36" x14ac:dyDescent="0.2">
      <c r="A1349" t="s">
        <v>5964</v>
      </c>
      <c r="B1349" t="s">
        <v>144</v>
      </c>
      <c r="C1349" t="s">
        <v>5963</v>
      </c>
      <c r="D1349" t="s">
        <v>2289</v>
      </c>
      <c r="E1349" t="s">
        <v>2290</v>
      </c>
      <c r="F1349" t="s">
        <v>5964</v>
      </c>
      <c r="G1349" t="s">
        <v>5964</v>
      </c>
      <c r="H1349" t="s">
        <v>5964</v>
      </c>
      <c r="I1349" t="s">
        <v>5964</v>
      </c>
      <c r="J1349" t="s">
        <v>5964</v>
      </c>
      <c r="L1349" t="s">
        <v>5964</v>
      </c>
      <c r="M1349" t="s">
        <v>5964</v>
      </c>
      <c r="N1349" t="s">
        <v>5964</v>
      </c>
      <c r="O1349" t="s">
        <v>5967</v>
      </c>
      <c r="P1349" t="s">
        <v>5964</v>
      </c>
      <c r="Q1349" t="s">
        <v>5964</v>
      </c>
      <c r="R1349" t="s">
        <v>5964</v>
      </c>
      <c r="S1349" t="s">
        <v>5964</v>
      </c>
      <c r="T1349" t="s">
        <v>5964</v>
      </c>
      <c r="U1349" t="s">
        <v>5964</v>
      </c>
      <c r="V1349" t="s">
        <v>5964</v>
      </c>
      <c r="W1349" t="s">
        <v>5964</v>
      </c>
      <c r="X1349" t="s">
        <v>5964</v>
      </c>
      <c r="Y1349" t="s">
        <v>5964</v>
      </c>
      <c r="Z1349" t="s">
        <v>5964</v>
      </c>
      <c r="AA1349" t="s">
        <v>5964</v>
      </c>
      <c r="AB1349" t="s">
        <v>5964</v>
      </c>
      <c r="AC1349" t="s">
        <v>147</v>
      </c>
      <c r="AD1349" t="s">
        <v>167</v>
      </c>
      <c r="AF1349" t="s">
        <v>221</v>
      </c>
      <c r="AH1349" t="s">
        <v>5971</v>
      </c>
      <c r="AI1349" t="s">
        <v>6047</v>
      </c>
    </row>
    <row r="1350" spans="1:36" x14ac:dyDescent="0.2">
      <c r="A1350" t="s">
        <v>57</v>
      </c>
      <c r="B1350" t="s">
        <v>144</v>
      </c>
      <c r="C1350" t="s">
        <v>5963</v>
      </c>
      <c r="D1350" t="s">
        <v>2291</v>
      </c>
      <c r="E1350" t="s">
        <v>2292</v>
      </c>
      <c r="F1350" t="s">
        <v>5964</v>
      </c>
      <c r="G1350" t="s">
        <v>5964</v>
      </c>
      <c r="H1350" t="s">
        <v>6463</v>
      </c>
      <c r="I1350" t="s">
        <v>6313</v>
      </c>
      <c r="J1350" t="s">
        <v>6463</v>
      </c>
      <c r="K1350" t="s">
        <v>6510</v>
      </c>
      <c r="L1350" t="s">
        <v>5964</v>
      </c>
      <c r="M1350" t="s">
        <v>5964</v>
      </c>
      <c r="N1350" t="s">
        <v>5964</v>
      </c>
      <c r="O1350" t="s">
        <v>5967</v>
      </c>
      <c r="P1350" t="s">
        <v>5967</v>
      </c>
      <c r="Q1350" t="s">
        <v>5967</v>
      </c>
      <c r="R1350" t="s">
        <v>5964</v>
      </c>
      <c r="S1350" t="s">
        <v>5964</v>
      </c>
      <c r="T1350" t="s">
        <v>5964</v>
      </c>
      <c r="U1350" t="s">
        <v>5964</v>
      </c>
      <c r="V1350" t="s">
        <v>5976</v>
      </c>
      <c r="W1350" t="s">
        <v>6501</v>
      </c>
      <c r="X1350" t="s">
        <v>6281</v>
      </c>
      <c r="Y1350" t="s">
        <v>5964</v>
      </c>
      <c r="Z1350" t="s">
        <v>5964</v>
      </c>
      <c r="AA1350" t="s">
        <v>5964</v>
      </c>
      <c r="AB1350" t="s">
        <v>7774</v>
      </c>
      <c r="AC1350" t="s">
        <v>147</v>
      </c>
      <c r="AD1350" t="s">
        <v>209</v>
      </c>
      <c r="AF1350" t="s">
        <v>221</v>
      </c>
      <c r="AH1350" t="s">
        <v>5979</v>
      </c>
      <c r="AI1350" t="s">
        <v>6064</v>
      </c>
      <c r="AJ1350" t="s">
        <v>6002</v>
      </c>
    </row>
    <row r="1351" spans="1:36" x14ac:dyDescent="0.2">
      <c r="A1351" t="s">
        <v>57</v>
      </c>
      <c r="B1351" t="s">
        <v>144</v>
      </c>
      <c r="C1351" t="s">
        <v>5963</v>
      </c>
      <c r="D1351" t="s">
        <v>2293</v>
      </c>
      <c r="E1351" t="s">
        <v>2294</v>
      </c>
      <c r="F1351" t="s">
        <v>5964</v>
      </c>
      <c r="G1351" t="s">
        <v>5964</v>
      </c>
      <c r="H1351" t="s">
        <v>6167</v>
      </c>
      <c r="I1351" t="s">
        <v>7196</v>
      </c>
      <c r="J1351" t="s">
        <v>5964</v>
      </c>
      <c r="L1351" t="s">
        <v>5964</v>
      </c>
      <c r="M1351" t="s">
        <v>5964</v>
      </c>
      <c r="N1351" t="s">
        <v>5967</v>
      </c>
      <c r="O1351" t="s">
        <v>5967</v>
      </c>
      <c r="P1351" t="s">
        <v>5967</v>
      </c>
      <c r="Q1351" t="s">
        <v>5964</v>
      </c>
      <c r="R1351" t="s">
        <v>5964</v>
      </c>
      <c r="S1351" t="s">
        <v>5964</v>
      </c>
      <c r="T1351" t="s">
        <v>5964</v>
      </c>
      <c r="U1351" t="s">
        <v>5967</v>
      </c>
      <c r="V1351" t="s">
        <v>6634</v>
      </c>
      <c r="W1351" t="s">
        <v>6755</v>
      </c>
      <c r="X1351" t="s">
        <v>5964</v>
      </c>
      <c r="Y1351" t="s">
        <v>5964</v>
      </c>
      <c r="Z1351" t="s">
        <v>5964</v>
      </c>
      <c r="AA1351" t="s">
        <v>5976</v>
      </c>
      <c r="AB1351" t="s">
        <v>7775</v>
      </c>
      <c r="AC1351" t="s">
        <v>147</v>
      </c>
      <c r="AD1351" t="s">
        <v>209</v>
      </c>
      <c r="AF1351" t="s">
        <v>221</v>
      </c>
      <c r="AH1351" t="s">
        <v>5979</v>
      </c>
      <c r="AI1351" t="s">
        <v>6337</v>
      </c>
      <c r="AJ1351" t="s">
        <v>6265</v>
      </c>
    </row>
    <row r="1352" spans="1:36" x14ac:dyDescent="0.2">
      <c r="A1352" t="s">
        <v>57</v>
      </c>
      <c r="B1352" t="s">
        <v>144</v>
      </c>
      <c r="C1352" t="s">
        <v>5963</v>
      </c>
      <c r="D1352" t="s">
        <v>2295</v>
      </c>
      <c r="E1352" t="s">
        <v>2296</v>
      </c>
      <c r="F1352" t="s">
        <v>5964</v>
      </c>
      <c r="G1352" t="s">
        <v>5964</v>
      </c>
      <c r="H1352" t="s">
        <v>5995</v>
      </c>
      <c r="I1352" t="s">
        <v>6463</v>
      </c>
      <c r="J1352" t="s">
        <v>5964</v>
      </c>
      <c r="L1352" t="s">
        <v>5964</v>
      </c>
      <c r="M1352" t="s">
        <v>5964</v>
      </c>
      <c r="N1352" t="s">
        <v>5964</v>
      </c>
      <c r="O1352" t="s">
        <v>5967</v>
      </c>
      <c r="P1352" t="s">
        <v>5967</v>
      </c>
      <c r="Q1352" t="s">
        <v>5964</v>
      </c>
      <c r="R1352" t="s">
        <v>5964</v>
      </c>
      <c r="S1352" t="s">
        <v>5964</v>
      </c>
      <c r="T1352" t="s">
        <v>5964</v>
      </c>
      <c r="U1352" t="s">
        <v>5964</v>
      </c>
      <c r="V1352" t="s">
        <v>5976</v>
      </c>
      <c r="W1352" t="s">
        <v>6464</v>
      </c>
      <c r="X1352" t="s">
        <v>5964</v>
      </c>
      <c r="Y1352" t="s">
        <v>5964</v>
      </c>
      <c r="Z1352" t="s">
        <v>5964</v>
      </c>
      <c r="AA1352" t="s">
        <v>5964</v>
      </c>
      <c r="AB1352" t="s">
        <v>7017</v>
      </c>
      <c r="AC1352" t="s">
        <v>147</v>
      </c>
      <c r="AD1352" t="s">
        <v>205</v>
      </c>
      <c r="AF1352" t="s">
        <v>221</v>
      </c>
      <c r="AH1352" t="s">
        <v>5971</v>
      </c>
      <c r="AI1352" t="s">
        <v>7591</v>
      </c>
      <c r="AJ1352" t="s">
        <v>5985</v>
      </c>
    </row>
    <row r="1353" spans="1:36" x14ac:dyDescent="0.2">
      <c r="A1353" t="s">
        <v>57</v>
      </c>
      <c r="B1353" t="s">
        <v>144</v>
      </c>
      <c r="C1353" t="s">
        <v>5963</v>
      </c>
      <c r="D1353" t="s">
        <v>2297</v>
      </c>
      <c r="E1353" t="s">
        <v>2298</v>
      </c>
      <c r="F1353" t="s">
        <v>5964</v>
      </c>
      <c r="G1353" t="s">
        <v>5964</v>
      </c>
      <c r="H1353" t="s">
        <v>7766</v>
      </c>
      <c r="I1353" t="s">
        <v>7776</v>
      </c>
      <c r="J1353" t="s">
        <v>7766</v>
      </c>
      <c r="K1353" t="s">
        <v>6002</v>
      </c>
      <c r="L1353" t="s">
        <v>5964</v>
      </c>
      <c r="M1353" t="s">
        <v>5964</v>
      </c>
      <c r="N1353" t="s">
        <v>5967</v>
      </c>
      <c r="O1353" t="s">
        <v>5967</v>
      </c>
      <c r="P1353" t="s">
        <v>5967</v>
      </c>
      <c r="Q1353" t="s">
        <v>5967</v>
      </c>
      <c r="R1353" t="s">
        <v>5964</v>
      </c>
      <c r="S1353" t="s">
        <v>5964</v>
      </c>
      <c r="T1353" t="s">
        <v>5964</v>
      </c>
      <c r="U1353" t="s">
        <v>5967</v>
      </c>
      <c r="V1353" t="s">
        <v>5976</v>
      </c>
      <c r="W1353" t="s">
        <v>7777</v>
      </c>
      <c r="X1353" t="s">
        <v>7778</v>
      </c>
      <c r="Y1353" t="s">
        <v>5964</v>
      </c>
      <c r="Z1353" t="s">
        <v>5964</v>
      </c>
      <c r="AA1353" t="s">
        <v>5976</v>
      </c>
      <c r="AB1353" t="s">
        <v>7779</v>
      </c>
      <c r="AC1353" t="s">
        <v>147</v>
      </c>
      <c r="AD1353" t="s">
        <v>209</v>
      </c>
      <c r="AF1353" t="s">
        <v>221</v>
      </c>
      <c r="AH1353" t="s">
        <v>5979</v>
      </c>
      <c r="AI1353" t="s">
        <v>7691</v>
      </c>
      <c r="AJ1353" t="s">
        <v>7522</v>
      </c>
    </row>
    <row r="1354" spans="1:36" x14ac:dyDescent="0.2">
      <c r="A1354" t="s">
        <v>57</v>
      </c>
      <c r="B1354" t="s">
        <v>144</v>
      </c>
      <c r="C1354" t="s">
        <v>5963</v>
      </c>
      <c r="D1354" t="s">
        <v>2299</v>
      </c>
      <c r="E1354" t="s">
        <v>2300</v>
      </c>
      <c r="F1354" t="s">
        <v>5964</v>
      </c>
      <c r="G1354" t="s">
        <v>5964</v>
      </c>
      <c r="H1354" t="s">
        <v>5991</v>
      </c>
      <c r="I1354" t="s">
        <v>6307</v>
      </c>
      <c r="J1354" t="s">
        <v>5964</v>
      </c>
      <c r="L1354" t="s">
        <v>5964</v>
      </c>
      <c r="M1354" t="s">
        <v>5964</v>
      </c>
      <c r="N1354" t="s">
        <v>5964</v>
      </c>
      <c r="O1354" t="s">
        <v>5967</v>
      </c>
      <c r="P1354" t="s">
        <v>5967</v>
      </c>
      <c r="Q1354" t="s">
        <v>5964</v>
      </c>
      <c r="R1354" t="s">
        <v>5964</v>
      </c>
      <c r="S1354" t="s">
        <v>5964</v>
      </c>
      <c r="T1354" t="s">
        <v>5964</v>
      </c>
      <c r="U1354" t="s">
        <v>5964</v>
      </c>
      <c r="V1354" t="s">
        <v>5976</v>
      </c>
      <c r="W1354" t="s">
        <v>7738</v>
      </c>
      <c r="X1354" t="s">
        <v>5964</v>
      </c>
      <c r="Y1354" t="s">
        <v>5964</v>
      </c>
      <c r="Z1354" t="s">
        <v>5964</v>
      </c>
      <c r="AA1354" t="s">
        <v>5964</v>
      </c>
      <c r="AB1354" t="s">
        <v>6501</v>
      </c>
      <c r="AC1354" t="s">
        <v>147</v>
      </c>
      <c r="AD1354" t="s">
        <v>205</v>
      </c>
      <c r="AF1354" t="s">
        <v>221</v>
      </c>
      <c r="AH1354" t="s">
        <v>5971</v>
      </c>
      <c r="AI1354" t="s">
        <v>6512</v>
      </c>
      <c r="AJ1354" t="s">
        <v>6068</v>
      </c>
    </row>
    <row r="1355" spans="1:36" x14ac:dyDescent="0.2">
      <c r="A1355" t="s">
        <v>5964</v>
      </c>
      <c r="B1355" t="s">
        <v>144</v>
      </c>
      <c r="C1355" t="s">
        <v>5963</v>
      </c>
      <c r="D1355" t="s">
        <v>2301</v>
      </c>
      <c r="E1355" t="s">
        <v>2302</v>
      </c>
      <c r="F1355" t="s">
        <v>5964</v>
      </c>
      <c r="G1355" t="s">
        <v>5964</v>
      </c>
      <c r="H1355" t="s">
        <v>5964</v>
      </c>
      <c r="I1355" t="s">
        <v>5964</v>
      </c>
      <c r="J1355" t="s">
        <v>5964</v>
      </c>
      <c r="L1355" t="s">
        <v>5964</v>
      </c>
      <c r="M1355" t="s">
        <v>5964</v>
      </c>
      <c r="N1355" t="s">
        <v>5964</v>
      </c>
      <c r="O1355" t="s">
        <v>5967</v>
      </c>
      <c r="P1355" t="s">
        <v>5964</v>
      </c>
      <c r="Q1355" t="s">
        <v>5964</v>
      </c>
      <c r="R1355" t="s">
        <v>5967</v>
      </c>
      <c r="S1355" t="s">
        <v>5964</v>
      </c>
      <c r="T1355" t="s">
        <v>5964</v>
      </c>
      <c r="U1355" t="s">
        <v>5964</v>
      </c>
      <c r="V1355" t="s">
        <v>5964</v>
      </c>
      <c r="W1355" t="s">
        <v>5964</v>
      </c>
      <c r="X1355" t="s">
        <v>5964</v>
      </c>
      <c r="Y1355" t="s">
        <v>5964</v>
      </c>
      <c r="Z1355" t="s">
        <v>5964</v>
      </c>
      <c r="AA1355" t="s">
        <v>5964</v>
      </c>
      <c r="AB1355" t="s">
        <v>5964</v>
      </c>
      <c r="AC1355" t="s">
        <v>147</v>
      </c>
      <c r="AD1355" t="s">
        <v>217</v>
      </c>
      <c r="AF1355" t="s">
        <v>221</v>
      </c>
      <c r="AH1355" t="s">
        <v>5971</v>
      </c>
      <c r="AI1355" t="s">
        <v>6047</v>
      </c>
    </row>
    <row r="1356" spans="1:36" x14ac:dyDescent="0.2">
      <c r="A1356" t="s">
        <v>57</v>
      </c>
      <c r="B1356" t="s">
        <v>144</v>
      </c>
      <c r="C1356" t="s">
        <v>5963</v>
      </c>
      <c r="D1356" t="s">
        <v>2303</v>
      </c>
      <c r="E1356" t="s">
        <v>2304</v>
      </c>
      <c r="F1356" t="s">
        <v>5964</v>
      </c>
      <c r="G1356" t="s">
        <v>5964</v>
      </c>
      <c r="H1356" t="s">
        <v>6076</v>
      </c>
      <c r="I1356" t="s">
        <v>5985</v>
      </c>
      <c r="J1356" t="s">
        <v>6076</v>
      </c>
      <c r="K1356" t="s">
        <v>6010</v>
      </c>
      <c r="L1356" t="s">
        <v>5964</v>
      </c>
      <c r="M1356" t="s">
        <v>5964</v>
      </c>
      <c r="N1356" t="s">
        <v>5964</v>
      </c>
      <c r="O1356" t="s">
        <v>5967</v>
      </c>
      <c r="P1356" t="s">
        <v>5967</v>
      </c>
      <c r="Q1356" t="s">
        <v>5967</v>
      </c>
      <c r="R1356" t="s">
        <v>5964</v>
      </c>
      <c r="S1356" t="s">
        <v>5964</v>
      </c>
      <c r="T1356" t="s">
        <v>5964</v>
      </c>
      <c r="U1356" t="s">
        <v>5964</v>
      </c>
      <c r="V1356" t="s">
        <v>7680</v>
      </c>
      <c r="W1356" t="s">
        <v>6274</v>
      </c>
      <c r="X1356" t="s">
        <v>7680</v>
      </c>
      <c r="Y1356" t="s">
        <v>5964</v>
      </c>
      <c r="Z1356" t="s">
        <v>5964</v>
      </c>
      <c r="AA1356" t="s">
        <v>5964</v>
      </c>
      <c r="AB1356" t="s">
        <v>6072</v>
      </c>
      <c r="AC1356" t="s">
        <v>147</v>
      </c>
      <c r="AD1356" t="s">
        <v>935</v>
      </c>
      <c r="AF1356" t="s">
        <v>221</v>
      </c>
      <c r="AH1356" t="s">
        <v>5979</v>
      </c>
      <c r="AI1356" t="s">
        <v>6111</v>
      </c>
      <c r="AJ1356" t="s">
        <v>5990</v>
      </c>
    </row>
    <row r="1357" spans="1:36" x14ac:dyDescent="0.2">
      <c r="A1357" t="s">
        <v>57</v>
      </c>
      <c r="B1357" t="s">
        <v>144</v>
      </c>
      <c r="C1357" t="s">
        <v>5963</v>
      </c>
      <c r="D1357" t="s">
        <v>2305</v>
      </c>
      <c r="E1357" t="s">
        <v>2306</v>
      </c>
      <c r="F1357" t="s">
        <v>5964</v>
      </c>
      <c r="G1357" t="s">
        <v>5964</v>
      </c>
      <c r="H1357" t="s">
        <v>6076</v>
      </c>
      <c r="I1357" t="s">
        <v>6210</v>
      </c>
      <c r="J1357" t="s">
        <v>6076</v>
      </c>
      <c r="K1357" t="s">
        <v>6005</v>
      </c>
      <c r="L1357" t="s">
        <v>5964</v>
      </c>
      <c r="M1357" t="s">
        <v>5964</v>
      </c>
      <c r="N1357" t="s">
        <v>5964</v>
      </c>
      <c r="O1357" t="s">
        <v>5967</v>
      </c>
      <c r="P1357" t="s">
        <v>5967</v>
      </c>
      <c r="Q1357" t="s">
        <v>5967</v>
      </c>
      <c r="R1357" t="s">
        <v>5964</v>
      </c>
      <c r="S1357" t="s">
        <v>5967</v>
      </c>
      <c r="T1357" t="s">
        <v>5964</v>
      </c>
      <c r="U1357" t="s">
        <v>5964</v>
      </c>
      <c r="V1357" t="s">
        <v>7680</v>
      </c>
      <c r="W1357" t="s">
        <v>6212</v>
      </c>
      <c r="X1357" t="s">
        <v>7680</v>
      </c>
      <c r="Y1357" t="s">
        <v>5964</v>
      </c>
      <c r="Z1357" t="s">
        <v>5964</v>
      </c>
      <c r="AA1357" t="s">
        <v>5964</v>
      </c>
      <c r="AB1357" t="s">
        <v>6166</v>
      </c>
      <c r="AC1357" t="s">
        <v>147</v>
      </c>
      <c r="AD1357" t="s">
        <v>205</v>
      </c>
      <c r="AF1357" t="s">
        <v>221</v>
      </c>
      <c r="AH1357" t="s">
        <v>5979</v>
      </c>
      <c r="AI1357" t="s">
        <v>7707</v>
      </c>
      <c r="AJ1357" t="s">
        <v>5991</v>
      </c>
    </row>
    <row r="1358" spans="1:36" x14ac:dyDescent="0.2">
      <c r="A1358" t="s">
        <v>2309</v>
      </c>
      <c r="B1358" t="s">
        <v>144</v>
      </c>
      <c r="C1358" t="s">
        <v>5963</v>
      </c>
      <c r="D1358" t="s">
        <v>2307</v>
      </c>
      <c r="E1358" t="s">
        <v>2308</v>
      </c>
      <c r="F1358" t="s">
        <v>5964</v>
      </c>
      <c r="G1358" t="s">
        <v>5964</v>
      </c>
      <c r="H1358" t="s">
        <v>5964</v>
      </c>
      <c r="I1358" t="s">
        <v>5964</v>
      </c>
      <c r="J1358" t="s">
        <v>5964</v>
      </c>
      <c r="L1358" t="s">
        <v>5964</v>
      </c>
      <c r="M1358" t="s">
        <v>5964</v>
      </c>
      <c r="N1358" t="s">
        <v>5964</v>
      </c>
      <c r="O1358" t="s">
        <v>5967</v>
      </c>
      <c r="P1358" t="s">
        <v>5964</v>
      </c>
      <c r="Q1358" t="s">
        <v>5964</v>
      </c>
      <c r="R1358" t="s">
        <v>5967</v>
      </c>
      <c r="S1358" t="s">
        <v>5964</v>
      </c>
      <c r="T1358" t="s">
        <v>5964</v>
      </c>
      <c r="U1358" t="s">
        <v>5964</v>
      </c>
      <c r="V1358" t="s">
        <v>5964</v>
      </c>
      <c r="W1358" t="s">
        <v>5964</v>
      </c>
      <c r="X1358" t="s">
        <v>5964</v>
      </c>
      <c r="Y1358" t="s">
        <v>5964</v>
      </c>
      <c r="Z1358" t="s">
        <v>5964</v>
      </c>
      <c r="AA1358" t="s">
        <v>5964</v>
      </c>
      <c r="AB1358" t="s">
        <v>5964</v>
      </c>
      <c r="AC1358" t="s">
        <v>147</v>
      </c>
      <c r="AD1358" t="s">
        <v>217</v>
      </c>
      <c r="AF1358" t="s">
        <v>221</v>
      </c>
      <c r="AH1358" t="s">
        <v>5971</v>
      </c>
      <c r="AI1358" t="s">
        <v>6047</v>
      </c>
    </row>
    <row r="1359" spans="1:36" x14ac:dyDescent="0.2">
      <c r="A1359" t="s">
        <v>57</v>
      </c>
      <c r="B1359" t="s">
        <v>144</v>
      </c>
      <c r="C1359" t="s">
        <v>5963</v>
      </c>
      <c r="D1359" t="s">
        <v>2310</v>
      </c>
      <c r="E1359" t="s">
        <v>2311</v>
      </c>
      <c r="F1359" t="s">
        <v>5964</v>
      </c>
      <c r="G1359" t="s">
        <v>5964</v>
      </c>
      <c r="H1359" t="s">
        <v>6132</v>
      </c>
      <c r="I1359" t="s">
        <v>6060</v>
      </c>
      <c r="J1359" t="s">
        <v>5964</v>
      </c>
      <c r="L1359" t="s">
        <v>5964</v>
      </c>
      <c r="M1359" t="s">
        <v>5964</v>
      </c>
      <c r="N1359" t="s">
        <v>5964</v>
      </c>
      <c r="O1359" t="s">
        <v>5967</v>
      </c>
      <c r="P1359" t="s">
        <v>5967</v>
      </c>
      <c r="Q1359" t="s">
        <v>5964</v>
      </c>
      <c r="R1359" t="s">
        <v>5964</v>
      </c>
      <c r="S1359" t="s">
        <v>5964</v>
      </c>
      <c r="T1359" t="s">
        <v>5964</v>
      </c>
      <c r="U1359" t="s">
        <v>5964</v>
      </c>
      <c r="V1359" t="s">
        <v>5976</v>
      </c>
      <c r="W1359" t="s">
        <v>6261</v>
      </c>
      <c r="X1359" t="s">
        <v>5964</v>
      </c>
      <c r="Y1359" t="s">
        <v>5964</v>
      </c>
      <c r="Z1359" t="s">
        <v>5964</v>
      </c>
      <c r="AA1359" t="s">
        <v>5964</v>
      </c>
      <c r="AB1359" t="s">
        <v>6223</v>
      </c>
      <c r="AC1359" t="s">
        <v>147</v>
      </c>
      <c r="AD1359" t="s">
        <v>209</v>
      </c>
      <c r="AF1359" t="s">
        <v>221</v>
      </c>
      <c r="AH1359" t="s">
        <v>5979</v>
      </c>
      <c r="AI1359" t="s">
        <v>6512</v>
      </c>
      <c r="AJ1359" t="s">
        <v>6050</v>
      </c>
    </row>
    <row r="1360" spans="1:36" x14ac:dyDescent="0.2">
      <c r="A1360" t="s">
        <v>57</v>
      </c>
      <c r="B1360" t="s">
        <v>144</v>
      </c>
      <c r="C1360" t="s">
        <v>5963</v>
      </c>
      <c r="D1360" t="s">
        <v>2312</v>
      </c>
      <c r="E1360" t="s">
        <v>2313</v>
      </c>
      <c r="F1360" t="s">
        <v>5964</v>
      </c>
      <c r="G1360" t="s">
        <v>5964</v>
      </c>
      <c r="H1360" t="s">
        <v>6099</v>
      </c>
      <c r="I1360" t="s">
        <v>6004</v>
      </c>
      <c r="J1360" t="s">
        <v>5964</v>
      </c>
      <c r="L1360" t="s">
        <v>5964</v>
      </c>
      <c r="M1360" t="s">
        <v>5964</v>
      </c>
      <c r="N1360" t="s">
        <v>5964</v>
      </c>
      <c r="O1360" t="s">
        <v>5967</v>
      </c>
      <c r="P1360" t="s">
        <v>5967</v>
      </c>
      <c r="Q1360" t="s">
        <v>5964</v>
      </c>
      <c r="R1360" t="s">
        <v>5964</v>
      </c>
      <c r="S1360" t="s">
        <v>5964</v>
      </c>
      <c r="T1360" t="s">
        <v>5964</v>
      </c>
      <c r="U1360" t="s">
        <v>5964</v>
      </c>
      <c r="V1360" t="s">
        <v>6133</v>
      </c>
      <c r="W1360" t="s">
        <v>6053</v>
      </c>
      <c r="X1360" t="s">
        <v>5964</v>
      </c>
      <c r="Y1360" t="s">
        <v>5964</v>
      </c>
      <c r="Z1360" t="s">
        <v>5964</v>
      </c>
      <c r="AA1360" t="s">
        <v>5964</v>
      </c>
      <c r="AB1360" t="s">
        <v>6044</v>
      </c>
      <c r="AC1360" t="s">
        <v>147</v>
      </c>
      <c r="AD1360" t="s">
        <v>226</v>
      </c>
      <c r="AF1360" t="s">
        <v>221</v>
      </c>
      <c r="AH1360" t="s">
        <v>5971</v>
      </c>
      <c r="AI1360" t="s">
        <v>6272</v>
      </c>
      <c r="AJ1360" t="s">
        <v>6105</v>
      </c>
    </row>
    <row r="1361" spans="1:36" x14ac:dyDescent="0.2">
      <c r="A1361" t="s">
        <v>57</v>
      </c>
      <c r="B1361" t="s">
        <v>144</v>
      </c>
      <c r="C1361" t="s">
        <v>5963</v>
      </c>
      <c r="D1361" t="s">
        <v>2314</v>
      </c>
      <c r="E1361" t="s">
        <v>2315</v>
      </c>
      <c r="F1361" t="s">
        <v>5964</v>
      </c>
      <c r="G1361" t="s">
        <v>5964</v>
      </c>
      <c r="H1361" t="s">
        <v>6066</v>
      </c>
      <c r="I1361" t="s">
        <v>5964</v>
      </c>
      <c r="J1361" t="s">
        <v>6066</v>
      </c>
      <c r="K1361" t="s">
        <v>6010</v>
      </c>
      <c r="L1361" t="s">
        <v>6116</v>
      </c>
      <c r="M1361" t="s">
        <v>6066</v>
      </c>
      <c r="N1361" t="s">
        <v>5964</v>
      </c>
      <c r="O1361" t="s">
        <v>5967</v>
      </c>
      <c r="P1361" t="s">
        <v>5964</v>
      </c>
      <c r="Q1361" t="s">
        <v>5967</v>
      </c>
      <c r="R1361" t="s">
        <v>5967</v>
      </c>
      <c r="S1361" t="s">
        <v>5964</v>
      </c>
      <c r="T1361" t="s">
        <v>5967</v>
      </c>
      <c r="U1361" t="s">
        <v>5964</v>
      </c>
      <c r="V1361" t="s">
        <v>6174</v>
      </c>
      <c r="W1361" t="s">
        <v>5964</v>
      </c>
      <c r="X1361" t="s">
        <v>6174</v>
      </c>
      <c r="Y1361" t="s">
        <v>6133</v>
      </c>
      <c r="Z1361" t="s">
        <v>6304</v>
      </c>
      <c r="AA1361" t="s">
        <v>5964</v>
      </c>
      <c r="AB1361" t="s">
        <v>6291</v>
      </c>
      <c r="AC1361" t="s">
        <v>147</v>
      </c>
      <c r="AD1361" t="s">
        <v>205</v>
      </c>
      <c r="AF1361" t="s">
        <v>221</v>
      </c>
      <c r="AH1361" t="s">
        <v>5979</v>
      </c>
      <c r="AI1361" t="s">
        <v>6098</v>
      </c>
      <c r="AJ1361" t="s">
        <v>6005</v>
      </c>
    </row>
    <row r="1362" spans="1:36" x14ac:dyDescent="0.2">
      <c r="A1362" t="s">
        <v>57</v>
      </c>
      <c r="B1362" t="s">
        <v>144</v>
      </c>
      <c r="C1362" t="s">
        <v>5963</v>
      </c>
      <c r="D1362" t="s">
        <v>2316</v>
      </c>
      <c r="E1362" t="s">
        <v>2317</v>
      </c>
      <c r="F1362" t="s">
        <v>5964</v>
      </c>
      <c r="G1362" t="s">
        <v>5964</v>
      </c>
      <c r="H1362" t="s">
        <v>7196</v>
      </c>
      <c r="I1362" t="s">
        <v>6050</v>
      </c>
      <c r="J1362" t="s">
        <v>5964</v>
      </c>
      <c r="L1362" t="s">
        <v>5964</v>
      </c>
      <c r="M1362" t="s">
        <v>5964</v>
      </c>
      <c r="N1362" t="s">
        <v>5964</v>
      </c>
      <c r="O1362" t="s">
        <v>5967</v>
      </c>
      <c r="P1362" t="s">
        <v>5967</v>
      </c>
      <c r="Q1362" t="s">
        <v>5964</v>
      </c>
      <c r="R1362" t="s">
        <v>5964</v>
      </c>
      <c r="S1362" t="s">
        <v>5964</v>
      </c>
      <c r="T1362" t="s">
        <v>5964</v>
      </c>
      <c r="U1362" t="s">
        <v>5964</v>
      </c>
      <c r="V1362" t="s">
        <v>5976</v>
      </c>
      <c r="W1362" t="s">
        <v>6052</v>
      </c>
      <c r="X1362" t="s">
        <v>5964</v>
      </c>
      <c r="Y1362" t="s">
        <v>5964</v>
      </c>
      <c r="Z1362" t="s">
        <v>5964</v>
      </c>
      <c r="AA1362" t="s">
        <v>5964</v>
      </c>
      <c r="AB1362" t="s">
        <v>7763</v>
      </c>
      <c r="AC1362" t="s">
        <v>147</v>
      </c>
      <c r="AD1362" t="s">
        <v>167</v>
      </c>
      <c r="AF1362" t="s">
        <v>221</v>
      </c>
      <c r="AH1362" t="s">
        <v>5971</v>
      </c>
      <c r="AI1362" t="s">
        <v>7674</v>
      </c>
      <c r="AJ1362" t="s">
        <v>6132</v>
      </c>
    </row>
    <row r="1363" spans="1:36" x14ac:dyDescent="0.2">
      <c r="A1363" t="s">
        <v>57</v>
      </c>
      <c r="B1363" t="s">
        <v>144</v>
      </c>
      <c r="C1363" t="s">
        <v>5963</v>
      </c>
      <c r="D1363" t="s">
        <v>2318</v>
      </c>
      <c r="E1363" t="s">
        <v>2319</v>
      </c>
      <c r="F1363" t="s">
        <v>5964</v>
      </c>
      <c r="G1363" t="s">
        <v>5964</v>
      </c>
      <c r="H1363" t="s">
        <v>5975</v>
      </c>
      <c r="I1363" t="s">
        <v>6089</v>
      </c>
      <c r="J1363" t="s">
        <v>5964</v>
      </c>
      <c r="L1363" t="s">
        <v>5964</v>
      </c>
      <c r="M1363" t="s">
        <v>5964</v>
      </c>
      <c r="N1363" t="s">
        <v>5964</v>
      </c>
      <c r="O1363" t="s">
        <v>5967</v>
      </c>
      <c r="P1363" t="s">
        <v>5967</v>
      </c>
      <c r="Q1363" t="s">
        <v>5964</v>
      </c>
      <c r="R1363" t="s">
        <v>5964</v>
      </c>
      <c r="S1363" t="s">
        <v>5964</v>
      </c>
      <c r="T1363" t="s">
        <v>5964</v>
      </c>
      <c r="U1363" t="s">
        <v>5964</v>
      </c>
      <c r="V1363" t="s">
        <v>5976</v>
      </c>
      <c r="W1363" t="s">
        <v>6500</v>
      </c>
      <c r="X1363" t="s">
        <v>5964</v>
      </c>
      <c r="Y1363" t="s">
        <v>5964</v>
      </c>
      <c r="Z1363" t="s">
        <v>5964</v>
      </c>
      <c r="AA1363" t="s">
        <v>5964</v>
      </c>
      <c r="AB1363" t="s">
        <v>7780</v>
      </c>
      <c r="AC1363" t="s">
        <v>147</v>
      </c>
      <c r="AD1363" t="s">
        <v>205</v>
      </c>
      <c r="AF1363" t="s">
        <v>221</v>
      </c>
      <c r="AH1363" t="s">
        <v>5971</v>
      </c>
      <c r="AI1363" t="s">
        <v>6102</v>
      </c>
      <c r="AJ1363" t="s">
        <v>6145</v>
      </c>
    </row>
    <row r="1364" spans="1:36" x14ac:dyDescent="0.2">
      <c r="A1364" t="s">
        <v>57</v>
      </c>
      <c r="B1364" t="s">
        <v>144</v>
      </c>
      <c r="C1364" t="s">
        <v>5963</v>
      </c>
      <c r="D1364" t="s">
        <v>2320</v>
      </c>
      <c r="E1364" t="s">
        <v>2321</v>
      </c>
      <c r="F1364" t="s">
        <v>5964</v>
      </c>
      <c r="G1364" t="s">
        <v>5964</v>
      </c>
      <c r="H1364" t="s">
        <v>6011</v>
      </c>
      <c r="I1364" t="s">
        <v>5965</v>
      </c>
      <c r="J1364" t="s">
        <v>5964</v>
      </c>
      <c r="L1364" t="s">
        <v>5964</v>
      </c>
      <c r="M1364" t="s">
        <v>5964</v>
      </c>
      <c r="N1364" t="s">
        <v>5964</v>
      </c>
      <c r="O1364" t="s">
        <v>5967</v>
      </c>
      <c r="P1364" t="s">
        <v>5967</v>
      </c>
      <c r="Q1364" t="s">
        <v>5964</v>
      </c>
      <c r="R1364" t="s">
        <v>5964</v>
      </c>
      <c r="S1364" t="s">
        <v>5964</v>
      </c>
      <c r="T1364" t="s">
        <v>5964</v>
      </c>
      <c r="U1364" t="s">
        <v>5964</v>
      </c>
      <c r="V1364" t="s">
        <v>6013</v>
      </c>
      <c r="W1364" t="s">
        <v>6230</v>
      </c>
      <c r="X1364" t="s">
        <v>5964</v>
      </c>
      <c r="Y1364" t="s">
        <v>5964</v>
      </c>
      <c r="Z1364" t="s">
        <v>5964</v>
      </c>
      <c r="AA1364" t="s">
        <v>5964</v>
      </c>
      <c r="AB1364" t="s">
        <v>7549</v>
      </c>
      <c r="AC1364" t="s">
        <v>147</v>
      </c>
      <c r="AD1364" t="s">
        <v>205</v>
      </c>
      <c r="AF1364" t="s">
        <v>221</v>
      </c>
      <c r="AH1364" t="s">
        <v>5979</v>
      </c>
      <c r="AI1364" t="s">
        <v>6015</v>
      </c>
      <c r="AJ1364" t="s">
        <v>6003</v>
      </c>
    </row>
    <row r="1365" spans="1:36" x14ac:dyDescent="0.2">
      <c r="A1365" t="s">
        <v>57</v>
      </c>
      <c r="B1365" t="s">
        <v>144</v>
      </c>
      <c r="C1365" t="s">
        <v>5963</v>
      </c>
      <c r="D1365" t="s">
        <v>2322</v>
      </c>
      <c r="E1365" t="s">
        <v>2323</v>
      </c>
      <c r="F1365" t="s">
        <v>5964</v>
      </c>
      <c r="G1365" t="s">
        <v>5964</v>
      </c>
      <c r="H1365" t="s">
        <v>6099</v>
      </c>
      <c r="I1365" t="s">
        <v>6066</v>
      </c>
      <c r="J1365" t="s">
        <v>5964</v>
      </c>
      <c r="L1365" t="s">
        <v>5964</v>
      </c>
      <c r="M1365" t="s">
        <v>5964</v>
      </c>
      <c r="N1365" t="s">
        <v>5964</v>
      </c>
      <c r="O1365" t="s">
        <v>5967</v>
      </c>
      <c r="P1365" t="s">
        <v>5967</v>
      </c>
      <c r="Q1365" t="s">
        <v>5964</v>
      </c>
      <c r="R1365" t="s">
        <v>5964</v>
      </c>
      <c r="S1365" t="s">
        <v>5964</v>
      </c>
      <c r="T1365" t="s">
        <v>5964</v>
      </c>
      <c r="U1365" t="s">
        <v>5964</v>
      </c>
      <c r="V1365" t="s">
        <v>6133</v>
      </c>
      <c r="W1365" t="s">
        <v>6026</v>
      </c>
      <c r="X1365" t="s">
        <v>5964</v>
      </c>
      <c r="Y1365" t="s">
        <v>5964</v>
      </c>
      <c r="Z1365" t="s">
        <v>5964</v>
      </c>
      <c r="AA1365" t="s">
        <v>5964</v>
      </c>
      <c r="AB1365" t="s">
        <v>6071</v>
      </c>
      <c r="AC1365" t="s">
        <v>147</v>
      </c>
      <c r="AD1365" t="s">
        <v>177</v>
      </c>
      <c r="AF1365" t="s">
        <v>221</v>
      </c>
      <c r="AH1365" t="s">
        <v>5971</v>
      </c>
      <c r="AI1365" t="s">
        <v>6135</v>
      </c>
      <c r="AJ1365" t="s">
        <v>6033</v>
      </c>
    </row>
    <row r="1366" spans="1:36" x14ac:dyDescent="0.2">
      <c r="A1366" t="s">
        <v>57</v>
      </c>
      <c r="B1366" t="s">
        <v>144</v>
      </c>
      <c r="C1366" t="s">
        <v>5963</v>
      </c>
      <c r="D1366" t="s">
        <v>2324</v>
      </c>
      <c r="E1366" t="s">
        <v>2325</v>
      </c>
      <c r="F1366" t="s">
        <v>5964</v>
      </c>
      <c r="G1366" t="s">
        <v>5964</v>
      </c>
      <c r="H1366" t="s">
        <v>6105</v>
      </c>
      <c r="I1366" t="s">
        <v>6202</v>
      </c>
      <c r="J1366" t="s">
        <v>5964</v>
      </c>
      <c r="L1366" t="s">
        <v>5964</v>
      </c>
      <c r="M1366" t="s">
        <v>5964</v>
      </c>
      <c r="N1366" t="s">
        <v>5964</v>
      </c>
      <c r="O1366" t="s">
        <v>5967</v>
      </c>
      <c r="P1366" t="s">
        <v>5967</v>
      </c>
      <c r="Q1366" t="s">
        <v>5964</v>
      </c>
      <c r="R1366" t="s">
        <v>5964</v>
      </c>
      <c r="S1366" t="s">
        <v>5964</v>
      </c>
      <c r="T1366" t="s">
        <v>5964</v>
      </c>
      <c r="U1366" t="s">
        <v>5964</v>
      </c>
      <c r="V1366" t="s">
        <v>6215</v>
      </c>
      <c r="W1366" t="s">
        <v>6497</v>
      </c>
      <c r="X1366" t="s">
        <v>5964</v>
      </c>
      <c r="Y1366" t="s">
        <v>5964</v>
      </c>
      <c r="Z1366" t="s">
        <v>5964</v>
      </c>
      <c r="AA1366" t="s">
        <v>5964</v>
      </c>
      <c r="AB1366" t="s">
        <v>6018</v>
      </c>
      <c r="AC1366" t="s">
        <v>147</v>
      </c>
      <c r="AD1366" t="s">
        <v>209</v>
      </c>
      <c r="AF1366" t="s">
        <v>221</v>
      </c>
      <c r="AH1366" t="s">
        <v>5979</v>
      </c>
      <c r="AI1366" t="s">
        <v>6015</v>
      </c>
      <c r="AJ1366" t="s">
        <v>6005</v>
      </c>
    </row>
    <row r="1367" spans="1:36" x14ac:dyDescent="0.2">
      <c r="A1367" t="s">
        <v>57</v>
      </c>
      <c r="B1367" t="s">
        <v>144</v>
      </c>
      <c r="C1367" t="s">
        <v>5963</v>
      </c>
      <c r="D1367" t="s">
        <v>2326</v>
      </c>
      <c r="E1367" t="s">
        <v>2327</v>
      </c>
      <c r="F1367" t="s">
        <v>5964</v>
      </c>
      <c r="G1367" t="s">
        <v>5964</v>
      </c>
      <c r="H1367" t="s">
        <v>6076</v>
      </c>
      <c r="I1367" t="s">
        <v>5964</v>
      </c>
      <c r="J1367" t="s">
        <v>6076</v>
      </c>
      <c r="K1367" t="s">
        <v>6075</v>
      </c>
      <c r="L1367" t="s">
        <v>5964</v>
      </c>
      <c r="M1367" t="s">
        <v>5964</v>
      </c>
      <c r="N1367" t="s">
        <v>5964</v>
      </c>
      <c r="O1367" t="s">
        <v>5967</v>
      </c>
      <c r="P1367" t="s">
        <v>5964</v>
      </c>
      <c r="Q1367" t="s">
        <v>5967</v>
      </c>
      <c r="R1367" t="s">
        <v>5967</v>
      </c>
      <c r="S1367" t="s">
        <v>5964</v>
      </c>
      <c r="T1367" t="s">
        <v>5964</v>
      </c>
      <c r="U1367" t="s">
        <v>5964</v>
      </c>
      <c r="V1367" t="s">
        <v>7680</v>
      </c>
      <c r="W1367" t="s">
        <v>5964</v>
      </c>
      <c r="X1367" t="s">
        <v>7680</v>
      </c>
      <c r="Y1367" t="s">
        <v>5964</v>
      </c>
      <c r="Z1367" t="s">
        <v>5964</v>
      </c>
      <c r="AA1367" t="s">
        <v>5964</v>
      </c>
      <c r="AB1367" t="s">
        <v>6018</v>
      </c>
      <c r="AC1367" t="s">
        <v>147</v>
      </c>
      <c r="AD1367" t="s">
        <v>205</v>
      </c>
      <c r="AF1367" t="s">
        <v>221</v>
      </c>
      <c r="AH1367" t="s">
        <v>5979</v>
      </c>
      <c r="AI1367" t="s">
        <v>6163</v>
      </c>
      <c r="AJ1367" t="s">
        <v>6074</v>
      </c>
    </row>
    <row r="1368" spans="1:36" x14ac:dyDescent="0.2">
      <c r="A1368" t="s">
        <v>57</v>
      </c>
      <c r="B1368" t="s">
        <v>144</v>
      </c>
      <c r="C1368" t="s">
        <v>5963</v>
      </c>
      <c r="D1368" t="s">
        <v>2328</v>
      </c>
      <c r="E1368" t="s">
        <v>2329</v>
      </c>
      <c r="F1368" t="s">
        <v>5964</v>
      </c>
      <c r="G1368" t="s">
        <v>5964</v>
      </c>
      <c r="H1368" t="s">
        <v>6039</v>
      </c>
      <c r="I1368" t="s">
        <v>6115</v>
      </c>
      <c r="J1368" t="s">
        <v>5964</v>
      </c>
      <c r="L1368" t="s">
        <v>6039</v>
      </c>
      <c r="M1368" t="s">
        <v>6039</v>
      </c>
      <c r="N1368" t="s">
        <v>5964</v>
      </c>
      <c r="O1368" t="s">
        <v>5967</v>
      </c>
      <c r="P1368" t="s">
        <v>5967</v>
      </c>
      <c r="Q1368" t="s">
        <v>5964</v>
      </c>
      <c r="R1368" t="s">
        <v>5967</v>
      </c>
      <c r="S1368" t="s">
        <v>5964</v>
      </c>
      <c r="T1368" t="s">
        <v>5967</v>
      </c>
      <c r="U1368" t="s">
        <v>5964</v>
      </c>
      <c r="V1368" t="s">
        <v>6085</v>
      </c>
      <c r="W1368" t="s">
        <v>6044</v>
      </c>
      <c r="X1368" t="s">
        <v>5964</v>
      </c>
      <c r="Y1368" t="s">
        <v>6041</v>
      </c>
      <c r="Z1368" t="s">
        <v>6084</v>
      </c>
      <c r="AA1368" t="s">
        <v>5964</v>
      </c>
      <c r="AB1368" t="s">
        <v>6071</v>
      </c>
      <c r="AC1368" t="s">
        <v>147</v>
      </c>
      <c r="AD1368" t="s">
        <v>199</v>
      </c>
      <c r="AF1368" t="s">
        <v>221</v>
      </c>
      <c r="AH1368" t="s">
        <v>5971</v>
      </c>
      <c r="AI1368" t="s">
        <v>6142</v>
      </c>
      <c r="AJ1368" t="s">
        <v>6039</v>
      </c>
    </row>
    <row r="1369" spans="1:36" x14ac:dyDescent="0.2">
      <c r="A1369" t="s">
        <v>57</v>
      </c>
      <c r="B1369" t="s">
        <v>144</v>
      </c>
      <c r="C1369" t="s">
        <v>5963</v>
      </c>
      <c r="D1369" t="s">
        <v>2330</v>
      </c>
      <c r="E1369" t="s">
        <v>2331</v>
      </c>
      <c r="F1369" t="s">
        <v>5964</v>
      </c>
      <c r="G1369" t="s">
        <v>5964</v>
      </c>
      <c r="H1369" t="s">
        <v>6020</v>
      </c>
      <c r="I1369" t="s">
        <v>7492</v>
      </c>
      <c r="J1369" t="s">
        <v>5964</v>
      </c>
      <c r="L1369" t="s">
        <v>5964</v>
      </c>
      <c r="M1369" t="s">
        <v>5964</v>
      </c>
      <c r="N1369" t="s">
        <v>5964</v>
      </c>
      <c r="O1369" t="s">
        <v>5967</v>
      </c>
      <c r="P1369" t="s">
        <v>5967</v>
      </c>
      <c r="Q1369" t="s">
        <v>5964</v>
      </c>
      <c r="R1369" t="s">
        <v>5964</v>
      </c>
      <c r="S1369" t="s">
        <v>5964</v>
      </c>
      <c r="T1369" t="s">
        <v>5964</v>
      </c>
      <c r="U1369" t="s">
        <v>5964</v>
      </c>
      <c r="V1369" t="s">
        <v>6021</v>
      </c>
      <c r="W1369" t="s">
        <v>7623</v>
      </c>
      <c r="X1369" t="s">
        <v>5964</v>
      </c>
      <c r="Y1369" t="s">
        <v>5964</v>
      </c>
      <c r="Z1369" t="s">
        <v>5964</v>
      </c>
      <c r="AA1369" t="s">
        <v>5964</v>
      </c>
      <c r="AB1369" t="s">
        <v>7592</v>
      </c>
      <c r="AC1369" t="s">
        <v>147</v>
      </c>
      <c r="AD1369" t="s">
        <v>167</v>
      </c>
      <c r="AF1369" t="s">
        <v>221</v>
      </c>
      <c r="AH1369" t="s">
        <v>5971</v>
      </c>
      <c r="AI1369" t="s">
        <v>6199</v>
      </c>
      <c r="AJ1369" t="s">
        <v>6265</v>
      </c>
    </row>
    <row r="1370" spans="1:36" x14ac:dyDescent="0.2">
      <c r="A1370" t="s">
        <v>5964</v>
      </c>
      <c r="B1370" t="s">
        <v>144</v>
      </c>
      <c r="C1370" t="s">
        <v>5963</v>
      </c>
      <c r="D1370" t="s">
        <v>2332</v>
      </c>
      <c r="E1370" t="s">
        <v>2333</v>
      </c>
      <c r="F1370" t="s">
        <v>5964</v>
      </c>
      <c r="G1370" t="s">
        <v>5964</v>
      </c>
      <c r="H1370" t="s">
        <v>5964</v>
      </c>
      <c r="I1370" t="s">
        <v>5964</v>
      </c>
      <c r="J1370" t="s">
        <v>5964</v>
      </c>
      <c r="L1370" t="s">
        <v>5964</v>
      </c>
      <c r="M1370" t="s">
        <v>5964</v>
      </c>
      <c r="N1370" t="s">
        <v>5964</v>
      </c>
      <c r="O1370" t="s">
        <v>5967</v>
      </c>
      <c r="P1370" t="s">
        <v>5964</v>
      </c>
      <c r="Q1370" t="s">
        <v>5964</v>
      </c>
      <c r="R1370" t="s">
        <v>5964</v>
      </c>
      <c r="S1370" t="s">
        <v>5964</v>
      </c>
      <c r="T1370" t="s">
        <v>5964</v>
      </c>
      <c r="U1370" t="s">
        <v>5964</v>
      </c>
      <c r="V1370" t="s">
        <v>5964</v>
      </c>
      <c r="W1370" t="s">
        <v>5964</v>
      </c>
      <c r="X1370" t="s">
        <v>5964</v>
      </c>
      <c r="Y1370" t="s">
        <v>5964</v>
      </c>
      <c r="Z1370" t="s">
        <v>5964</v>
      </c>
      <c r="AA1370" t="s">
        <v>5964</v>
      </c>
      <c r="AB1370" t="s">
        <v>5964</v>
      </c>
      <c r="AC1370" t="s">
        <v>147</v>
      </c>
      <c r="AD1370" t="s">
        <v>195</v>
      </c>
      <c r="AF1370" t="s">
        <v>221</v>
      </c>
      <c r="AH1370" t="s">
        <v>5971</v>
      </c>
      <c r="AI1370" t="s">
        <v>6047</v>
      </c>
    </row>
    <row r="1371" spans="1:36" x14ac:dyDescent="0.2">
      <c r="A1371" t="s">
        <v>57</v>
      </c>
      <c r="B1371" t="s">
        <v>144</v>
      </c>
      <c r="C1371" t="s">
        <v>5963</v>
      </c>
      <c r="D1371" t="s">
        <v>2334</v>
      </c>
      <c r="E1371" t="s">
        <v>2335</v>
      </c>
      <c r="F1371" t="s">
        <v>5964</v>
      </c>
      <c r="G1371" t="s">
        <v>5964</v>
      </c>
      <c r="H1371" t="s">
        <v>6003</v>
      </c>
      <c r="I1371" t="s">
        <v>6139</v>
      </c>
      <c r="J1371" t="s">
        <v>5964</v>
      </c>
      <c r="L1371" t="s">
        <v>5964</v>
      </c>
      <c r="M1371" t="s">
        <v>5964</v>
      </c>
      <c r="N1371" t="s">
        <v>5964</v>
      </c>
      <c r="O1371" t="s">
        <v>5967</v>
      </c>
      <c r="P1371" t="s">
        <v>5967</v>
      </c>
      <c r="Q1371" t="s">
        <v>5964</v>
      </c>
      <c r="R1371" t="s">
        <v>5964</v>
      </c>
      <c r="S1371" t="s">
        <v>5964</v>
      </c>
      <c r="T1371" t="s">
        <v>5964</v>
      </c>
      <c r="U1371" t="s">
        <v>5964</v>
      </c>
      <c r="V1371" t="s">
        <v>7781</v>
      </c>
      <c r="W1371" t="s">
        <v>6264</v>
      </c>
      <c r="X1371" t="s">
        <v>5964</v>
      </c>
      <c r="Y1371" t="s">
        <v>5964</v>
      </c>
      <c r="Z1371" t="s">
        <v>5964</v>
      </c>
      <c r="AA1371" t="s">
        <v>5964</v>
      </c>
      <c r="AB1371" t="s">
        <v>7782</v>
      </c>
      <c r="AC1371" t="s">
        <v>147</v>
      </c>
      <c r="AD1371" t="s">
        <v>935</v>
      </c>
      <c r="AF1371" t="s">
        <v>183</v>
      </c>
      <c r="AH1371" t="s">
        <v>5979</v>
      </c>
      <c r="AI1371" t="s">
        <v>6517</v>
      </c>
      <c r="AJ1371" t="s">
        <v>6003</v>
      </c>
    </row>
    <row r="1372" spans="1:36" x14ac:dyDescent="0.2">
      <c r="A1372" t="s">
        <v>57</v>
      </c>
      <c r="B1372" t="s">
        <v>144</v>
      </c>
      <c r="C1372" t="s">
        <v>5963</v>
      </c>
      <c r="D1372" t="s">
        <v>2336</v>
      </c>
      <c r="E1372" t="s">
        <v>2337</v>
      </c>
      <c r="F1372" t="s">
        <v>5964</v>
      </c>
      <c r="G1372" t="s">
        <v>5964</v>
      </c>
      <c r="H1372" t="s">
        <v>6065</v>
      </c>
      <c r="I1372" t="s">
        <v>6179</v>
      </c>
      <c r="J1372" t="s">
        <v>5964</v>
      </c>
      <c r="L1372" t="s">
        <v>5964</v>
      </c>
      <c r="M1372" t="s">
        <v>6065</v>
      </c>
      <c r="N1372" t="s">
        <v>5964</v>
      </c>
      <c r="O1372" t="s">
        <v>5967</v>
      </c>
      <c r="P1372" t="s">
        <v>5967</v>
      </c>
      <c r="Q1372" t="s">
        <v>5964</v>
      </c>
      <c r="R1372" t="s">
        <v>5964</v>
      </c>
      <c r="S1372" t="s">
        <v>5964</v>
      </c>
      <c r="T1372" t="s">
        <v>5967</v>
      </c>
      <c r="U1372" t="s">
        <v>5964</v>
      </c>
      <c r="V1372" t="s">
        <v>5976</v>
      </c>
      <c r="W1372" t="s">
        <v>6717</v>
      </c>
      <c r="X1372" t="s">
        <v>5964</v>
      </c>
      <c r="Y1372" t="s">
        <v>5964</v>
      </c>
      <c r="Z1372" t="s">
        <v>6526</v>
      </c>
      <c r="AA1372" t="s">
        <v>5964</v>
      </c>
      <c r="AB1372" t="s">
        <v>7783</v>
      </c>
      <c r="AC1372" t="s">
        <v>147</v>
      </c>
      <c r="AD1372" t="s">
        <v>177</v>
      </c>
      <c r="AF1372" t="s">
        <v>183</v>
      </c>
      <c r="AH1372" t="s">
        <v>5971</v>
      </c>
      <c r="AI1372" t="s">
        <v>6512</v>
      </c>
      <c r="AJ1372" t="s">
        <v>6463</v>
      </c>
    </row>
    <row r="1373" spans="1:36" x14ac:dyDescent="0.2">
      <c r="A1373" t="s">
        <v>57</v>
      </c>
      <c r="B1373" t="s">
        <v>144</v>
      </c>
      <c r="C1373" t="s">
        <v>5963</v>
      </c>
      <c r="D1373" t="s">
        <v>2338</v>
      </c>
      <c r="E1373" t="s">
        <v>2339</v>
      </c>
      <c r="F1373" t="s">
        <v>5964</v>
      </c>
      <c r="G1373" t="s">
        <v>5964</v>
      </c>
      <c r="H1373" t="s">
        <v>5965</v>
      </c>
      <c r="I1373" t="s">
        <v>5966</v>
      </c>
      <c r="J1373" t="s">
        <v>5964</v>
      </c>
      <c r="L1373" t="s">
        <v>5964</v>
      </c>
      <c r="M1373" t="s">
        <v>5964</v>
      </c>
      <c r="N1373" t="s">
        <v>5964</v>
      </c>
      <c r="O1373" t="s">
        <v>5967</v>
      </c>
      <c r="P1373" t="s">
        <v>5967</v>
      </c>
      <c r="Q1373" t="s">
        <v>5964</v>
      </c>
      <c r="R1373" t="s">
        <v>5964</v>
      </c>
      <c r="S1373" t="s">
        <v>5964</v>
      </c>
      <c r="T1373" t="s">
        <v>5964</v>
      </c>
      <c r="U1373" t="s">
        <v>5964</v>
      </c>
      <c r="V1373" t="s">
        <v>7784</v>
      </c>
      <c r="W1373" t="s">
        <v>6394</v>
      </c>
      <c r="X1373" t="s">
        <v>5964</v>
      </c>
      <c r="Y1373" t="s">
        <v>5964</v>
      </c>
      <c r="Z1373" t="s">
        <v>5964</v>
      </c>
      <c r="AA1373" t="s">
        <v>5964</v>
      </c>
      <c r="AB1373" t="s">
        <v>7785</v>
      </c>
      <c r="AC1373" t="s">
        <v>147</v>
      </c>
      <c r="AD1373" t="s">
        <v>205</v>
      </c>
      <c r="AF1373" t="s">
        <v>183</v>
      </c>
      <c r="AH1373" t="s">
        <v>5979</v>
      </c>
      <c r="AI1373" t="s">
        <v>6517</v>
      </c>
      <c r="AJ1373" t="s">
        <v>5996</v>
      </c>
    </row>
    <row r="1374" spans="1:36" x14ac:dyDescent="0.2">
      <c r="A1374" t="s">
        <v>57</v>
      </c>
      <c r="B1374" t="s">
        <v>144</v>
      </c>
      <c r="C1374" t="s">
        <v>5963</v>
      </c>
      <c r="D1374" t="s">
        <v>2340</v>
      </c>
      <c r="E1374" t="s">
        <v>2341</v>
      </c>
      <c r="F1374" t="s">
        <v>5964</v>
      </c>
      <c r="G1374" t="s">
        <v>5964</v>
      </c>
      <c r="H1374" t="s">
        <v>6116</v>
      </c>
      <c r="I1374" t="s">
        <v>6115</v>
      </c>
      <c r="J1374" t="s">
        <v>5964</v>
      </c>
      <c r="L1374" t="s">
        <v>5964</v>
      </c>
      <c r="M1374" t="s">
        <v>5964</v>
      </c>
      <c r="N1374" t="s">
        <v>5964</v>
      </c>
      <c r="O1374" t="s">
        <v>5967</v>
      </c>
      <c r="P1374" t="s">
        <v>5967</v>
      </c>
      <c r="Q1374" t="s">
        <v>5964</v>
      </c>
      <c r="R1374" t="s">
        <v>5964</v>
      </c>
      <c r="S1374" t="s">
        <v>5964</v>
      </c>
      <c r="T1374" t="s">
        <v>5964</v>
      </c>
      <c r="U1374" t="s">
        <v>5964</v>
      </c>
      <c r="V1374" t="s">
        <v>6192</v>
      </c>
      <c r="W1374" t="s">
        <v>6044</v>
      </c>
      <c r="X1374" t="s">
        <v>5964</v>
      </c>
      <c r="Y1374" t="s">
        <v>5964</v>
      </c>
      <c r="Z1374" t="s">
        <v>5964</v>
      </c>
      <c r="AA1374" t="s">
        <v>5964</v>
      </c>
      <c r="AB1374" t="s">
        <v>7786</v>
      </c>
      <c r="AC1374" t="s">
        <v>147</v>
      </c>
      <c r="AD1374" t="s">
        <v>199</v>
      </c>
      <c r="AF1374" t="s">
        <v>183</v>
      </c>
      <c r="AH1374" t="s">
        <v>5979</v>
      </c>
      <c r="AI1374" t="s">
        <v>6118</v>
      </c>
      <c r="AJ1374" t="s">
        <v>6116</v>
      </c>
    </row>
    <row r="1375" spans="1:36" x14ac:dyDescent="0.2">
      <c r="A1375" t="s">
        <v>57</v>
      </c>
      <c r="B1375" t="s">
        <v>144</v>
      </c>
      <c r="C1375" t="s">
        <v>5963</v>
      </c>
      <c r="D1375" t="s">
        <v>2342</v>
      </c>
      <c r="E1375" t="s">
        <v>2343</v>
      </c>
      <c r="F1375" t="s">
        <v>5964</v>
      </c>
      <c r="G1375" t="s">
        <v>5964</v>
      </c>
      <c r="H1375" t="s">
        <v>6178</v>
      </c>
      <c r="I1375" t="s">
        <v>6137</v>
      </c>
      <c r="J1375" t="s">
        <v>5964</v>
      </c>
      <c r="L1375" t="s">
        <v>5964</v>
      </c>
      <c r="M1375" t="s">
        <v>5964</v>
      </c>
      <c r="N1375" t="s">
        <v>5964</v>
      </c>
      <c r="O1375" t="s">
        <v>5967</v>
      </c>
      <c r="P1375" t="s">
        <v>5967</v>
      </c>
      <c r="Q1375" t="s">
        <v>5964</v>
      </c>
      <c r="R1375" t="s">
        <v>5964</v>
      </c>
      <c r="S1375" t="s">
        <v>5964</v>
      </c>
      <c r="T1375" t="s">
        <v>5964</v>
      </c>
      <c r="U1375" t="s">
        <v>5964</v>
      </c>
      <c r="V1375" t="s">
        <v>6209</v>
      </c>
      <c r="W1375" t="s">
        <v>6179</v>
      </c>
      <c r="X1375" t="s">
        <v>5964</v>
      </c>
      <c r="Y1375" t="s">
        <v>5964</v>
      </c>
      <c r="Z1375" t="s">
        <v>5964</v>
      </c>
      <c r="AA1375" t="s">
        <v>5964</v>
      </c>
      <c r="AB1375" t="s">
        <v>7563</v>
      </c>
      <c r="AC1375" t="s">
        <v>147</v>
      </c>
      <c r="AD1375" t="s">
        <v>226</v>
      </c>
      <c r="AF1375" t="s">
        <v>183</v>
      </c>
      <c r="AH1375" t="s">
        <v>5971</v>
      </c>
      <c r="AI1375" t="s">
        <v>6180</v>
      </c>
      <c r="AJ1375" t="s">
        <v>6178</v>
      </c>
    </row>
    <row r="1376" spans="1:36" x14ac:dyDescent="0.2">
      <c r="A1376" t="s">
        <v>57</v>
      </c>
      <c r="B1376" t="s">
        <v>144</v>
      </c>
      <c r="C1376" t="s">
        <v>5963</v>
      </c>
      <c r="D1376" t="s">
        <v>2344</v>
      </c>
      <c r="E1376" t="s">
        <v>2345</v>
      </c>
      <c r="F1376" t="s">
        <v>5964</v>
      </c>
      <c r="G1376" t="s">
        <v>5964</v>
      </c>
      <c r="H1376" t="s">
        <v>5966</v>
      </c>
      <c r="I1376" t="s">
        <v>6075</v>
      </c>
      <c r="J1376" t="s">
        <v>5966</v>
      </c>
      <c r="K1376" t="s">
        <v>6115</v>
      </c>
      <c r="L1376" t="s">
        <v>5964</v>
      </c>
      <c r="M1376" t="s">
        <v>5966</v>
      </c>
      <c r="N1376" t="s">
        <v>5964</v>
      </c>
      <c r="O1376" t="s">
        <v>5967</v>
      </c>
      <c r="P1376" t="s">
        <v>5967</v>
      </c>
      <c r="Q1376" t="s">
        <v>5967</v>
      </c>
      <c r="R1376" t="s">
        <v>5964</v>
      </c>
      <c r="S1376" t="s">
        <v>5964</v>
      </c>
      <c r="T1376" t="s">
        <v>5967</v>
      </c>
      <c r="U1376" t="s">
        <v>5964</v>
      </c>
      <c r="V1376" t="s">
        <v>7787</v>
      </c>
      <c r="W1376" t="s">
        <v>6266</v>
      </c>
      <c r="X1376" t="s">
        <v>7788</v>
      </c>
      <c r="Y1376" t="s">
        <v>5964</v>
      </c>
      <c r="Z1376" t="s">
        <v>7554</v>
      </c>
      <c r="AA1376" t="s">
        <v>5964</v>
      </c>
      <c r="AB1376" t="s">
        <v>5987</v>
      </c>
      <c r="AC1376" t="s">
        <v>147</v>
      </c>
      <c r="AD1376" t="s">
        <v>240</v>
      </c>
      <c r="AF1376" t="s">
        <v>183</v>
      </c>
      <c r="AH1376" t="s">
        <v>5979</v>
      </c>
      <c r="AI1376" t="s">
        <v>5972</v>
      </c>
      <c r="AJ1376" t="s">
        <v>6289</v>
      </c>
    </row>
    <row r="1377" spans="1:36" x14ac:dyDescent="0.2">
      <c r="A1377" t="s">
        <v>57</v>
      </c>
      <c r="B1377" t="s">
        <v>144</v>
      </c>
      <c r="C1377" t="s">
        <v>5963</v>
      </c>
      <c r="D1377" t="s">
        <v>2346</v>
      </c>
      <c r="E1377" t="s">
        <v>2347</v>
      </c>
      <c r="F1377" t="s">
        <v>5964</v>
      </c>
      <c r="G1377" t="s">
        <v>5964</v>
      </c>
      <c r="H1377" t="s">
        <v>6164</v>
      </c>
      <c r="I1377" t="s">
        <v>6011</v>
      </c>
      <c r="J1377" t="s">
        <v>5964</v>
      </c>
      <c r="L1377" t="s">
        <v>5964</v>
      </c>
      <c r="M1377" t="s">
        <v>6164</v>
      </c>
      <c r="N1377" t="s">
        <v>5964</v>
      </c>
      <c r="O1377" t="s">
        <v>5967</v>
      </c>
      <c r="P1377" t="s">
        <v>5967</v>
      </c>
      <c r="Q1377" t="s">
        <v>5964</v>
      </c>
      <c r="R1377" t="s">
        <v>5964</v>
      </c>
      <c r="S1377" t="s">
        <v>5964</v>
      </c>
      <c r="T1377" t="s">
        <v>5967</v>
      </c>
      <c r="U1377" t="s">
        <v>5964</v>
      </c>
      <c r="V1377" t="s">
        <v>6392</v>
      </c>
      <c r="W1377" t="s">
        <v>6021</v>
      </c>
      <c r="X1377" t="s">
        <v>5964</v>
      </c>
      <c r="Y1377" t="s">
        <v>5964</v>
      </c>
      <c r="Z1377" t="s">
        <v>5985</v>
      </c>
      <c r="AA1377" t="s">
        <v>5964</v>
      </c>
      <c r="AB1377" t="s">
        <v>7789</v>
      </c>
      <c r="AC1377" t="s">
        <v>147</v>
      </c>
      <c r="AD1377" t="s">
        <v>213</v>
      </c>
      <c r="AF1377" t="s">
        <v>183</v>
      </c>
      <c r="AH1377" t="s">
        <v>5971</v>
      </c>
      <c r="AI1377" t="s">
        <v>6098</v>
      </c>
      <c r="AJ1377" t="s">
        <v>6164</v>
      </c>
    </row>
    <row r="1378" spans="1:36" x14ac:dyDescent="0.2">
      <c r="A1378" t="s">
        <v>57</v>
      </c>
      <c r="B1378" t="s">
        <v>144</v>
      </c>
      <c r="C1378" t="s">
        <v>5963</v>
      </c>
      <c r="D1378" t="s">
        <v>2348</v>
      </c>
      <c r="E1378" t="s">
        <v>2349</v>
      </c>
      <c r="F1378" t="s">
        <v>5964</v>
      </c>
      <c r="G1378" t="s">
        <v>5964</v>
      </c>
      <c r="H1378" t="s">
        <v>6003</v>
      </c>
      <c r="I1378" t="s">
        <v>6066</v>
      </c>
      <c r="J1378" t="s">
        <v>6003</v>
      </c>
      <c r="K1378" t="s">
        <v>6178</v>
      </c>
      <c r="L1378" t="s">
        <v>5964</v>
      </c>
      <c r="M1378" t="s">
        <v>6003</v>
      </c>
      <c r="N1378" t="s">
        <v>5964</v>
      </c>
      <c r="O1378" t="s">
        <v>5967</v>
      </c>
      <c r="P1378" t="s">
        <v>5967</v>
      </c>
      <c r="Q1378" t="s">
        <v>5967</v>
      </c>
      <c r="R1378" t="s">
        <v>5964</v>
      </c>
      <c r="S1378" t="s">
        <v>5964</v>
      </c>
      <c r="T1378" t="s">
        <v>5967</v>
      </c>
      <c r="U1378" t="s">
        <v>5964</v>
      </c>
      <c r="V1378" t="s">
        <v>7781</v>
      </c>
      <c r="W1378" t="s">
        <v>6026</v>
      </c>
      <c r="X1378" t="s">
        <v>6044</v>
      </c>
      <c r="Y1378" t="s">
        <v>5964</v>
      </c>
      <c r="Z1378" t="s">
        <v>7563</v>
      </c>
      <c r="AA1378" t="s">
        <v>5964</v>
      </c>
      <c r="AB1378" t="s">
        <v>7790</v>
      </c>
      <c r="AC1378" t="s">
        <v>147</v>
      </c>
      <c r="AD1378" t="s">
        <v>199</v>
      </c>
      <c r="AF1378" t="s">
        <v>183</v>
      </c>
      <c r="AH1378" t="s">
        <v>5979</v>
      </c>
      <c r="AI1378" t="s">
        <v>6517</v>
      </c>
      <c r="AJ1378" t="s">
        <v>6003</v>
      </c>
    </row>
    <row r="1379" spans="1:36" x14ac:dyDescent="0.2">
      <c r="A1379" t="s">
        <v>57</v>
      </c>
      <c r="B1379" t="s">
        <v>144</v>
      </c>
      <c r="C1379" t="s">
        <v>5963</v>
      </c>
      <c r="D1379" t="s">
        <v>2350</v>
      </c>
      <c r="E1379" t="s">
        <v>2351</v>
      </c>
      <c r="F1379" t="s">
        <v>5964</v>
      </c>
      <c r="G1379" t="s">
        <v>5964</v>
      </c>
      <c r="H1379" t="s">
        <v>6095</v>
      </c>
      <c r="I1379" t="s">
        <v>6033</v>
      </c>
      <c r="J1379" t="s">
        <v>5964</v>
      </c>
      <c r="L1379" t="s">
        <v>5964</v>
      </c>
      <c r="M1379" t="s">
        <v>5964</v>
      </c>
      <c r="N1379" t="s">
        <v>5964</v>
      </c>
      <c r="O1379" t="s">
        <v>5967</v>
      </c>
      <c r="P1379" t="s">
        <v>5967</v>
      </c>
      <c r="Q1379" t="s">
        <v>5964</v>
      </c>
      <c r="R1379" t="s">
        <v>5964</v>
      </c>
      <c r="S1379" t="s">
        <v>5964</v>
      </c>
      <c r="T1379" t="s">
        <v>5964</v>
      </c>
      <c r="U1379" t="s">
        <v>5964</v>
      </c>
      <c r="V1379" t="s">
        <v>6096</v>
      </c>
      <c r="W1379" t="s">
        <v>6035</v>
      </c>
      <c r="X1379" t="s">
        <v>5964</v>
      </c>
      <c r="Y1379" t="s">
        <v>5964</v>
      </c>
      <c r="Z1379" t="s">
        <v>5964</v>
      </c>
      <c r="AA1379" t="s">
        <v>5964</v>
      </c>
      <c r="AB1379" t="s">
        <v>7791</v>
      </c>
      <c r="AC1379" t="s">
        <v>147</v>
      </c>
      <c r="AD1379" t="s">
        <v>205</v>
      </c>
      <c r="AF1379" t="s">
        <v>183</v>
      </c>
      <c r="AH1379" t="s">
        <v>5979</v>
      </c>
      <c r="AI1379" t="s">
        <v>6272</v>
      </c>
      <c r="AJ1379" t="s">
        <v>6095</v>
      </c>
    </row>
    <row r="1380" spans="1:36" x14ac:dyDescent="0.2">
      <c r="A1380" t="s">
        <v>57</v>
      </c>
      <c r="B1380" t="s">
        <v>144</v>
      </c>
      <c r="C1380" t="s">
        <v>5963</v>
      </c>
      <c r="D1380" t="s">
        <v>2352</v>
      </c>
      <c r="E1380" t="s">
        <v>2353</v>
      </c>
      <c r="F1380" t="s">
        <v>5964</v>
      </c>
      <c r="G1380" t="s">
        <v>5964</v>
      </c>
      <c r="H1380" t="s">
        <v>6463</v>
      </c>
      <c r="I1380" t="s">
        <v>6117</v>
      </c>
      <c r="J1380" t="s">
        <v>6463</v>
      </c>
      <c r="K1380" t="s">
        <v>6065</v>
      </c>
      <c r="L1380" t="s">
        <v>5964</v>
      </c>
      <c r="M1380" t="s">
        <v>5964</v>
      </c>
      <c r="N1380" t="s">
        <v>5964</v>
      </c>
      <c r="O1380" t="s">
        <v>5967</v>
      </c>
      <c r="P1380" t="s">
        <v>5967</v>
      </c>
      <c r="Q1380" t="s">
        <v>5967</v>
      </c>
      <c r="R1380" t="s">
        <v>5964</v>
      </c>
      <c r="S1380" t="s">
        <v>5964</v>
      </c>
      <c r="T1380" t="s">
        <v>5964</v>
      </c>
      <c r="U1380" t="s">
        <v>5964</v>
      </c>
      <c r="V1380" t="s">
        <v>5976</v>
      </c>
      <c r="W1380" t="s">
        <v>7592</v>
      </c>
      <c r="X1380" t="s">
        <v>7792</v>
      </c>
      <c r="Y1380" t="s">
        <v>5964</v>
      </c>
      <c r="Z1380" t="s">
        <v>5964</v>
      </c>
      <c r="AA1380" t="s">
        <v>5964</v>
      </c>
      <c r="AB1380" t="s">
        <v>7793</v>
      </c>
      <c r="AC1380" t="s">
        <v>147</v>
      </c>
      <c r="AD1380" t="s">
        <v>209</v>
      </c>
      <c r="AF1380" t="s">
        <v>183</v>
      </c>
      <c r="AH1380" t="s">
        <v>5979</v>
      </c>
      <c r="AI1380" t="s">
        <v>6073</v>
      </c>
      <c r="AJ1380" t="s">
        <v>6463</v>
      </c>
    </row>
    <row r="1381" spans="1:36" x14ac:dyDescent="0.2">
      <c r="A1381" t="s">
        <v>57</v>
      </c>
      <c r="B1381" t="s">
        <v>144</v>
      </c>
      <c r="C1381" t="s">
        <v>5963</v>
      </c>
      <c r="D1381" t="s">
        <v>2354</v>
      </c>
      <c r="E1381" t="s">
        <v>2355</v>
      </c>
      <c r="F1381" t="s">
        <v>5964</v>
      </c>
      <c r="G1381" t="s">
        <v>5964</v>
      </c>
      <c r="H1381" t="s">
        <v>6095</v>
      </c>
      <c r="I1381" t="s">
        <v>6168</v>
      </c>
      <c r="J1381" t="s">
        <v>5964</v>
      </c>
      <c r="L1381" t="s">
        <v>5964</v>
      </c>
      <c r="M1381" t="s">
        <v>5964</v>
      </c>
      <c r="N1381" t="s">
        <v>5964</v>
      </c>
      <c r="O1381" t="s">
        <v>5967</v>
      </c>
      <c r="P1381" t="s">
        <v>5967</v>
      </c>
      <c r="Q1381" t="s">
        <v>5964</v>
      </c>
      <c r="R1381" t="s">
        <v>5964</v>
      </c>
      <c r="S1381" t="s">
        <v>5964</v>
      </c>
      <c r="T1381" t="s">
        <v>5964</v>
      </c>
      <c r="U1381" t="s">
        <v>5964</v>
      </c>
      <c r="V1381" t="s">
        <v>6096</v>
      </c>
      <c r="W1381" t="s">
        <v>6323</v>
      </c>
      <c r="X1381" t="s">
        <v>5964</v>
      </c>
      <c r="Y1381" t="s">
        <v>5964</v>
      </c>
      <c r="Z1381" t="s">
        <v>5964</v>
      </c>
      <c r="AA1381" t="s">
        <v>5964</v>
      </c>
      <c r="AB1381" t="s">
        <v>7794</v>
      </c>
      <c r="AC1381" t="s">
        <v>147</v>
      </c>
      <c r="AD1381" t="s">
        <v>205</v>
      </c>
      <c r="AF1381" t="s">
        <v>183</v>
      </c>
      <c r="AH1381" t="s">
        <v>5979</v>
      </c>
      <c r="AI1381" t="s">
        <v>6135</v>
      </c>
      <c r="AJ1381" t="s">
        <v>6095</v>
      </c>
    </row>
    <row r="1382" spans="1:36" x14ac:dyDescent="0.2">
      <c r="A1382" t="s">
        <v>57</v>
      </c>
      <c r="B1382" t="s">
        <v>144</v>
      </c>
      <c r="C1382" t="s">
        <v>5963</v>
      </c>
      <c r="D1382" t="s">
        <v>2356</v>
      </c>
      <c r="E1382" t="s">
        <v>2357</v>
      </c>
      <c r="F1382" t="s">
        <v>5964</v>
      </c>
      <c r="G1382" t="s">
        <v>5964</v>
      </c>
      <c r="H1382" t="s">
        <v>6099</v>
      </c>
      <c r="I1382" t="s">
        <v>6033</v>
      </c>
      <c r="J1382" t="s">
        <v>5964</v>
      </c>
      <c r="L1382" t="s">
        <v>5964</v>
      </c>
      <c r="M1382" t="s">
        <v>5964</v>
      </c>
      <c r="N1382" t="s">
        <v>5964</v>
      </c>
      <c r="O1382" t="s">
        <v>5967</v>
      </c>
      <c r="P1382" t="s">
        <v>5967</v>
      </c>
      <c r="Q1382" t="s">
        <v>5964</v>
      </c>
      <c r="R1382" t="s">
        <v>5964</v>
      </c>
      <c r="S1382" t="s">
        <v>5964</v>
      </c>
      <c r="T1382" t="s">
        <v>5964</v>
      </c>
      <c r="U1382" t="s">
        <v>5964</v>
      </c>
      <c r="V1382" t="s">
        <v>6398</v>
      </c>
      <c r="W1382" t="s">
        <v>6035</v>
      </c>
      <c r="X1382" t="s">
        <v>5964</v>
      </c>
      <c r="Y1382" t="s">
        <v>5964</v>
      </c>
      <c r="Z1382" t="s">
        <v>5964</v>
      </c>
      <c r="AA1382" t="s">
        <v>5964</v>
      </c>
      <c r="AB1382" t="s">
        <v>7795</v>
      </c>
      <c r="AC1382" t="s">
        <v>147</v>
      </c>
      <c r="AD1382" t="s">
        <v>267</v>
      </c>
      <c r="AF1382" t="s">
        <v>183</v>
      </c>
      <c r="AH1382" t="s">
        <v>5979</v>
      </c>
      <c r="AI1382" t="s">
        <v>6135</v>
      </c>
      <c r="AJ1382" t="s">
        <v>6066</v>
      </c>
    </row>
    <row r="1383" spans="1:36" x14ac:dyDescent="0.2">
      <c r="A1383" t="s">
        <v>57</v>
      </c>
      <c r="B1383" t="s">
        <v>144</v>
      </c>
      <c r="C1383" t="s">
        <v>5963</v>
      </c>
      <c r="D1383" t="s">
        <v>2358</v>
      </c>
      <c r="E1383" t="s">
        <v>2359</v>
      </c>
      <c r="F1383" t="s">
        <v>5964</v>
      </c>
      <c r="G1383" t="s">
        <v>5964</v>
      </c>
      <c r="H1383" t="s">
        <v>6128</v>
      </c>
      <c r="I1383" t="s">
        <v>6003</v>
      </c>
      <c r="J1383" t="s">
        <v>5964</v>
      </c>
      <c r="L1383" t="s">
        <v>5964</v>
      </c>
      <c r="M1383" t="s">
        <v>5964</v>
      </c>
      <c r="N1383" t="s">
        <v>5964</v>
      </c>
      <c r="O1383" t="s">
        <v>5967</v>
      </c>
      <c r="P1383" t="s">
        <v>5967</v>
      </c>
      <c r="Q1383" t="s">
        <v>5964</v>
      </c>
      <c r="R1383" t="s">
        <v>5964</v>
      </c>
      <c r="S1383" t="s">
        <v>5964</v>
      </c>
      <c r="T1383" t="s">
        <v>5964</v>
      </c>
      <c r="U1383" t="s">
        <v>5964</v>
      </c>
      <c r="V1383" t="s">
        <v>5968</v>
      </c>
      <c r="W1383" t="s">
        <v>5976</v>
      </c>
      <c r="X1383" t="s">
        <v>5964</v>
      </c>
      <c r="Y1383" t="s">
        <v>5964</v>
      </c>
      <c r="Z1383" t="s">
        <v>5964</v>
      </c>
      <c r="AA1383" t="s">
        <v>5964</v>
      </c>
      <c r="AB1383" t="s">
        <v>7796</v>
      </c>
      <c r="AC1383" t="s">
        <v>147</v>
      </c>
      <c r="AD1383" t="s">
        <v>199</v>
      </c>
      <c r="AF1383" t="s">
        <v>183</v>
      </c>
      <c r="AH1383" t="s">
        <v>5979</v>
      </c>
      <c r="AI1383" t="s">
        <v>6009</v>
      </c>
      <c r="AJ1383" t="s">
        <v>6128</v>
      </c>
    </row>
    <row r="1384" spans="1:36" x14ac:dyDescent="0.2">
      <c r="A1384" t="s">
        <v>57</v>
      </c>
      <c r="B1384" t="s">
        <v>144</v>
      </c>
      <c r="C1384" t="s">
        <v>5963</v>
      </c>
      <c r="D1384" t="s">
        <v>2360</v>
      </c>
      <c r="E1384" t="s">
        <v>2361</v>
      </c>
      <c r="F1384" t="s">
        <v>5964</v>
      </c>
      <c r="G1384" t="s">
        <v>5964</v>
      </c>
      <c r="H1384" t="s">
        <v>6024</v>
      </c>
      <c r="I1384" t="s">
        <v>6025</v>
      </c>
      <c r="J1384" t="s">
        <v>6024</v>
      </c>
      <c r="K1384" t="s">
        <v>5965</v>
      </c>
      <c r="L1384" t="s">
        <v>5964</v>
      </c>
      <c r="M1384" t="s">
        <v>6024</v>
      </c>
      <c r="N1384" t="s">
        <v>5964</v>
      </c>
      <c r="O1384" t="s">
        <v>5967</v>
      </c>
      <c r="P1384" t="s">
        <v>5967</v>
      </c>
      <c r="Q1384" t="s">
        <v>5967</v>
      </c>
      <c r="R1384" t="s">
        <v>5964</v>
      </c>
      <c r="S1384" t="s">
        <v>5964</v>
      </c>
      <c r="T1384" t="s">
        <v>5967</v>
      </c>
      <c r="U1384" t="s">
        <v>5964</v>
      </c>
      <c r="V1384" t="s">
        <v>7797</v>
      </c>
      <c r="W1384" t="s">
        <v>6027</v>
      </c>
      <c r="X1384" t="s">
        <v>7798</v>
      </c>
      <c r="Y1384" t="s">
        <v>5964</v>
      </c>
      <c r="Z1384" t="s">
        <v>6280</v>
      </c>
      <c r="AA1384" t="s">
        <v>5964</v>
      </c>
      <c r="AB1384" t="s">
        <v>7494</v>
      </c>
      <c r="AC1384" t="s">
        <v>147</v>
      </c>
      <c r="AD1384" t="s">
        <v>205</v>
      </c>
      <c r="AF1384" t="s">
        <v>183</v>
      </c>
      <c r="AH1384" t="s">
        <v>5979</v>
      </c>
      <c r="AI1384" t="s">
        <v>6120</v>
      </c>
      <c r="AJ1384" t="s">
        <v>6024</v>
      </c>
    </row>
    <row r="1385" spans="1:36" x14ac:dyDescent="0.2">
      <c r="A1385" t="s">
        <v>57</v>
      </c>
      <c r="B1385" t="s">
        <v>144</v>
      </c>
      <c r="C1385" t="s">
        <v>5963</v>
      </c>
      <c r="D1385" t="s">
        <v>2362</v>
      </c>
      <c r="E1385" t="s">
        <v>2363</v>
      </c>
      <c r="F1385" t="s">
        <v>5964</v>
      </c>
      <c r="G1385" t="s">
        <v>5964</v>
      </c>
      <c r="H1385" t="s">
        <v>6049</v>
      </c>
      <c r="I1385" t="s">
        <v>6038</v>
      </c>
      <c r="J1385" t="s">
        <v>5964</v>
      </c>
      <c r="L1385" t="s">
        <v>5964</v>
      </c>
      <c r="M1385" t="s">
        <v>6049</v>
      </c>
      <c r="N1385" t="s">
        <v>5967</v>
      </c>
      <c r="O1385" t="s">
        <v>5967</v>
      </c>
      <c r="P1385" t="s">
        <v>5967</v>
      </c>
      <c r="Q1385" t="s">
        <v>5964</v>
      </c>
      <c r="R1385" t="s">
        <v>5964</v>
      </c>
      <c r="S1385" t="s">
        <v>5964</v>
      </c>
      <c r="T1385" t="s">
        <v>5967</v>
      </c>
      <c r="U1385" t="s">
        <v>5967</v>
      </c>
      <c r="V1385" t="s">
        <v>6053</v>
      </c>
      <c r="W1385" t="s">
        <v>6284</v>
      </c>
      <c r="X1385" t="s">
        <v>5964</v>
      </c>
      <c r="Y1385" t="s">
        <v>5964</v>
      </c>
      <c r="Z1385" t="s">
        <v>5990</v>
      </c>
      <c r="AA1385" t="s">
        <v>5976</v>
      </c>
      <c r="AB1385" t="s">
        <v>7465</v>
      </c>
      <c r="AC1385" t="s">
        <v>147</v>
      </c>
      <c r="AD1385" t="s">
        <v>209</v>
      </c>
      <c r="AF1385" t="s">
        <v>183</v>
      </c>
      <c r="AH1385" t="s">
        <v>5971</v>
      </c>
      <c r="AI1385" t="s">
        <v>6118</v>
      </c>
      <c r="AJ1385" t="s">
        <v>6181</v>
      </c>
    </row>
    <row r="1386" spans="1:36" x14ac:dyDescent="0.2">
      <c r="A1386" t="s">
        <v>57</v>
      </c>
      <c r="B1386" t="s">
        <v>144</v>
      </c>
      <c r="C1386" t="s">
        <v>5963</v>
      </c>
      <c r="D1386" t="s">
        <v>2364</v>
      </c>
      <c r="E1386" t="s">
        <v>2365</v>
      </c>
      <c r="F1386" t="s">
        <v>5964</v>
      </c>
      <c r="G1386" t="s">
        <v>5964</v>
      </c>
      <c r="H1386" t="s">
        <v>6164</v>
      </c>
      <c r="I1386" t="s">
        <v>6039</v>
      </c>
      <c r="J1386" t="s">
        <v>5964</v>
      </c>
      <c r="L1386" t="s">
        <v>5964</v>
      </c>
      <c r="M1386" t="s">
        <v>5964</v>
      </c>
      <c r="N1386" t="s">
        <v>5964</v>
      </c>
      <c r="O1386" t="s">
        <v>5967</v>
      </c>
      <c r="P1386" t="s">
        <v>5967</v>
      </c>
      <c r="Q1386" t="s">
        <v>5964</v>
      </c>
      <c r="R1386" t="s">
        <v>5964</v>
      </c>
      <c r="S1386" t="s">
        <v>5964</v>
      </c>
      <c r="T1386" t="s">
        <v>5964</v>
      </c>
      <c r="U1386" t="s">
        <v>5964</v>
      </c>
      <c r="V1386" t="s">
        <v>6392</v>
      </c>
      <c r="W1386" t="s">
        <v>6041</v>
      </c>
      <c r="X1386" t="s">
        <v>5964</v>
      </c>
      <c r="Y1386" t="s">
        <v>5964</v>
      </c>
      <c r="Z1386" t="s">
        <v>5964</v>
      </c>
      <c r="AA1386" t="s">
        <v>5964</v>
      </c>
      <c r="AB1386" t="s">
        <v>7799</v>
      </c>
      <c r="AC1386" t="s">
        <v>147</v>
      </c>
      <c r="AD1386" t="s">
        <v>353</v>
      </c>
      <c r="AF1386" t="s">
        <v>183</v>
      </c>
      <c r="AH1386" t="s">
        <v>5971</v>
      </c>
      <c r="AI1386" t="s">
        <v>6217</v>
      </c>
      <c r="AJ1386" t="s">
        <v>6164</v>
      </c>
    </row>
    <row r="1387" spans="1:36" x14ac:dyDescent="0.2">
      <c r="A1387" t="s">
        <v>57</v>
      </c>
      <c r="B1387" t="s">
        <v>144</v>
      </c>
      <c r="C1387" t="s">
        <v>5963</v>
      </c>
      <c r="D1387" t="s">
        <v>2366</v>
      </c>
      <c r="E1387" t="s">
        <v>2367</v>
      </c>
      <c r="F1387" t="s">
        <v>5964</v>
      </c>
      <c r="G1387" t="s">
        <v>5964</v>
      </c>
      <c r="H1387" t="s">
        <v>6116</v>
      </c>
      <c r="I1387" t="s">
        <v>6181</v>
      </c>
      <c r="J1387" t="s">
        <v>5964</v>
      </c>
      <c r="L1387" t="s">
        <v>5964</v>
      </c>
      <c r="M1387" t="s">
        <v>5964</v>
      </c>
      <c r="N1387" t="s">
        <v>5964</v>
      </c>
      <c r="O1387" t="s">
        <v>5967</v>
      </c>
      <c r="P1387" t="s">
        <v>5967</v>
      </c>
      <c r="Q1387" t="s">
        <v>5964</v>
      </c>
      <c r="R1387" t="s">
        <v>5964</v>
      </c>
      <c r="S1387" t="s">
        <v>5964</v>
      </c>
      <c r="T1387" t="s">
        <v>5964</v>
      </c>
      <c r="U1387" t="s">
        <v>5964</v>
      </c>
      <c r="V1387" t="s">
        <v>6192</v>
      </c>
      <c r="W1387" t="s">
        <v>6215</v>
      </c>
      <c r="X1387" t="s">
        <v>5964</v>
      </c>
      <c r="Y1387" t="s">
        <v>5964</v>
      </c>
      <c r="Z1387" t="s">
        <v>5964</v>
      </c>
      <c r="AA1387" t="s">
        <v>5964</v>
      </c>
      <c r="AB1387" t="s">
        <v>7800</v>
      </c>
      <c r="AC1387" t="s">
        <v>147</v>
      </c>
      <c r="AD1387" t="s">
        <v>217</v>
      </c>
      <c r="AF1387" t="s">
        <v>183</v>
      </c>
      <c r="AH1387" t="s">
        <v>5971</v>
      </c>
      <c r="AI1387" t="s">
        <v>6118</v>
      </c>
      <c r="AJ1387" t="s">
        <v>6116</v>
      </c>
    </row>
    <row r="1388" spans="1:36" x14ac:dyDescent="0.2">
      <c r="A1388" t="s">
        <v>57</v>
      </c>
      <c r="B1388" t="s">
        <v>144</v>
      </c>
      <c r="C1388" t="s">
        <v>5963</v>
      </c>
      <c r="D1388" t="s">
        <v>2368</v>
      </c>
      <c r="E1388" t="s">
        <v>2369</v>
      </c>
      <c r="F1388" t="s">
        <v>5964</v>
      </c>
      <c r="G1388" t="s">
        <v>5964</v>
      </c>
      <c r="H1388" t="s">
        <v>6095</v>
      </c>
      <c r="I1388" t="s">
        <v>6011</v>
      </c>
      <c r="J1388" t="s">
        <v>5964</v>
      </c>
      <c r="L1388" t="s">
        <v>5964</v>
      </c>
      <c r="M1388" t="s">
        <v>5964</v>
      </c>
      <c r="N1388" t="s">
        <v>5964</v>
      </c>
      <c r="O1388" t="s">
        <v>5967</v>
      </c>
      <c r="P1388" t="s">
        <v>5967</v>
      </c>
      <c r="Q1388" t="s">
        <v>5964</v>
      </c>
      <c r="R1388" t="s">
        <v>5964</v>
      </c>
      <c r="S1388" t="s">
        <v>5964</v>
      </c>
      <c r="T1388" t="s">
        <v>5964</v>
      </c>
      <c r="U1388" t="s">
        <v>5964</v>
      </c>
      <c r="V1388" t="s">
        <v>6096</v>
      </c>
      <c r="W1388" t="s">
        <v>6021</v>
      </c>
      <c r="X1388" t="s">
        <v>5964</v>
      </c>
      <c r="Y1388" t="s">
        <v>5964</v>
      </c>
      <c r="Z1388" t="s">
        <v>5964</v>
      </c>
      <c r="AA1388" t="s">
        <v>5964</v>
      </c>
      <c r="AB1388" t="s">
        <v>7801</v>
      </c>
      <c r="AC1388" t="s">
        <v>147</v>
      </c>
      <c r="AD1388" t="s">
        <v>177</v>
      </c>
      <c r="AF1388" t="s">
        <v>183</v>
      </c>
      <c r="AH1388" t="s">
        <v>5971</v>
      </c>
      <c r="AI1388" t="s">
        <v>6135</v>
      </c>
      <c r="AJ1388" t="s">
        <v>6010</v>
      </c>
    </row>
    <row r="1389" spans="1:36" x14ac:dyDescent="0.2">
      <c r="A1389" t="s">
        <v>57</v>
      </c>
      <c r="B1389" t="s">
        <v>144</v>
      </c>
      <c r="C1389" t="s">
        <v>5963</v>
      </c>
      <c r="D1389" t="s">
        <v>2370</v>
      </c>
      <c r="E1389" t="s">
        <v>2371</v>
      </c>
      <c r="F1389" t="s">
        <v>5964</v>
      </c>
      <c r="G1389" t="s">
        <v>5964</v>
      </c>
      <c r="H1389" t="s">
        <v>6181</v>
      </c>
      <c r="I1389" t="s">
        <v>6181</v>
      </c>
      <c r="J1389" t="s">
        <v>5964</v>
      </c>
      <c r="L1389" t="s">
        <v>5964</v>
      </c>
      <c r="M1389" t="s">
        <v>5964</v>
      </c>
      <c r="N1389" t="s">
        <v>5964</v>
      </c>
      <c r="O1389" t="s">
        <v>5967</v>
      </c>
      <c r="P1389" t="s">
        <v>5967</v>
      </c>
      <c r="Q1389" t="s">
        <v>5964</v>
      </c>
      <c r="R1389" t="s">
        <v>5964</v>
      </c>
      <c r="S1389" t="s">
        <v>5964</v>
      </c>
      <c r="T1389" t="s">
        <v>5964</v>
      </c>
      <c r="U1389" t="s">
        <v>5964</v>
      </c>
      <c r="V1389" t="s">
        <v>6207</v>
      </c>
      <c r="W1389" t="s">
        <v>6215</v>
      </c>
      <c r="X1389" t="s">
        <v>5964</v>
      </c>
      <c r="Y1389" t="s">
        <v>5964</v>
      </c>
      <c r="Z1389" t="s">
        <v>5964</v>
      </c>
      <c r="AA1389" t="s">
        <v>5964</v>
      </c>
      <c r="AB1389" t="s">
        <v>7802</v>
      </c>
      <c r="AC1389" t="s">
        <v>147</v>
      </c>
      <c r="AD1389" t="s">
        <v>199</v>
      </c>
      <c r="AF1389" t="s">
        <v>183</v>
      </c>
      <c r="AH1389" t="s">
        <v>5971</v>
      </c>
      <c r="AI1389" t="s">
        <v>6157</v>
      </c>
      <c r="AJ1389" t="s">
        <v>6181</v>
      </c>
    </row>
    <row r="1390" spans="1:36" x14ac:dyDescent="0.2">
      <c r="A1390" t="s">
        <v>57</v>
      </c>
      <c r="B1390" t="s">
        <v>144</v>
      </c>
      <c r="C1390" t="s">
        <v>5963</v>
      </c>
      <c r="D1390" t="s">
        <v>2372</v>
      </c>
      <c r="E1390" t="s">
        <v>2373</v>
      </c>
      <c r="F1390" t="s">
        <v>5964</v>
      </c>
      <c r="G1390" t="s">
        <v>5964</v>
      </c>
      <c r="H1390" t="s">
        <v>6116</v>
      </c>
      <c r="I1390" t="s">
        <v>6116</v>
      </c>
      <c r="J1390" t="s">
        <v>5964</v>
      </c>
      <c r="L1390" t="s">
        <v>5964</v>
      </c>
      <c r="M1390" t="s">
        <v>5964</v>
      </c>
      <c r="N1390" t="s">
        <v>5964</v>
      </c>
      <c r="O1390" t="s">
        <v>5967</v>
      </c>
      <c r="P1390" t="s">
        <v>5967</v>
      </c>
      <c r="Q1390" t="s">
        <v>5964</v>
      </c>
      <c r="R1390" t="s">
        <v>5964</v>
      </c>
      <c r="S1390" t="s">
        <v>5964</v>
      </c>
      <c r="T1390" t="s">
        <v>5964</v>
      </c>
      <c r="U1390" t="s">
        <v>5964</v>
      </c>
      <c r="V1390" t="s">
        <v>6192</v>
      </c>
      <c r="W1390" t="s">
        <v>6133</v>
      </c>
      <c r="X1390" t="s">
        <v>5964</v>
      </c>
      <c r="Y1390" t="s">
        <v>5964</v>
      </c>
      <c r="Z1390" t="s">
        <v>5964</v>
      </c>
      <c r="AA1390" t="s">
        <v>5964</v>
      </c>
      <c r="AB1390" t="s">
        <v>7803</v>
      </c>
      <c r="AC1390" t="s">
        <v>147</v>
      </c>
      <c r="AD1390" t="s">
        <v>226</v>
      </c>
      <c r="AF1390" t="s">
        <v>183</v>
      </c>
      <c r="AH1390" t="s">
        <v>5971</v>
      </c>
      <c r="AI1390" t="s">
        <v>6118</v>
      </c>
      <c r="AJ1390" t="s">
        <v>6116</v>
      </c>
    </row>
    <row r="1391" spans="1:36" x14ac:dyDescent="0.2">
      <c r="A1391" t="s">
        <v>57</v>
      </c>
      <c r="B1391" t="s">
        <v>144</v>
      </c>
      <c r="C1391" t="s">
        <v>5963</v>
      </c>
      <c r="D1391" t="s">
        <v>2374</v>
      </c>
      <c r="E1391" t="s">
        <v>2375</v>
      </c>
      <c r="F1391" t="s">
        <v>5964</v>
      </c>
      <c r="G1391" t="s">
        <v>5964</v>
      </c>
      <c r="H1391" t="s">
        <v>6010</v>
      </c>
      <c r="I1391" t="s">
        <v>6084</v>
      </c>
      <c r="J1391" t="s">
        <v>5964</v>
      </c>
      <c r="L1391" t="s">
        <v>5964</v>
      </c>
      <c r="M1391" t="s">
        <v>5964</v>
      </c>
      <c r="N1391" t="s">
        <v>5964</v>
      </c>
      <c r="O1391" t="s">
        <v>5967</v>
      </c>
      <c r="P1391" t="s">
        <v>5967</v>
      </c>
      <c r="Q1391" t="s">
        <v>5964</v>
      </c>
      <c r="R1391" t="s">
        <v>5964</v>
      </c>
      <c r="S1391" t="s">
        <v>5964</v>
      </c>
      <c r="T1391" t="s">
        <v>5964</v>
      </c>
      <c r="U1391" t="s">
        <v>5964</v>
      </c>
      <c r="V1391" t="s">
        <v>7776</v>
      </c>
      <c r="W1391" t="s">
        <v>6161</v>
      </c>
      <c r="X1391" t="s">
        <v>5964</v>
      </c>
      <c r="Y1391" t="s">
        <v>5964</v>
      </c>
      <c r="Z1391" t="s">
        <v>5964</v>
      </c>
      <c r="AA1391" t="s">
        <v>5964</v>
      </c>
      <c r="AB1391" t="s">
        <v>7804</v>
      </c>
      <c r="AC1391" t="s">
        <v>147</v>
      </c>
      <c r="AD1391" t="s">
        <v>220</v>
      </c>
      <c r="AF1391" t="s">
        <v>183</v>
      </c>
      <c r="AH1391" t="s">
        <v>5971</v>
      </c>
      <c r="AI1391" t="s">
        <v>6135</v>
      </c>
      <c r="AJ1391" t="s">
        <v>6010</v>
      </c>
    </row>
    <row r="1392" spans="1:36" x14ac:dyDescent="0.2">
      <c r="A1392" t="s">
        <v>57</v>
      </c>
      <c r="B1392" t="s">
        <v>144</v>
      </c>
      <c r="C1392" t="s">
        <v>5963</v>
      </c>
      <c r="D1392" t="s">
        <v>7805</v>
      </c>
      <c r="E1392" t="s">
        <v>7806</v>
      </c>
      <c r="F1392" t="s">
        <v>5967</v>
      </c>
      <c r="G1392" t="s">
        <v>5964</v>
      </c>
      <c r="H1392" t="s">
        <v>5964</v>
      </c>
      <c r="I1392" t="s">
        <v>6115</v>
      </c>
      <c r="J1392" t="s">
        <v>5964</v>
      </c>
      <c r="L1392" t="s">
        <v>5964</v>
      </c>
      <c r="M1392" t="s">
        <v>5964</v>
      </c>
      <c r="N1392" t="s">
        <v>5964</v>
      </c>
      <c r="O1392" t="s">
        <v>5967</v>
      </c>
      <c r="P1392" t="s">
        <v>5967</v>
      </c>
      <c r="Q1392" t="s">
        <v>5964</v>
      </c>
      <c r="R1392" t="s">
        <v>5964</v>
      </c>
      <c r="S1392" t="s">
        <v>5964</v>
      </c>
      <c r="T1392" t="s">
        <v>5967</v>
      </c>
      <c r="U1392" t="s">
        <v>5964</v>
      </c>
      <c r="V1392" t="s">
        <v>6044</v>
      </c>
      <c r="W1392" t="s">
        <v>6044</v>
      </c>
      <c r="X1392" t="s">
        <v>5964</v>
      </c>
      <c r="Y1392" t="s">
        <v>5964</v>
      </c>
      <c r="Z1392" t="s">
        <v>5964</v>
      </c>
      <c r="AA1392" t="s">
        <v>5964</v>
      </c>
      <c r="AB1392" t="s">
        <v>6264</v>
      </c>
      <c r="AC1392" t="s">
        <v>147</v>
      </c>
      <c r="AD1392" t="s">
        <v>199</v>
      </c>
      <c r="AF1392" t="s">
        <v>552</v>
      </c>
      <c r="AH1392" t="s">
        <v>5979</v>
      </c>
      <c r="AI1392" t="s">
        <v>6047</v>
      </c>
    </row>
    <row r="1393" spans="1:36" x14ac:dyDescent="0.2">
      <c r="A1393" t="s">
        <v>57</v>
      </c>
      <c r="B1393" t="s">
        <v>144</v>
      </c>
      <c r="C1393" t="s">
        <v>5963</v>
      </c>
      <c r="D1393" t="s">
        <v>7807</v>
      </c>
      <c r="E1393" t="s">
        <v>7808</v>
      </c>
      <c r="F1393" t="s">
        <v>5967</v>
      </c>
      <c r="G1393" t="s">
        <v>5964</v>
      </c>
      <c r="H1393" t="s">
        <v>5964</v>
      </c>
      <c r="I1393" t="s">
        <v>5964</v>
      </c>
      <c r="J1393" t="s">
        <v>5964</v>
      </c>
      <c r="L1393" t="s">
        <v>5964</v>
      </c>
      <c r="M1393" t="s">
        <v>5964</v>
      </c>
      <c r="N1393" t="s">
        <v>5964</v>
      </c>
      <c r="O1393" t="s">
        <v>5967</v>
      </c>
      <c r="P1393" t="s">
        <v>5964</v>
      </c>
      <c r="Q1393" t="s">
        <v>5964</v>
      </c>
      <c r="R1393" t="s">
        <v>5964</v>
      </c>
      <c r="S1393" t="s">
        <v>5964</v>
      </c>
      <c r="T1393" t="s">
        <v>5964</v>
      </c>
      <c r="U1393" t="s">
        <v>5964</v>
      </c>
      <c r="V1393" t="s">
        <v>6044</v>
      </c>
      <c r="W1393" t="s">
        <v>5964</v>
      </c>
      <c r="X1393" t="s">
        <v>5964</v>
      </c>
      <c r="Y1393" t="s">
        <v>5964</v>
      </c>
      <c r="Z1393" t="s">
        <v>5964</v>
      </c>
      <c r="AA1393" t="s">
        <v>5964</v>
      </c>
      <c r="AB1393" t="s">
        <v>6044</v>
      </c>
      <c r="AC1393" t="s">
        <v>147</v>
      </c>
      <c r="AD1393" t="s">
        <v>199</v>
      </c>
      <c r="AF1393" t="s">
        <v>552</v>
      </c>
      <c r="AH1393" t="s">
        <v>5979</v>
      </c>
      <c r="AI1393" t="s">
        <v>6047</v>
      </c>
    </row>
    <row r="1394" spans="1:36" x14ac:dyDescent="0.2">
      <c r="A1394" t="s">
        <v>57</v>
      </c>
      <c r="B1394" t="s">
        <v>144</v>
      </c>
      <c r="C1394" t="s">
        <v>5963</v>
      </c>
      <c r="D1394" t="s">
        <v>2376</v>
      </c>
      <c r="E1394" t="s">
        <v>2377</v>
      </c>
      <c r="F1394" t="s">
        <v>5964</v>
      </c>
      <c r="G1394" t="s">
        <v>5964</v>
      </c>
      <c r="H1394" t="s">
        <v>6033</v>
      </c>
      <c r="I1394" t="s">
        <v>5964</v>
      </c>
      <c r="J1394" t="s">
        <v>5964</v>
      </c>
      <c r="L1394" t="s">
        <v>5964</v>
      </c>
      <c r="M1394" t="s">
        <v>5964</v>
      </c>
      <c r="N1394" t="s">
        <v>5964</v>
      </c>
      <c r="O1394" t="s">
        <v>5967</v>
      </c>
      <c r="P1394" t="s">
        <v>5964</v>
      </c>
      <c r="Q1394" t="s">
        <v>5964</v>
      </c>
      <c r="R1394" t="s">
        <v>5964</v>
      </c>
      <c r="S1394" t="s">
        <v>5964</v>
      </c>
      <c r="T1394" t="s">
        <v>5964</v>
      </c>
      <c r="U1394" t="s">
        <v>5964</v>
      </c>
      <c r="V1394" t="s">
        <v>6119</v>
      </c>
      <c r="W1394" t="s">
        <v>5964</v>
      </c>
      <c r="X1394" t="s">
        <v>5964</v>
      </c>
      <c r="Y1394" t="s">
        <v>5964</v>
      </c>
      <c r="Z1394" t="s">
        <v>5964</v>
      </c>
      <c r="AA1394" t="s">
        <v>5964</v>
      </c>
      <c r="AB1394" t="s">
        <v>6119</v>
      </c>
      <c r="AC1394" t="s">
        <v>147</v>
      </c>
      <c r="AD1394" t="s">
        <v>205</v>
      </c>
      <c r="AF1394" t="s">
        <v>237</v>
      </c>
      <c r="AH1394" t="s">
        <v>5979</v>
      </c>
      <c r="AI1394" t="s">
        <v>6120</v>
      </c>
      <c r="AJ1394" t="s">
        <v>6024</v>
      </c>
    </row>
    <row r="1395" spans="1:36" x14ac:dyDescent="0.2">
      <c r="A1395" t="s">
        <v>5964</v>
      </c>
      <c r="B1395" t="s">
        <v>144</v>
      </c>
      <c r="C1395" t="s">
        <v>5963</v>
      </c>
      <c r="D1395" t="s">
        <v>2378</v>
      </c>
      <c r="E1395" t="s">
        <v>2379</v>
      </c>
      <c r="F1395" t="s">
        <v>5964</v>
      </c>
      <c r="G1395" t="s">
        <v>5964</v>
      </c>
      <c r="H1395" t="s">
        <v>5964</v>
      </c>
      <c r="I1395" t="s">
        <v>5964</v>
      </c>
      <c r="J1395" t="s">
        <v>5964</v>
      </c>
      <c r="L1395" t="s">
        <v>5964</v>
      </c>
      <c r="M1395" t="s">
        <v>5964</v>
      </c>
      <c r="N1395" t="s">
        <v>5964</v>
      </c>
      <c r="O1395" t="s">
        <v>5967</v>
      </c>
      <c r="P1395" t="s">
        <v>5964</v>
      </c>
      <c r="Q1395" t="s">
        <v>5964</v>
      </c>
      <c r="R1395" t="s">
        <v>5964</v>
      </c>
      <c r="S1395" t="s">
        <v>5964</v>
      </c>
      <c r="T1395" t="s">
        <v>5964</v>
      </c>
      <c r="U1395" t="s">
        <v>5964</v>
      </c>
      <c r="V1395" t="s">
        <v>6044</v>
      </c>
      <c r="W1395" t="s">
        <v>5964</v>
      </c>
      <c r="X1395" t="s">
        <v>5964</v>
      </c>
      <c r="Y1395" t="s">
        <v>5964</v>
      </c>
      <c r="Z1395" t="s">
        <v>5964</v>
      </c>
      <c r="AA1395" t="s">
        <v>5964</v>
      </c>
      <c r="AB1395" t="s">
        <v>6044</v>
      </c>
      <c r="AC1395" t="s">
        <v>147</v>
      </c>
      <c r="AD1395" t="s">
        <v>935</v>
      </c>
      <c r="AF1395" t="s">
        <v>188</v>
      </c>
      <c r="AH1395" t="s">
        <v>5979</v>
      </c>
      <c r="AI1395" t="s">
        <v>6047</v>
      </c>
    </row>
    <row r="1396" spans="1:36" x14ac:dyDescent="0.2">
      <c r="A1396" t="s">
        <v>57</v>
      </c>
      <c r="B1396" t="s">
        <v>144</v>
      </c>
      <c r="C1396" t="s">
        <v>5963</v>
      </c>
      <c r="D1396" t="s">
        <v>2380</v>
      </c>
      <c r="E1396" t="s">
        <v>2381</v>
      </c>
      <c r="F1396" t="s">
        <v>5964</v>
      </c>
      <c r="G1396" t="s">
        <v>5964</v>
      </c>
      <c r="H1396" t="s">
        <v>5964</v>
      </c>
      <c r="I1396" t="s">
        <v>5964</v>
      </c>
      <c r="J1396" t="s">
        <v>5964</v>
      </c>
      <c r="L1396" t="s">
        <v>5964</v>
      </c>
      <c r="M1396" t="s">
        <v>5964</v>
      </c>
      <c r="N1396" t="s">
        <v>5964</v>
      </c>
      <c r="O1396" t="s">
        <v>5967</v>
      </c>
      <c r="P1396" t="s">
        <v>5964</v>
      </c>
      <c r="Q1396" t="s">
        <v>5964</v>
      </c>
      <c r="R1396" t="s">
        <v>5964</v>
      </c>
      <c r="S1396" t="s">
        <v>5964</v>
      </c>
      <c r="T1396" t="s">
        <v>5964</v>
      </c>
      <c r="U1396" t="s">
        <v>5964</v>
      </c>
      <c r="V1396" t="s">
        <v>6044</v>
      </c>
      <c r="W1396" t="s">
        <v>5964</v>
      </c>
      <c r="X1396" t="s">
        <v>5964</v>
      </c>
      <c r="Y1396" t="s">
        <v>5964</v>
      </c>
      <c r="Z1396" t="s">
        <v>5964</v>
      </c>
      <c r="AA1396" t="s">
        <v>5964</v>
      </c>
      <c r="AB1396" t="s">
        <v>6044</v>
      </c>
      <c r="AC1396" t="s">
        <v>147</v>
      </c>
      <c r="AD1396" t="s">
        <v>205</v>
      </c>
      <c r="AF1396" t="s">
        <v>188</v>
      </c>
      <c r="AH1396" t="s">
        <v>5979</v>
      </c>
      <c r="AI1396" t="s">
        <v>6047</v>
      </c>
    </row>
    <row r="1397" spans="1:36" x14ac:dyDescent="0.2">
      <c r="A1397" t="s">
        <v>57</v>
      </c>
      <c r="B1397" t="s">
        <v>144</v>
      </c>
      <c r="C1397" t="s">
        <v>5963</v>
      </c>
      <c r="D1397" t="s">
        <v>7809</v>
      </c>
      <c r="E1397" t="s">
        <v>7810</v>
      </c>
      <c r="F1397" t="s">
        <v>5967</v>
      </c>
      <c r="G1397" t="s">
        <v>5964</v>
      </c>
      <c r="H1397" t="s">
        <v>5964</v>
      </c>
      <c r="I1397" t="s">
        <v>5964</v>
      </c>
      <c r="J1397" t="s">
        <v>5964</v>
      </c>
      <c r="L1397" t="s">
        <v>5964</v>
      </c>
      <c r="M1397" t="s">
        <v>5964</v>
      </c>
      <c r="N1397" t="s">
        <v>5964</v>
      </c>
      <c r="O1397" t="s">
        <v>5967</v>
      </c>
      <c r="P1397" t="s">
        <v>5964</v>
      </c>
      <c r="Q1397" t="s">
        <v>5964</v>
      </c>
      <c r="R1397" t="s">
        <v>5964</v>
      </c>
      <c r="S1397" t="s">
        <v>5964</v>
      </c>
      <c r="T1397" t="s">
        <v>5964</v>
      </c>
      <c r="U1397" t="s">
        <v>5964</v>
      </c>
      <c r="V1397" t="s">
        <v>6044</v>
      </c>
      <c r="W1397" t="s">
        <v>5964</v>
      </c>
      <c r="X1397" t="s">
        <v>5964</v>
      </c>
      <c r="Y1397" t="s">
        <v>5964</v>
      </c>
      <c r="Z1397" t="s">
        <v>5964</v>
      </c>
      <c r="AA1397" t="s">
        <v>5964</v>
      </c>
      <c r="AB1397" t="s">
        <v>6044</v>
      </c>
      <c r="AC1397" t="s">
        <v>147</v>
      </c>
      <c r="AD1397" t="s">
        <v>177</v>
      </c>
      <c r="AF1397" t="s">
        <v>188</v>
      </c>
      <c r="AH1397" t="s">
        <v>5971</v>
      </c>
      <c r="AI1397" t="s">
        <v>6047</v>
      </c>
    </row>
    <row r="1398" spans="1:36" x14ac:dyDescent="0.2">
      <c r="A1398" t="s">
        <v>71</v>
      </c>
      <c r="B1398" t="s">
        <v>144</v>
      </c>
      <c r="C1398" t="s">
        <v>5963</v>
      </c>
      <c r="D1398" t="s">
        <v>2382</v>
      </c>
      <c r="E1398" t="s">
        <v>2383</v>
      </c>
      <c r="F1398" t="s">
        <v>5964</v>
      </c>
      <c r="G1398" t="s">
        <v>5964</v>
      </c>
      <c r="H1398" t="s">
        <v>5964</v>
      </c>
      <c r="I1398" t="s">
        <v>6024</v>
      </c>
      <c r="J1398" t="s">
        <v>5964</v>
      </c>
      <c r="L1398" t="s">
        <v>5964</v>
      </c>
      <c r="M1398" t="s">
        <v>5964</v>
      </c>
      <c r="N1398" t="s">
        <v>5964</v>
      </c>
      <c r="O1398" t="s">
        <v>5967</v>
      </c>
      <c r="P1398" t="s">
        <v>5967</v>
      </c>
      <c r="Q1398" t="s">
        <v>5967</v>
      </c>
      <c r="R1398" t="s">
        <v>5964</v>
      </c>
      <c r="S1398" t="s">
        <v>5964</v>
      </c>
      <c r="T1398" t="s">
        <v>5967</v>
      </c>
      <c r="U1398" t="s">
        <v>5964</v>
      </c>
      <c r="V1398" t="s">
        <v>6044</v>
      </c>
      <c r="W1398" t="s">
        <v>6291</v>
      </c>
      <c r="X1398" t="s">
        <v>5964</v>
      </c>
      <c r="Y1398" t="s">
        <v>5964</v>
      </c>
      <c r="Z1398" t="s">
        <v>5964</v>
      </c>
      <c r="AA1398" t="s">
        <v>5964</v>
      </c>
      <c r="AB1398" t="s">
        <v>6130</v>
      </c>
      <c r="AC1398" t="s">
        <v>147</v>
      </c>
      <c r="AD1398" t="s">
        <v>205</v>
      </c>
      <c r="AF1398" t="s">
        <v>188</v>
      </c>
      <c r="AH1398" t="s">
        <v>5979</v>
      </c>
      <c r="AI1398" t="s">
        <v>6047</v>
      </c>
    </row>
    <row r="1399" spans="1:36" x14ac:dyDescent="0.2">
      <c r="A1399" t="s">
        <v>5964</v>
      </c>
      <c r="B1399" t="s">
        <v>144</v>
      </c>
      <c r="C1399" t="s">
        <v>5963</v>
      </c>
      <c r="D1399" t="s">
        <v>7811</v>
      </c>
      <c r="E1399" t="s">
        <v>7812</v>
      </c>
      <c r="F1399" t="s">
        <v>5967</v>
      </c>
      <c r="G1399" t="s">
        <v>5964</v>
      </c>
      <c r="H1399" t="s">
        <v>5964</v>
      </c>
      <c r="I1399" t="s">
        <v>5964</v>
      </c>
      <c r="J1399" t="s">
        <v>5964</v>
      </c>
      <c r="L1399" t="s">
        <v>5964</v>
      </c>
      <c r="M1399" t="s">
        <v>5964</v>
      </c>
      <c r="N1399" t="s">
        <v>5964</v>
      </c>
      <c r="O1399" t="s">
        <v>5967</v>
      </c>
      <c r="P1399" t="s">
        <v>5964</v>
      </c>
      <c r="Q1399" t="s">
        <v>5967</v>
      </c>
      <c r="R1399" t="s">
        <v>5964</v>
      </c>
      <c r="S1399" t="s">
        <v>5964</v>
      </c>
      <c r="T1399" t="s">
        <v>5964</v>
      </c>
      <c r="U1399" t="s">
        <v>5964</v>
      </c>
      <c r="V1399" t="s">
        <v>6044</v>
      </c>
      <c r="W1399" t="s">
        <v>5964</v>
      </c>
      <c r="X1399" t="s">
        <v>5964</v>
      </c>
      <c r="Y1399" t="s">
        <v>5964</v>
      </c>
      <c r="Z1399" t="s">
        <v>5964</v>
      </c>
      <c r="AA1399" t="s">
        <v>5964</v>
      </c>
      <c r="AB1399" t="s">
        <v>6044</v>
      </c>
      <c r="AC1399" t="s">
        <v>147</v>
      </c>
      <c r="AD1399" t="s">
        <v>209</v>
      </c>
      <c r="AF1399" t="s">
        <v>188</v>
      </c>
      <c r="AH1399" t="s">
        <v>5979</v>
      </c>
      <c r="AI1399" t="s">
        <v>6047</v>
      </c>
    </row>
    <row r="1400" spans="1:36" x14ac:dyDescent="0.2">
      <c r="A1400" t="s">
        <v>2386</v>
      </c>
      <c r="B1400" t="s">
        <v>144</v>
      </c>
      <c r="C1400" t="s">
        <v>5963</v>
      </c>
      <c r="D1400" t="s">
        <v>2384</v>
      </c>
      <c r="E1400" t="s">
        <v>2385</v>
      </c>
      <c r="F1400" t="s">
        <v>5964</v>
      </c>
      <c r="G1400" t="s">
        <v>5964</v>
      </c>
      <c r="H1400" t="s">
        <v>5964</v>
      </c>
      <c r="I1400" t="s">
        <v>5964</v>
      </c>
      <c r="J1400" t="s">
        <v>5964</v>
      </c>
      <c r="L1400" t="s">
        <v>5964</v>
      </c>
      <c r="M1400" t="s">
        <v>5964</v>
      </c>
      <c r="N1400" t="s">
        <v>5964</v>
      </c>
      <c r="O1400" t="s">
        <v>5967</v>
      </c>
      <c r="P1400" t="s">
        <v>5964</v>
      </c>
      <c r="Q1400" t="s">
        <v>5964</v>
      </c>
      <c r="R1400" t="s">
        <v>5964</v>
      </c>
      <c r="S1400" t="s">
        <v>5964</v>
      </c>
      <c r="T1400" t="s">
        <v>5964</v>
      </c>
      <c r="U1400" t="s">
        <v>5964</v>
      </c>
      <c r="V1400" t="s">
        <v>6044</v>
      </c>
      <c r="W1400" t="s">
        <v>5964</v>
      </c>
      <c r="X1400" t="s">
        <v>5964</v>
      </c>
      <c r="Y1400" t="s">
        <v>5964</v>
      </c>
      <c r="Z1400" t="s">
        <v>5964</v>
      </c>
      <c r="AA1400" t="s">
        <v>5964</v>
      </c>
      <c r="AB1400" t="s">
        <v>6044</v>
      </c>
      <c r="AC1400" t="s">
        <v>147</v>
      </c>
      <c r="AD1400" t="s">
        <v>205</v>
      </c>
      <c r="AF1400" t="s">
        <v>188</v>
      </c>
      <c r="AH1400" t="s">
        <v>5979</v>
      </c>
      <c r="AI1400" t="s">
        <v>6047</v>
      </c>
    </row>
    <row r="1401" spans="1:36" x14ac:dyDescent="0.2">
      <c r="A1401" t="s">
        <v>2605</v>
      </c>
      <c r="B1401" t="s">
        <v>144</v>
      </c>
      <c r="C1401" t="s">
        <v>5963</v>
      </c>
      <c r="D1401" t="s">
        <v>7813</v>
      </c>
      <c r="E1401" t="s">
        <v>7814</v>
      </c>
      <c r="F1401" t="s">
        <v>5967</v>
      </c>
      <c r="G1401" t="s">
        <v>5964</v>
      </c>
      <c r="H1401" t="s">
        <v>5964</v>
      </c>
      <c r="I1401" t="s">
        <v>5964</v>
      </c>
      <c r="J1401" t="s">
        <v>5964</v>
      </c>
      <c r="L1401" t="s">
        <v>5964</v>
      </c>
      <c r="M1401" t="s">
        <v>5964</v>
      </c>
      <c r="N1401" t="s">
        <v>5964</v>
      </c>
      <c r="O1401" t="s">
        <v>5967</v>
      </c>
      <c r="P1401" t="s">
        <v>5964</v>
      </c>
      <c r="Q1401" t="s">
        <v>5967</v>
      </c>
      <c r="R1401" t="s">
        <v>5964</v>
      </c>
      <c r="S1401" t="s">
        <v>5964</v>
      </c>
      <c r="T1401" t="s">
        <v>5964</v>
      </c>
      <c r="U1401" t="s">
        <v>5964</v>
      </c>
      <c r="V1401" t="s">
        <v>6044</v>
      </c>
      <c r="W1401" t="s">
        <v>5964</v>
      </c>
      <c r="X1401" t="s">
        <v>5964</v>
      </c>
      <c r="Y1401" t="s">
        <v>5964</v>
      </c>
      <c r="Z1401" t="s">
        <v>5964</v>
      </c>
      <c r="AA1401" t="s">
        <v>5964</v>
      </c>
      <c r="AB1401" t="s">
        <v>6044</v>
      </c>
      <c r="AC1401" t="s">
        <v>147</v>
      </c>
      <c r="AD1401" t="s">
        <v>209</v>
      </c>
      <c r="AF1401" t="s">
        <v>188</v>
      </c>
      <c r="AH1401" t="s">
        <v>5979</v>
      </c>
      <c r="AI1401" t="s">
        <v>6047</v>
      </c>
    </row>
    <row r="1402" spans="1:36" x14ac:dyDescent="0.2">
      <c r="A1402" t="s">
        <v>922</v>
      </c>
      <c r="B1402" t="s">
        <v>144</v>
      </c>
      <c r="C1402" t="s">
        <v>5963</v>
      </c>
      <c r="D1402" t="s">
        <v>2387</v>
      </c>
      <c r="E1402" t="s">
        <v>2388</v>
      </c>
      <c r="F1402" t="s">
        <v>5964</v>
      </c>
      <c r="G1402" t="s">
        <v>5964</v>
      </c>
      <c r="H1402" t="s">
        <v>5964</v>
      </c>
      <c r="I1402" t="s">
        <v>6178</v>
      </c>
      <c r="J1402" t="s">
        <v>5964</v>
      </c>
      <c r="L1402" t="s">
        <v>5964</v>
      </c>
      <c r="M1402" t="s">
        <v>5964</v>
      </c>
      <c r="N1402" t="s">
        <v>5964</v>
      </c>
      <c r="O1402" t="s">
        <v>5967</v>
      </c>
      <c r="P1402" t="s">
        <v>5967</v>
      </c>
      <c r="Q1402" t="s">
        <v>5964</v>
      </c>
      <c r="R1402" t="s">
        <v>5964</v>
      </c>
      <c r="S1402" t="s">
        <v>5964</v>
      </c>
      <c r="T1402" t="s">
        <v>5967</v>
      </c>
      <c r="U1402" t="s">
        <v>5964</v>
      </c>
      <c r="V1402" t="s">
        <v>6044</v>
      </c>
      <c r="W1402" t="s">
        <v>6304</v>
      </c>
      <c r="X1402" t="s">
        <v>5964</v>
      </c>
      <c r="Y1402" t="s">
        <v>5964</v>
      </c>
      <c r="Z1402" t="s">
        <v>5964</v>
      </c>
      <c r="AA1402" t="s">
        <v>5964</v>
      </c>
      <c r="AB1402" t="s">
        <v>6026</v>
      </c>
      <c r="AC1402" t="s">
        <v>147</v>
      </c>
      <c r="AD1402" t="s">
        <v>205</v>
      </c>
      <c r="AF1402" t="s">
        <v>188</v>
      </c>
      <c r="AH1402" t="s">
        <v>5971</v>
      </c>
      <c r="AI1402" t="s">
        <v>6047</v>
      </c>
    </row>
    <row r="1403" spans="1:36" x14ac:dyDescent="0.2">
      <c r="A1403" t="s">
        <v>7815</v>
      </c>
      <c r="B1403" t="s">
        <v>144</v>
      </c>
      <c r="C1403" t="s">
        <v>5963</v>
      </c>
      <c r="D1403" t="s">
        <v>7816</v>
      </c>
      <c r="E1403" t="s">
        <v>7817</v>
      </c>
      <c r="F1403" t="s">
        <v>5967</v>
      </c>
      <c r="G1403" t="s">
        <v>5964</v>
      </c>
      <c r="H1403" t="s">
        <v>5964</v>
      </c>
      <c r="I1403" t="s">
        <v>6099</v>
      </c>
      <c r="J1403" t="s">
        <v>5964</v>
      </c>
      <c r="L1403" t="s">
        <v>5964</v>
      </c>
      <c r="M1403" t="s">
        <v>5964</v>
      </c>
      <c r="N1403" t="s">
        <v>5964</v>
      </c>
      <c r="O1403" t="s">
        <v>5967</v>
      </c>
      <c r="P1403" t="s">
        <v>5967</v>
      </c>
      <c r="Q1403" t="s">
        <v>5967</v>
      </c>
      <c r="R1403" t="s">
        <v>5964</v>
      </c>
      <c r="S1403" t="s">
        <v>5964</v>
      </c>
      <c r="T1403" t="s">
        <v>5964</v>
      </c>
      <c r="U1403" t="s">
        <v>5964</v>
      </c>
      <c r="V1403" t="s">
        <v>6044</v>
      </c>
      <c r="W1403" t="s">
        <v>6258</v>
      </c>
      <c r="X1403" t="s">
        <v>5964</v>
      </c>
      <c r="Y1403" t="s">
        <v>5964</v>
      </c>
      <c r="Z1403" t="s">
        <v>5964</v>
      </c>
      <c r="AA1403" t="s">
        <v>5964</v>
      </c>
      <c r="AB1403" t="s">
        <v>6212</v>
      </c>
      <c r="AC1403" t="s">
        <v>147</v>
      </c>
      <c r="AD1403" t="s">
        <v>209</v>
      </c>
      <c r="AF1403" t="s">
        <v>188</v>
      </c>
      <c r="AH1403" t="s">
        <v>5979</v>
      </c>
      <c r="AI1403" t="s">
        <v>6047</v>
      </c>
    </row>
    <row r="1404" spans="1:36" x14ac:dyDescent="0.2">
      <c r="A1404" t="s">
        <v>6834</v>
      </c>
      <c r="B1404" t="s">
        <v>144</v>
      </c>
      <c r="C1404" t="s">
        <v>5963</v>
      </c>
      <c r="D1404" t="s">
        <v>7818</v>
      </c>
      <c r="E1404" t="s">
        <v>7819</v>
      </c>
      <c r="F1404" t="s">
        <v>5967</v>
      </c>
      <c r="G1404" t="s">
        <v>5964</v>
      </c>
      <c r="H1404" t="s">
        <v>5964</v>
      </c>
      <c r="I1404" t="s">
        <v>5964</v>
      </c>
      <c r="J1404" t="s">
        <v>5964</v>
      </c>
      <c r="L1404" t="s">
        <v>5964</v>
      </c>
      <c r="M1404" t="s">
        <v>5964</v>
      </c>
      <c r="N1404" t="s">
        <v>5964</v>
      </c>
      <c r="O1404" t="s">
        <v>5967</v>
      </c>
      <c r="P1404" t="s">
        <v>5964</v>
      </c>
      <c r="Q1404" t="s">
        <v>5967</v>
      </c>
      <c r="R1404" t="s">
        <v>5964</v>
      </c>
      <c r="S1404" t="s">
        <v>5964</v>
      </c>
      <c r="T1404" t="s">
        <v>5967</v>
      </c>
      <c r="U1404" t="s">
        <v>5964</v>
      </c>
      <c r="V1404" t="s">
        <v>6044</v>
      </c>
      <c r="W1404" t="s">
        <v>5964</v>
      </c>
      <c r="X1404" t="s">
        <v>5964</v>
      </c>
      <c r="Y1404" t="s">
        <v>5964</v>
      </c>
      <c r="Z1404" t="s">
        <v>5964</v>
      </c>
      <c r="AA1404" t="s">
        <v>5964</v>
      </c>
      <c r="AB1404" t="s">
        <v>6044</v>
      </c>
      <c r="AC1404" t="s">
        <v>147</v>
      </c>
      <c r="AD1404" t="s">
        <v>205</v>
      </c>
      <c r="AF1404" t="s">
        <v>188</v>
      </c>
      <c r="AH1404" t="s">
        <v>5979</v>
      </c>
      <c r="AI1404" t="s">
        <v>6047</v>
      </c>
    </row>
    <row r="1405" spans="1:36" x14ac:dyDescent="0.2">
      <c r="A1405" t="s">
        <v>57</v>
      </c>
      <c r="B1405" t="s">
        <v>144</v>
      </c>
      <c r="C1405" t="s">
        <v>5963</v>
      </c>
      <c r="D1405" t="s">
        <v>7820</v>
      </c>
      <c r="E1405" t="s">
        <v>7821</v>
      </c>
      <c r="F1405" t="s">
        <v>5967</v>
      </c>
      <c r="G1405" t="s">
        <v>5964</v>
      </c>
      <c r="H1405" t="s">
        <v>5964</v>
      </c>
      <c r="I1405" t="s">
        <v>5964</v>
      </c>
      <c r="J1405" t="s">
        <v>5964</v>
      </c>
      <c r="L1405" t="s">
        <v>5964</v>
      </c>
      <c r="M1405" t="s">
        <v>5964</v>
      </c>
      <c r="N1405" t="s">
        <v>5964</v>
      </c>
      <c r="O1405" t="s">
        <v>5967</v>
      </c>
      <c r="P1405" t="s">
        <v>5964</v>
      </c>
      <c r="Q1405" t="s">
        <v>5964</v>
      </c>
      <c r="R1405" t="s">
        <v>5964</v>
      </c>
      <c r="S1405" t="s">
        <v>5964</v>
      </c>
      <c r="T1405" t="s">
        <v>5964</v>
      </c>
      <c r="U1405" t="s">
        <v>5964</v>
      </c>
      <c r="V1405" t="s">
        <v>6044</v>
      </c>
      <c r="W1405" t="s">
        <v>5964</v>
      </c>
      <c r="X1405" t="s">
        <v>5964</v>
      </c>
      <c r="Y1405" t="s">
        <v>5964</v>
      </c>
      <c r="Z1405" t="s">
        <v>5964</v>
      </c>
      <c r="AA1405" t="s">
        <v>5964</v>
      </c>
      <c r="AB1405" t="s">
        <v>6044</v>
      </c>
      <c r="AC1405" t="s">
        <v>147</v>
      </c>
      <c r="AD1405" t="s">
        <v>213</v>
      </c>
      <c r="AF1405" t="s">
        <v>188</v>
      </c>
      <c r="AH1405" t="s">
        <v>5971</v>
      </c>
      <c r="AI1405" t="s">
        <v>6047</v>
      </c>
    </row>
    <row r="1406" spans="1:36" x14ac:dyDescent="0.2">
      <c r="A1406" t="s">
        <v>2605</v>
      </c>
      <c r="B1406" t="s">
        <v>144</v>
      </c>
      <c r="C1406" t="s">
        <v>5963</v>
      </c>
      <c r="D1406" t="s">
        <v>7822</v>
      </c>
      <c r="E1406" t="s">
        <v>7823</v>
      </c>
      <c r="F1406" t="s">
        <v>5967</v>
      </c>
      <c r="G1406" t="s">
        <v>5964</v>
      </c>
      <c r="H1406" t="s">
        <v>5964</v>
      </c>
      <c r="I1406" t="s">
        <v>6066</v>
      </c>
      <c r="J1406" t="s">
        <v>5964</v>
      </c>
      <c r="L1406" t="s">
        <v>5964</v>
      </c>
      <c r="M1406" t="s">
        <v>5964</v>
      </c>
      <c r="N1406" t="s">
        <v>5964</v>
      </c>
      <c r="O1406" t="s">
        <v>5967</v>
      </c>
      <c r="P1406" t="s">
        <v>5967</v>
      </c>
      <c r="Q1406" t="s">
        <v>5967</v>
      </c>
      <c r="R1406" t="s">
        <v>5964</v>
      </c>
      <c r="S1406" t="s">
        <v>5967</v>
      </c>
      <c r="T1406" t="s">
        <v>5967</v>
      </c>
      <c r="U1406" t="s">
        <v>5964</v>
      </c>
      <c r="V1406" t="s">
        <v>6044</v>
      </c>
      <c r="W1406" t="s">
        <v>6026</v>
      </c>
      <c r="X1406" t="s">
        <v>5964</v>
      </c>
      <c r="Y1406" t="s">
        <v>5964</v>
      </c>
      <c r="Z1406" t="s">
        <v>5964</v>
      </c>
      <c r="AA1406" t="s">
        <v>5964</v>
      </c>
      <c r="AB1406" t="s">
        <v>6257</v>
      </c>
      <c r="AC1406" t="s">
        <v>147</v>
      </c>
      <c r="AD1406" t="s">
        <v>209</v>
      </c>
      <c r="AF1406" t="s">
        <v>188</v>
      </c>
      <c r="AH1406" t="s">
        <v>5979</v>
      </c>
      <c r="AI1406" t="s">
        <v>6047</v>
      </c>
    </row>
    <row r="1407" spans="1:36" x14ac:dyDescent="0.2">
      <c r="A1407" t="s">
        <v>1433</v>
      </c>
      <c r="B1407" t="s">
        <v>144</v>
      </c>
      <c r="C1407" t="s">
        <v>5963</v>
      </c>
      <c r="D1407" t="s">
        <v>2389</v>
      </c>
      <c r="E1407" t="s">
        <v>2390</v>
      </c>
      <c r="F1407" t="s">
        <v>5964</v>
      </c>
      <c r="G1407" t="s">
        <v>5964</v>
      </c>
      <c r="H1407" t="s">
        <v>5964</v>
      </c>
      <c r="I1407" t="s">
        <v>6033</v>
      </c>
      <c r="J1407" t="s">
        <v>5964</v>
      </c>
      <c r="L1407" t="s">
        <v>5964</v>
      </c>
      <c r="M1407" t="s">
        <v>5964</v>
      </c>
      <c r="N1407" t="s">
        <v>5967</v>
      </c>
      <c r="O1407" t="s">
        <v>5967</v>
      </c>
      <c r="P1407" t="s">
        <v>5967</v>
      </c>
      <c r="Q1407" t="s">
        <v>5964</v>
      </c>
      <c r="R1407" t="s">
        <v>5964</v>
      </c>
      <c r="S1407" t="s">
        <v>5967</v>
      </c>
      <c r="T1407" t="s">
        <v>5967</v>
      </c>
      <c r="U1407" t="s">
        <v>5967</v>
      </c>
      <c r="V1407" t="s">
        <v>6044</v>
      </c>
      <c r="W1407" t="s">
        <v>6035</v>
      </c>
      <c r="X1407" t="s">
        <v>5964</v>
      </c>
      <c r="Y1407" t="s">
        <v>5964</v>
      </c>
      <c r="Z1407" t="s">
        <v>5964</v>
      </c>
      <c r="AA1407" t="s">
        <v>5976</v>
      </c>
      <c r="AB1407" t="s">
        <v>6070</v>
      </c>
      <c r="AC1407" t="s">
        <v>147</v>
      </c>
      <c r="AD1407" t="s">
        <v>217</v>
      </c>
      <c r="AF1407" t="s">
        <v>188</v>
      </c>
      <c r="AH1407" t="s">
        <v>5971</v>
      </c>
      <c r="AI1407" t="s">
        <v>6047</v>
      </c>
    </row>
    <row r="1408" spans="1:36" x14ac:dyDescent="0.2">
      <c r="A1408" t="s">
        <v>57</v>
      </c>
      <c r="B1408" t="s">
        <v>144</v>
      </c>
      <c r="C1408" t="s">
        <v>5963</v>
      </c>
      <c r="D1408" t="s">
        <v>7824</v>
      </c>
      <c r="E1408" t="s">
        <v>7825</v>
      </c>
      <c r="F1408" t="s">
        <v>5967</v>
      </c>
      <c r="G1408" t="s">
        <v>5964</v>
      </c>
      <c r="H1408" t="s">
        <v>5964</v>
      </c>
      <c r="I1408" t="s">
        <v>6099</v>
      </c>
      <c r="J1408" t="s">
        <v>5964</v>
      </c>
      <c r="L1408" t="s">
        <v>5964</v>
      </c>
      <c r="M1408" t="s">
        <v>5964</v>
      </c>
      <c r="N1408" t="s">
        <v>5964</v>
      </c>
      <c r="O1408" t="s">
        <v>5967</v>
      </c>
      <c r="P1408" t="s">
        <v>5967</v>
      </c>
      <c r="Q1408" t="s">
        <v>5967</v>
      </c>
      <c r="R1408" t="s">
        <v>5964</v>
      </c>
      <c r="S1408" t="s">
        <v>5967</v>
      </c>
      <c r="T1408" t="s">
        <v>5967</v>
      </c>
      <c r="U1408" t="s">
        <v>5964</v>
      </c>
      <c r="V1408" t="s">
        <v>6044</v>
      </c>
      <c r="W1408" t="s">
        <v>6258</v>
      </c>
      <c r="X1408" t="s">
        <v>5964</v>
      </c>
      <c r="Y1408" t="s">
        <v>5964</v>
      </c>
      <c r="Z1408" t="s">
        <v>5964</v>
      </c>
      <c r="AA1408" t="s">
        <v>5964</v>
      </c>
      <c r="AB1408" t="s">
        <v>6212</v>
      </c>
      <c r="AC1408" t="s">
        <v>147</v>
      </c>
      <c r="AD1408" t="s">
        <v>226</v>
      </c>
      <c r="AF1408" t="s">
        <v>188</v>
      </c>
      <c r="AH1408" t="s">
        <v>5971</v>
      </c>
      <c r="AI1408" t="s">
        <v>6047</v>
      </c>
    </row>
    <row r="1409" spans="1:36" x14ac:dyDescent="0.2">
      <c r="A1409" t="s">
        <v>57</v>
      </c>
      <c r="B1409" t="s">
        <v>144</v>
      </c>
      <c r="C1409" t="s">
        <v>5963</v>
      </c>
      <c r="D1409" t="s">
        <v>2391</v>
      </c>
      <c r="E1409" t="s">
        <v>2392</v>
      </c>
      <c r="F1409" t="s">
        <v>5964</v>
      </c>
      <c r="G1409" t="s">
        <v>5964</v>
      </c>
      <c r="H1409" t="s">
        <v>5964</v>
      </c>
      <c r="I1409" t="s">
        <v>6031</v>
      </c>
      <c r="J1409" t="s">
        <v>5964</v>
      </c>
      <c r="L1409" t="s">
        <v>5964</v>
      </c>
      <c r="M1409" t="s">
        <v>5964</v>
      </c>
      <c r="N1409" t="s">
        <v>5964</v>
      </c>
      <c r="O1409" t="s">
        <v>5967</v>
      </c>
      <c r="P1409" t="s">
        <v>5967</v>
      </c>
      <c r="Q1409" t="s">
        <v>5967</v>
      </c>
      <c r="R1409" t="s">
        <v>5964</v>
      </c>
      <c r="S1409" t="s">
        <v>5967</v>
      </c>
      <c r="T1409" t="s">
        <v>5967</v>
      </c>
      <c r="U1409" t="s">
        <v>5964</v>
      </c>
      <c r="V1409" t="s">
        <v>6044</v>
      </c>
      <c r="W1409" t="s">
        <v>6257</v>
      </c>
      <c r="X1409" t="s">
        <v>5964</v>
      </c>
      <c r="Y1409" t="s">
        <v>5964</v>
      </c>
      <c r="Z1409" t="s">
        <v>5964</v>
      </c>
      <c r="AA1409" t="s">
        <v>5964</v>
      </c>
      <c r="AB1409" t="s">
        <v>6273</v>
      </c>
      <c r="AC1409" t="s">
        <v>147</v>
      </c>
      <c r="AD1409" t="s">
        <v>205</v>
      </c>
      <c r="AF1409" t="s">
        <v>188</v>
      </c>
      <c r="AH1409" t="s">
        <v>5979</v>
      </c>
      <c r="AI1409" t="s">
        <v>6047</v>
      </c>
    </row>
    <row r="1410" spans="1:36" x14ac:dyDescent="0.2">
      <c r="A1410" t="s">
        <v>57</v>
      </c>
      <c r="B1410" t="s">
        <v>144</v>
      </c>
      <c r="C1410" t="s">
        <v>5963</v>
      </c>
      <c r="D1410" t="s">
        <v>2393</v>
      </c>
      <c r="E1410" t="s">
        <v>2394</v>
      </c>
      <c r="F1410" t="s">
        <v>5964</v>
      </c>
      <c r="G1410" t="s">
        <v>5964</v>
      </c>
      <c r="H1410" t="s">
        <v>5964</v>
      </c>
      <c r="I1410" t="s">
        <v>5964</v>
      </c>
      <c r="J1410" t="s">
        <v>5964</v>
      </c>
      <c r="L1410" t="s">
        <v>5964</v>
      </c>
      <c r="M1410" t="s">
        <v>5964</v>
      </c>
      <c r="N1410" t="s">
        <v>5967</v>
      </c>
      <c r="O1410" t="s">
        <v>5967</v>
      </c>
      <c r="P1410" t="s">
        <v>5964</v>
      </c>
      <c r="Q1410" t="s">
        <v>5967</v>
      </c>
      <c r="R1410" t="s">
        <v>5964</v>
      </c>
      <c r="S1410" t="s">
        <v>5964</v>
      </c>
      <c r="T1410" t="s">
        <v>5967</v>
      </c>
      <c r="U1410" t="s">
        <v>5967</v>
      </c>
      <c r="V1410" t="s">
        <v>6044</v>
      </c>
      <c r="W1410" t="s">
        <v>5964</v>
      </c>
      <c r="X1410" t="s">
        <v>5964</v>
      </c>
      <c r="Y1410" t="s">
        <v>5964</v>
      </c>
      <c r="Z1410" t="s">
        <v>5964</v>
      </c>
      <c r="AA1410" t="s">
        <v>5976</v>
      </c>
      <c r="AB1410" t="s">
        <v>6161</v>
      </c>
      <c r="AC1410" t="s">
        <v>147</v>
      </c>
      <c r="AD1410" t="s">
        <v>205</v>
      </c>
      <c r="AF1410" t="s">
        <v>188</v>
      </c>
      <c r="AH1410" t="s">
        <v>5979</v>
      </c>
      <c r="AI1410" t="s">
        <v>6047</v>
      </c>
    </row>
    <row r="1411" spans="1:36" x14ac:dyDescent="0.2">
      <c r="A1411" t="s">
        <v>57</v>
      </c>
      <c r="B1411" t="s">
        <v>144</v>
      </c>
      <c r="C1411" t="s">
        <v>5963</v>
      </c>
      <c r="D1411" t="s">
        <v>7826</v>
      </c>
      <c r="E1411" t="s">
        <v>7827</v>
      </c>
      <c r="F1411" t="s">
        <v>5967</v>
      </c>
      <c r="G1411" t="s">
        <v>5964</v>
      </c>
      <c r="H1411" t="s">
        <v>5964</v>
      </c>
      <c r="I1411" t="s">
        <v>5964</v>
      </c>
      <c r="J1411" t="s">
        <v>5964</v>
      </c>
      <c r="L1411" t="s">
        <v>5964</v>
      </c>
      <c r="M1411" t="s">
        <v>5964</v>
      </c>
      <c r="N1411" t="s">
        <v>5964</v>
      </c>
      <c r="O1411" t="s">
        <v>5967</v>
      </c>
      <c r="P1411" t="s">
        <v>5964</v>
      </c>
      <c r="Q1411" t="s">
        <v>5964</v>
      </c>
      <c r="R1411" t="s">
        <v>5964</v>
      </c>
      <c r="S1411" t="s">
        <v>5964</v>
      </c>
      <c r="T1411" t="s">
        <v>5964</v>
      </c>
      <c r="U1411" t="s">
        <v>5964</v>
      </c>
      <c r="V1411" t="s">
        <v>6044</v>
      </c>
      <c r="W1411" t="s">
        <v>5964</v>
      </c>
      <c r="X1411" t="s">
        <v>5964</v>
      </c>
      <c r="Y1411" t="s">
        <v>5964</v>
      </c>
      <c r="Z1411" t="s">
        <v>5964</v>
      </c>
      <c r="AA1411" t="s">
        <v>5964</v>
      </c>
      <c r="AB1411" t="s">
        <v>6044</v>
      </c>
      <c r="AC1411" t="s">
        <v>147</v>
      </c>
      <c r="AD1411" t="s">
        <v>177</v>
      </c>
      <c r="AF1411" t="s">
        <v>188</v>
      </c>
      <c r="AH1411" t="s">
        <v>5971</v>
      </c>
      <c r="AI1411" t="s">
        <v>6047</v>
      </c>
    </row>
    <row r="1412" spans="1:36" x14ac:dyDescent="0.2">
      <c r="A1412" t="s">
        <v>57</v>
      </c>
      <c r="B1412" t="s">
        <v>144</v>
      </c>
      <c r="C1412" t="s">
        <v>5963</v>
      </c>
      <c r="D1412" t="s">
        <v>2395</v>
      </c>
      <c r="E1412" t="s">
        <v>2396</v>
      </c>
      <c r="F1412" t="s">
        <v>5964</v>
      </c>
      <c r="G1412" t="s">
        <v>5964</v>
      </c>
      <c r="H1412" t="s">
        <v>5996</v>
      </c>
      <c r="I1412" t="s">
        <v>6004</v>
      </c>
      <c r="J1412" t="s">
        <v>5964</v>
      </c>
      <c r="L1412" t="s">
        <v>5996</v>
      </c>
      <c r="M1412" t="s">
        <v>5996</v>
      </c>
      <c r="N1412" t="s">
        <v>5964</v>
      </c>
      <c r="O1412" t="s">
        <v>5967</v>
      </c>
      <c r="P1412" t="s">
        <v>5967</v>
      </c>
      <c r="Q1412" t="s">
        <v>5964</v>
      </c>
      <c r="R1412" t="s">
        <v>5967</v>
      </c>
      <c r="S1412" t="s">
        <v>5964</v>
      </c>
      <c r="T1412" t="s">
        <v>5967</v>
      </c>
      <c r="U1412" t="s">
        <v>5964</v>
      </c>
      <c r="V1412" t="s">
        <v>7828</v>
      </c>
      <c r="W1412" t="s">
        <v>6179</v>
      </c>
      <c r="X1412" t="s">
        <v>5964</v>
      </c>
      <c r="Y1412" t="s">
        <v>6278</v>
      </c>
      <c r="Z1412" t="s">
        <v>6041</v>
      </c>
      <c r="AA1412" t="s">
        <v>5964</v>
      </c>
      <c r="AB1412" t="s">
        <v>7829</v>
      </c>
      <c r="AC1412" t="s">
        <v>147</v>
      </c>
      <c r="AD1412" t="s">
        <v>213</v>
      </c>
      <c r="AF1412" t="s">
        <v>471</v>
      </c>
      <c r="AH1412" t="s">
        <v>5971</v>
      </c>
      <c r="AI1412" t="s">
        <v>6340</v>
      </c>
      <c r="AJ1412" t="s">
        <v>6024</v>
      </c>
    </row>
    <row r="1413" spans="1:36" x14ac:dyDescent="0.2">
      <c r="A1413" t="s">
        <v>57</v>
      </c>
      <c r="B1413" t="s">
        <v>144</v>
      </c>
      <c r="C1413" t="s">
        <v>5963</v>
      </c>
      <c r="D1413" t="s">
        <v>2397</v>
      </c>
      <c r="E1413" t="s">
        <v>2398</v>
      </c>
      <c r="F1413" t="s">
        <v>5964</v>
      </c>
      <c r="G1413" t="s">
        <v>5964</v>
      </c>
      <c r="H1413" t="s">
        <v>6220</v>
      </c>
      <c r="I1413" t="s">
        <v>6049</v>
      </c>
      <c r="J1413" t="s">
        <v>5964</v>
      </c>
      <c r="L1413" t="s">
        <v>6167</v>
      </c>
      <c r="M1413" t="s">
        <v>6220</v>
      </c>
      <c r="N1413" t="s">
        <v>5967</v>
      </c>
      <c r="O1413" t="s">
        <v>5967</v>
      </c>
      <c r="P1413" t="s">
        <v>5967</v>
      </c>
      <c r="Q1413" t="s">
        <v>5964</v>
      </c>
      <c r="R1413" t="s">
        <v>5967</v>
      </c>
      <c r="S1413" t="s">
        <v>5964</v>
      </c>
      <c r="T1413" t="s">
        <v>5967</v>
      </c>
      <c r="U1413" t="s">
        <v>5967</v>
      </c>
      <c r="V1413" t="s">
        <v>5976</v>
      </c>
      <c r="W1413" t="s">
        <v>6304</v>
      </c>
      <c r="X1413" t="s">
        <v>5964</v>
      </c>
      <c r="Y1413" t="s">
        <v>6634</v>
      </c>
      <c r="Z1413" t="s">
        <v>6278</v>
      </c>
      <c r="AA1413" t="s">
        <v>5976</v>
      </c>
      <c r="AB1413" t="s">
        <v>7830</v>
      </c>
      <c r="AC1413" t="s">
        <v>147</v>
      </c>
      <c r="AD1413" t="s">
        <v>199</v>
      </c>
      <c r="AF1413" t="s">
        <v>471</v>
      </c>
      <c r="AH1413" t="s">
        <v>5979</v>
      </c>
      <c r="AI1413" t="s">
        <v>6073</v>
      </c>
      <c r="AJ1413" t="s">
        <v>6089</v>
      </c>
    </row>
    <row r="1414" spans="1:36" x14ac:dyDescent="0.2">
      <c r="A1414" t="s">
        <v>57</v>
      </c>
      <c r="B1414" t="s">
        <v>144</v>
      </c>
      <c r="C1414" t="s">
        <v>5963</v>
      </c>
      <c r="D1414" t="s">
        <v>2399</v>
      </c>
      <c r="E1414" t="s">
        <v>2400</v>
      </c>
      <c r="F1414" t="s">
        <v>5964</v>
      </c>
      <c r="G1414" t="s">
        <v>5964</v>
      </c>
      <c r="H1414" t="s">
        <v>5991</v>
      </c>
      <c r="I1414" t="s">
        <v>5964</v>
      </c>
      <c r="J1414" t="s">
        <v>5964</v>
      </c>
      <c r="L1414" t="s">
        <v>6179</v>
      </c>
      <c r="M1414" t="s">
        <v>5991</v>
      </c>
      <c r="N1414" t="s">
        <v>5967</v>
      </c>
      <c r="O1414" t="s">
        <v>5967</v>
      </c>
      <c r="P1414" t="s">
        <v>5964</v>
      </c>
      <c r="Q1414" t="s">
        <v>5964</v>
      </c>
      <c r="R1414" t="s">
        <v>5967</v>
      </c>
      <c r="S1414" t="s">
        <v>5964</v>
      </c>
      <c r="T1414" t="s">
        <v>5967</v>
      </c>
      <c r="U1414" t="s">
        <v>5967</v>
      </c>
      <c r="V1414" t="s">
        <v>5976</v>
      </c>
      <c r="W1414" t="s">
        <v>5964</v>
      </c>
      <c r="X1414" t="s">
        <v>5964</v>
      </c>
      <c r="Y1414" t="s">
        <v>6264</v>
      </c>
      <c r="Z1414" t="s">
        <v>7487</v>
      </c>
      <c r="AA1414" t="s">
        <v>5976</v>
      </c>
      <c r="AB1414" t="s">
        <v>6354</v>
      </c>
      <c r="AC1414" t="s">
        <v>147</v>
      </c>
      <c r="AD1414" t="s">
        <v>209</v>
      </c>
      <c r="AF1414" t="s">
        <v>471</v>
      </c>
      <c r="AH1414" t="s">
        <v>5971</v>
      </c>
      <c r="AI1414" t="s">
        <v>7630</v>
      </c>
      <c r="AJ1414" t="s">
        <v>6179</v>
      </c>
    </row>
    <row r="1415" spans="1:36" x14ac:dyDescent="0.2">
      <c r="A1415" t="s">
        <v>57</v>
      </c>
      <c r="B1415" t="s">
        <v>144</v>
      </c>
      <c r="C1415" t="s">
        <v>5963</v>
      </c>
      <c r="D1415" t="s">
        <v>2401</v>
      </c>
      <c r="E1415" t="s">
        <v>2402</v>
      </c>
      <c r="F1415" t="s">
        <v>5964</v>
      </c>
      <c r="G1415" t="s">
        <v>5964</v>
      </c>
      <c r="H1415" t="s">
        <v>7480</v>
      </c>
      <c r="I1415" t="s">
        <v>5964</v>
      </c>
      <c r="J1415" t="s">
        <v>7480</v>
      </c>
      <c r="K1415" t="s">
        <v>6268</v>
      </c>
      <c r="L1415" t="s">
        <v>7480</v>
      </c>
      <c r="M1415" t="s">
        <v>5964</v>
      </c>
      <c r="N1415" t="s">
        <v>5964</v>
      </c>
      <c r="O1415" t="s">
        <v>5967</v>
      </c>
      <c r="P1415" t="s">
        <v>5964</v>
      </c>
      <c r="Q1415" t="s">
        <v>5967</v>
      </c>
      <c r="R1415" t="s">
        <v>5967</v>
      </c>
      <c r="S1415" t="s">
        <v>5964</v>
      </c>
      <c r="T1415" t="s">
        <v>5964</v>
      </c>
      <c r="U1415" t="s">
        <v>5964</v>
      </c>
      <c r="V1415" t="s">
        <v>5976</v>
      </c>
      <c r="W1415" t="s">
        <v>5964</v>
      </c>
      <c r="X1415" t="s">
        <v>7482</v>
      </c>
      <c r="Y1415" t="s">
        <v>7482</v>
      </c>
      <c r="Z1415" t="s">
        <v>5964</v>
      </c>
      <c r="AA1415" t="s">
        <v>5964</v>
      </c>
      <c r="AB1415" t="s">
        <v>6511</v>
      </c>
      <c r="AC1415" t="s">
        <v>147</v>
      </c>
      <c r="AD1415" t="s">
        <v>209</v>
      </c>
      <c r="AF1415" t="s">
        <v>471</v>
      </c>
      <c r="AH1415" t="s">
        <v>5979</v>
      </c>
      <c r="AI1415" t="s">
        <v>7542</v>
      </c>
      <c r="AJ1415" t="s">
        <v>7480</v>
      </c>
    </row>
    <row r="1416" spans="1:36" x14ac:dyDescent="0.2">
      <c r="A1416" t="s">
        <v>57</v>
      </c>
      <c r="B1416" t="s">
        <v>144</v>
      </c>
      <c r="C1416" t="s">
        <v>5963</v>
      </c>
      <c r="D1416" t="s">
        <v>2403</v>
      </c>
      <c r="E1416" t="s">
        <v>2404</v>
      </c>
      <c r="F1416" t="s">
        <v>5964</v>
      </c>
      <c r="G1416" t="s">
        <v>5964</v>
      </c>
      <c r="H1416" t="s">
        <v>6128</v>
      </c>
      <c r="I1416" t="s">
        <v>5964</v>
      </c>
      <c r="J1416" t="s">
        <v>6128</v>
      </c>
      <c r="K1416" t="s">
        <v>6004</v>
      </c>
      <c r="L1416" t="s">
        <v>6010</v>
      </c>
      <c r="M1416" t="s">
        <v>6128</v>
      </c>
      <c r="N1416" t="s">
        <v>5964</v>
      </c>
      <c r="O1416" t="s">
        <v>5967</v>
      </c>
      <c r="P1416" t="s">
        <v>5964</v>
      </c>
      <c r="Q1416" t="s">
        <v>5967</v>
      </c>
      <c r="R1416" t="s">
        <v>5967</v>
      </c>
      <c r="S1416" t="s">
        <v>5964</v>
      </c>
      <c r="T1416" t="s">
        <v>5967</v>
      </c>
      <c r="U1416" t="s">
        <v>5964</v>
      </c>
      <c r="V1416" t="s">
        <v>6284</v>
      </c>
      <c r="W1416" t="s">
        <v>5964</v>
      </c>
      <c r="X1416" t="s">
        <v>6284</v>
      </c>
      <c r="Y1416" t="s">
        <v>6280</v>
      </c>
      <c r="Z1416" t="s">
        <v>6053</v>
      </c>
      <c r="AA1416" t="s">
        <v>5964</v>
      </c>
      <c r="AB1416" t="s">
        <v>7692</v>
      </c>
      <c r="AC1416" t="s">
        <v>147</v>
      </c>
      <c r="AD1416" t="s">
        <v>199</v>
      </c>
      <c r="AF1416" t="s">
        <v>471</v>
      </c>
      <c r="AH1416" t="s">
        <v>5979</v>
      </c>
      <c r="AI1416" t="s">
        <v>6319</v>
      </c>
      <c r="AJ1416" t="s">
        <v>6003</v>
      </c>
    </row>
    <row r="1417" spans="1:36" x14ac:dyDescent="0.2">
      <c r="A1417" t="s">
        <v>57</v>
      </c>
      <c r="B1417" t="s">
        <v>144</v>
      </c>
      <c r="C1417" t="s">
        <v>5963</v>
      </c>
      <c r="D1417" t="s">
        <v>2405</v>
      </c>
      <c r="E1417" t="s">
        <v>2406</v>
      </c>
      <c r="F1417" t="s">
        <v>5964</v>
      </c>
      <c r="G1417" t="s">
        <v>5964</v>
      </c>
      <c r="H1417" t="s">
        <v>5991</v>
      </c>
      <c r="I1417" t="s">
        <v>5964</v>
      </c>
      <c r="J1417" t="s">
        <v>5991</v>
      </c>
      <c r="K1417" t="s">
        <v>5965</v>
      </c>
      <c r="L1417" t="s">
        <v>5983</v>
      </c>
      <c r="M1417" t="s">
        <v>5991</v>
      </c>
      <c r="N1417" t="s">
        <v>5964</v>
      </c>
      <c r="O1417" t="s">
        <v>5967</v>
      </c>
      <c r="P1417" t="s">
        <v>5964</v>
      </c>
      <c r="Q1417" t="s">
        <v>5967</v>
      </c>
      <c r="R1417" t="s">
        <v>5967</v>
      </c>
      <c r="S1417" t="s">
        <v>5964</v>
      </c>
      <c r="T1417" t="s">
        <v>5967</v>
      </c>
      <c r="U1417" t="s">
        <v>5964</v>
      </c>
      <c r="V1417" t="s">
        <v>5976</v>
      </c>
      <c r="W1417" t="s">
        <v>5964</v>
      </c>
      <c r="X1417" t="s">
        <v>5992</v>
      </c>
      <c r="Y1417" t="s">
        <v>5985</v>
      </c>
      <c r="Z1417" t="s">
        <v>7487</v>
      </c>
      <c r="AA1417" t="s">
        <v>5964</v>
      </c>
      <c r="AB1417" t="s">
        <v>7831</v>
      </c>
      <c r="AC1417" t="s">
        <v>147</v>
      </c>
      <c r="AD1417" t="s">
        <v>240</v>
      </c>
      <c r="AF1417" t="s">
        <v>471</v>
      </c>
      <c r="AH1417" t="s">
        <v>5979</v>
      </c>
      <c r="AI1417" t="s">
        <v>7641</v>
      </c>
      <c r="AJ1417" t="s">
        <v>6463</v>
      </c>
    </row>
    <row r="1418" spans="1:36" x14ac:dyDescent="0.2">
      <c r="A1418" t="s">
        <v>57</v>
      </c>
      <c r="B1418" t="s">
        <v>144</v>
      </c>
      <c r="C1418" t="s">
        <v>5963</v>
      </c>
      <c r="D1418" t="s">
        <v>2407</v>
      </c>
      <c r="E1418" t="s">
        <v>2408</v>
      </c>
      <c r="F1418" t="s">
        <v>5964</v>
      </c>
      <c r="G1418" t="s">
        <v>5964</v>
      </c>
      <c r="H1418" t="s">
        <v>5973</v>
      </c>
      <c r="I1418" t="s">
        <v>5964</v>
      </c>
      <c r="J1418" t="s">
        <v>5973</v>
      </c>
      <c r="K1418" t="s">
        <v>6099</v>
      </c>
      <c r="L1418" t="s">
        <v>5983</v>
      </c>
      <c r="M1418" t="s">
        <v>5973</v>
      </c>
      <c r="N1418" t="s">
        <v>5964</v>
      </c>
      <c r="O1418" t="s">
        <v>5967</v>
      </c>
      <c r="P1418" t="s">
        <v>5964</v>
      </c>
      <c r="Q1418" t="s">
        <v>5967</v>
      </c>
      <c r="R1418" t="s">
        <v>5967</v>
      </c>
      <c r="S1418" t="s">
        <v>5964</v>
      </c>
      <c r="T1418" t="s">
        <v>5967</v>
      </c>
      <c r="U1418" t="s">
        <v>5964</v>
      </c>
      <c r="V1418" t="s">
        <v>6141</v>
      </c>
      <c r="W1418" t="s">
        <v>5964</v>
      </c>
      <c r="X1418" t="s">
        <v>6141</v>
      </c>
      <c r="Y1418" t="s">
        <v>5985</v>
      </c>
      <c r="Z1418" t="s">
        <v>6086</v>
      </c>
      <c r="AA1418" t="s">
        <v>5964</v>
      </c>
      <c r="AB1418" t="s">
        <v>7692</v>
      </c>
      <c r="AC1418" t="s">
        <v>147</v>
      </c>
      <c r="AD1418" t="s">
        <v>267</v>
      </c>
      <c r="AF1418" t="s">
        <v>471</v>
      </c>
      <c r="AH1418" t="s">
        <v>5979</v>
      </c>
      <c r="AI1418" t="s">
        <v>6009</v>
      </c>
      <c r="AJ1418" t="s">
        <v>5973</v>
      </c>
    </row>
    <row r="1419" spans="1:36" x14ac:dyDescent="0.2">
      <c r="A1419" t="s">
        <v>57</v>
      </c>
      <c r="B1419" t="s">
        <v>144</v>
      </c>
      <c r="C1419" t="s">
        <v>5963</v>
      </c>
      <c r="D1419" t="s">
        <v>2409</v>
      </c>
      <c r="E1419" t="s">
        <v>2410</v>
      </c>
      <c r="F1419" t="s">
        <v>5964</v>
      </c>
      <c r="G1419" t="s">
        <v>5964</v>
      </c>
      <c r="H1419" t="s">
        <v>5964</v>
      </c>
      <c r="I1419" t="s">
        <v>5964</v>
      </c>
      <c r="J1419" t="s">
        <v>5964</v>
      </c>
      <c r="L1419" t="s">
        <v>5964</v>
      </c>
      <c r="M1419" t="s">
        <v>5964</v>
      </c>
      <c r="N1419" t="s">
        <v>5964</v>
      </c>
      <c r="O1419" t="s">
        <v>5967</v>
      </c>
      <c r="P1419" t="s">
        <v>5964</v>
      </c>
      <c r="Q1419" t="s">
        <v>5967</v>
      </c>
      <c r="R1419" t="s">
        <v>5967</v>
      </c>
      <c r="S1419" t="s">
        <v>5964</v>
      </c>
      <c r="T1419" t="s">
        <v>5967</v>
      </c>
      <c r="U1419" t="s">
        <v>5964</v>
      </c>
      <c r="V1419" t="s">
        <v>5964</v>
      </c>
      <c r="W1419" t="s">
        <v>5964</v>
      </c>
      <c r="X1419" t="s">
        <v>5964</v>
      </c>
      <c r="Y1419" t="s">
        <v>5964</v>
      </c>
      <c r="Z1419" t="s">
        <v>5964</v>
      </c>
      <c r="AA1419" t="s">
        <v>5964</v>
      </c>
      <c r="AB1419" t="s">
        <v>5964</v>
      </c>
      <c r="AC1419" t="s">
        <v>147</v>
      </c>
      <c r="AD1419" t="s">
        <v>217</v>
      </c>
      <c r="AF1419" t="s">
        <v>471</v>
      </c>
      <c r="AH1419" t="s">
        <v>5971</v>
      </c>
      <c r="AI1419" t="s">
        <v>6047</v>
      </c>
    </row>
    <row r="1420" spans="1:36" x14ac:dyDescent="0.2">
      <c r="A1420" t="s">
        <v>57</v>
      </c>
      <c r="B1420" t="s">
        <v>144</v>
      </c>
      <c r="C1420" t="s">
        <v>5963</v>
      </c>
      <c r="D1420" t="s">
        <v>2411</v>
      </c>
      <c r="E1420" t="s">
        <v>2412</v>
      </c>
      <c r="F1420" t="s">
        <v>5964</v>
      </c>
      <c r="G1420" t="s">
        <v>5964</v>
      </c>
      <c r="H1420" t="s">
        <v>6172</v>
      </c>
      <c r="I1420" t="s">
        <v>5964</v>
      </c>
      <c r="J1420" t="s">
        <v>6172</v>
      </c>
      <c r="K1420" t="s">
        <v>6020</v>
      </c>
      <c r="L1420" t="s">
        <v>5985</v>
      </c>
      <c r="M1420" t="s">
        <v>6172</v>
      </c>
      <c r="N1420" t="s">
        <v>5967</v>
      </c>
      <c r="O1420" t="s">
        <v>5967</v>
      </c>
      <c r="P1420" t="s">
        <v>5964</v>
      </c>
      <c r="Q1420" t="s">
        <v>5967</v>
      </c>
      <c r="R1420" t="s">
        <v>5967</v>
      </c>
      <c r="S1420" t="s">
        <v>5964</v>
      </c>
      <c r="T1420" t="s">
        <v>5967</v>
      </c>
      <c r="U1420" t="s">
        <v>5967</v>
      </c>
      <c r="V1420" t="s">
        <v>5976</v>
      </c>
      <c r="W1420" t="s">
        <v>5964</v>
      </c>
      <c r="X1420" t="s">
        <v>6153</v>
      </c>
      <c r="Y1420" t="s">
        <v>6257</v>
      </c>
      <c r="Z1420" t="s">
        <v>7832</v>
      </c>
      <c r="AA1420" t="s">
        <v>5976</v>
      </c>
      <c r="AB1420" t="s">
        <v>7833</v>
      </c>
      <c r="AC1420" t="s">
        <v>147</v>
      </c>
      <c r="AD1420" t="s">
        <v>209</v>
      </c>
      <c r="AF1420" t="s">
        <v>471</v>
      </c>
      <c r="AH1420" t="s">
        <v>5979</v>
      </c>
      <c r="AI1420" t="s">
        <v>7561</v>
      </c>
      <c r="AJ1420" t="s">
        <v>6172</v>
      </c>
    </row>
    <row r="1421" spans="1:36" x14ac:dyDescent="0.2">
      <c r="A1421" t="s">
        <v>57</v>
      </c>
      <c r="B1421" t="s">
        <v>144</v>
      </c>
      <c r="C1421" t="s">
        <v>5963</v>
      </c>
      <c r="D1421" t="s">
        <v>2413</v>
      </c>
      <c r="E1421" t="s">
        <v>2414</v>
      </c>
      <c r="F1421" t="s">
        <v>5964</v>
      </c>
      <c r="G1421" t="s">
        <v>5964</v>
      </c>
      <c r="H1421" t="s">
        <v>6016</v>
      </c>
      <c r="I1421" t="s">
        <v>5964</v>
      </c>
      <c r="J1421" t="s">
        <v>5964</v>
      </c>
      <c r="L1421" t="s">
        <v>5964</v>
      </c>
      <c r="M1421" t="s">
        <v>6016</v>
      </c>
      <c r="N1421" t="s">
        <v>5964</v>
      </c>
      <c r="O1421" t="s">
        <v>5967</v>
      </c>
      <c r="P1421" t="s">
        <v>5964</v>
      </c>
      <c r="Q1421" t="s">
        <v>5964</v>
      </c>
      <c r="R1421" t="s">
        <v>5967</v>
      </c>
      <c r="S1421" t="s">
        <v>5964</v>
      </c>
      <c r="T1421" t="s">
        <v>5967</v>
      </c>
      <c r="U1421" t="s">
        <v>5964</v>
      </c>
      <c r="V1421" t="s">
        <v>5976</v>
      </c>
      <c r="W1421" t="s">
        <v>5964</v>
      </c>
      <c r="X1421" t="s">
        <v>5964</v>
      </c>
      <c r="Y1421" t="s">
        <v>5964</v>
      </c>
      <c r="Z1421" t="s">
        <v>6215</v>
      </c>
      <c r="AA1421" t="s">
        <v>5964</v>
      </c>
      <c r="AB1421" t="s">
        <v>6497</v>
      </c>
      <c r="AC1421" t="s">
        <v>147</v>
      </c>
      <c r="AD1421" t="s">
        <v>217</v>
      </c>
      <c r="AF1421" t="s">
        <v>471</v>
      </c>
      <c r="AH1421" t="s">
        <v>5971</v>
      </c>
      <c r="AI1421" t="s">
        <v>6023</v>
      </c>
      <c r="AJ1421" t="s">
        <v>6016</v>
      </c>
    </row>
    <row r="1422" spans="1:36" x14ac:dyDescent="0.2">
      <c r="A1422" t="s">
        <v>57</v>
      </c>
      <c r="B1422" t="s">
        <v>144</v>
      </c>
      <c r="C1422" t="s">
        <v>5963</v>
      </c>
      <c r="D1422" t="s">
        <v>2415</v>
      </c>
      <c r="E1422" t="s">
        <v>2416</v>
      </c>
      <c r="F1422" t="s">
        <v>5964</v>
      </c>
      <c r="G1422" t="s">
        <v>5964</v>
      </c>
      <c r="H1422" t="s">
        <v>6112</v>
      </c>
      <c r="I1422" t="s">
        <v>5964</v>
      </c>
      <c r="J1422" t="s">
        <v>6112</v>
      </c>
      <c r="K1422" t="s">
        <v>7546</v>
      </c>
      <c r="L1422" t="s">
        <v>5966</v>
      </c>
      <c r="M1422" t="s">
        <v>6112</v>
      </c>
      <c r="N1422" t="s">
        <v>5967</v>
      </c>
      <c r="O1422" t="s">
        <v>5967</v>
      </c>
      <c r="P1422" t="s">
        <v>5964</v>
      </c>
      <c r="Q1422" t="s">
        <v>5967</v>
      </c>
      <c r="R1422" t="s">
        <v>5967</v>
      </c>
      <c r="S1422" t="s">
        <v>5964</v>
      </c>
      <c r="T1422" t="s">
        <v>5967</v>
      </c>
      <c r="U1422" t="s">
        <v>5967</v>
      </c>
      <c r="V1422" t="s">
        <v>5976</v>
      </c>
      <c r="W1422" t="s">
        <v>5964</v>
      </c>
      <c r="X1422" t="s">
        <v>7464</v>
      </c>
      <c r="Y1422" t="s">
        <v>5969</v>
      </c>
      <c r="Z1422" t="s">
        <v>5992</v>
      </c>
      <c r="AA1422" t="s">
        <v>5976</v>
      </c>
      <c r="AB1422" t="s">
        <v>6122</v>
      </c>
      <c r="AC1422" t="s">
        <v>147</v>
      </c>
      <c r="AD1422" t="s">
        <v>205</v>
      </c>
      <c r="AF1422" t="s">
        <v>471</v>
      </c>
      <c r="AH1422" t="s">
        <v>5979</v>
      </c>
      <c r="AI1422" t="s">
        <v>7834</v>
      </c>
      <c r="AJ1422" t="s">
        <v>6112</v>
      </c>
    </row>
    <row r="1423" spans="1:36" x14ac:dyDescent="0.2">
      <c r="A1423" t="s">
        <v>57</v>
      </c>
      <c r="B1423" t="s">
        <v>144</v>
      </c>
      <c r="C1423" t="s">
        <v>5963</v>
      </c>
      <c r="D1423" t="s">
        <v>2417</v>
      </c>
      <c r="E1423" t="s">
        <v>2418</v>
      </c>
      <c r="F1423" t="s">
        <v>5964</v>
      </c>
      <c r="G1423" t="s">
        <v>5964</v>
      </c>
      <c r="H1423" t="s">
        <v>7835</v>
      </c>
      <c r="I1423" t="s">
        <v>5964</v>
      </c>
      <c r="J1423" t="s">
        <v>7835</v>
      </c>
      <c r="K1423" t="s">
        <v>7836</v>
      </c>
      <c r="L1423" t="s">
        <v>6107</v>
      </c>
      <c r="M1423" t="s">
        <v>7835</v>
      </c>
      <c r="N1423" t="s">
        <v>5967</v>
      </c>
      <c r="O1423" t="s">
        <v>5967</v>
      </c>
      <c r="P1423" t="s">
        <v>5964</v>
      </c>
      <c r="Q1423" t="s">
        <v>5967</v>
      </c>
      <c r="R1423" t="s">
        <v>5967</v>
      </c>
      <c r="S1423" t="s">
        <v>5964</v>
      </c>
      <c r="T1423" t="s">
        <v>5967</v>
      </c>
      <c r="U1423" t="s">
        <v>5967</v>
      </c>
      <c r="V1423" t="s">
        <v>5976</v>
      </c>
      <c r="W1423" t="s">
        <v>5964</v>
      </c>
      <c r="X1423" t="s">
        <v>7837</v>
      </c>
      <c r="Y1423" t="s">
        <v>7838</v>
      </c>
      <c r="Z1423" t="s">
        <v>7839</v>
      </c>
      <c r="AA1423" t="s">
        <v>5976</v>
      </c>
      <c r="AB1423" t="s">
        <v>7840</v>
      </c>
      <c r="AC1423" t="s">
        <v>147</v>
      </c>
      <c r="AD1423" t="s">
        <v>205</v>
      </c>
      <c r="AF1423" t="s">
        <v>471</v>
      </c>
      <c r="AH1423" t="s">
        <v>5979</v>
      </c>
      <c r="AI1423" t="s">
        <v>7841</v>
      </c>
      <c r="AJ1423" t="s">
        <v>7842</v>
      </c>
    </row>
    <row r="1424" spans="1:36" x14ac:dyDescent="0.2">
      <c r="A1424" t="s">
        <v>57</v>
      </c>
      <c r="B1424" t="s">
        <v>144</v>
      </c>
      <c r="C1424" t="s">
        <v>5963</v>
      </c>
      <c r="D1424" t="s">
        <v>2419</v>
      </c>
      <c r="E1424" t="s">
        <v>7843</v>
      </c>
      <c r="F1424" t="s">
        <v>5964</v>
      </c>
      <c r="G1424" t="s">
        <v>5964</v>
      </c>
      <c r="H1424" t="s">
        <v>6011</v>
      </c>
      <c r="I1424" t="s">
        <v>6178</v>
      </c>
      <c r="J1424" t="s">
        <v>5964</v>
      </c>
      <c r="L1424" t="s">
        <v>6011</v>
      </c>
      <c r="M1424" t="s">
        <v>5964</v>
      </c>
      <c r="N1424" t="s">
        <v>5964</v>
      </c>
      <c r="O1424" t="s">
        <v>5967</v>
      </c>
      <c r="P1424" t="s">
        <v>5967</v>
      </c>
      <c r="Q1424" t="s">
        <v>5964</v>
      </c>
      <c r="R1424" t="s">
        <v>5967</v>
      </c>
      <c r="S1424" t="s">
        <v>5964</v>
      </c>
      <c r="T1424" t="s">
        <v>5964</v>
      </c>
      <c r="U1424" t="s">
        <v>5964</v>
      </c>
      <c r="V1424" t="s">
        <v>6376</v>
      </c>
      <c r="W1424" t="s">
        <v>6304</v>
      </c>
      <c r="X1424" t="s">
        <v>5964</v>
      </c>
      <c r="Y1424" t="s">
        <v>6021</v>
      </c>
      <c r="Z1424" t="s">
        <v>5964</v>
      </c>
      <c r="AA1424" t="s">
        <v>5964</v>
      </c>
      <c r="AB1424" t="s">
        <v>7844</v>
      </c>
      <c r="AC1424" t="s">
        <v>147</v>
      </c>
      <c r="AD1424" t="s">
        <v>213</v>
      </c>
      <c r="AF1424" t="s">
        <v>452</v>
      </c>
      <c r="AH1424" t="s">
        <v>5971</v>
      </c>
      <c r="AI1424" t="s">
        <v>6272</v>
      </c>
      <c r="AJ1424" t="s">
        <v>6011</v>
      </c>
    </row>
    <row r="1425" spans="1:36" x14ac:dyDescent="0.2">
      <c r="A1425" t="s">
        <v>57</v>
      </c>
      <c r="B1425" t="s">
        <v>144</v>
      </c>
      <c r="C1425" t="s">
        <v>5963</v>
      </c>
      <c r="D1425" t="s">
        <v>2421</v>
      </c>
      <c r="E1425" t="s">
        <v>2422</v>
      </c>
      <c r="F1425" t="s">
        <v>5964</v>
      </c>
      <c r="G1425" t="s">
        <v>5964</v>
      </c>
      <c r="H1425" t="s">
        <v>6076</v>
      </c>
      <c r="I1425" t="s">
        <v>6084</v>
      </c>
      <c r="J1425" t="s">
        <v>6076</v>
      </c>
      <c r="K1425" t="s">
        <v>6039</v>
      </c>
      <c r="L1425" t="s">
        <v>5964</v>
      </c>
      <c r="M1425" t="s">
        <v>5964</v>
      </c>
      <c r="N1425" t="s">
        <v>5964</v>
      </c>
      <c r="O1425" t="s">
        <v>5967</v>
      </c>
      <c r="P1425" t="s">
        <v>5967</v>
      </c>
      <c r="Q1425" t="s">
        <v>5967</v>
      </c>
      <c r="R1425" t="s">
        <v>5964</v>
      </c>
      <c r="S1425" t="s">
        <v>5967</v>
      </c>
      <c r="T1425" t="s">
        <v>5964</v>
      </c>
      <c r="U1425" t="s">
        <v>5964</v>
      </c>
      <c r="V1425" t="s">
        <v>7680</v>
      </c>
      <c r="W1425" t="s">
        <v>6161</v>
      </c>
      <c r="X1425" t="s">
        <v>7680</v>
      </c>
      <c r="Y1425" t="s">
        <v>5964</v>
      </c>
      <c r="Z1425" t="s">
        <v>5964</v>
      </c>
      <c r="AA1425" t="s">
        <v>5964</v>
      </c>
      <c r="AB1425" t="s">
        <v>7566</v>
      </c>
      <c r="AC1425" t="s">
        <v>147</v>
      </c>
      <c r="AD1425" t="s">
        <v>199</v>
      </c>
      <c r="AF1425" t="s">
        <v>321</v>
      </c>
      <c r="AH1425" t="s">
        <v>5979</v>
      </c>
      <c r="AI1425" t="s">
        <v>6064</v>
      </c>
      <c r="AJ1425" t="s">
        <v>6463</v>
      </c>
    </row>
    <row r="1426" spans="1:36" x14ac:dyDescent="0.2">
      <c r="A1426" t="s">
        <v>57</v>
      </c>
      <c r="B1426" t="s">
        <v>144</v>
      </c>
      <c r="C1426" t="s">
        <v>5963</v>
      </c>
      <c r="D1426" t="s">
        <v>2423</v>
      </c>
      <c r="E1426" t="s">
        <v>2424</v>
      </c>
      <c r="F1426" t="s">
        <v>5964</v>
      </c>
      <c r="G1426" t="s">
        <v>5964</v>
      </c>
      <c r="H1426" t="s">
        <v>7538</v>
      </c>
      <c r="I1426" t="s">
        <v>5964</v>
      </c>
      <c r="J1426" t="s">
        <v>5964</v>
      </c>
      <c r="L1426" t="s">
        <v>7845</v>
      </c>
      <c r="M1426" t="s">
        <v>5964</v>
      </c>
      <c r="N1426" t="s">
        <v>5964</v>
      </c>
      <c r="O1426" t="s">
        <v>5967</v>
      </c>
      <c r="P1426" t="s">
        <v>5964</v>
      </c>
      <c r="Q1426" t="s">
        <v>5964</v>
      </c>
      <c r="R1426" t="s">
        <v>5967</v>
      </c>
      <c r="S1426" t="s">
        <v>5964</v>
      </c>
      <c r="T1426" t="s">
        <v>5964</v>
      </c>
      <c r="U1426" t="s">
        <v>5964</v>
      </c>
      <c r="V1426" t="s">
        <v>5976</v>
      </c>
      <c r="W1426" t="s">
        <v>5964</v>
      </c>
      <c r="X1426" t="s">
        <v>5964</v>
      </c>
      <c r="Y1426" t="s">
        <v>7715</v>
      </c>
      <c r="Z1426" t="s">
        <v>5964</v>
      </c>
      <c r="AA1426" t="s">
        <v>5964</v>
      </c>
      <c r="AB1426" t="s">
        <v>7846</v>
      </c>
      <c r="AC1426" t="s">
        <v>147</v>
      </c>
      <c r="AD1426" t="s">
        <v>199</v>
      </c>
      <c r="AF1426" t="s">
        <v>214</v>
      </c>
      <c r="AH1426" t="s">
        <v>5979</v>
      </c>
      <c r="AI1426" t="s">
        <v>7847</v>
      </c>
      <c r="AJ1426" t="s">
        <v>7845</v>
      </c>
    </row>
    <row r="1427" spans="1:36" x14ac:dyDescent="0.2">
      <c r="A1427" t="s">
        <v>57</v>
      </c>
      <c r="B1427" t="s">
        <v>144</v>
      </c>
      <c r="C1427" t="s">
        <v>5963</v>
      </c>
      <c r="D1427" t="s">
        <v>2425</v>
      </c>
      <c r="E1427" t="s">
        <v>2426</v>
      </c>
      <c r="F1427" t="s">
        <v>5964</v>
      </c>
      <c r="G1427" t="s">
        <v>5964</v>
      </c>
      <c r="H1427" t="s">
        <v>6283</v>
      </c>
      <c r="I1427" t="s">
        <v>7507</v>
      </c>
      <c r="J1427" t="s">
        <v>6283</v>
      </c>
      <c r="K1427" t="s">
        <v>7615</v>
      </c>
      <c r="L1427" t="s">
        <v>5964</v>
      </c>
      <c r="M1427" t="s">
        <v>5964</v>
      </c>
      <c r="N1427" t="s">
        <v>5964</v>
      </c>
      <c r="O1427" t="s">
        <v>5967</v>
      </c>
      <c r="P1427" t="s">
        <v>5967</v>
      </c>
      <c r="Q1427" t="s">
        <v>5967</v>
      </c>
      <c r="R1427" t="s">
        <v>5964</v>
      </c>
      <c r="S1427" t="s">
        <v>5964</v>
      </c>
      <c r="T1427" t="s">
        <v>5964</v>
      </c>
      <c r="U1427" t="s">
        <v>5964</v>
      </c>
      <c r="V1427" t="s">
        <v>5976</v>
      </c>
      <c r="W1427" t="s">
        <v>7508</v>
      </c>
      <c r="X1427" t="s">
        <v>6755</v>
      </c>
      <c r="Y1427" t="s">
        <v>5964</v>
      </c>
      <c r="Z1427" t="s">
        <v>5964</v>
      </c>
      <c r="AA1427" t="s">
        <v>5964</v>
      </c>
      <c r="AB1427" t="s">
        <v>7848</v>
      </c>
      <c r="AC1427" t="s">
        <v>147</v>
      </c>
      <c r="AD1427" t="s">
        <v>205</v>
      </c>
      <c r="AF1427" t="s">
        <v>210</v>
      </c>
      <c r="AH1427" t="s">
        <v>5979</v>
      </c>
      <c r="AI1427" t="s">
        <v>7849</v>
      </c>
      <c r="AJ1427" t="s">
        <v>6277</v>
      </c>
    </row>
    <row r="1428" spans="1:36" x14ac:dyDescent="0.2">
      <c r="A1428" t="s">
        <v>57</v>
      </c>
      <c r="B1428" t="s">
        <v>144</v>
      </c>
      <c r="C1428" t="s">
        <v>5963</v>
      </c>
      <c r="D1428" t="s">
        <v>2427</v>
      </c>
      <c r="E1428" t="s">
        <v>2428</v>
      </c>
      <c r="F1428" t="s">
        <v>5964</v>
      </c>
      <c r="G1428" t="s">
        <v>5964</v>
      </c>
      <c r="H1428" t="s">
        <v>7556</v>
      </c>
      <c r="I1428" t="s">
        <v>6086</v>
      </c>
      <c r="J1428" t="s">
        <v>7556</v>
      </c>
      <c r="K1428" t="s">
        <v>6033</v>
      </c>
      <c r="L1428" t="s">
        <v>5964</v>
      </c>
      <c r="M1428" t="s">
        <v>5964</v>
      </c>
      <c r="N1428" t="s">
        <v>5964</v>
      </c>
      <c r="O1428" t="s">
        <v>5967</v>
      </c>
      <c r="P1428" t="s">
        <v>5967</v>
      </c>
      <c r="Q1428" t="s">
        <v>5967</v>
      </c>
      <c r="R1428" t="s">
        <v>5964</v>
      </c>
      <c r="S1428" t="s">
        <v>5964</v>
      </c>
      <c r="T1428" t="s">
        <v>5964</v>
      </c>
      <c r="U1428" t="s">
        <v>5964</v>
      </c>
      <c r="V1428" t="s">
        <v>5976</v>
      </c>
      <c r="W1428" t="s">
        <v>6122</v>
      </c>
      <c r="X1428" t="s">
        <v>7692</v>
      </c>
      <c r="Y1428" t="s">
        <v>5964</v>
      </c>
      <c r="Z1428" t="s">
        <v>5964</v>
      </c>
      <c r="AA1428" t="s">
        <v>5964</v>
      </c>
      <c r="AB1428" t="s">
        <v>7850</v>
      </c>
      <c r="AC1428" t="s">
        <v>147</v>
      </c>
      <c r="AD1428" t="s">
        <v>199</v>
      </c>
      <c r="AF1428" t="s">
        <v>210</v>
      </c>
      <c r="AH1428" t="s">
        <v>5979</v>
      </c>
      <c r="AI1428" t="s">
        <v>7545</v>
      </c>
      <c r="AJ1428" t="s">
        <v>7556</v>
      </c>
    </row>
    <row r="1429" spans="1:36" x14ac:dyDescent="0.2">
      <c r="A1429" t="s">
        <v>57</v>
      </c>
      <c r="B1429" t="s">
        <v>144</v>
      </c>
      <c r="C1429" t="s">
        <v>5963</v>
      </c>
      <c r="D1429" t="s">
        <v>2429</v>
      </c>
      <c r="E1429" t="s">
        <v>2430</v>
      </c>
      <c r="F1429" t="s">
        <v>5964</v>
      </c>
      <c r="G1429" t="s">
        <v>5964</v>
      </c>
      <c r="H1429" t="s">
        <v>6074</v>
      </c>
      <c r="I1429" t="s">
        <v>7615</v>
      </c>
      <c r="J1429" t="s">
        <v>6074</v>
      </c>
      <c r="K1429" t="s">
        <v>6049</v>
      </c>
      <c r="L1429" t="s">
        <v>5964</v>
      </c>
      <c r="M1429" t="s">
        <v>5964</v>
      </c>
      <c r="N1429" t="s">
        <v>5964</v>
      </c>
      <c r="O1429" t="s">
        <v>5967</v>
      </c>
      <c r="P1429" t="s">
        <v>5967</v>
      </c>
      <c r="Q1429" t="s">
        <v>5967</v>
      </c>
      <c r="R1429" t="s">
        <v>5964</v>
      </c>
      <c r="S1429" t="s">
        <v>5967</v>
      </c>
      <c r="T1429" t="s">
        <v>5964</v>
      </c>
      <c r="U1429" t="s">
        <v>5964</v>
      </c>
      <c r="V1429" t="s">
        <v>5976</v>
      </c>
      <c r="W1429" t="s">
        <v>7851</v>
      </c>
      <c r="X1429" t="s">
        <v>6369</v>
      </c>
      <c r="Y1429" t="s">
        <v>5964</v>
      </c>
      <c r="Z1429" t="s">
        <v>5964</v>
      </c>
      <c r="AA1429" t="s">
        <v>5964</v>
      </c>
      <c r="AB1429" t="s">
        <v>7852</v>
      </c>
      <c r="AC1429" t="s">
        <v>147</v>
      </c>
      <c r="AD1429" t="s">
        <v>199</v>
      </c>
      <c r="AF1429" t="s">
        <v>210</v>
      </c>
      <c r="AH1429" t="s">
        <v>5979</v>
      </c>
      <c r="AI1429" t="s">
        <v>7587</v>
      </c>
      <c r="AJ1429" t="s">
        <v>6074</v>
      </c>
    </row>
    <row r="1430" spans="1:36" x14ac:dyDescent="0.2">
      <c r="A1430" t="s">
        <v>57</v>
      </c>
      <c r="B1430" t="s">
        <v>144</v>
      </c>
      <c r="C1430" t="s">
        <v>5963</v>
      </c>
      <c r="D1430" t="s">
        <v>2431</v>
      </c>
      <c r="E1430" t="s">
        <v>2432</v>
      </c>
      <c r="F1430" t="s">
        <v>5964</v>
      </c>
      <c r="G1430" t="s">
        <v>5964</v>
      </c>
      <c r="H1430" t="s">
        <v>7853</v>
      </c>
      <c r="I1430" t="s">
        <v>5983</v>
      </c>
      <c r="J1430" t="s">
        <v>7853</v>
      </c>
      <c r="L1430" t="s">
        <v>6200</v>
      </c>
      <c r="M1430" t="s">
        <v>5964</v>
      </c>
      <c r="N1430" t="s">
        <v>5964</v>
      </c>
      <c r="O1430" t="s">
        <v>5967</v>
      </c>
      <c r="P1430" t="s">
        <v>5967</v>
      </c>
      <c r="Q1430" t="s">
        <v>5967</v>
      </c>
      <c r="R1430" t="s">
        <v>5967</v>
      </c>
      <c r="S1430" t="s">
        <v>5964</v>
      </c>
      <c r="T1430" t="s">
        <v>5964</v>
      </c>
      <c r="U1430" t="s">
        <v>5964</v>
      </c>
      <c r="V1430" t="s">
        <v>5976</v>
      </c>
      <c r="W1430" t="s">
        <v>5985</v>
      </c>
      <c r="X1430" t="s">
        <v>6223</v>
      </c>
      <c r="Y1430" t="s">
        <v>6070</v>
      </c>
      <c r="Z1430" t="s">
        <v>5964</v>
      </c>
      <c r="AA1430" t="s">
        <v>5964</v>
      </c>
      <c r="AB1430" t="s">
        <v>7854</v>
      </c>
      <c r="AC1430" t="s">
        <v>147</v>
      </c>
      <c r="AD1430" t="s">
        <v>199</v>
      </c>
      <c r="AF1430" t="s">
        <v>149</v>
      </c>
      <c r="AH1430" t="s">
        <v>5979</v>
      </c>
      <c r="AI1430" t="s">
        <v>7855</v>
      </c>
      <c r="AJ1430" t="s">
        <v>7856</v>
      </c>
    </row>
    <row r="1431" spans="1:36" x14ac:dyDescent="0.2">
      <c r="A1431" t="s">
        <v>57</v>
      </c>
      <c r="B1431" t="s">
        <v>144</v>
      </c>
      <c r="C1431" t="s">
        <v>5963</v>
      </c>
      <c r="D1431" t="s">
        <v>2433</v>
      </c>
      <c r="E1431" t="s">
        <v>2434</v>
      </c>
      <c r="F1431" t="s">
        <v>5964</v>
      </c>
      <c r="G1431" t="s">
        <v>5964</v>
      </c>
      <c r="H1431" t="s">
        <v>6307</v>
      </c>
      <c r="I1431" t="s">
        <v>5964</v>
      </c>
      <c r="J1431" t="s">
        <v>6307</v>
      </c>
      <c r="K1431" t="s">
        <v>7638</v>
      </c>
      <c r="L1431" t="s">
        <v>6002</v>
      </c>
      <c r="M1431" t="s">
        <v>5964</v>
      </c>
      <c r="N1431" t="s">
        <v>5964</v>
      </c>
      <c r="O1431" t="s">
        <v>5967</v>
      </c>
      <c r="P1431" t="s">
        <v>5964</v>
      </c>
      <c r="Q1431" t="s">
        <v>5967</v>
      </c>
      <c r="R1431" t="s">
        <v>5967</v>
      </c>
      <c r="S1431" t="s">
        <v>5964</v>
      </c>
      <c r="T1431" t="s">
        <v>5964</v>
      </c>
      <c r="U1431" t="s">
        <v>5964</v>
      </c>
      <c r="V1431" t="s">
        <v>5976</v>
      </c>
      <c r="W1431" t="s">
        <v>5964</v>
      </c>
      <c r="X1431" t="s">
        <v>6114</v>
      </c>
      <c r="Y1431" t="s">
        <v>6261</v>
      </c>
      <c r="Z1431" t="s">
        <v>5964</v>
      </c>
      <c r="AA1431" t="s">
        <v>5964</v>
      </c>
      <c r="AB1431" t="s">
        <v>7661</v>
      </c>
      <c r="AC1431" t="s">
        <v>147</v>
      </c>
      <c r="AD1431" t="s">
        <v>205</v>
      </c>
      <c r="AF1431" t="s">
        <v>149</v>
      </c>
      <c r="AH1431" t="s">
        <v>5979</v>
      </c>
      <c r="AI1431" t="s">
        <v>7677</v>
      </c>
      <c r="AJ1431" t="s">
        <v>7558</v>
      </c>
    </row>
    <row r="1432" spans="1:36" x14ac:dyDescent="0.2">
      <c r="A1432" t="s">
        <v>57</v>
      </c>
      <c r="B1432" t="s">
        <v>144</v>
      </c>
      <c r="C1432" t="s">
        <v>5963</v>
      </c>
      <c r="D1432" t="s">
        <v>2435</v>
      </c>
      <c r="E1432" t="s">
        <v>2436</v>
      </c>
      <c r="F1432" t="s">
        <v>5964</v>
      </c>
      <c r="G1432" t="s">
        <v>5964</v>
      </c>
      <c r="H1432" t="s">
        <v>6502</v>
      </c>
      <c r="I1432" t="s">
        <v>5964</v>
      </c>
      <c r="J1432" t="s">
        <v>6502</v>
      </c>
      <c r="K1432" t="s">
        <v>6513</v>
      </c>
      <c r="L1432" t="s">
        <v>5981</v>
      </c>
      <c r="M1432" t="s">
        <v>5964</v>
      </c>
      <c r="N1432" t="s">
        <v>5964</v>
      </c>
      <c r="O1432" t="s">
        <v>5967</v>
      </c>
      <c r="P1432" t="s">
        <v>5964</v>
      </c>
      <c r="Q1432" t="s">
        <v>5967</v>
      </c>
      <c r="R1432" t="s">
        <v>5967</v>
      </c>
      <c r="S1432" t="s">
        <v>5964</v>
      </c>
      <c r="T1432" t="s">
        <v>5964</v>
      </c>
      <c r="U1432" t="s">
        <v>5964</v>
      </c>
      <c r="V1432" t="s">
        <v>5976</v>
      </c>
      <c r="W1432" t="s">
        <v>5964</v>
      </c>
      <c r="X1432" t="s">
        <v>7526</v>
      </c>
      <c r="Y1432" t="s">
        <v>5998</v>
      </c>
      <c r="Z1432" t="s">
        <v>5964</v>
      </c>
      <c r="AA1432" t="s">
        <v>5964</v>
      </c>
      <c r="AB1432" t="s">
        <v>7712</v>
      </c>
      <c r="AC1432" t="s">
        <v>147</v>
      </c>
      <c r="AD1432" t="s">
        <v>205</v>
      </c>
      <c r="AF1432" t="s">
        <v>149</v>
      </c>
      <c r="AH1432" t="s">
        <v>5979</v>
      </c>
      <c r="AI1432" t="s">
        <v>7484</v>
      </c>
      <c r="AJ1432" t="s">
        <v>6311</v>
      </c>
    </row>
    <row r="1433" spans="1:36" x14ac:dyDescent="0.2">
      <c r="A1433" t="s">
        <v>57</v>
      </c>
      <c r="B1433" t="s">
        <v>144</v>
      </c>
      <c r="C1433" t="s">
        <v>5963</v>
      </c>
      <c r="D1433" t="s">
        <v>2437</v>
      </c>
      <c r="E1433" t="s">
        <v>2438</v>
      </c>
      <c r="F1433" t="s">
        <v>5964</v>
      </c>
      <c r="G1433" t="s">
        <v>5964</v>
      </c>
      <c r="H1433" t="s">
        <v>6051</v>
      </c>
      <c r="I1433" t="s">
        <v>5964</v>
      </c>
      <c r="J1433" t="s">
        <v>6051</v>
      </c>
      <c r="K1433" t="s">
        <v>6219</v>
      </c>
      <c r="L1433" t="s">
        <v>7857</v>
      </c>
      <c r="M1433" t="s">
        <v>5964</v>
      </c>
      <c r="N1433" t="s">
        <v>5964</v>
      </c>
      <c r="O1433" t="s">
        <v>5967</v>
      </c>
      <c r="P1433" t="s">
        <v>5964</v>
      </c>
      <c r="Q1433" t="s">
        <v>5967</v>
      </c>
      <c r="R1433" t="s">
        <v>5967</v>
      </c>
      <c r="S1433" t="s">
        <v>5964</v>
      </c>
      <c r="T1433" t="s">
        <v>5964</v>
      </c>
      <c r="U1433" t="s">
        <v>5964</v>
      </c>
      <c r="V1433" t="s">
        <v>5976</v>
      </c>
      <c r="W1433" t="s">
        <v>5964</v>
      </c>
      <c r="X1433" t="s">
        <v>6920</v>
      </c>
      <c r="Y1433" t="s">
        <v>6100</v>
      </c>
      <c r="Z1433" t="s">
        <v>5964</v>
      </c>
      <c r="AA1433" t="s">
        <v>5964</v>
      </c>
      <c r="AB1433" t="s">
        <v>7858</v>
      </c>
      <c r="AC1433" t="s">
        <v>147</v>
      </c>
      <c r="AD1433" t="s">
        <v>205</v>
      </c>
      <c r="AF1433" t="s">
        <v>149</v>
      </c>
      <c r="AH1433" t="s">
        <v>5979</v>
      </c>
      <c r="AI1433" t="s">
        <v>7750</v>
      </c>
      <c r="AJ1433" t="s">
        <v>7502</v>
      </c>
    </row>
    <row r="1434" spans="1:36" x14ac:dyDescent="0.2">
      <c r="A1434" t="s">
        <v>57</v>
      </c>
      <c r="B1434" t="s">
        <v>144</v>
      </c>
      <c r="C1434" t="s">
        <v>5963</v>
      </c>
      <c r="D1434" t="s">
        <v>2439</v>
      </c>
      <c r="E1434" t="s">
        <v>2440</v>
      </c>
      <c r="F1434" t="s">
        <v>5964</v>
      </c>
      <c r="G1434" t="s">
        <v>5964</v>
      </c>
      <c r="H1434" t="s">
        <v>6172</v>
      </c>
      <c r="I1434" t="s">
        <v>6178</v>
      </c>
      <c r="J1434" t="s">
        <v>6172</v>
      </c>
      <c r="K1434" t="s">
        <v>6002</v>
      </c>
      <c r="L1434" t="s">
        <v>6582</v>
      </c>
      <c r="M1434" t="s">
        <v>5964</v>
      </c>
      <c r="N1434" t="s">
        <v>5964</v>
      </c>
      <c r="O1434" t="s">
        <v>5967</v>
      </c>
      <c r="P1434" t="s">
        <v>5967</v>
      </c>
      <c r="Q1434" t="s">
        <v>5967</v>
      </c>
      <c r="R1434" t="s">
        <v>5967</v>
      </c>
      <c r="S1434" t="s">
        <v>5964</v>
      </c>
      <c r="T1434" t="s">
        <v>5964</v>
      </c>
      <c r="U1434" t="s">
        <v>5964</v>
      </c>
      <c r="V1434" t="s">
        <v>5976</v>
      </c>
      <c r="W1434" t="s">
        <v>6304</v>
      </c>
      <c r="X1434" t="s">
        <v>7859</v>
      </c>
      <c r="Y1434" t="s">
        <v>7735</v>
      </c>
      <c r="Z1434" t="s">
        <v>5964</v>
      </c>
      <c r="AA1434" t="s">
        <v>5964</v>
      </c>
      <c r="AB1434" t="s">
        <v>7860</v>
      </c>
      <c r="AC1434" t="s">
        <v>147</v>
      </c>
      <c r="AD1434" t="s">
        <v>205</v>
      </c>
      <c r="AF1434" t="s">
        <v>214</v>
      </c>
      <c r="AH1434" t="s">
        <v>5979</v>
      </c>
      <c r="AI1434" t="s">
        <v>6565</v>
      </c>
      <c r="AJ1434" t="s">
        <v>6582</v>
      </c>
    </row>
    <row r="1435" spans="1:36" x14ac:dyDescent="0.2">
      <c r="A1435" t="s">
        <v>57</v>
      </c>
      <c r="B1435" t="s">
        <v>144</v>
      </c>
      <c r="C1435" t="s">
        <v>5963</v>
      </c>
      <c r="D1435" t="s">
        <v>2441</v>
      </c>
      <c r="E1435" t="s">
        <v>2442</v>
      </c>
      <c r="F1435" t="s">
        <v>5964</v>
      </c>
      <c r="G1435" t="s">
        <v>5964</v>
      </c>
      <c r="H1435" t="s">
        <v>7751</v>
      </c>
      <c r="I1435" t="s">
        <v>5964</v>
      </c>
      <c r="J1435" t="s">
        <v>7751</v>
      </c>
      <c r="K1435" t="s">
        <v>6024</v>
      </c>
      <c r="L1435" t="s">
        <v>6182</v>
      </c>
      <c r="M1435" t="s">
        <v>5964</v>
      </c>
      <c r="N1435" t="s">
        <v>5964</v>
      </c>
      <c r="O1435" t="s">
        <v>5967</v>
      </c>
      <c r="P1435" t="s">
        <v>5964</v>
      </c>
      <c r="Q1435" t="s">
        <v>5967</v>
      </c>
      <c r="R1435" t="s">
        <v>5967</v>
      </c>
      <c r="S1435" t="s">
        <v>5964</v>
      </c>
      <c r="T1435" t="s">
        <v>5964</v>
      </c>
      <c r="U1435" t="s">
        <v>5964</v>
      </c>
      <c r="V1435" t="s">
        <v>5976</v>
      </c>
      <c r="W1435" t="s">
        <v>5964</v>
      </c>
      <c r="X1435" t="s">
        <v>7861</v>
      </c>
      <c r="Y1435" t="s">
        <v>7634</v>
      </c>
      <c r="Z1435" t="s">
        <v>5964</v>
      </c>
      <c r="AA1435" t="s">
        <v>5964</v>
      </c>
      <c r="AB1435" t="s">
        <v>7862</v>
      </c>
      <c r="AC1435" t="s">
        <v>147</v>
      </c>
      <c r="AD1435" t="s">
        <v>199</v>
      </c>
      <c r="AF1435" t="s">
        <v>214</v>
      </c>
      <c r="AH1435" t="s">
        <v>5979</v>
      </c>
      <c r="AI1435" t="s">
        <v>7691</v>
      </c>
      <c r="AJ1435" t="s">
        <v>6182</v>
      </c>
    </row>
    <row r="1436" spans="1:36" x14ac:dyDescent="0.2">
      <c r="A1436" t="s">
        <v>57</v>
      </c>
      <c r="B1436" t="s">
        <v>144</v>
      </c>
      <c r="C1436" t="s">
        <v>5963</v>
      </c>
      <c r="D1436" t="s">
        <v>2443</v>
      </c>
      <c r="E1436" t="s">
        <v>2444</v>
      </c>
      <c r="F1436" t="s">
        <v>5964</v>
      </c>
      <c r="G1436" t="s">
        <v>5964</v>
      </c>
      <c r="H1436" t="s">
        <v>6090</v>
      </c>
      <c r="I1436" t="s">
        <v>5964</v>
      </c>
      <c r="J1436" t="s">
        <v>6090</v>
      </c>
      <c r="K1436" t="s">
        <v>7663</v>
      </c>
      <c r="L1436" t="s">
        <v>6117</v>
      </c>
      <c r="M1436" t="s">
        <v>5964</v>
      </c>
      <c r="N1436" t="s">
        <v>5964</v>
      </c>
      <c r="O1436" t="s">
        <v>5967</v>
      </c>
      <c r="P1436" t="s">
        <v>5964</v>
      </c>
      <c r="Q1436" t="s">
        <v>5967</v>
      </c>
      <c r="R1436" t="s">
        <v>5967</v>
      </c>
      <c r="S1436" t="s">
        <v>5964</v>
      </c>
      <c r="T1436" t="s">
        <v>5964</v>
      </c>
      <c r="U1436" t="s">
        <v>5964</v>
      </c>
      <c r="V1436" t="s">
        <v>5976</v>
      </c>
      <c r="W1436" t="s">
        <v>5964</v>
      </c>
      <c r="X1436" t="s">
        <v>7863</v>
      </c>
      <c r="Y1436" t="s">
        <v>7606</v>
      </c>
      <c r="Z1436" t="s">
        <v>5964</v>
      </c>
      <c r="AA1436" t="s">
        <v>5964</v>
      </c>
      <c r="AB1436" t="s">
        <v>7864</v>
      </c>
      <c r="AC1436" t="s">
        <v>147</v>
      </c>
      <c r="AD1436" t="s">
        <v>205</v>
      </c>
      <c r="AF1436" t="s">
        <v>214</v>
      </c>
      <c r="AH1436" t="s">
        <v>5979</v>
      </c>
      <c r="AI1436" t="s">
        <v>7834</v>
      </c>
      <c r="AJ1436" t="s">
        <v>6311</v>
      </c>
    </row>
    <row r="1437" spans="1:36" x14ac:dyDescent="0.2">
      <c r="A1437" t="s">
        <v>57</v>
      </c>
      <c r="B1437" t="s">
        <v>144</v>
      </c>
      <c r="C1437" t="s">
        <v>5963</v>
      </c>
      <c r="D1437" t="s">
        <v>2445</v>
      </c>
      <c r="E1437" t="s">
        <v>2446</v>
      </c>
      <c r="F1437" t="s">
        <v>5964</v>
      </c>
      <c r="G1437" t="s">
        <v>5964</v>
      </c>
      <c r="H1437" t="s">
        <v>6219</v>
      </c>
      <c r="I1437" t="s">
        <v>5964</v>
      </c>
      <c r="J1437" t="s">
        <v>6219</v>
      </c>
      <c r="K1437" t="s">
        <v>7474</v>
      </c>
      <c r="L1437" t="s">
        <v>7865</v>
      </c>
      <c r="M1437" t="s">
        <v>5964</v>
      </c>
      <c r="N1437" t="s">
        <v>5964</v>
      </c>
      <c r="O1437" t="s">
        <v>5967</v>
      </c>
      <c r="P1437" t="s">
        <v>5964</v>
      </c>
      <c r="Q1437" t="s">
        <v>5967</v>
      </c>
      <c r="R1437" t="s">
        <v>5967</v>
      </c>
      <c r="S1437" t="s">
        <v>5964</v>
      </c>
      <c r="T1437" t="s">
        <v>5964</v>
      </c>
      <c r="U1437" t="s">
        <v>5964</v>
      </c>
      <c r="V1437" t="s">
        <v>5976</v>
      </c>
      <c r="W1437" t="s">
        <v>5964</v>
      </c>
      <c r="X1437" t="s">
        <v>7866</v>
      </c>
      <c r="Y1437" t="s">
        <v>7830</v>
      </c>
      <c r="Z1437" t="s">
        <v>5964</v>
      </c>
      <c r="AA1437" t="s">
        <v>5964</v>
      </c>
      <c r="AB1437" t="s">
        <v>7867</v>
      </c>
      <c r="AC1437" t="s">
        <v>147</v>
      </c>
      <c r="AD1437" t="s">
        <v>205</v>
      </c>
      <c r="AF1437" t="s">
        <v>214</v>
      </c>
      <c r="AH1437" t="s">
        <v>5979</v>
      </c>
      <c r="AI1437" t="s">
        <v>7868</v>
      </c>
      <c r="AJ1437" t="s">
        <v>7865</v>
      </c>
    </row>
    <row r="1438" spans="1:36" x14ac:dyDescent="0.2">
      <c r="A1438" t="s">
        <v>57</v>
      </c>
      <c r="B1438" t="s">
        <v>144</v>
      </c>
      <c r="C1438" t="s">
        <v>5963</v>
      </c>
      <c r="D1438" t="s">
        <v>2447</v>
      </c>
      <c r="E1438" t="s">
        <v>2448</v>
      </c>
      <c r="F1438" t="s">
        <v>5964</v>
      </c>
      <c r="G1438" t="s">
        <v>5964</v>
      </c>
      <c r="H1438" t="s">
        <v>7647</v>
      </c>
      <c r="I1438" t="s">
        <v>5964</v>
      </c>
      <c r="J1438" t="s">
        <v>7647</v>
      </c>
      <c r="K1438" t="s">
        <v>6304</v>
      </c>
      <c r="L1438" t="s">
        <v>6200</v>
      </c>
      <c r="M1438" t="s">
        <v>5964</v>
      </c>
      <c r="N1438" t="s">
        <v>5964</v>
      </c>
      <c r="O1438" t="s">
        <v>5967</v>
      </c>
      <c r="P1438" t="s">
        <v>5964</v>
      </c>
      <c r="Q1438" t="s">
        <v>5967</v>
      </c>
      <c r="R1438" t="s">
        <v>5967</v>
      </c>
      <c r="S1438" t="s">
        <v>5964</v>
      </c>
      <c r="T1438" t="s">
        <v>5964</v>
      </c>
      <c r="U1438" t="s">
        <v>5964</v>
      </c>
      <c r="V1438" t="s">
        <v>5976</v>
      </c>
      <c r="W1438" t="s">
        <v>5964</v>
      </c>
      <c r="X1438" t="s">
        <v>7869</v>
      </c>
      <c r="Y1438" t="s">
        <v>7701</v>
      </c>
      <c r="Z1438" t="s">
        <v>5964</v>
      </c>
      <c r="AA1438" t="s">
        <v>5964</v>
      </c>
      <c r="AB1438" t="s">
        <v>7870</v>
      </c>
      <c r="AC1438" t="s">
        <v>147</v>
      </c>
      <c r="AD1438" t="s">
        <v>205</v>
      </c>
      <c r="AF1438" t="s">
        <v>214</v>
      </c>
      <c r="AH1438" t="s">
        <v>5979</v>
      </c>
      <c r="AI1438" t="s">
        <v>7565</v>
      </c>
      <c r="AJ1438" t="s">
        <v>6200</v>
      </c>
    </row>
    <row r="1439" spans="1:36" x14ac:dyDescent="0.2">
      <c r="A1439" t="s">
        <v>57</v>
      </c>
      <c r="B1439" t="s">
        <v>144</v>
      </c>
      <c r="C1439" t="s">
        <v>5963</v>
      </c>
      <c r="D1439" t="s">
        <v>2449</v>
      </c>
      <c r="E1439" t="s">
        <v>2450</v>
      </c>
      <c r="F1439" t="s">
        <v>5964</v>
      </c>
      <c r="G1439" t="s">
        <v>5964</v>
      </c>
      <c r="H1439" t="s">
        <v>6376</v>
      </c>
      <c r="I1439" t="s">
        <v>5964</v>
      </c>
      <c r="J1439" t="s">
        <v>6376</v>
      </c>
      <c r="K1439" t="s">
        <v>7517</v>
      </c>
      <c r="L1439" t="s">
        <v>6206</v>
      </c>
      <c r="M1439" t="s">
        <v>5964</v>
      </c>
      <c r="N1439" t="s">
        <v>5964</v>
      </c>
      <c r="O1439" t="s">
        <v>5967</v>
      </c>
      <c r="P1439" t="s">
        <v>5964</v>
      </c>
      <c r="Q1439" t="s">
        <v>5967</v>
      </c>
      <c r="R1439" t="s">
        <v>5967</v>
      </c>
      <c r="S1439" t="s">
        <v>5964</v>
      </c>
      <c r="T1439" t="s">
        <v>5964</v>
      </c>
      <c r="U1439" t="s">
        <v>5964</v>
      </c>
      <c r="V1439" t="s">
        <v>5976</v>
      </c>
      <c r="W1439" t="s">
        <v>5964</v>
      </c>
      <c r="X1439" t="s">
        <v>7871</v>
      </c>
      <c r="Y1439" t="s">
        <v>6204</v>
      </c>
      <c r="Z1439" t="s">
        <v>5964</v>
      </c>
      <c r="AA1439" t="s">
        <v>5964</v>
      </c>
      <c r="AB1439" t="s">
        <v>7872</v>
      </c>
      <c r="AC1439" t="s">
        <v>147</v>
      </c>
      <c r="AD1439" t="s">
        <v>209</v>
      </c>
      <c r="AF1439" t="s">
        <v>214</v>
      </c>
      <c r="AH1439" t="s">
        <v>5979</v>
      </c>
      <c r="AI1439" t="s">
        <v>7873</v>
      </c>
      <c r="AJ1439" t="s">
        <v>7874</v>
      </c>
    </row>
    <row r="1440" spans="1:36" x14ac:dyDescent="0.2">
      <c r="A1440" t="s">
        <v>57</v>
      </c>
      <c r="B1440" t="s">
        <v>144</v>
      </c>
      <c r="C1440" t="s">
        <v>5963</v>
      </c>
      <c r="D1440" t="s">
        <v>2451</v>
      </c>
      <c r="E1440" t="s">
        <v>2452</v>
      </c>
      <c r="F1440" t="s">
        <v>5964</v>
      </c>
      <c r="G1440" t="s">
        <v>5964</v>
      </c>
      <c r="H1440" t="s">
        <v>7474</v>
      </c>
      <c r="I1440" t="s">
        <v>5964</v>
      </c>
      <c r="J1440" t="s">
        <v>7474</v>
      </c>
      <c r="K1440" t="s">
        <v>7469</v>
      </c>
      <c r="L1440" t="s">
        <v>6219</v>
      </c>
      <c r="M1440" t="s">
        <v>5964</v>
      </c>
      <c r="N1440" t="s">
        <v>5964</v>
      </c>
      <c r="O1440" t="s">
        <v>5967</v>
      </c>
      <c r="P1440" t="s">
        <v>5964</v>
      </c>
      <c r="Q1440" t="s">
        <v>5967</v>
      </c>
      <c r="R1440" t="s">
        <v>5967</v>
      </c>
      <c r="S1440" t="s">
        <v>5964</v>
      </c>
      <c r="T1440" t="s">
        <v>5964</v>
      </c>
      <c r="U1440" t="s">
        <v>5964</v>
      </c>
      <c r="V1440" t="s">
        <v>5976</v>
      </c>
      <c r="W1440" t="s">
        <v>5964</v>
      </c>
      <c r="X1440" t="s">
        <v>7875</v>
      </c>
      <c r="Y1440" t="s">
        <v>7688</v>
      </c>
      <c r="Z1440" t="s">
        <v>5964</v>
      </c>
      <c r="AA1440" t="s">
        <v>5964</v>
      </c>
      <c r="AB1440" t="s">
        <v>7876</v>
      </c>
      <c r="AC1440" t="s">
        <v>147</v>
      </c>
      <c r="AD1440" t="s">
        <v>209</v>
      </c>
      <c r="AF1440" t="s">
        <v>214</v>
      </c>
      <c r="AH1440" t="s">
        <v>5979</v>
      </c>
      <c r="AI1440" t="s">
        <v>7613</v>
      </c>
      <c r="AJ1440" t="s">
        <v>6219</v>
      </c>
    </row>
    <row r="1441" spans="1:36" x14ac:dyDescent="0.2">
      <c r="A1441" t="s">
        <v>57</v>
      </c>
      <c r="B1441" t="s">
        <v>144</v>
      </c>
      <c r="C1441" t="s">
        <v>5963</v>
      </c>
      <c r="D1441" t="s">
        <v>2453</v>
      </c>
      <c r="E1441" t="s">
        <v>2454</v>
      </c>
      <c r="F1441" t="s">
        <v>5964</v>
      </c>
      <c r="G1441" t="s">
        <v>5964</v>
      </c>
      <c r="H1441" t="s">
        <v>5984</v>
      </c>
      <c r="I1441" t="s">
        <v>5964</v>
      </c>
      <c r="J1441" t="s">
        <v>5984</v>
      </c>
      <c r="K1441" t="s">
        <v>5974</v>
      </c>
      <c r="L1441" t="s">
        <v>7563</v>
      </c>
      <c r="M1441" t="s">
        <v>5964</v>
      </c>
      <c r="N1441" t="s">
        <v>5964</v>
      </c>
      <c r="O1441" t="s">
        <v>5967</v>
      </c>
      <c r="P1441" t="s">
        <v>5964</v>
      </c>
      <c r="Q1441" t="s">
        <v>5967</v>
      </c>
      <c r="R1441" t="s">
        <v>5967</v>
      </c>
      <c r="S1441" t="s">
        <v>5967</v>
      </c>
      <c r="T1441" t="s">
        <v>5964</v>
      </c>
      <c r="U1441" t="s">
        <v>5964</v>
      </c>
      <c r="V1441" t="s">
        <v>5976</v>
      </c>
      <c r="W1441" t="s">
        <v>5964</v>
      </c>
      <c r="X1441" t="s">
        <v>7877</v>
      </c>
      <c r="Y1441" t="s">
        <v>7878</v>
      </c>
      <c r="Z1441" t="s">
        <v>5964</v>
      </c>
      <c r="AA1441" t="s">
        <v>5964</v>
      </c>
      <c r="AB1441" t="s">
        <v>7879</v>
      </c>
      <c r="AC1441" t="s">
        <v>147</v>
      </c>
      <c r="AD1441" t="s">
        <v>205</v>
      </c>
      <c r="AF1441" t="s">
        <v>214</v>
      </c>
      <c r="AH1441" t="s">
        <v>5979</v>
      </c>
      <c r="AI1441" t="s">
        <v>5980</v>
      </c>
      <c r="AJ1441" t="s">
        <v>6051</v>
      </c>
    </row>
    <row r="1442" spans="1:36" x14ac:dyDescent="0.2">
      <c r="A1442" t="s">
        <v>57</v>
      </c>
      <c r="B1442" t="s">
        <v>144</v>
      </c>
      <c r="C1442" t="s">
        <v>5963</v>
      </c>
      <c r="D1442" t="s">
        <v>2455</v>
      </c>
      <c r="E1442" t="s">
        <v>2456</v>
      </c>
      <c r="F1442" t="s">
        <v>5964</v>
      </c>
      <c r="G1442" t="s">
        <v>5964</v>
      </c>
      <c r="H1442" t="s">
        <v>6513</v>
      </c>
      <c r="I1442" t="s">
        <v>5964</v>
      </c>
      <c r="J1442" t="s">
        <v>6513</v>
      </c>
      <c r="K1442" t="s">
        <v>6068</v>
      </c>
      <c r="L1442" t="s">
        <v>5981</v>
      </c>
      <c r="M1442" t="s">
        <v>5964</v>
      </c>
      <c r="N1442" t="s">
        <v>5964</v>
      </c>
      <c r="O1442" t="s">
        <v>5967</v>
      </c>
      <c r="P1442" t="s">
        <v>5964</v>
      </c>
      <c r="Q1442" t="s">
        <v>5967</v>
      </c>
      <c r="R1442" t="s">
        <v>5967</v>
      </c>
      <c r="S1442" t="s">
        <v>5964</v>
      </c>
      <c r="T1442" t="s">
        <v>5964</v>
      </c>
      <c r="U1442" t="s">
        <v>5964</v>
      </c>
      <c r="V1442" t="s">
        <v>5976</v>
      </c>
      <c r="W1442" t="s">
        <v>5964</v>
      </c>
      <c r="X1442" t="s">
        <v>7880</v>
      </c>
      <c r="Y1442" t="s">
        <v>6271</v>
      </c>
      <c r="Z1442" t="s">
        <v>5964</v>
      </c>
      <c r="AA1442" t="s">
        <v>5964</v>
      </c>
      <c r="AB1442" t="s">
        <v>7881</v>
      </c>
      <c r="AC1442" t="s">
        <v>147</v>
      </c>
      <c r="AD1442" t="s">
        <v>267</v>
      </c>
      <c r="AF1442" t="s">
        <v>214</v>
      </c>
      <c r="AH1442" t="s">
        <v>5979</v>
      </c>
      <c r="AI1442" t="s">
        <v>7587</v>
      </c>
      <c r="AJ1442" t="s">
        <v>5981</v>
      </c>
    </row>
    <row r="1443" spans="1:36" x14ac:dyDescent="0.2">
      <c r="A1443" t="s">
        <v>57</v>
      </c>
      <c r="B1443" t="s">
        <v>144</v>
      </c>
      <c r="C1443" t="s">
        <v>5963</v>
      </c>
      <c r="D1443" t="s">
        <v>2457</v>
      </c>
      <c r="E1443" t="s">
        <v>2458</v>
      </c>
      <c r="F1443" t="s">
        <v>5964</v>
      </c>
      <c r="G1443" t="s">
        <v>5964</v>
      </c>
      <c r="H1443" t="s">
        <v>6060</v>
      </c>
      <c r="I1443" t="s">
        <v>5964</v>
      </c>
      <c r="J1443" t="s">
        <v>6060</v>
      </c>
      <c r="K1443" t="s">
        <v>6151</v>
      </c>
      <c r="L1443" t="s">
        <v>6202</v>
      </c>
      <c r="M1443" t="s">
        <v>5964</v>
      </c>
      <c r="N1443" t="s">
        <v>5964</v>
      </c>
      <c r="O1443" t="s">
        <v>5967</v>
      </c>
      <c r="P1443" t="s">
        <v>5964</v>
      </c>
      <c r="Q1443" t="s">
        <v>5967</v>
      </c>
      <c r="R1443" t="s">
        <v>5967</v>
      </c>
      <c r="S1443" t="s">
        <v>5964</v>
      </c>
      <c r="T1443" t="s">
        <v>5964</v>
      </c>
      <c r="U1443" t="s">
        <v>5964</v>
      </c>
      <c r="V1443" t="s">
        <v>6160</v>
      </c>
      <c r="W1443" t="s">
        <v>5964</v>
      </c>
      <c r="X1443" t="s">
        <v>6211</v>
      </c>
      <c r="Y1443" t="s">
        <v>6394</v>
      </c>
      <c r="Z1443" t="s">
        <v>5964</v>
      </c>
      <c r="AA1443" t="s">
        <v>5964</v>
      </c>
      <c r="AB1443" t="s">
        <v>7882</v>
      </c>
      <c r="AC1443" t="s">
        <v>147</v>
      </c>
      <c r="AD1443" t="s">
        <v>205</v>
      </c>
      <c r="AF1443" t="s">
        <v>214</v>
      </c>
      <c r="AH1443" t="s">
        <v>5979</v>
      </c>
      <c r="AI1443" t="s">
        <v>6064</v>
      </c>
      <c r="AJ1443" t="s">
        <v>6202</v>
      </c>
    </row>
    <row r="1444" spans="1:36" x14ac:dyDescent="0.2">
      <c r="A1444" t="s">
        <v>57</v>
      </c>
      <c r="B1444" t="s">
        <v>144</v>
      </c>
      <c r="C1444" t="s">
        <v>5963</v>
      </c>
      <c r="D1444" t="s">
        <v>2459</v>
      </c>
      <c r="E1444" t="s">
        <v>2460</v>
      </c>
      <c r="F1444" t="s">
        <v>5964</v>
      </c>
      <c r="G1444" t="s">
        <v>5964</v>
      </c>
      <c r="H1444" t="s">
        <v>7485</v>
      </c>
      <c r="I1444" t="s">
        <v>5964</v>
      </c>
      <c r="J1444" t="s">
        <v>7485</v>
      </c>
      <c r="K1444" t="s">
        <v>7469</v>
      </c>
      <c r="L1444" t="s">
        <v>5984</v>
      </c>
      <c r="M1444" t="s">
        <v>5964</v>
      </c>
      <c r="N1444" t="s">
        <v>5964</v>
      </c>
      <c r="O1444" t="s">
        <v>5967</v>
      </c>
      <c r="P1444" t="s">
        <v>5964</v>
      </c>
      <c r="Q1444" t="s">
        <v>5967</v>
      </c>
      <c r="R1444" t="s">
        <v>5967</v>
      </c>
      <c r="S1444" t="s">
        <v>5964</v>
      </c>
      <c r="T1444" t="s">
        <v>5964</v>
      </c>
      <c r="U1444" t="s">
        <v>5964</v>
      </c>
      <c r="V1444" t="s">
        <v>5976</v>
      </c>
      <c r="W1444" t="s">
        <v>5964</v>
      </c>
      <c r="X1444" t="s">
        <v>7883</v>
      </c>
      <c r="Y1444" t="s">
        <v>7738</v>
      </c>
      <c r="Z1444" t="s">
        <v>5964</v>
      </c>
      <c r="AA1444" t="s">
        <v>5964</v>
      </c>
      <c r="AB1444" t="s">
        <v>7884</v>
      </c>
      <c r="AC1444" t="s">
        <v>147</v>
      </c>
      <c r="AD1444" t="s">
        <v>205</v>
      </c>
      <c r="AF1444" t="s">
        <v>214</v>
      </c>
      <c r="AH1444" t="s">
        <v>5979</v>
      </c>
      <c r="AI1444" t="s">
        <v>7613</v>
      </c>
      <c r="AJ1444" t="s">
        <v>5984</v>
      </c>
    </row>
    <row r="1445" spans="1:36" x14ac:dyDescent="0.2">
      <c r="A1445" t="s">
        <v>57</v>
      </c>
      <c r="B1445" t="s">
        <v>144</v>
      </c>
      <c r="C1445" t="s">
        <v>5963</v>
      </c>
      <c r="D1445" t="s">
        <v>2461</v>
      </c>
      <c r="E1445" t="s">
        <v>2462</v>
      </c>
      <c r="F1445" t="s">
        <v>5964</v>
      </c>
      <c r="G1445" t="s">
        <v>5964</v>
      </c>
      <c r="H1445" t="s">
        <v>5974</v>
      </c>
      <c r="I1445" t="s">
        <v>5964</v>
      </c>
      <c r="J1445" t="s">
        <v>5974</v>
      </c>
      <c r="K1445" t="s">
        <v>6074</v>
      </c>
      <c r="L1445" t="s">
        <v>5974</v>
      </c>
      <c r="M1445" t="s">
        <v>5974</v>
      </c>
      <c r="N1445" t="s">
        <v>5964</v>
      </c>
      <c r="O1445" t="s">
        <v>5967</v>
      </c>
      <c r="P1445" t="s">
        <v>5964</v>
      </c>
      <c r="Q1445" t="s">
        <v>5967</v>
      </c>
      <c r="R1445" t="s">
        <v>5967</v>
      </c>
      <c r="S1445" t="s">
        <v>5964</v>
      </c>
      <c r="T1445" t="s">
        <v>5967</v>
      </c>
      <c r="U1445" t="s">
        <v>5964</v>
      </c>
      <c r="V1445" t="s">
        <v>5976</v>
      </c>
      <c r="W1445" t="s">
        <v>5964</v>
      </c>
      <c r="X1445" t="s">
        <v>7885</v>
      </c>
      <c r="Y1445" t="s">
        <v>7886</v>
      </c>
      <c r="Z1445" t="s">
        <v>6152</v>
      </c>
      <c r="AA1445" t="s">
        <v>5964</v>
      </c>
      <c r="AB1445" t="s">
        <v>7887</v>
      </c>
      <c r="AC1445" t="s">
        <v>147</v>
      </c>
      <c r="AD1445" t="s">
        <v>205</v>
      </c>
      <c r="AF1445" t="s">
        <v>214</v>
      </c>
      <c r="AH1445" t="s">
        <v>5979</v>
      </c>
      <c r="AI1445" t="s">
        <v>7597</v>
      </c>
      <c r="AJ1445" t="s">
        <v>5974</v>
      </c>
    </row>
    <row r="1446" spans="1:36" x14ac:dyDescent="0.2">
      <c r="A1446" t="s">
        <v>57</v>
      </c>
      <c r="B1446" t="s">
        <v>144</v>
      </c>
      <c r="C1446" t="s">
        <v>5963</v>
      </c>
      <c r="D1446" t="s">
        <v>2463</v>
      </c>
      <c r="E1446" t="s">
        <v>2464</v>
      </c>
      <c r="F1446" t="s">
        <v>5964</v>
      </c>
      <c r="G1446" t="s">
        <v>5964</v>
      </c>
      <c r="H1446" t="s">
        <v>6112</v>
      </c>
      <c r="I1446" t="s">
        <v>5964</v>
      </c>
      <c r="J1446" t="s">
        <v>6112</v>
      </c>
      <c r="K1446" t="s">
        <v>5966</v>
      </c>
      <c r="L1446" t="s">
        <v>6192</v>
      </c>
      <c r="M1446" t="s">
        <v>6112</v>
      </c>
      <c r="N1446" t="s">
        <v>5964</v>
      </c>
      <c r="O1446" t="s">
        <v>5967</v>
      </c>
      <c r="P1446" t="s">
        <v>5964</v>
      </c>
      <c r="Q1446" t="s">
        <v>5967</v>
      </c>
      <c r="R1446" t="s">
        <v>5967</v>
      </c>
      <c r="S1446" t="s">
        <v>5964</v>
      </c>
      <c r="T1446" t="s">
        <v>5967</v>
      </c>
      <c r="U1446" t="s">
        <v>5964</v>
      </c>
      <c r="V1446" t="s">
        <v>5976</v>
      </c>
      <c r="W1446" t="s">
        <v>5964</v>
      </c>
      <c r="X1446" t="s">
        <v>7888</v>
      </c>
      <c r="Y1446" t="s">
        <v>7889</v>
      </c>
      <c r="Z1446" t="s">
        <v>5992</v>
      </c>
      <c r="AA1446" t="s">
        <v>5964</v>
      </c>
      <c r="AB1446" t="s">
        <v>7890</v>
      </c>
      <c r="AC1446" t="s">
        <v>147</v>
      </c>
      <c r="AD1446" t="s">
        <v>205</v>
      </c>
      <c r="AF1446" t="s">
        <v>214</v>
      </c>
      <c r="AH1446" t="s">
        <v>5971</v>
      </c>
      <c r="AI1446" t="s">
        <v>7891</v>
      </c>
      <c r="AJ1446" t="s">
        <v>6192</v>
      </c>
    </row>
    <row r="1447" spans="1:36" x14ac:dyDescent="0.2">
      <c r="A1447" t="s">
        <v>57</v>
      </c>
      <c r="B1447" t="s">
        <v>144</v>
      </c>
      <c r="C1447" t="s">
        <v>5963</v>
      </c>
      <c r="D1447" t="s">
        <v>2465</v>
      </c>
      <c r="E1447" t="s">
        <v>2466</v>
      </c>
      <c r="F1447" t="s">
        <v>5964</v>
      </c>
      <c r="G1447" t="s">
        <v>5964</v>
      </c>
      <c r="H1447" t="s">
        <v>6568</v>
      </c>
      <c r="I1447" t="s">
        <v>5964</v>
      </c>
      <c r="J1447" t="s">
        <v>6568</v>
      </c>
      <c r="K1447" t="s">
        <v>6121</v>
      </c>
      <c r="L1447" t="s">
        <v>5984</v>
      </c>
      <c r="M1447" t="s">
        <v>6568</v>
      </c>
      <c r="N1447" t="s">
        <v>5964</v>
      </c>
      <c r="O1447" t="s">
        <v>5967</v>
      </c>
      <c r="P1447" t="s">
        <v>5964</v>
      </c>
      <c r="Q1447" t="s">
        <v>5967</v>
      </c>
      <c r="R1447" t="s">
        <v>5967</v>
      </c>
      <c r="S1447" t="s">
        <v>5964</v>
      </c>
      <c r="T1447" t="s">
        <v>5967</v>
      </c>
      <c r="U1447" t="s">
        <v>5964</v>
      </c>
      <c r="V1447" t="s">
        <v>5976</v>
      </c>
      <c r="W1447" t="s">
        <v>5964</v>
      </c>
      <c r="X1447" t="s">
        <v>7829</v>
      </c>
      <c r="Y1447" t="s">
        <v>7738</v>
      </c>
      <c r="Z1447" t="s">
        <v>6323</v>
      </c>
      <c r="AA1447" t="s">
        <v>5964</v>
      </c>
      <c r="AB1447" t="s">
        <v>7892</v>
      </c>
      <c r="AC1447" t="s">
        <v>147</v>
      </c>
      <c r="AD1447" t="s">
        <v>267</v>
      </c>
      <c r="AF1447" t="s">
        <v>214</v>
      </c>
      <c r="AH1447" t="s">
        <v>5979</v>
      </c>
      <c r="AI1447" t="s">
        <v>7529</v>
      </c>
      <c r="AJ1447" t="s">
        <v>7576</v>
      </c>
    </row>
    <row r="1448" spans="1:36" x14ac:dyDescent="0.2">
      <c r="A1448" t="s">
        <v>60</v>
      </c>
      <c r="B1448" t="s">
        <v>144</v>
      </c>
      <c r="C1448" t="s">
        <v>5963</v>
      </c>
      <c r="D1448" t="s">
        <v>2467</v>
      </c>
      <c r="E1448" t="s">
        <v>2468</v>
      </c>
      <c r="F1448" t="s">
        <v>5964</v>
      </c>
      <c r="G1448" t="s">
        <v>5964</v>
      </c>
      <c r="H1448" t="s">
        <v>5975</v>
      </c>
      <c r="I1448" t="s">
        <v>5964</v>
      </c>
      <c r="J1448" t="s">
        <v>5964</v>
      </c>
      <c r="L1448" t="s">
        <v>6089</v>
      </c>
      <c r="M1448" t="s">
        <v>5964</v>
      </c>
      <c r="N1448" t="s">
        <v>5964</v>
      </c>
      <c r="O1448" t="s">
        <v>5967</v>
      </c>
      <c r="P1448" t="s">
        <v>5964</v>
      </c>
      <c r="Q1448" t="s">
        <v>5964</v>
      </c>
      <c r="R1448" t="s">
        <v>5967</v>
      </c>
      <c r="S1448" t="s">
        <v>5964</v>
      </c>
      <c r="T1448" t="s">
        <v>5964</v>
      </c>
      <c r="U1448" t="s">
        <v>5964</v>
      </c>
      <c r="V1448" t="s">
        <v>5976</v>
      </c>
      <c r="W1448" t="s">
        <v>5964</v>
      </c>
      <c r="X1448" t="s">
        <v>5964</v>
      </c>
      <c r="Y1448" t="s">
        <v>6292</v>
      </c>
      <c r="Z1448" t="s">
        <v>5964</v>
      </c>
      <c r="AA1448" t="s">
        <v>5964</v>
      </c>
      <c r="AB1448" t="s">
        <v>7778</v>
      </c>
      <c r="AC1448" t="s">
        <v>147</v>
      </c>
      <c r="AD1448" t="s">
        <v>177</v>
      </c>
      <c r="AF1448" t="s">
        <v>214</v>
      </c>
      <c r="AH1448" t="s">
        <v>5971</v>
      </c>
      <c r="AI1448" t="s">
        <v>6144</v>
      </c>
      <c r="AJ1448" t="s">
        <v>6089</v>
      </c>
    </row>
    <row r="1449" spans="1:36" x14ac:dyDescent="0.2">
      <c r="A1449" t="s">
        <v>60</v>
      </c>
      <c r="B1449" t="s">
        <v>144</v>
      </c>
      <c r="C1449" t="s">
        <v>5963</v>
      </c>
      <c r="D1449" t="s">
        <v>2469</v>
      </c>
      <c r="E1449" t="s">
        <v>2470</v>
      </c>
      <c r="F1449" t="s">
        <v>5964</v>
      </c>
      <c r="G1449" t="s">
        <v>5964</v>
      </c>
      <c r="H1449" t="s">
        <v>5991</v>
      </c>
      <c r="I1449" t="s">
        <v>5964</v>
      </c>
      <c r="J1449" t="s">
        <v>5964</v>
      </c>
      <c r="L1449" t="s">
        <v>6463</v>
      </c>
      <c r="M1449" t="s">
        <v>5964</v>
      </c>
      <c r="N1449" t="s">
        <v>5964</v>
      </c>
      <c r="O1449" t="s">
        <v>5967</v>
      </c>
      <c r="P1449" t="s">
        <v>5964</v>
      </c>
      <c r="Q1449" t="s">
        <v>5964</v>
      </c>
      <c r="R1449" t="s">
        <v>5967</v>
      </c>
      <c r="S1449" t="s">
        <v>5964</v>
      </c>
      <c r="T1449" t="s">
        <v>5964</v>
      </c>
      <c r="U1449" t="s">
        <v>5964</v>
      </c>
      <c r="V1449" t="s">
        <v>5976</v>
      </c>
      <c r="W1449" t="s">
        <v>5964</v>
      </c>
      <c r="X1449" t="s">
        <v>5964</v>
      </c>
      <c r="Y1449" t="s">
        <v>6281</v>
      </c>
      <c r="Z1449" t="s">
        <v>5964</v>
      </c>
      <c r="AA1449" t="s">
        <v>5964</v>
      </c>
      <c r="AB1449" t="s">
        <v>7893</v>
      </c>
      <c r="AC1449" t="s">
        <v>147</v>
      </c>
      <c r="AD1449" t="s">
        <v>177</v>
      </c>
      <c r="AF1449" t="s">
        <v>149</v>
      </c>
      <c r="AH1449" t="s">
        <v>5971</v>
      </c>
      <c r="AI1449" t="s">
        <v>7641</v>
      </c>
      <c r="AJ1449" t="s">
        <v>7638</v>
      </c>
    </row>
    <row r="1450" spans="1:36" x14ac:dyDescent="0.2">
      <c r="A1450" t="s">
        <v>61</v>
      </c>
      <c r="B1450" t="s">
        <v>144</v>
      </c>
      <c r="C1450" t="s">
        <v>5963</v>
      </c>
      <c r="D1450" t="s">
        <v>2471</v>
      </c>
      <c r="E1450" t="s">
        <v>2472</v>
      </c>
      <c r="F1450" t="s">
        <v>5964</v>
      </c>
      <c r="G1450" t="s">
        <v>5964</v>
      </c>
      <c r="H1450" t="s">
        <v>5966</v>
      </c>
      <c r="I1450" t="s">
        <v>6031</v>
      </c>
      <c r="J1450" t="s">
        <v>5966</v>
      </c>
      <c r="K1450" t="s">
        <v>6095</v>
      </c>
      <c r="L1450" t="s">
        <v>5964</v>
      </c>
      <c r="M1450" t="s">
        <v>5964</v>
      </c>
      <c r="N1450" t="s">
        <v>5964</v>
      </c>
      <c r="O1450" t="s">
        <v>5967</v>
      </c>
      <c r="P1450" t="s">
        <v>5967</v>
      </c>
      <c r="Q1450" t="s">
        <v>5967</v>
      </c>
      <c r="R1450" t="s">
        <v>5964</v>
      </c>
      <c r="S1450" t="s">
        <v>5967</v>
      </c>
      <c r="T1450" t="s">
        <v>5964</v>
      </c>
      <c r="U1450" t="s">
        <v>5964</v>
      </c>
      <c r="V1450" t="s">
        <v>6026</v>
      </c>
      <c r="W1450" t="s">
        <v>6257</v>
      </c>
      <c r="X1450" t="s">
        <v>5969</v>
      </c>
      <c r="Y1450" t="s">
        <v>5964</v>
      </c>
      <c r="Z1450" t="s">
        <v>5964</v>
      </c>
      <c r="AA1450" t="s">
        <v>5964</v>
      </c>
      <c r="AB1450" t="s">
        <v>7894</v>
      </c>
      <c r="AC1450" t="s">
        <v>147</v>
      </c>
      <c r="AD1450" t="s">
        <v>205</v>
      </c>
      <c r="AF1450" t="s">
        <v>178</v>
      </c>
      <c r="AH1450" t="s">
        <v>5971</v>
      </c>
      <c r="AI1450" t="s">
        <v>6136</v>
      </c>
      <c r="AJ1450" t="s">
        <v>5966</v>
      </c>
    </row>
    <row r="1451" spans="1:36" x14ac:dyDescent="0.2">
      <c r="A1451" t="s">
        <v>1656</v>
      </c>
      <c r="B1451" t="s">
        <v>144</v>
      </c>
      <c r="C1451" t="s">
        <v>5963</v>
      </c>
      <c r="D1451" t="s">
        <v>2473</v>
      </c>
      <c r="E1451" t="s">
        <v>2474</v>
      </c>
      <c r="F1451" t="s">
        <v>5964</v>
      </c>
      <c r="G1451" t="s">
        <v>5964</v>
      </c>
      <c r="H1451" t="s">
        <v>5965</v>
      </c>
      <c r="I1451" t="s">
        <v>6060</v>
      </c>
      <c r="J1451" t="s">
        <v>5964</v>
      </c>
      <c r="L1451" t="s">
        <v>5964</v>
      </c>
      <c r="M1451" t="s">
        <v>5964</v>
      </c>
      <c r="N1451" t="s">
        <v>5964</v>
      </c>
      <c r="O1451" t="s">
        <v>5967</v>
      </c>
      <c r="P1451" t="s">
        <v>5967</v>
      </c>
      <c r="Q1451" t="s">
        <v>5964</v>
      </c>
      <c r="R1451" t="s">
        <v>5964</v>
      </c>
      <c r="S1451" t="s">
        <v>5964</v>
      </c>
      <c r="T1451" t="s">
        <v>5964</v>
      </c>
      <c r="U1451" t="s">
        <v>5964</v>
      </c>
      <c r="V1451" t="s">
        <v>6026</v>
      </c>
      <c r="W1451" t="s">
        <v>6261</v>
      </c>
      <c r="X1451" t="s">
        <v>5964</v>
      </c>
      <c r="Y1451" t="s">
        <v>5964</v>
      </c>
      <c r="Z1451" t="s">
        <v>5964</v>
      </c>
      <c r="AA1451" t="s">
        <v>5964</v>
      </c>
      <c r="AB1451" t="s">
        <v>6262</v>
      </c>
      <c r="AC1451" t="s">
        <v>147</v>
      </c>
      <c r="AD1451" t="s">
        <v>209</v>
      </c>
      <c r="AF1451" t="s">
        <v>178</v>
      </c>
      <c r="AH1451" t="s">
        <v>5971</v>
      </c>
      <c r="AI1451" t="s">
        <v>6517</v>
      </c>
      <c r="AJ1451" t="s">
        <v>5973</v>
      </c>
    </row>
    <row r="1452" spans="1:36" x14ac:dyDescent="0.2">
      <c r="A1452" t="s">
        <v>2477</v>
      </c>
      <c r="B1452" t="s">
        <v>144</v>
      </c>
      <c r="C1452" t="s">
        <v>5963</v>
      </c>
      <c r="D1452" t="s">
        <v>2475</v>
      </c>
      <c r="E1452" t="s">
        <v>2476</v>
      </c>
      <c r="F1452" t="s">
        <v>5964</v>
      </c>
      <c r="G1452" t="s">
        <v>5964</v>
      </c>
      <c r="H1452" t="s">
        <v>5964</v>
      </c>
      <c r="I1452" t="s">
        <v>5964</v>
      </c>
      <c r="J1452" t="s">
        <v>5964</v>
      </c>
      <c r="L1452" t="s">
        <v>5964</v>
      </c>
      <c r="M1452" t="s">
        <v>5964</v>
      </c>
      <c r="N1452" t="s">
        <v>5964</v>
      </c>
      <c r="O1452" t="s">
        <v>5967</v>
      </c>
      <c r="P1452" t="s">
        <v>5964</v>
      </c>
      <c r="Q1452" t="s">
        <v>5964</v>
      </c>
      <c r="R1452" t="s">
        <v>5964</v>
      </c>
      <c r="S1452" t="s">
        <v>5964</v>
      </c>
      <c r="T1452" t="s">
        <v>5964</v>
      </c>
      <c r="U1452" t="s">
        <v>5964</v>
      </c>
      <c r="V1452" t="s">
        <v>6026</v>
      </c>
      <c r="W1452" t="s">
        <v>5964</v>
      </c>
      <c r="X1452" t="s">
        <v>5964</v>
      </c>
      <c r="Y1452" t="s">
        <v>5964</v>
      </c>
      <c r="Z1452" t="s">
        <v>5964</v>
      </c>
      <c r="AA1452" t="s">
        <v>5964</v>
      </c>
      <c r="AB1452" t="s">
        <v>6026</v>
      </c>
      <c r="AC1452" t="s">
        <v>147</v>
      </c>
      <c r="AD1452" t="s">
        <v>205</v>
      </c>
      <c r="AF1452" t="s">
        <v>178</v>
      </c>
      <c r="AH1452" t="s">
        <v>5979</v>
      </c>
      <c r="AI1452" t="s">
        <v>6047</v>
      </c>
    </row>
    <row r="1453" spans="1:36" x14ac:dyDescent="0.2">
      <c r="A1453" t="s">
        <v>390</v>
      </c>
      <c r="B1453" t="s">
        <v>144</v>
      </c>
      <c r="C1453" t="s">
        <v>5963</v>
      </c>
      <c r="D1453" t="s">
        <v>2478</v>
      </c>
      <c r="E1453" t="s">
        <v>2479</v>
      </c>
      <c r="F1453" t="s">
        <v>5964</v>
      </c>
      <c r="G1453" t="s">
        <v>5964</v>
      </c>
      <c r="H1453" t="s">
        <v>6075</v>
      </c>
      <c r="I1453" t="s">
        <v>6268</v>
      </c>
      <c r="J1453" t="s">
        <v>6075</v>
      </c>
      <c r="K1453" t="s">
        <v>6181</v>
      </c>
      <c r="L1453" t="s">
        <v>5964</v>
      </c>
      <c r="M1453" t="s">
        <v>5964</v>
      </c>
      <c r="N1453" t="s">
        <v>5964</v>
      </c>
      <c r="O1453" t="s">
        <v>5967</v>
      </c>
      <c r="P1453" t="s">
        <v>5967</v>
      </c>
      <c r="Q1453" t="s">
        <v>5967</v>
      </c>
      <c r="R1453" t="s">
        <v>5964</v>
      </c>
      <c r="S1453" t="s">
        <v>5964</v>
      </c>
      <c r="T1453" t="s">
        <v>5964</v>
      </c>
      <c r="U1453" t="s">
        <v>5964</v>
      </c>
      <c r="V1453" t="s">
        <v>6026</v>
      </c>
      <c r="W1453" t="s">
        <v>6130</v>
      </c>
      <c r="X1453" t="s">
        <v>6323</v>
      </c>
      <c r="Y1453" t="s">
        <v>5964</v>
      </c>
      <c r="Z1453" t="s">
        <v>5964</v>
      </c>
      <c r="AA1453" t="s">
        <v>5964</v>
      </c>
      <c r="AB1453" t="s">
        <v>7592</v>
      </c>
      <c r="AC1453" t="s">
        <v>147</v>
      </c>
      <c r="AD1453" t="s">
        <v>205</v>
      </c>
      <c r="AF1453" t="s">
        <v>178</v>
      </c>
      <c r="AH1453" t="s">
        <v>5979</v>
      </c>
      <c r="AI1453" t="s">
        <v>6111</v>
      </c>
      <c r="AJ1453" t="s">
        <v>6065</v>
      </c>
    </row>
    <row r="1454" spans="1:36" x14ac:dyDescent="0.2">
      <c r="A1454" t="s">
        <v>1537</v>
      </c>
      <c r="B1454" t="s">
        <v>144</v>
      </c>
      <c r="C1454" t="s">
        <v>5963</v>
      </c>
      <c r="D1454" t="s">
        <v>2480</v>
      </c>
      <c r="E1454" t="s">
        <v>2481</v>
      </c>
      <c r="F1454" t="s">
        <v>5964</v>
      </c>
      <c r="G1454" t="s">
        <v>5964</v>
      </c>
      <c r="H1454" t="s">
        <v>6178</v>
      </c>
      <c r="I1454" t="s">
        <v>5964</v>
      </c>
      <c r="J1454" t="s">
        <v>5964</v>
      </c>
      <c r="L1454" t="s">
        <v>5964</v>
      </c>
      <c r="M1454" t="s">
        <v>5964</v>
      </c>
      <c r="N1454" t="s">
        <v>5964</v>
      </c>
      <c r="O1454" t="s">
        <v>5967</v>
      </c>
      <c r="P1454" t="s">
        <v>5964</v>
      </c>
      <c r="Q1454" t="s">
        <v>5964</v>
      </c>
      <c r="R1454" t="s">
        <v>5967</v>
      </c>
      <c r="S1454" t="s">
        <v>5964</v>
      </c>
      <c r="T1454" t="s">
        <v>5964</v>
      </c>
      <c r="U1454" t="s">
        <v>5964</v>
      </c>
      <c r="V1454" t="s">
        <v>5990</v>
      </c>
      <c r="W1454" t="s">
        <v>5964</v>
      </c>
      <c r="X1454" t="s">
        <v>5964</v>
      </c>
      <c r="Y1454" t="s">
        <v>5964</v>
      </c>
      <c r="Z1454" t="s">
        <v>5964</v>
      </c>
      <c r="AA1454" t="s">
        <v>5964</v>
      </c>
      <c r="AB1454" t="s">
        <v>5990</v>
      </c>
      <c r="AC1454" t="s">
        <v>147</v>
      </c>
      <c r="AD1454" t="s">
        <v>209</v>
      </c>
      <c r="AF1454" t="s">
        <v>221</v>
      </c>
      <c r="AH1454" t="s">
        <v>5971</v>
      </c>
      <c r="AI1454" t="s">
        <v>6113</v>
      </c>
      <c r="AJ1454" t="s">
        <v>6178</v>
      </c>
    </row>
    <row r="1455" spans="1:36" x14ac:dyDescent="0.2">
      <c r="A1455" t="s">
        <v>1537</v>
      </c>
      <c r="B1455" t="s">
        <v>144</v>
      </c>
      <c r="C1455" t="s">
        <v>5963</v>
      </c>
      <c r="D1455" t="s">
        <v>2482</v>
      </c>
      <c r="E1455" t="s">
        <v>2483</v>
      </c>
      <c r="F1455" t="s">
        <v>5964</v>
      </c>
      <c r="G1455" t="s">
        <v>5964</v>
      </c>
      <c r="H1455" t="s">
        <v>6083</v>
      </c>
      <c r="I1455" t="s">
        <v>5964</v>
      </c>
      <c r="J1455" t="s">
        <v>5964</v>
      </c>
      <c r="L1455" t="s">
        <v>5964</v>
      </c>
      <c r="M1455" t="s">
        <v>5964</v>
      </c>
      <c r="N1455" t="s">
        <v>5964</v>
      </c>
      <c r="O1455" t="s">
        <v>5967</v>
      </c>
      <c r="P1455" t="s">
        <v>5964</v>
      </c>
      <c r="Q1455" t="s">
        <v>5964</v>
      </c>
      <c r="R1455" t="s">
        <v>5964</v>
      </c>
      <c r="S1455" t="s">
        <v>5964</v>
      </c>
      <c r="T1455" t="s">
        <v>5964</v>
      </c>
      <c r="U1455" t="s">
        <v>5964</v>
      </c>
      <c r="V1455" t="s">
        <v>6084</v>
      </c>
      <c r="W1455" t="s">
        <v>5964</v>
      </c>
      <c r="X1455" t="s">
        <v>5964</v>
      </c>
      <c r="Y1455" t="s">
        <v>5964</v>
      </c>
      <c r="Z1455" t="s">
        <v>5964</v>
      </c>
      <c r="AA1455" t="s">
        <v>5964</v>
      </c>
      <c r="AB1455" t="s">
        <v>6084</v>
      </c>
      <c r="AC1455" t="s">
        <v>147</v>
      </c>
      <c r="AD1455" t="s">
        <v>209</v>
      </c>
      <c r="AF1455" t="s">
        <v>221</v>
      </c>
      <c r="AH1455" t="s">
        <v>5971</v>
      </c>
      <c r="AI1455" t="s">
        <v>6113</v>
      </c>
      <c r="AJ1455" t="s">
        <v>6178</v>
      </c>
    </row>
    <row r="1456" spans="1:36" x14ac:dyDescent="0.2">
      <c r="A1456" t="s">
        <v>1537</v>
      </c>
      <c r="B1456" t="s">
        <v>144</v>
      </c>
      <c r="C1456" t="s">
        <v>5963</v>
      </c>
      <c r="D1456" t="s">
        <v>7895</v>
      </c>
      <c r="E1456" t="s">
        <v>7896</v>
      </c>
      <c r="F1456" t="s">
        <v>5967</v>
      </c>
      <c r="G1456" t="s">
        <v>5964</v>
      </c>
      <c r="H1456" t="s">
        <v>5964</v>
      </c>
      <c r="I1456" t="s">
        <v>5964</v>
      </c>
      <c r="J1456" t="s">
        <v>5964</v>
      </c>
      <c r="L1456" t="s">
        <v>5964</v>
      </c>
      <c r="M1456" t="s">
        <v>5964</v>
      </c>
      <c r="N1456" t="s">
        <v>5964</v>
      </c>
      <c r="O1456" t="s">
        <v>5967</v>
      </c>
      <c r="P1456" t="s">
        <v>5964</v>
      </c>
      <c r="Q1456" t="s">
        <v>5964</v>
      </c>
      <c r="R1456" t="s">
        <v>5964</v>
      </c>
      <c r="S1456" t="s">
        <v>5967</v>
      </c>
      <c r="T1456" t="s">
        <v>5964</v>
      </c>
      <c r="U1456" t="s">
        <v>5964</v>
      </c>
      <c r="V1456" t="s">
        <v>6044</v>
      </c>
      <c r="W1456" t="s">
        <v>5964</v>
      </c>
      <c r="X1456" t="s">
        <v>5964</v>
      </c>
      <c r="Y1456" t="s">
        <v>5964</v>
      </c>
      <c r="Z1456" t="s">
        <v>5964</v>
      </c>
      <c r="AA1456" t="s">
        <v>5964</v>
      </c>
      <c r="AB1456" t="s">
        <v>6044</v>
      </c>
      <c r="AC1456" t="s">
        <v>147</v>
      </c>
      <c r="AD1456" t="s">
        <v>209</v>
      </c>
      <c r="AF1456" t="s">
        <v>188</v>
      </c>
      <c r="AH1456" t="s">
        <v>5971</v>
      </c>
      <c r="AI1456" t="s">
        <v>6047</v>
      </c>
    </row>
    <row r="1457" spans="1:36" x14ac:dyDescent="0.2">
      <c r="A1457" t="s">
        <v>1537</v>
      </c>
      <c r="B1457" t="s">
        <v>144</v>
      </c>
      <c r="C1457" t="s">
        <v>5963</v>
      </c>
      <c r="D1457" t="s">
        <v>2484</v>
      </c>
      <c r="E1457" t="s">
        <v>2485</v>
      </c>
      <c r="F1457" t="s">
        <v>5964</v>
      </c>
      <c r="G1457" t="s">
        <v>5964</v>
      </c>
      <c r="H1457" t="s">
        <v>5964</v>
      </c>
      <c r="I1457" t="s">
        <v>5964</v>
      </c>
      <c r="J1457" t="s">
        <v>5964</v>
      </c>
      <c r="L1457" t="s">
        <v>5964</v>
      </c>
      <c r="M1457" t="s">
        <v>5964</v>
      </c>
      <c r="N1457" t="s">
        <v>5964</v>
      </c>
      <c r="O1457" t="s">
        <v>5967</v>
      </c>
      <c r="P1457" t="s">
        <v>5964</v>
      </c>
      <c r="Q1457" t="s">
        <v>5964</v>
      </c>
      <c r="R1457" t="s">
        <v>5967</v>
      </c>
      <c r="S1457" t="s">
        <v>5964</v>
      </c>
      <c r="T1457" t="s">
        <v>5964</v>
      </c>
      <c r="U1457" t="s">
        <v>5964</v>
      </c>
      <c r="V1457" t="s">
        <v>5964</v>
      </c>
      <c r="W1457" t="s">
        <v>5964</v>
      </c>
      <c r="X1457" t="s">
        <v>5964</v>
      </c>
      <c r="Y1457" t="s">
        <v>5964</v>
      </c>
      <c r="Z1457" t="s">
        <v>5964</v>
      </c>
      <c r="AA1457" t="s">
        <v>5964</v>
      </c>
      <c r="AB1457" t="s">
        <v>5964</v>
      </c>
      <c r="AC1457" t="s">
        <v>147</v>
      </c>
      <c r="AD1457" t="s">
        <v>209</v>
      </c>
      <c r="AF1457" t="s">
        <v>452</v>
      </c>
      <c r="AH1457" t="s">
        <v>5971</v>
      </c>
      <c r="AI1457" t="s">
        <v>6047</v>
      </c>
    </row>
    <row r="1458" spans="1:36" x14ac:dyDescent="0.2">
      <c r="A1458" t="s">
        <v>79</v>
      </c>
      <c r="B1458" t="s">
        <v>144</v>
      </c>
      <c r="C1458" t="s">
        <v>5963</v>
      </c>
      <c r="D1458" t="s">
        <v>7897</v>
      </c>
      <c r="E1458" t="s">
        <v>7898</v>
      </c>
      <c r="F1458" t="s">
        <v>5967</v>
      </c>
      <c r="G1458" t="s">
        <v>5964</v>
      </c>
      <c r="H1458" t="s">
        <v>5964</v>
      </c>
      <c r="I1458" t="s">
        <v>5964</v>
      </c>
      <c r="J1458" t="s">
        <v>5964</v>
      </c>
      <c r="L1458" t="s">
        <v>5964</v>
      </c>
      <c r="M1458" t="s">
        <v>5964</v>
      </c>
      <c r="N1458" t="s">
        <v>5964</v>
      </c>
      <c r="O1458" t="s">
        <v>5967</v>
      </c>
      <c r="P1458" t="s">
        <v>5964</v>
      </c>
      <c r="Q1458" t="s">
        <v>5964</v>
      </c>
      <c r="R1458" t="s">
        <v>5964</v>
      </c>
      <c r="S1458" t="s">
        <v>5964</v>
      </c>
      <c r="T1458" t="s">
        <v>5964</v>
      </c>
      <c r="U1458" t="s">
        <v>5964</v>
      </c>
      <c r="V1458" t="s">
        <v>6044</v>
      </c>
      <c r="W1458" t="s">
        <v>5964</v>
      </c>
      <c r="X1458" t="s">
        <v>5964</v>
      </c>
      <c r="Y1458" t="s">
        <v>5964</v>
      </c>
      <c r="Z1458" t="s">
        <v>5964</v>
      </c>
      <c r="AA1458" t="s">
        <v>5964</v>
      </c>
      <c r="AB1458" t="s">
        <v>6044</v>
      </c>
      <c r="AC1458" t="s">
        <v>147</v>
      </c>
      <c r="AD1458" t="s">
        <v>263</v>
      </c>
      <c r="AF1458" t="s">
        <v>188</v>
      </c>
      <c r="AH1458" t="s">
        <v>5971</v>
      </c>
      <c r="AI1458" t="s">
        <v>6047</v>
      </c>
    </row>
    <row r="1459" spans="1:36" x14ac:dyDescent="0.2">
      <c r="A1459" t="s">
        <v>7899</v>
      </c>
      <c r="B1459" t="s">
        <v>144</v>
      </c>
      <c r="C1459" t="s">
        <v>5963</v>
      </c>
      <c r="D1459" t="s">
        <v>7900</v>
      </c>
      <c r="E1459" t="s">
        <v>7901</v>
      </c>
      <c r="F1459" t="s">
        <v>5967</v>
      </c>
      <c r="G1459" t="s">
        <v>5964</v>
      </c>
      <c r="H1459" t="s">
        <v>5964</v>
      </c>
      <c r="I1459" t="s">
        <v>5964</v>
      </c>
      <c r="J1459" t="s">
        <v>5964</v>
      </c>
      <c r="L1459" t="s">
        <v>5964</v>
      </c>
      <c r="M1459" t="s">
        <v>5964</v>
      </c>
      <c r="N1459" t="s">
        <v>5964</v>
      </c>
      <c r="O1459" t="s">
        <v>5967</v>
      </c>
      <c r="P1459" t="s">
        <v>5964</v>
      </c>
      <c r="Q1459" t="s">
        <v>5964</v>
      </c>
      <c r="R1459" t="s">
        <v>5964</v>
      </c>
      <c r="S1459" t="s">
        <v>5964</v>
      </c>
      <c r="T1459" t="s">
        <v>5964</v>
      </c>
      <c r="U1459" t="s">
        <v>5964</v>
      </c>
      <c r="V1459" t="s">
        <v>6044</v>
      </c>
      <c r="W1459" t="s">
        <v>5964</v>
      </c>
      <c r="X1459" t="s">
        <v>5964</v>
      </c>
      <c r="Y1459" t="s">
        <v>5964</v>
      </c>
      <c r="Z1459" t="s">
        <v>5964</v>
      </c>
      <c r="AA1459" t="s">
        <v>5964</v>
      </c>
      <c r="AB1459" t="s">
        <v>6044</v>
      </c>
      <c r="AC1459" t="s">
        <v>147</v>
      </c>
      <c r="AD1459" t="s">
        <v>263</v>
      </c>
      <c r="AF1459" t="s">
        <v>188</v>
      </c>
      <c r="AH1459" t="s">
        <v>5971</v>
      </c>
      <c r="AI1459" t="s">
        <v>6047</v>
      </c>
    </row>
    <row r="1460" spans="1:36" x14ac:dyDescent="0.2">
      <c r="A1460" t="s">
        <v>7899</v>
      </c>
      <c r="B1460" t="s">
        <v>144</v>
      </c>
      <c r="C1460" t="s">
        <v>5963</v>
      </c>
      <c r="D1460" t="s">
        <v>7902</v>
      </c>
      <c r="E1460" t="s">
        <v>7903</v>
      </c>
      <c r="F1460" t="s">
        <v>5967</v>
      </c>
      <c r="G1460" t="s">
        <v>5964</v>
      </c>
      <c r="H1460" t="s">
        <v>5964</v>
      </c>
      <c r="I1460" t="s">
        <v>5964</v>
      </c>
      <c r="J1460" t="s">
        <v>5964</v>
      </c>
      <c r="L1460" t="s">
        <v>5964</v>
      </c>
      <c r="M1460" t="s">
        <v>5964</v>
      </c>
      <c r="N1460" t="s">
        <v>5964</v>
      </c>
      <c r="O1460" t="s">
        <v>5967</v>
      </c>
      <c r="P1460" t="s">
        <v>5964</v>
      </c>
      <c r="Q1460" t="s">
        <v>5964</v>
      </c>
      <c r="R1460" t="s">
        <v>5964</v>
      </c>
      <c r="S1460" t="s">
        <v>5964</v>
      </c>
      <c r="T1460" t="s">
        <v>5964</v>
      </c>
      <c r="U1460" t="s">
        <v>5964</v>
      </c>
      <c r="V1460" t="s">
        <v>6044</v>
      </c>
      <c r="W1460" t="s">
        <v>5964</v>
      </c>
      <c r="X1460" t="s">
        <v>5964</v>
      </c>
      <c r="Y1460" t="s">
        <v>5964</v>
      </c>
      <c r="Z1460" t="s">
        <v>5964</v>
      </c>
      <c r="AA1460" t="s">
        <v>5964</v>
      </c>
      <c r="AB1460" t="s">
        <v>6044</v>
      </c>
      <c r="AC1460" t="s">
        <v>147</v>
      </c>
      <c r="AD1460" t="s">
        <v>263</v>
      </c>
      <c r="AF1460" t="s">
        <v>188</v>
      </c>
      <c r="AH1460" t="s">
        <v>5971</v>
      </c>
      <c r="AI1460" t="s">
        <v>6047</v>
      </c>
    </row>
    <row r="1461" spans="1:36" x14ac:dyDescent="0.2">
      <c r="A1461" t="s">
        <v>2488</v>
      </c>
      <c r="B1461" t="s">
        <v>144</v>
      </c>
      <c r="C1461" t="s">
        <v>5963</v>
      </c>
      <c r="D1461" t="s">
        <v>2486</v>
      </c>
      <c r="E1461" t="s">
        <v>2487</v>
      </c>
      <c r="F1461" t="s">
        <v>5964</v>
      </c>
      <c r="G1461" t="s">
        <v>5964</v>
      </c>
      <c r="H1461" t="s">
        <v>6004</v>
      </c>
      <c r="I1461" t="s">
        <v>5964</v>
      </c>
      <c r="J1461" t="s">
        <v>5964</v>
      </c>
      <c r="L1461" t="s">
        <v>5964</v>
      </c>
      <c r="M1461" t="s">
        <v>5964</v>
      </c>
      <c r="N1461" t="s">
        <v>5964</v>
      </c>
      <c r="O1461" t="s">
        <v>5967</v>
      </c>
      <c r="P1461" t="s">
        <v>5964</v>
      </c>
      <c r="Q1461" t="s">
        <v>5964</v>
      </c>
      <c r="R1461" t="s">
        <v>5964</v>
      </c>
      <c r="S1461" t="s">
        <v>5964</v>
      </c>
      <c r="T1461" t="s">
        <v>5964</v>
      </c>
      <c r="U1461" t="s">
        <v>5964</v>
      </c>
      <c r="V1461" t="s">
        <v>6179</v>
      </c>
      <c r="W1461" t="s">
        <v>5964</v>
      </c>
      <c r="X1461" t="s">
        <v>5964</v>
      </c>
      <c r="Y1461" t="s">
        <v>5964</v>
      </c>
      <c r="Z1461" t="s">
        <v>5964</v>
      </c>
      <c r="AA1461" t="s">
        <v>5964</v>
      </c>
      <c r="AB1461" t="s">
        <v>6179</v>
      </c>
      <c r="AC1461" t="s">
        <v>147</v>
      </c>
      <c r="AD1461" t="s">
        <v>152</v>
      </c>
      <c r="AF1461" t="s">
        <v>221</v>
      </c>
      <c r="AH1461" t="s">
        <v>5979</v>
      </c>
      <c r="AI1461" t="s">
        <v>6142</v>
      </c>
      <c r="AJ1461" t="s">
        <v>6004</v>
      </c>
    </row>
    <row r="1462" spans="1:36" x14ac:dyDescent="0.2">
      <c r="A1462" t="s">
        <v>2488</v>
      </c>
      <c r="B1462" t="s">
        <v>144</v>
      </c>
      <c r="C1462" t="s">
        <v>5963</v>
      </c>
      <c r="D1462" t="s">
        <v>2489</v>
      </c>
      <c r="E1462" t="s">
        <v>2490</v>
      </c>
      <c r="F1462" t="s">
        <v>5964</v>
      </c>
      <c r="G1462" t="s">
        <v>5964</v>
      </c>
      <c r="H1462" t="s">
        <v>5964</v>
      </c>
      <c r="I1462" t="s">
        <v>6099</v>
      </c>
      <c r="J1462" t="s">
        <v>5964</v>
      </c>
      <c r="L1462" t="s">
        <v>5964</v>
      </c>
      <c r="M1462" t="s">
        <v>5964</v>
      </c>
      <c r="N1462" t="s">
        <v>5964</v>
      </c>
      <c r="O1462" t="s">
        <v>5967</v>
      </c>
      <c r="P1462" t="s">
        <v>5967</v>
      </c>
      <c r="Q1462" t="s">
        <v>5967</v>
      </c>
      <c r="R1462" t="s">
        <v>5964</v>
      </c>
      <c r="S1462" t="s">
        <v>5964</v>
      </c>
      <c r="T1462" t="s">
        <v>5964</v>
      </c>
      <c r="U1462" t="s">
        <v>5964</v>
      </c>
      <c r="V1462" t="s">
        <v>6044</v>
      </c>
      <c r="W1462" t="s">
        <v>6258</v>
      </c>
      <c r="X1462" t="s">
        <v>5964</v>
      </c>
      <c r="Y1462" t="s">
        <v>5964</v>
      </c>
      <c r="Z1462" t="s">
        <v>5964</v>
      </c>
      <c r="AA1462" t="s">
        <v>5964</v>
      </c>
      <c r="AB1462" t="s">
        <v>6212</v>
      </c>
      <c r="AC1462" t="s">
        <v>147</v>
      </c>
      <c r="AD1462" t="s">
        <v>152</v>
      </c>
      <c r="AF1462" t="s">
        <v>188</v>
      </c>
      <c r="AH1462" t="s">
        <v>5979</v>
      </c>
      <c r="AI1462" t="s">
        <v>6047</v>
      </c>
    </row>
    <row r="1463" spans="1:36" x14ac:dyDescent="0.2">
      <c r="A1463" t="s">
        <v>2488</v>
      </c>
      <c r="B1463" t="s">
        <v>144</v>
      </c>
      <c r="C1463" t="s">
        <v>5963</v>
      </c>
      <c r="D1463" t="s">
        <v>2491</v>
      </c>
      <c r="E1463" t="s">
        <v>2492</v>
      </c>
      <c r="F1463" t="s">
        <v>5964</v>
      </c>
      <c r="G1463" t="s">
        <v>5964</v>
      </c>
      <c r="H1463" t="s">
        <v>5964</v>
      </c>
      <c r="I1463" t="s">
        <v>5964</v>
      </c>
      <c r="J1463" t="s">
        <v>5964</v>
      </c>
      <c r="L1463" t="s">
        <v>5964</v>
      </c>
      <c r="M1463" t="s">
        <v>5964</v>
      </c>
      <c r="N1463" t="s">
        <v>5964</v>
      </c>
      <c r="O1463" t="s">
        <v>5967</v>
      </c>
      <c r="P1463" t="s">
        <v>5964</v>
      </c>
      <c r="Q1463" t="s">
        <v>5964</v>
      </c>
      <c r="R1463" t="s">
        <v>5964</v>
      </c>
      <c r="S1463" t="s">
        <v>5964</v>
      </c>
      <c r="T1463" t="s">
        <v>5964</v>
      </c>
      <c r="U1463" t="s">
        <v>5964</v>
      </c>
      <c r="V1463" t="s">
        <v>6044</v>
      </c>
      <c r="W1463" t="s">
        <v>5964</v>
      </c>
      <c r="X1463" t="s">
        <v>5964</v>
      </c>
      <c r="Y1463" t="s">
        <v>5964</v>
      </c>
      <c r="Z1463" t="s">
        <v>5964</v>
      </c>
      <c r="AA1463" t="s">
        <v>5964</v>
      </c>
      <c r="AB1463" t="s">
        <v>6044</v>
      </c>
      <c r="AC1463" t="s">
        <v>147</v>
      </c>
      <c r="AD1463" t="s">
        <v>1546</v>
      </c>
      <c r="AF1463" t="s">
        <v>188</v>
      </c>
      <c r="AH1463" t="s">
        <v>5979</v>
      </c>
      <c r="AI1463" t="s">
        <v>6047</v>
      </c>
    </row>
    <row r="1464" spans="1:36" x14ac:dyDescent="0.2">
      <c r="A1464" t="s">
        <v>66</v>
      </c>
      <c r="B1464" t="s">
        <v>144</v>
      </c>
      <c r="C1464" t="s">
        <v>5963</v>
      </c>
      <c r="D1464" t="s">
        <v>7904</v>
      </c>
      <c r="E1464" t="s">
        <v>7905</v>
      </c>
      <c r="F1464" t="s">
        <v>5967</v>
      </c>
      <c r="G1464" t="s">
        <v>5964</v>
      </c>
      <c r="H1464" t="s">
        <v>5964</v>
      </c>
      <c r="I1464" t="s">
        <v>5964</v>
      </c>
      <c r="J1464" t="s">
        <v>5964</v>
      </c>
      <c r="L1464" t="s">
        <v>5964</v>
      </c>
      <c r="M1464" t="s">
        <v>5964</v>
      </c>
      <c r="N1464" t="s">
        <v>5964</v>
      </c>
      <c r="O1464" t="s">
        <v>5967</v>
      </c>
      <c r="P1464" t="s">
        <v>5964</v>
      </c>
      <c r="Q1464" t="s">
        <v>5964</v>
      </c>
      <c r="R1464" t="s">
        <v>5964</v>
      </c>
      <c r="S1464" t="s">
        <v>5964</v>
      </c>
      <c r="T1464" t="s">
        <v>5964</v>
      </c>
      <c r="U1464" t="s">
        <v>5964</v>
      </c>
      <c r="V1464" t="s">
        <v>6044</v>
      </c>
      <c r="W1464" t="s">
        <v>5964</v>
      </c>
      <c r="X1464" t="s">
        <v>5964</v>
      </c>
      <c r="Y1464" t="s">
        <v>5964</v>
      </c>
      <c r="Z1464" t="s">
        <v>5964</v>
      </c>
      <c r="AA1464" t="s">
        <v>5964</v>
      </c>
      <c r="AB1464" t="s">
        <v>6044</v>
      </c>
      <c r="AC1464" t="s">
        <v>147</v>
      </c>
      <c r="AD1464" t="s">
        <v>1220</v>
      </c>
      <c r="AF1464" t="s">
        <v>552</v>
      </c>
      <c r="AH1464" t="s">
        <v>5971</v>
      </c>
      <c r="AI1464" t="s">
        <v>6047</v>
      </c>
    </row>
    <row r="1465" spans="1:36" x14ac:dyDescent="0.2">
      <c r="A1465" t="s">
        <v>66</v>
      </c>
      <c r="B1465" t="s">
        <v>144</v>
      </c>
      <c r="C1465" t="s">
        <v>5963</v>
      </c>
      <c r="D1465" t="s">
        <v>2493</v>
      </c>
      <c r="E1465" t="s">
        <v>2494</v>
      </c>
      <c r="F1465" t="s">
        <v>5964</v>
      </c>
      <c r="G1465" t="s">
        <v>5964</v>
      </c>
      <c r="H1465" t="s">
        <v>5964</v>
      </c>
      <c r="I1465" t="s">
        <v>5964</v>
      </c>
      <c r="J1465" t="s">
        <v>5964</v>
      </c>
      <c r="L1465" t="s">
        <v>5964</v>
      </c>
      <c r="M1465" t="s">
        <v>5964</v>
      </c>
      <c r="N1465" t="s">
        <v>5964</v>
      </c>
      <c r="O1465" t="s">
        <v>5967</v>
      </c>
      <c r="P1465" t="s">
        <v>5964</v>
      </c>
      <c r="Q1465" t="s">
        <v>5964</v>
      </c>
      <c r="R1465" t="s">
        <v>5964</v>
      </c>
      <c r="S1465" t="s">
        <v>5964</v>
      </c>
      <c r="T1465" t="s">
        <v>5967</v>
      </c>
      <c r="U1465" t="s">
        <v>5964</v>
      </c>
      <c r="V1465" t="s">
        <v>6044</v>
      </c>
      <c r="W1465" t="s">
        <v>5964</v>
      </c>
      <c r="X1465" t="s">
        <v>5964</v>
      </c>
      <c r="Y1465" t="s">
        <v>5964</v>
      </c>
      <c r="Z1465" t="s">
        <v>5964</v>
      </c>
      <c r="AA1465" t="s">
        <v>5964</v>
      </c>
      <c r="AB1465" t="s">
        <v>6044</v>
      </c>
      <c r="AC1465" t="s">
        <v>147</v>
      </c>
      <c r="AD1465" t="s">
        <v>1220</v>
      </c>
      <c r="AF1465" t="s">
        <v>188</v>
      </c>
      <c r="AH1465" t="s">
        <v>5971</v>
      </c>
      <c r="AI1465" t="s">
        <v>6047</v>
      </c>
    </row>
    <row r="1466" spans="1:36" x14ac:dyDescent="0.2">
      <c r="A1466" t="s">
        <v>66</v>
      </c>
      <c r="B1466" t="s">
        <v>144</v>
      </c>
      <c r="C1466" t="s">
        <v>5963</v>
      </c>
      <c r="D1466" t="s">
        <v>7906</v>
      </c>
      <c r="E1466" t="s">
        <v>7907</v>
      </c>
      <c r="F1466" t="s">
        <v>5967</v>
      </c>
      <c r="G1466" t="s">
        <v>5964</v>
      </c>
      <c r="H1466" t="s">
        <v>5964</v>
      </c>
      <c r="I1466" t="s">
        <v>5964</v>
      </c>
      <c r="J1466" t="s">
        <v>5964</v>
      </c>
      <c r="L1466" t="s">
        <v>5964</v>
      </c>
      <c r="M1466" t="s">
        <v>5964</v>
      </c>
      <c r="N1466" t="s">
        <v>5964</v>
      </c>
      <c r="O1466" t="s">
        <v>5967</v>
      </c>
      <c r="P1466" t="s">
        <v>5964</v>
      </c>
      <c r="Q1466" t="s">
        <v>5964</v>
      </c>
      <c r="R1466" t="s">
        <v>5964</v>
      </c>
      <c r="S1466" t="s">
        <v>5964</v>
      </c>
      <c r="T1466" t="s">
        <v>5964</v>
      </c>
      <c r="U1466" t="s">
        <v>5964</v>
      </c>
      <c r="V1466" t="s">
        <v>6044</v>
      </c>
      <c r="W1466" t="s">
        <v>5964</v>
      </c>
      <c r="X1466" t="s">
        <v>5964</v>
      </c>
      <c r="Y1466" t="s">
        <v>5964</v>
      </c>
      <c r="Z1466" t="s">
        <v>5964</v>
      </c>
      <c r="AA1466" t="s">
        <v>5964</v>
      </c>
      <c r="AB1466" t="s">
        <v>6044</v>
      </c>
      <c r="AC1466" t="s">
        <v>147</v>
      </c>
      <c r="AD1466" t="s">
        <v>1220</v>
      </c>
      <c r="AF1466" t="s">
        <v>188</v>
      </c>
      <c r="AH1466" t="s">
        <v>5971</v>
      </c>
      <c r="AI1466" t="s">
        <v>6047</v>
      </c>
    </row>
    <row r="1467" spans="1:36" x14ac:dyDescent="0.2">
      <c r="A1467" t="s">
        <v>66</v>
      </c>
      <c r="B1467" t="s">
        <v>144</v>
      </c>
      <c r="C1467" t="s">
        <v>5963</v>
      </c>
      <c r="D1467" t="s">
        <v>2495</v>
      </c>
      <c r="E1467" t="s">
        <v>2496</v>
      </c>
      <c r="F1467" t="s">
        <v>5964</v>
      </c>
      <c r="G1467" t="s">
        <v>5964</v>
      </c>
      <c r="H1467" t="s">
        <v>6202</v>
      </c>
      <c r="I1467" t="s">
        <v>5964</v>
      </c>
      <c r="J1467" t="s">
        <v>5964</v>
      </c>
      <c r="L1467" t="s">
        <v>5964</v>
      </c>
      <c r="M1467" t="s">
        <v>5964</v>
      </c>
      <c r="N1467" t="s">
        <v>5964</v>
      </c>
      <c r="O1467" t="s">
        <v>5967</v>
      </c>
      <c r="P1467" t="s">
        <v>5964</v>
      </c>
      <c r="Q1467" t="s">
        <v>5964</v>
      </c>
      <c r="R1467" t="s">
        <v>5964</v>
      </c>
      <c r="S1467" t="s">
        <v>5964</v>
      </c>
      <c r="T1467" t="s">
        <v>5964</v>
      </c>
      <c r="U1467" t="s">
        <v>5964</v>
      </c>
      <c r="V1467" t="s">
        <v>6258</v>
      </c>
      <c r="W1467" t="s">
        <v>5964</v>
      </c>
      <c r="X1467" t="s">
        <v>5964</v>
      </c>
      <c r="Y1467" t="s">
        <v>5964</v>
      </c>
      <c r="Z1467" t="s">
        <v>5964</v>
      </c>
      <c r="AA1467" t="s">
        <v>5964</v>
      </c>
      <c r="AB1467" t="s">
        <v>6258</v>
      </c>
      <c r="AC1467" t="s">
        <v>147</v>
      </c>
      <c r="AD1467" t="s">
        <v>1220</v>
      </c>
      <c r="AF1467" t="s">
        <v>221</v>
      </c>
      <c r="AH1467" t="s">
        <v>5971</v>
      </c>
      <c r="AI1467" t="s">
        <v>6111</v>
      </c>
      <c r="AJ1467" t="s">
        <v>6202</v>
      </c>
    </row>
    <row r="1468" spans="1:36" x14ac:dyDescent="0.2">
      <c r="A1468" t="s">
        <v>2499</v>
      </c>
      <c r="B1468" t="s">
        <v>144</v>
      </c>
      <c r="C1468" t="s">
        <v>5963</v>
      </c>
      <c r="D1468" t="s">
        <v>2497</v>
      </c>
      <c r="E1468" t="s">
        <v>2498</v>
      </c>
      <c r="F1468" t="s">
        <v>5964</v>
      </c>
      <c r="G1468" t="s">
        <v>5964</v>
      </c>
      <c r="H1468" t="s">
        <v>6181</v>
      </c>
      <c r="I1468" t="s">
        <v>5964</v>
      </c>
      <c r="J1468" t="s">
        <v>5964</v>
      </c>
      <c r="L1468" t="s">
        <v>5983</v>
      </c>
      <c r="M1468" t="s">
        <v>5964</v>
      </c>
      <c r="N1468" t="s">
        <v>5964</v>
      </c>
      <c r="O1468" t="s">
        <v>5967</v>
      </c>
      <c r="P1468" t="s">
        <v>5964</v>
      </c>
      <c r="Q1468" t="s">
        <v>5964</v>
      </c>
      <c r="R1468" t="s">
        <v>5967</v>
      </c>
      <c r="S1468" t="s">
        <v>5964</v>
      </c>
      <c r="T1468" t="s">
        <v>5964</v>
      </c>
      <c r="U1468" t="s">
        <v>5964</v>
      </c>
      <c r="V1468" t="s">
        <v>6283</v>
      </c>
      <c r="W1468" t="s">
        <v>5964</v>
      </c>
      <c r="X1468" t="s">
        <v>5964</v>
      </c>
      <c r="Y1468" t="s">
        <v>6086</v>
      </c>
      <c r="Z1468" t="s">
        <v>5964</v>
      </c>
      <c r="AA1468" t="s">
        <v>5964</v>
      </c>
      <c r="AB1468" t="s">
        <v>6006</v>
      </c>
      <c r="AC1468" t="s">
        <v>147</v>
      </c>
      <c r="AD1468" t="s">
        <v>287</v>
      </c>
      <c r="AF1468" t="s">
        <v>221</v>
      </c>
      <c r="AH1468" t="s">
        <v>5979</v>
      </c>
      <c r="AI1468" t="s">
        <v>6157</v>
      </c>
      <c r="AJ1468" t="s">
        <v>6181</v>
      </c>
    </row>
    <row r="1469" spans="1:36" x14ac:dyDescent="0.2">
      <c r="A1469" t="s">
        <v>2499</v>
      </c>
      <c r="B1469" t="s">
        <v>144</v>
      </c>
      <c r="C1469" t="s">
        <v>5963</v>
      </c>
      <c r="D1469" t="s">
        <v>7908</v>
      </c>
      <c r="E1469" t="s">
        <v>7909</v>
      </c>
      <c r="F1469" t="s">
        <v>5967</v>
      </c>
      <c r="G1469" t="s">
        <v>5964</v>
      </c>
      <c r="H1469" t="s">
        <v>5964</v>
      </c>
      <c r="I1469" t="s">
        <v>5964</v>
      </c>
      <c r="J1469" t="s">
        <v>5964</v>
      </c>
      <c r="L1469" t="s">
        <v>5964</v>
      </c>
      <c r="M1469" t="s">
        <v>5964</v>
      </c>
      <c r="N1469" t="s">
        <v>5964</v>
      </c>
      <c r="O1469" t="s">
        <v>5967</v>
      </c>
      <c r="P1469" t="s">
        <v>5964</v>
      </c>
      <c r="Q1469" t="s">
        <v>5964</v>
      </c>
      <c r="R1469" t="s">
        <v>5964</v>
      </c>
      <c r="S1469" t="s">
        <v>5964</v>
      </c>
      <c r="T1469" t="s">
        <v>5964</v>
      </c>
      <c r="U1469" t="s">
        <v>5964</v>
      </c>
      <c r="V1469" t="s">
        <v>6044</v>
      </c>
      <c r="W1469" t="s">
        <v>5964</v>
      </c>
      <c r="X1469" t="s">
        <v>5964</v>
      </c>
      <c r="Y1469" t="s">
        <v>5964</v>
      </c>
      <c r="Z1469" t="s">
        <v>5964</v>
      </c>
      <c r="AA1469" t="s">
        <v>5964</v>
      </c>
      <c r="AB1469" t="s">
        <v>6044</v>
      </c>
      <c r="AC1469" t="s">
        <v>147</v>
      </c>
      <c r="AD1469" t="s">
        <v>287</v>
      </c>
      <c r="AF1469" t="s">
        <v>188</v>
      </c>
      <c r="AH1469" t="s">
        <v>5979</v>
      </c>
      <c r="AI1469" t="s">
        <v>6047</v>
      </c>
    </row>
    <row r="1470" spans="1:36" x14ac:dyDescent="0.2">
      <c r="A1470" t="s">
        <v>1043</v>
      </c>
      <c r="B1470" t="s">
        <v>144</v>
      </c>
      <c r="C1470" t="s">
        <v>5963</v>
      </c>
      <c r="D1470" t="s">
        <v>7910</v>
      </c>
      <c r="E1470" t="s">
        <v>7911</v>
      </c>
      <c r="F1470" t="s">
        <v>5967</v>
      </c>
      <c r="G1470" t="s">
        <v>5964</v>
      </c>
      <c r="H1470" t="s">
        <v>5964</v>
      </c>
      <c r="I1470" t="s">
        <v>5964</v>
      </c>
      <c r="J1470" t="s">
        <v>5964</v>
      </c>
      <c r="L1470" t="s">
        <v>5964</v>
      </c>
      <c r="M1470" t="s">
        <v>5964</v>
      </c>
      <c r="N1470" t="s">
        <v>5964</v>
      </c>
      <c r="O1470" t="s">
        <v>5967</v>
      </c>
      <c r="P1470" t="s">
        <v>5964</v>
      </c>
      <c r="Q1470" t="s">
        <v>5964</v>
      </c>
      <c r="R1470" t="s">
        <v>5964</v>
      </c>
      <c r="S1470" t="s">
        <v>5964</v>
      </c>
      <c r="T1470" t="s">
        <v>5964</v>
      </c>
      <c r="U1470" t="s">
        <v>5964</v>
      </c>
      <c r="V1470" t="s">
        <v>6044</v>
      </c>
      <c r="W1470" t="s">
        <v>5964</v>
      </c>
      <c r="X1470" t="s">
        <v>5964</v>
      </c>
      <c r="Y1470" t="s">
        <v>5964</v>
      </c>
      <c r="Z1470" t="s">
        <v>5964</v>
      </c>
      <c r="AA1470" t="s">
        <v>5964</v>
      </c>
      <c r="AB1470" t="s">
        <v>6044</v>
      </c>
      <c r="AC1470" t="s">
        <v>147</v>
      </c>
      <c r="AD1470" t="s">
        <v>1042</v>
      </c>
      <c r="AF1470" t="s">
        <v>552</v>
      </c>
      <c r="AH1470" t="s">
        <v>5971</v>
      </c>
      <c r="AI1470" t="s">
        <v>6047</v>
      </c>
    </row>
    <row r="1471" spans="1:36" x14ac:dyDescent="0.2">
      <c r="A1471" t="s">
        <v>1043</v>
      </c>
      <c r="B1471" t="s">
        <v>144</v>
      </c>
      <c r="C1471" t="s">
        <v>5963</v>
      </c>
      <c r="D1471" t="s">
        <v>7912</v>
      </c>
      <c r="E1471" t="s">
        <v>7913</v>
      </c>
      <c r="F1471" t="s">
        <v>5967</v>
      </c>
      <c r="G1471" t="s">
        <v>5964</v>
      </c>
      <c r="H1471" t="s">
        <v>5964</v>
      </c>
      <c r="I1471" t="s">
        <v>5964</v>
      </c>
      <c r="J1471" t="s">
        <v>5964</v>
      </c>
      <c r="L1471" t="s">
        <v>5964</v>
      </c>
      <c r="M1471" t="s">
        <v>5964</v>
      </c>
      <c r="N1471" t="s">
        <v>5964</v>
      </c>
      <c r="O1471" t="s">
        <v>5967</v>
      </c>
      <c r="P1471" t="s">
        <v>5964</v>
      </c>
      <c r="Q1471" t="s">
        <v>5964</v>
      </c>
      <c r="R1471" t="s">
        <v>5964</v>
      </c>
      <c r="S1471" t="s">
        <v>5964</v>
      </c>
      <c r="T1471" t="s">
        <v>5964</v>
      </c>
      <c r="U1471" t="s">
        <v>5964</v>
      </c>
      <c r="V1471" t="s">
        <v>6044</v>
      </c>
      <c r="W1471" t="s">
        <v>5964</v>
      </c>
      <c r="X1471" t="s">
        <v>5964</v>
      </c>
      <c r="Y1471" t="s">
        <v>5964</v>
      </c>
      <c r="Z1471" t="s">
        <v>5964</v>
      </c>
      <c r="AA1471" t="s">
        <v>5964</v>
      </c>
      <c r="AB1471" t="s">
        <v>6044</v>
      </c>
      <c r="AC1471" t="s">
        <v>147</v>
      </c>
      <c r="AD1471" t="s">
        <v>1042</v>
      </c>
      <c r="AF1471" t="s">
        <v>188</v>
      </c>
      <c r="AH1471" t="s">
        <v>5971</v>
      </c>
      <c r="AI1471" t="s">
        <v>6047</v>
      </c>
    </row>
    <row r="1472" spans="1:36" x14ac:dyDescent="0.2">
      <c r="A1472" t="s">
        <v>1043</v>
      </c>
      <c r="B1472" t="s">
        <v>144</v>
      </c>
      <c r="C1472" t="s">
        <v>5963</v>
      </c>
      <c r="D1472" t="s">
        <v>2500</v>
      </c>
      <c r="E1472" t="s">
        <v>2501</v>
      </c>
      <c r="F1472" t="s">
        <v>5964</v>
      </c>
      <c r="G1472" t="s">
        <v>5964</v>
      </c>
      <c r="H1472" t="s">
        <v>5990</v>
      </c>
      <c r="I1472" t="s">
        <v>6522</v>
      </c>
      <c r="J1472" t="s">
        <v>5964</v>
      </c>
      <c r="L1472" t="s">
        <v>5964</v>
      </c>
      <c r="M1472" t="s">
        <v>5964</v>
      </c>
      <c r="N1472" t="s">
        <v>5964</v>
      </c>
      <c r="O1472" t="s">
        <v>5967</v>
      </c>
      <c r="P1472" t="s">
        <v>5967</v>
      </c>
      <c r="Q1472" t="s">
        <v>5964</v>
      </c>
      <c r="R1472" t="s">
        <v>5964</v>
      </c>
      <c r="S1472" t="s">
        <v>5964</v>
      </c>
      <c r="T1472" t="s">
        <v>5964</v>
      </c>
      <c r="U1472" t="s">
        <v>5964</v>
      </c>
      <c r="V1472" t="s">
        <v>5976</v>
      </c>
      <c r="W1472" t="s">
        <v>6523</v>
      </c>
      <c r="X1472" t="s">
        <v>5964</v>
      </c>
      <c r="Y1472" t="s">
        <v>5964</v>
      </c>
      <c r="Z1472" t="s">
        <v>5964</v>
      </c>
      <c r="AA1472" t="s">
        <v>5964</v>
      </c>
      <c r="AB1472" t="s">
        <v>6315</v>
      </c>
      <c r="AC1472" t="s">
        <v>147</v>
      </c>
      <c r="AD1472" t="s">
        <v>1042</v>
      </c>
      <c r="AF1472" t="s">
        <v>210</v>
      </c>
      <c r="AH1472" t="s">
        <v>5971</v>
      </c>
      <c r="AI1472" t="s">
        <v>6267</v>
      </c>
      <c r="AJ1472" t="s">
        <v>6463</v>
      </c>
    </row>
    <row r="1473" spans="1:36" x14ac:dyDescent="0.2">
      <c r="A1473" t="s">
        <v>7914</v>
      </c>
      <c r="B1473" t="s">
        <v>144</v>
      </c>
      <c r="C1473" t="s">
        <v>5963</v>
      </c>
      <c r="D1473" t="s">
        <v>7915</v>
      </c>
      <c r="E1473" t="s">
        <v>7916</v>
      </c>
      <c r="F1473" t="s">
        <v>5967</v>
      </c>
      <c r="G1473" t="s">
        <v>5964</v>
      </c>
      <c r="H1473" t="s">
        <v>5964</v>
      </c>
      <c r="I1473" t="s">
        <v>6033</v>
      </c>
      <c r="J1473" t="s">
        <v>5964</v>
      </c>
      <c r="L1473" t="s">
        <v>5964</v>
      </c>
      <c r="M1473" t="s">
        <v>5964</v>
      </c>
      <c r="N1473" t="s">
        <v>5964</v>
      </c>
      <c r="O1473" t="s">
        <v>5967</v>
      </c>
      <c r="P1473" t="s">
        <v>5967</v>
      </c>
      <c r="Q1473" t="s">
        <v>5967</v>
      </c>
      <c r="R1473" t="s">
        <v>5964</v>
      </c>
      <c r="S1473" t="s">
        <v>5964</v>
      </c>
      <c r="T1473" t="s">
        <v>5967</v>
      </c>
      <c r="U1473" t="s">
        <v>5964</v>
      </c>
      <c r="V1473" t="s">
        <v>6044</v>
      </c>
      <c r="W1473" t="s">
        <v>6035</v>
      </c>
      <c r="X1473" t="s">
        <v>5964</v>
      </c>
      <c r="Y1473" t="s">
        <v>5964</v>
      </c>
      <c r="Z1473" t="s">
        <v>5964</v>
      </c>
      <c r="AA1473" t="s">
        <v>5964</v>
      </c>
      <c r="AB1473" t="s">
        <v>5998</v>
      </c>
      <c r="AC1473" t="s">
        <v>147</v>
      </c>
      <c r="AD1473" t="s">
        <v>267</v>
      </c>
      <c r="AF1473" t="s">
        <v>188</v>
      </c>
      <c r="AH1473" t="s">
        <v>5979</v>
      </c>
      <c r="AI1473" t="s">
        <v>6047</v>
      </c>
    </row>
    <row r="1474" spans="1:36" x14ac:dyDescent="0.2">
      <c r="A1474" t="s">
        <v>7914</v>
      </c>
      <c r="B1474" t="s">
        <v>144</v>
      </c>
      <c r="C1474" t="s">
        <v>5963</v>
      </c>
      <c r="D1474" t="s">
        <v>7917</v>
      </c>
      <c r="E1474" t="s">
        <v>7918</v>
      </c>
      <c r="F1474" t="s">
        <v>5967</v>
      </c>
      <c r="G1474" t="s">
        <v>5964</v>
      </c>
      <c r="H1474" t="s">
        <v>5964</v>
      </c>
      <c r="I1474" t="s">
        <v>5964</v>
      </c>
      <c r="J1474" t="s">
        <v>5964</v>
      </c>
      <c r="L1474" t="s">
        <v>5964</v>
      </c>
      <c r="M1474" t="s">
        <v>5964</v>
      </c>
      <c r="N1474" t="s">
        <v>5964</v>
      </c>
      <c r="O1474" t="s">
        <v>5967</v>
      </c>
      <c r="P1474" t="s">
        <v>5964</v>
      </c>
      <c r="Q1474" t="s">
        <v>5964</v>
      </c>
      <c r="R1474" t="s">
        <v>5964</v>
      </c>
      <c r="S1474" t="s">
        <v>5964</v>
      </c>
      <c r="T1474" t="s">
        <v>5964</v>
      </c>
      <c r="U1474" t="s">
        <v>5964</v>
      </c>
      <c r="V1474" t="s">
        <v>6044</v>
      </c>
      <c r="W1474" t="s">
        <v>5964</v>
      </c>
      <c r="X1474" t="s">
        <v>5964</v>
      </c>
      <c r="Y1474" t="s">
        <v>5964</v>
      </c>
      <c r="Z1474" t="s">
        <v>5964</v>
      </c>
      <c r="AA1474" t="s">
        <v>5964</v>
      </c>
      <c r="AB1474" t="s">
        <v>6044</v>
      </c>
      <c r="AC1474" t="s">
        <v>147</v>
      </c>
      <c r="AD1474" t="s">
        <v>290</v>
      </c>
      <c r="AF1474" t="s">
        <v>188</v>
      </c>
      <c r="AH1474" t="s">
        <v>5971</v>
      </c>
      <c r="AI1474" t="s">
        <v>6047</v>
      </c>
    </row>
    <row r="1475" spans="1:36" x14ac:dyDescent="0.2">
      <c r="A1475" t="s">
        <v>7914</v>
      </c>
      <c r="B1475" t="s">
        <v>144</v>
      </c>
      <c r="C1475" t="s">
        <v>5963</v>
      </c>
      <c r="D1475" t="s">
        <v>7919</v>
      </c>
      <c r="E1475" t="s">
        <v>7920</v>
      </c>
      <c r="F1475" t="s">
        <v>5967</v>
      </c>
      <c r="G1475" t="s">
        <v>5964</v>
      </c>
      <c r="H1475" t="s">
        <v>5964</v>
      </c>
      <c r="I1475" t="s">
        <v>5964</v>
      </c>
      <c r="J1475" t="s">
        <v>5964</v>
      </c>
      <c r="L1475" t="s">
        <v>5964</v>
      </c>
      <c r="M1475" t="s">
        <v>5964</v>
      </c>
      <c r="N1475" t="s">
        <v>5964</v>
      </c>
      <c r="O1475" t="s">
        <v>5967</v>
      </c>
      <c r="P1475" t="s">
        <v>5964</v>
      </c>
      <c r="Q1475" t="s">
        <v>5964</v>
      </c>
      <c r="R1475" t="s">
        <v>5964</v>
      </c>
      <c r="S1475" t="s">
        <v>5964</v>
      </c>
      <c r="T1475" t="s">
        <v>5964</v>
      </c>
      <c r="U1475" t="s">
        <v>5964</v>
      </c>
      <c r="V1475" t="s">
        <v>6044</v>
      </c>
      <c r="W1475" t="s">
        <v>5964</v>
      </c>
      <c r="X1475" t="s">
        <v>5964</v>
      </c>
      <c r="Y1475" t="s">
        <v>5964</v>
      </c>
      <c r="Z1475" t="s">
        <v>5964</v>
      </c>
      <c r="AA1475" t="s">
        <v>5964</v>
      </c>
      <c r="AB1475" t="s">
        <v>6044</v>
      </c>
      <c r="AC1475" t="s">
        <v>147</v>
      </c>
      <c r="AD1475" t="s">
        <v>290</v>
      </c>
      <c r="AF1475" t="s">
        <v>552</v>
      </c>
      <c r="AH1475" t="s">
        <v>5971</v>
      </c>
      <c r="AI1475" t="s">
        <v>6047</v>
      </c>
    </row>
    <row r="1476" spans="1:36" x14ac:dyDescent="0.2">
      <c r="A1476" t="s">
        <v>5964</v>
      </c>
      <c r="B1476" t="s">
        <v>144</v>
      </c>
      <c r="C1476" t="s">
        <v>5963</v>
      </c>
      <c r="D1476" t="s">
        <v>2502</v>
      </c>
      <c r="E1476" t="s">
        <v>2503</v>
      </c>
      <c r="F1476" t="s">
        <v>5964</v>
      </c>
      <c r="G1476" t="s">
        <v>5964</v>
      </c>
      <c r="H1476" t="s">
        <v>6039</v>
      </c>
      <c r="I1476" t="s">
        <v>6004</v>
      </c>
      <c r="J1476" t="s">
        <v>5964</v>
      </c>
      <c r="L1476" t="s">
        <v>5964</v>
      </c>
      <c r="M1476" t="s">
        <v>6039</v>
      </c>
      <c r="N1476" t="s">
        <v>5964</v>
      </c>
      <c r="O1476" t="s">
        <v>5967</v>
      </c>
      <c r="P1476" t="s">
        <v>5967</v>
      </c>
      <c r="Q1476" t="s">
        <v>5964</v>
      </c>
      <c r="R1476" t="s">
        <v>5964</v>
      </c>
      <c r="S1476" t="s">
        <v>5967</v>
      </c>
      <c r="T1476" t="s">
        <v>5967</v>
      </c>
      <c r="U1476" t="s">
        <v>5964</v>
      </c>
      <c r="V1476" t="s">
        <v>6582</v>
      </c>
      <c r="W1476" t="s">
        <v>6053</v>
      </c>
      <c r="X1476" t="s">
        <v>5964</v>
      </c>
      <c r="Y1476" t="s">
        <v>5964</v>
      </c>
      <c r="Z1476" t="s">
        <v>6084</v>
      </c>
      <c r="AA1476" t="s">
        <v>5964</v>
      </c>
      <c r="AB1476" t="s">
        <v>7921</v>
      </c>
      <c r="AC1476" t="s">
        <v>147</v>
      </c>
      <c r="AD1476" t="s">
        <v>290</v>
      </c>
      <c r="AF1476" t="s">
        <v>230</v>
      </c>
      <c r="AH1476" t="s">
        <v>5971</v>
      </c>
      <c r="AI1476" t="s">
        <v>6217</v>
      </c>
      <c r="AJ1476" t="s">
        <v>6039</v>
      </c>
    </row>
    <row r="1477" spans="1:36" x14ac:dyDescent="0.2">
      <c r="A1477" t="s">
        <v>7914</v>
      </c>
      <c r="B1477" t="s">
        <v>144</v>
      </c>
      <c r="C1477" t="s">
        <v>5963</v>
      </c>
      <c r="D1477" t="s">
        <v>7922</v>
      </c>
      <c r="E1477" t="s">
        <v>7923</v>
      </c>
      <c r="F1477" t="s">
        <v>5967</v>
      </c>
      <c r="G1477" t="s">
        <v>5964</v>
      </c>
      <c r="H1477" t="s">
        <v>5964</v>
      </c>
      <c r="I1477" t="s">
        <v>6038</v>
      </c>
      <c r="J1477" t="s">
        <v>5964</v>
      </c>
      <c r="L1477" t="s">
        <v>5964</v>
      </c>
      <c r="M1477" t="s">
        <v>5964</v>
      </c>
      <c r="N1477" t="s">
        <v>5964</v>
      </c>
      <c r="O1477" t="s">
        <v>5967</v>
      </c>
      <c r="P1477" t="s">
        <v>5967</v>
      </c>
      <c r="Q1477" t="s">
        <v>5967</v>
      </c>
      <c r="R1477" t="s">
        <v>5964</v>
      </c>
      <c r="S1477" t="s">
        <v>5964</v>
      </c>
      <c r="T1477" t="s">
        <v>5967</v>
      </c>
      <c r="U1477" t="s">
        <v>5964</v>
      </c>
      <c r="V1477" t="s">
        <v>6044</v>
      </c>
      <c r="W1477" t="s">
        <v>6284</v>
      </c>
      <c r="X1477" t="s">
        <v>5964</v>
      </c>
      <c r="Y1477" t="s">
        <v>5964</v>
      </c>
      <c r="Z1477" t="s">
        <v>5964</v>
      </c>
      <c r="AA1477" t="s">
        <v>5964</v>
      </c>
      <c r="AB1477" t="s">
        <v>6394</v>
      </c>
      <c r="AC1477" t="s">
        <v>147</v>
      </c>
      <c r="AD1477" t="s">
        <v>1220</v>
      </c>
      <c r="AF1477" t="s">
        <v>188</v>
      </c>
      <c r="AH1477" t="s">
        <v>5979</v>
      </c>
      <c r="AI1477" t="s">
        <v>6047</v>
      </c>
    </row>
    <row r="1478" spans="1:36" x14ac:dyDescent="0.2">
      <c r="A1478" t="s">
        <v>2605</v>
      </c>
      <c r="B1478" t="s">
        <v>144</v>
      </c>
      <c r="C1478" t="s">
        <v>5963</v>
      </c>
      <c r="D1478" t="s">
        <v>7924</v>
      </c>
      <c r="E1478" t="s">
        <v>7925</v>
      </c>
      <c r="F1478" t="s">
        <v>5967</v>
      </c>
      <c r="G1478" t="s">
        <v>5964</v>
      </c>
      <c r="H1478" t="s">
        <v>5964</v>
      </c>
      <c r="I1478" t="s">
        <v>5964</v>
      </c>
      <c r="J1478" t="s">
        <v>5964</v>
      </c>
      <c r="L1478" t="s">
        <v>5964</v>
      </c>
      <c r="M1478" t="s">
        <v>5964</v>
      </c>
      <c r="N1478" t="s">
        <v>5964</v>
      </c>
      <c r="O1478" t="s">
        <v>5967</v>
      </c>
      <c r="P1478" t="s">
        <v>5964</v>
      </c>
      <c r="Q1478" t="s">
        <v>5967</v>
      </c>
      <c r="R1478" t="s">
        <v>5964</v>
      </c>
      <c r="S1478" t="s">
        <v>5967</v>
      </c>
      <c r="T1478" t="s">
        <v>5964</v>
      </c>
      <c r="U1478" t="s">
        <v>5964</v>
      </c>
      <c r="V1478" t="s">
        <v>6044</v>
      </c>
      <c r="W1478" t="s">
        <v>5964</v>
      </c>
      <c r="X1478" t="s">
        <v>5964</v>
      </c>
      <c r="Y1478" t="s">
        <v>5964</v>
      </c>
      <c r="Z1478" t="s">
        <v>5964</v>
      </c>
      <c r="AA1478" t="s">
        <v>5964</v>
      </c>
      <c r="AB1478" t="s">
        <v>6044</v>
      </c>
      <c r="AC1478" t="s">
        <v>147</v>
      </c>
      <c r="AD1478" t="s">
        <v>209</v>
      </c>
      <c r="AF1478" t="s">
        <v>188</v>
      </c>
      <c r="AH1478" t="s">
        <v>5979</v>
      </c>
      <c r="AI1478" t="s">
        <v>6047</v>
      </c>
    </row>
    <row r="1479" spans="1:36" x14ac:dyDescent="0.2">
      <c r="A1479" t="s">
        <v>304</v>
      </c>
      <c r="B1479" t="s">
        <v>144</v>
      </c>
      <c r="C1479" t="s">
        <v>5963</v>
      </c>
      <c r="D1479" t="s">
        <v>2504</v>
      </c>
      <c r="E1479" t="s">
        <v>2505</v>
      </c>
      <c r="F1479" t="s">
        <v>5964</v>
      </c>
      <c r="G1479" t="s">
        <v>5964</v>
      </c>
      <c r="H1479" t="s">
        <v>6033</v>
      </c>
      <c r="I1479" t="s">
        <v>6066</v>
      </c>
      <c r="J1479" t="s">
        <v>5964</v>
      </c>
      <c r="L1479" t="s">
        <v>5964</v>
      </c>
      <c r="M1479" t="s">
        <v>6033</v>
      </c>
      <c r="N1479" t="s">
        <v>5964</v>
      </c>
      <c r="O1479" t="s">
        <v>5967</v>
      </c>
      <c r="P1479" t="s">
        <v>5967</v>
      </c>
      <c r="Q1479" t="s">
        <v>5964</v>
      </c>
      <c r="R1479" t="s">
        <v>5964</v>
      </c>
      <c r="S1479" t="s">
        <v>5964</v>
      </c>
      <c r="T1479" t="s">
        <v>5967</v>
      </c>
      <c r="U1479" t="s">
        <v>5964</v>
      </c>
      <c r="V1479" t="s">
        <v>6395</v>
      </c>
      <c r="W1479" t="s">
        <v>6026</v>
      </c>
      <c r="X1479" t="s">
        <v>5964</v>
      </c>
      <c r="Y1479" t="s">
        <v>5964</v>
      </c>
      <c r="Z1479" t="s">
        <v>5982</v>
      </c>
      <c r="AA1479" t="s">
        <v>5964</v>
      </c>
      <c r="AB1479" t="s">
        <v>7926</v>
      </c>
      <c r="AC1479" t="s">
        <v>147</v>
      </c>
      <c r="AD1479" t="s">
        <v>253</v>
      </c>
      <c r="AF1479" t="s">
        <v>183</v>
      </c>
      <c r="AH1479" t="s">
        <v>5971</v>
      </c>
      <c r="AI1479" t="s">
        <v>6136</v>
      </c>
      <c r="AJ1479" t="s">
        <v>5965</v>
      </c>
    </row>
    <row r="1480" spans="1:36" x14ac:dyDescent="0.2">
      <c r="A1480" t="s">
        <v>304</v>
      </c>
      <c r="B1480" t="s">
        <v>144</v>
      </c>
      <c r="C1480" t="s">
        <v>5963</v>
      </c>
      <c r="D1480" t="s">
        <v>2506</v>
      </c>
      <c r="E1480" t="s">
        <v>2507</v>
      </c>
      <c r="F1480" t="s">
        <v>5964</v>
      </c>
      <c r="G1480" t="s">
        <v>5964</v>
      </c>
      <c r="H1480" t="s">
        <v>6164</v>
      </c>
      <c r="I1480" t="s">
        <v>5964</v>
      </c>
      <c r="J1480" t="s">
        <v>5964</v>
      </c>
      <c r="L1480" t="s">
        <v>6038</v>
      </c>
      <c r="M1480" t="s">
        <v>5964</v>
      </c>
      <c r="N1480" t="s">
        <v>5964</v>
      </c>
      <c r="O1480" t="s">
        <v>5967</v>
      </c>
      <c r="P1480" t="s">
        <v>5964</v>
      </c>
      <c r="Q1480" t="s">
        <v>5964</v>
      </c>
      <c r="R1480" t="s">
        <v>5967</v>
      </c>
      <c r="S1480" t="s">
        <v>5964</v>
      </c>
      <c r="T1480" t="s">
        <v>5964</v>
      </c>
      <c r="U1480" t="s">
        <v>5964</v>
      </c>
      <c r="V1480" t="s">
        <v>6287</v>
      </c>
      <c r="W1480" t="s">
        <v>5964</v>
      </c>
      <c r="X1480" t="s">
        <v>5964</v>
      </c>
      <c r="Y1480" t="s">
        <v>6284</v>
      </c>
      <c r="Z1480" t="s">
        <v>5964</v>
      </c>
      <c r="AA1480" t="s">
        <v>5964</v>
      </c>
      <c r="AB1480" t="s">
        <v>7798</v>
      </c>
      <c r="AC1480" t="s">
        <v>147</v>
      </c>
      <c r="AD1480" t="s">
        <v>253</v>
      </c>
      <c r="AF1480" t="s">
        <v>452</v>
      </c>
      <c r="AH1480" t="s">
        <v>5971</v>
      </c>
      <c r="AI1480" t="s">
        <v>6043</v>
      </c>
      <c r="AJ1480" t="s">
        <v>6115</v>
      </c>
    </row>
    <row r="1481" spans="1:36" x14ac:dyDescent="0.2">
      <c r="A1481" t="s">
        <v>7927</v>
      </c>
      <c r="B1481" t="s">
        <v>144</v>
      </c>
      <c r="C1481" t="s">
        <v>5963</v>
      </c>
      <c r="D1481" t="s">
        <v>7928</v>
      </c>
      <c r="E1481" t="s">
        <v>7929</v>
      </c>
      <c r="F1481" t="s">
        <v>5967</v>
      </c>
      <c r="G1481" t="s">
        <v>5964</v>
      </c>
      <c r="H1481" t="s">
        <v>5964</v>
      </c>
      <c r="I1481" t="s">
        <v>5964</v>
      </c>
      <c r="J1481" t="s">
        <v>5964</v>
      </c>
      <c r="L1481" t="s">
        <v>5964</v>
      </c>
      <c r="M1481" t="s">
        <v>5964</v>
      </c>
      <c r="N1481" t="s">
        <v>5964</v>
      </c>
      <c r="O1481" t="s">
        <v>5967</v>
      </c>
      <c r="P1481" t="s">
        <v>5964</v>
      </c>
      <c r="Q1481" t="s">
        <v>5964</v>
      </c>
      <c r="R1481" t="s">
        <v>5964</v>
      </c>
      <c r="S1481" t="s">
        <v>5964</v>
      </c>
      <c r="T1481" t="s">
        <v>5964</v>
      </c>
      <c r="U1481" t="s">
        <v>5964</v>
      </c>
      <c r="V1481" t="s">
        <v>6044</v>
      </c>
      <c r="W1481" t="s">
        <v>5964</v>
      </c>
      <c r="X1481" t="s">
        <v>5964</v>
      </c>
      <c r="Y1481" t="s">
        <v>5964</v>
      </c>
      <c r="Z1481" t="s">
        <v>5964</v>
      </c>
      <c r="AA1481" t="s">
        <v>5964</v>
      </c>
      <c r="AB1481" t="s">
        <v>6044</v>
      </c>
      <c r="AC1481" t="s">
        <v>147</v>
      </c>
      <c r="AD1481" t="s">
        <v>209</v>
      </c>
      <c r="AF1481" t="s">
        <v>188</v>
      </c>
      <c r="AH1481" t="s">
        <v>5971</v>
      </c>
      <c r="AI1481" t="s">
        <v>6047</v>
      </c>
    </row>
    <row r="1482" spans="1:36" x14ac:dyDescent="0.2">
      <c r="A1482" t="s">
        <v>2510</v>
      </c>
      <c r="B1482" t="s">
        <v>144</v>
      </c>
      <c r="C1482" t="s">
        <v>5963</v>
      </c>
      <c r="D1482" t="s">
        <v>2508</v>
      </c>
      <c r="E1482" t="s">
        <v>2509</v>
      </c>
      <c r="F1482" t="s">
        <v>5964</v>
      </c>
      <c r="G1482" t="s">
        <v>5964</v>
      </c>
      <c r="H1482" t="s">
        <v>6083</v>
      </c>
      <c r="I1482" t="s">
        <v>6116</v>
      </c>
      <c r="J1482" t="s">
        <v>6083</v>
      </c>
      <c r="K1482" t="s">
        <v>6138</v>
      </c>
      <c r="L1482" t="s">
        <v>5964</v>
      </c>
      <c r="M1482" t="s">
        <v>5964</v>
      </c>
      <c r="N1482" t="s">
        <v>5964</v>
      </c>
      <c r="O1482" t="s">
        <v>5967</v>
      </c>
      <c r="P1482" t="s">
        <v>5967</v>
      </c>
      <c r="Q1482" t="s">
        <v>5967</v>
      </c>
      <c r="R1482" t="s">
        <v>5964</v>
      </c>
      <c r="S1482" t="s">
        <v>5964</v>
      </c>
      <c r="T1482" t="s">
        <v>5964</v>
      </c>
      <c r="U1482" t="s">
        <v>5964</v>
      </c>
      <c r="V1482" t="s">
        <v>5995</v>
      </c>
      <c r="W1482" t="s">
        <v>6133</v>
      </c>
      <c r="X1482" t="s">
        <v>6265</v>
      </c>
      <c r="Y1482" t="s">
        <v>5964</v>
      </c>
      <c r="Z1482" t="s">
        <v>5964</v>
      </c>
      <c r="AA1482" t="s">
        <v>5964</v>
      </c>
      <c r="AB1482" t="s">
        <v>6141</v>
      </c>
      <c r="AC1482" t="s">
        <v>147</v>
      </c>
      <c r="AD1482" t="s">
        <v>233</v>
      </c>
      <c r="AF1482" t="s">
        <v>357</v>
      </c>
      <c r="AH1482" t="s">
        <v>5979</v>
      </c>
      <c r="AI1482" t="s">
        <v>6113</v>
      </c>
      <c r="AJ1482" t="s">
        <v>6083</v>
      </c>
    </row>
    <row r="1483" spans="1:36" x14ac:dyDescent="0.2">
      <c r="A1483" t="s">
        <v>2510</v>
      </c>
      <c r="B1483" t="s">
        <v>144</v>
      </c>
      <c r="C1483" t="s">
        <v>5963</v>
      </c>
      <c r="D1483" t="s">
        <v>2511</v>
      </c>
      <c r="E1483" t="s">
        <v>2512</v>
      </c>
      <c r="F1483" t="s">
        <v>5964</v>
      </c>
      <c r="G1483" t="s">
        <v>5964</v>
      </c>
      <c r="H1483" t="s">
        <v>6116</v>
      </c>
      <c r="I1483" t="s">
        <v>6181</v>
      </c>
      <c r="J1483" t="s">
        <v>5964</v>
      </c>
      <c r="L1483" t="s">
        <v>5964</v>
      </c>
      <c r="M1483" t="s">
        <v>5964</v>
      </c>
      <c r="N1483" t="s">
        <v>5964</v>
      </c>
      <c r="O1483" t="s">
        <v>5967</v>
      </c>
      <c r="P1483" t="s">
        <v>5967</v>
      </c>
      <c r="Q1483" t="s">
        <v>5964</v>
      </c>
      <c r="R1483" t="s">
        <v>5964</v>
      </c>
      <c r="S1483" t="s">
        <v>5964</v>
      </c>
      <c r="T1483" t="s">
        <v>5964</v>
      </c>
      <c r="U1483" t="s">
        <v>5964</v>
      </c>
      <c r="V1483" t="s">
        <v>6117</v>
      </c>
      <c r="W1483" t="s">
        <v>6215</v>
      </c>
      <c r="X1483" t="s">
        <v>5964</v>
      </c>
      <c r="Y1483" t="s">
        <v>5964</v>
      </c>
      <c r="Z1483" t="s">
        <v>5964</v>
      </c>
      <c r="AA1483" t="s">
        <v>5964</v>
      </c>
      <c r="AB1483" t="s">
        <v>6290</v>
      </c>
      <c r="AC1483" t="s">
        <v>147</v>
      </c>
      <c r="AD1483" t="s">
        <v>1923</v>
      </c>
      <c r="AF1483" t="s">
        <v>221</v>
      </c>
      <c r="AH1483" t="s">
        <v>5979</v>
      </c>
      <c r="AI1483" t="s">
        <v>6118</v>
      </c>
      <c r="AJ1483" t="s">
        <v>6116</v>
      </c>
    </row>
    <row r="1484" spans="1:36" x14ac:dyDescent="0.2">
      <c r="A1484" t="s">
        <v>2510</v>
      </c>
      <c r="B1484" t="s">
        <v>144</v>
      </c>
      <c r="C1484" t="s">
        <v>5963</v>
      </c>
      <c r="D1484" t="s">
        <v>2513</v>
      </c>
      <c r="E1484" t="s">
        <v>2514</v>
      </c>
      <c r="F1484" t="s">
        <v>5964</v>
      </c>
      <c r="G1484" t="s">
        <v>5964</v>
      </c>
      <c r="H1484" t="s">
        <v>6181</v>
      </c>
      <c r="I1484" t="s">
        <v>6049</v>
      </c>
      <c r="J1484" t="s">
        <v>6181</v>
      </c>
      <c r="K1484" t="s">
        <v>6083</v>
      </c>
      <c r="L1484" t="s">
        <v>5964</v>
      </c>
      <c r="M1484" t="s">
        <v>5964</v>
      </c>
      <c r="N1484" t="s">
        <v>5964</v>
      </c>
      <c r="O1484" t="s">
        <v>5967</v>
      </c>
      <c r="P1484" t="s">
        <v>5967</v>
      </c>
      <c r="Q1484" t="s">
        <v>5967</v>
      </c>
      <c r="R1484" t="s">
        <v>5964</v>
      </c>
      <c r="S1484" t="s">
        <v>5964</v>
      </c>
      <c r="T1484" t="s">
        <v>5964</v>
      </c>
      <c r="U1484" t="s">
        <v>5964</v>
      </c>
      <c r="V1484" t="s">
        <v>6207</v>
      </c>
      <c r="W1484" t="s">
        <v>6174</v>
      </c>
      <c r="X1484" t="s">
        <v>6183</v>
      </c>
      <c r="Y1484" t="s">
        <v>5964</v>
      </c>
      <c r="Z1484" t="s">
        <v>5964</v>
      </c>
      <c r="AA1484" t="s">
        <v>5964</v>
      </c>
      <c r="AB1484" t="s">
        <v>6208</v>
      </c>
      <c r="AC1484" t="s">
        <v>147</v>
      </c>
      <c r="AD1484" t="s">
        <v>1923</v>
      </c>
      <c r="AF1484" t="s">
        <v>188</v>
      </c>
      <c r="AH1484" t="s">
        <v>5979</v>
      </c>
      <c r="AI1484" t="s">
        <v>6217</v>
      </c>
      <c r="AJ1484" t="s">
        <v>6181</v>
      </c>
    </row>
    <row r="1485" spans="1:36" x14ac:dyDescent="0.2">
      <c r="A1485" t="s">
        <v>2510</v>
      </c>
      <c r="B1485" t="s">
        <v>144</v>
      </c>
      <c r="C1485" t="s">
        <v>5963</v>
      </c>
      <c r="D1485" t="s">
        <v>2515</v>
      </c>
      <c r="E1485" t="s">
        <v>2516</v>
      </c>
      <c r="F1485" t="s">
        <v>5964</v>
      </c>
      <c r="G1485" t="s">
        <v>5964</v>
      </c>
      <c r="H1485" t="s">
        <v>6010</v>
      </c>
      <c r="I1485" t="s">
        <v>6033</v>
      </c>
      <c r="J1485" t="s">
        <v>5964</v>
      </c>
      <c r="L1485" t="s">
        <v>5964</v>
      </c>
      <c r="M1485" t="s">
        <v>5964</v>
      </c>
      <c r="N1485" t="s">
        <v>5964</v>
      </c>
      <c r="O1485" t="s">
        <v>5967</v>
      </c>
      <c r="P1485" t="s">
        <v>5967</v>
      </c>
      <c r="Q1485" t="s">
        <v>5964</v>
      </c>
      <c r="R1485" t="s">
        <v>5964</v>
      </c>
      <c r="S1485" t="s">
        <v>5964</v>
      </c>
      <c r="T1485" t="s">
        <v>5964</v>
      </c>
      <c r="U1485" t="s">
        <v>5964</v>
      </c>
      <c r="V1485" t="s">
        <v>6012</v>
      </c>
      <c r="W1485" t="s">
        <v>6119</v>
      </c>
      <c r="X1485" t="s">
        <v>5964</v>
      </c>
      <c r="Y1485" t="s">
        <v>5964</v>
      </c>
      <c r="Z1485" t="s">
        <v>5964</v>
      </c>
      <c r="AA1485" t="s">
        <v>5964</v>
      </c>
      <c r="AB1485" t="s">
        <v>7930</v>
      </c>
      <c r="AC1485" t="s">
        <v>147</v>
      </c>
      <c r="AD1485" t="s">
        <v>1923</v>
      </c>
      <c r="AF1485" t="s">
        <v>471</v>
      </c>
      <c r="AH1485" t="s">
        <v>5979</v>
      </c>
      <c r="AI1485" t="s">
        <v>6015</v>
      </c>
      <c r="AJ1485" t="s">
        <v>6010</v>
      </c>
    </row>
    <row r="1486" spans="1:36" x14ac:dyDescent="0.2">
      <c r="A1486" t="s">
        <v>2519</v>
      </c>
      <c r="B1486" t="s">
        <v>144</v>
      </c>
      <c r="C1486" t="s">
        <v>5963</v>
      </c>
      <c r="D1486" t="s">
        <v>2517</v>
      </c>
      <c r="E1486" t="s">
        <v>2518</v>
      </c>
      <c r="F1486" t="s">
        <v>5964</v>
      </c>
      <c r="G1486" t="s">
        <v>5964</v>
      </c>
      <c r="H1486" t="s">
        <v>6105</v>
      </c>
      <c r="I1486" t="s">
        <v>6128</v>
      </c>
      <c r="J1486" t="s">
        <v>6105</v>
      </c>
      <c r="K1486" t="s">
        <v>6038</v>
      </c>
      <c r="L1486" t="s">
        <v>5964</v>
      </c>
      <c r="M1486" t="s">
        <v>5964</v>
      </c>
      <c r="N1486" t="s">
        <v>5964</v>
      </c>
      <c r="O1486" t="s">
        <v>5967</v>
      </c>
      <c r="P1486" t="s">
        <v>5967</v>
      </c>
      <c r="Q1486" t="s">
        <v>5967</v>
      </c>
      <c r="R1486" t="s">
        <v>5964</v>
      </c>
      <c r="S1486" t="s">
        <v>5964</v>
      </c>
      <c r="T1486" t="s">
        <v>5964</v>
      </c>
      <c r="U1486" t="s">
        <v>5964</v>
      </c>
      <c r="V1486" t="s">
        <v>7931</v>
      </c>
      <c r="W1486" t="s">
        <v>6129</v>
      </c>
      <c r="X1486" t="s">
        <v>6106</v>
      </c>
      <c r="Y1486" t="s">
        <v>5964</v>
      </c>
      <c r="Z1486" t="s">
        <v>5964</v>
      </c>
      <c r="AA1486" t="s">
        <v>5964</v>
      </c>
      <c r="AB1486" t="s">
        <v>7893</v>
      </c>
      <c r="AC1486" t="s">
        <v>147</v>
      </c>
      <c r="AD1486" t="s">
        <v>209</v>
      </c>
      <c r="AF1486" t="s">
        <v>349</v>
      </c>
      <c r="AH1486" t="s">
        <v>5979</v>
      </c>
      <c r="AI1486" t="s">
        <v>6109</v>
      </c>
      <c r="AJ1486" t="s">
        <v>6105</v>
      </c>
    </row>
    <row r="1487" spans="1:36" x14ac:dyDescent="0.2">
      <c r="A1487" t="s">
        <v>2522</v>
      </c>
      <c r="B1487" t="s">
        <v>144</v>
      </c>
      <c r="C1487" t="s">
        <v>5963</v>
      </c>
      <c r="D1487" t="s">
        <v>2520</v>
      </c>
      <c r="E1487" t="s">
        <v>2521</v>
      </c>
      <c r="F1487" t="s">
        <v>5964</v>
      </c>
      <c r="G1487" t="s">
        <v>5964</v>
      </c>
      <c r="H1487" t="s">
        <v>6289</v>
      </c>
      <c r="I1487" t="s">
        <v>5990</v>
      </c>
      <c r="J1487" t="s">
        <v>5964</v>
      </c>
      <c r="L1487" t="s">
        <v>5964</v>
      </c>
      <c r="M1487" t="s">
        <v>5964</v>
      </c>
      <c r="N1487" t="s">
        <v>5964</v>
      </c>
      <c r="O1487" t="s">
        <v>5967</v>
      </c>
      <c r="P1487" t="s">
        <v>5967</v>
      </c>
      <c r="Q1487" t="s">
        <v>5964</v>
      </c>
      <c r="R1487" t="s">
        <v>5964</v>
      </c>
      <c r="S1487" t="s">
        <v>5967</v>
      </c>
      <c r="T1487" t="s">
        <v>5964</v>
      </c>
      <c r="U1487" t="s">
        <v>5964</v>
      </c>
      <c r="V1487" t="s">
        <v>6290</v>
      </c>
      <c r="W1487" t="s">
        <v>6273</v>
      </c>
      <c r="X1487" t="s">
        <v>5964</v>
      </c>
      <c r="Y1487" t="s">
        <v>5964</v>
      </c>
      <c r="Z1487" t="s">
        <v>5964</v>
      </c>
      <c r="AA1487" t="s">
        <v>5964</v>
      </c>
      <c r="AB1487" t="s">
        <v>6149</v>
      </c>
      <c r="AC1487" t="s">
        <v>147</v>
      </c>
      <c r="AD1487" t="s">
        <v>229</v>
      </c>
      <c r="AF1487" t="s">
        <v>221</v>
      </c>
      <c r="AH1487" t="s">
        <v>5971</v>
      </c>
      <c r="AI1487" t="s">
        <v>6136</v>
      </c>
      <c r="AJ1487" t="s">
        <v>5996</v>
      </c>
    </row>
    <row r="1488" spans="1:36" x14ac:dyDescent="0.2">
      <c r="A1488" t="s">
        <v>2525</v>
      </c>
      <c r="B1488" t="s">
        <v>144</v>
      </c>
      <c r="C1488" t="s">
        <v>5963</v>
      </c>
      <c r="D1488" t="s">
        <v>2523</v>
      </c>
      <c r="E1488" t="s">
        <v>2524</v>
      </c>
      <c r="F1488" t="s">
        <v>5964</v>
      </c>
      <c r="G1488" t="s">
        <v>5964</v>
      </c>
      <c r="H1488" t="s">
        <v>6031</v>
      </c>
      <c r="I1488" t="s">
        <v>5964</v>
      </c>
      <c r="J1488" t="s">
        <v>5964</v>
      </c>
      <c r="L1488" t="s">
        <v>5964</v>
      </c>
      <c r="M1488" t="s">
        <v>5964</v>
      </c>
      <c r="N1488" t="s">
        <v>5964</v>
      </c>
      <c r="O1488" t="s">
        <v>5967</v>
      </c>
      <c r="P1488" t="s">
        <v>5964</v>
      </c>
      <c r="Q1488" t="s">
        <v>5964</v>
      </c>
      <c r="R1488" t="s">
        <v>5964</v>
      </c>
      <c r="S1488" t="s">
        <v>5964</v>
      </c>
      <c r="T1488" t="s">
        <v>5964</v>
      </c>
      <c r="U1488" t="s">
        <v>5964</v>
      </c>
      <c r="V1488" t="s">
        <v>6391</v>
      </c>
      <c r="W1488" t="s">
        <v>5964</v>
      </c>
      <c r="X1488" t="s">
        <v>5964</v>
      </c>
      <c r="Y1488" t="s">
        <v>5964</v>
      </c>
      <c r="Z1488" t="s">
        <v>5964</v>
      </c>
      <c r="AA1488" t="s">
        <v>5964</v>
      </c>
      <c r="AB1488" t="s">
        <v>6391</v>
      </c>
      <c r="AC1488" t="s">
        <v>147</v>
      </c>
      <c r="AD1488" t="s">
        <v>209</v>
      </c>
      <c r="AF1488" t="s">
        <v>221</v>
      </c>
      <c r="AH1488" t="s">
        <v>5971</v>
      </c>
      <c r="AI1488" t="s">
        <v>6260</v>
      </c>
      <c r="AJ1488" t="s">
        <v>6167</v>
      </c>
    </row>
    <row r="1489" spans="1:36" x14ac:dyDescent="0.2">
      <c r="A1489" t="s">
        <v>1869</v>
      </c>
      <c r="B1489" t="s">
        <v>144</v>
      </c>
      <c r="C1489" t="s">
        <v>5963</v>
      </c>
      <c r="D1489" t="s">
        <v>2526</v>
      </c>
      <c r="E1489" t="s">
        <v>2527</v>
      </c>
      <c r="F1489" t="s">
        <v>5964</v>
      </c>
      <c r="G1489" t="s">
        <v>5964</v>
      </c>
      <c r="H1489" t="s">
        <v>7507</v>
      </c>
      <c r="I1489" t="s">
        <v>5964</v>
      </c>
      <c r="J1489" t="s">
        <v>5964</v>
      </c>
      <c r="L1489" t="s">
        <v>6311</v>
      </c>
      <c r="M1489" t="s">
        <v>5964</v>
      </c>
      <c r="N1489" t="s">
        <v>5964</v>
      </c>
      <c r="O1489" t="s">
        <v>5967</v>
      </c>
      <c r="P1489" t="s">
        <v>5964</v>
      </c>
      <c r="Q1489" t="s">
        <v>5964</v>
      </c>
      <c r="R1489" t="s">
        <v>5967</v>
      </c>
      <c r="S1489" t="s">
        <v>5964</v>
      </c>
      <c r="T1489" t="s">
        <v>5964</v>
      </c>
      <c r="U1489" t="s">
        <v>5964</v>
      </c>
      <c r="V1489" t="s">
        <v>5976</v>
      </c>
      <c r="W1489" t="s">
        <v>5964</v>
      </c>
      <c r="X1489" t="s">
        <v>5964</v>
      </c>
      <c r="Y1489" t="s">
        <v>7780</v>
      </c>
      <c r="Z1489" t="s">
        <v>5964</v>
      </c>
      <c r="AA1489" t="s">
        <v>5964</v>
      </c>
      <c r="AB1489" t="s">
        <v>7553</v>
      </c>
      <c r="AC1489" t="s">
        <v>147</v>
      </c>
      <c r="AD1489" t="s">
        <v>935</v>
      </c>
      <c r="AF1489" t="s">
        <v>221</v>
      </c>
      <c r="AH1489" t="s">
        <v>5979</v>
      </c>
      <c r="AI1489" t="s">
        <v>6124</v>
      </c>
      <c r="AJ1489" t="s">
        <v>6313</v>
      </c>
    </row>
    <row r="1490" spans="1:36" x14ac:dyDescent="0.2">
      <c r="A1490" t="s">
        <v>1869</v>
      </c>
      <c r="B1490" t="s">
        <v>144</v>
      </c>
      <c r="C1490" t="s">
        <v>5963</v>
      </c>
      <c r="D1490" t="s">
        <v>2528</v>
      </c>
      <c r="E1490" t="s">
        <v>2529</v>
      </c>
      <c r="F1490" t="s">
        <v>5964</v>
      </c>
      <c r="G1490" t="s">
        <v>5964</v>
      </c>
      <c r="H1490" t="s">
        <v>5964</v>
      </c>
      <c r="I1490" t="s">
        <v>5964</v>
      </c>
      <c r="J1490" t="s">
        <v>5964</v>
      </c>
      <c r="L1490" t="s">
        <v>5964</v>
      </c>
      <c r="M1490" t="s">
        <v>5964</v>
      </c>
      <c r="N1490" t="s">
        <v>5964</v>
      </c>
      <c r="O1490" t="s">
        <v>5967</v>
      </c>
      <c r="P1490" t="s">
        <v>5964</v>
      </c>
      <c r="Q1490" t="s">
        <v>5964</v>
      </c>
      <c r="R1490" t="s">
        <v>5964</v>
      </c>
      <c r="S1490" t="s">
        <v>5964</v>
      </c>
      <c r="T1490" t="s">
        <v>5964</v>
      </c>
      <c r="U1490" t="s">
        <v>5964</v>
      </c>
      <c r="V1490" t="s">
        <v>5964</v>
      </c>
      <c r="W1490" t="s">
        <v>5964</v>
      </c>
      <c r="X1490" t="s">
        <v>5964</v>
      </c>
      <c r="Y1490" t="s">
        <v>5964</v>
      </c>
      <c r="Z1490" t="s">
        <v>5964</v>
      </c>
      <c r="AA1490" t="s">
        <v>5964</v>
      </c>
      <c r="AB1490" t="s">
        <v>5964</v>
      </c>
      <c r="AC1490" t="s">
        <v>147</v>
      </c>
      <c r="AD1490" t="s">
        <v>800</v>
      </c>
      <c r="AF1490" t="s">
        <v>221</v>
      </c>
      <c r="AH1490" t="s">
        <v>5971</v>
      </c>
      <c r="AI1490" t="s">
        <v>6047</v>
      </c>
    </row>
    <row r="1491" spans="1:36" x14ac:dyDescent="0.2">
      <c r="A1491" t="s">
        <v>1869</v>
      </c>
      <c r="B1491" t="s">
        <v>144</v>
      </c>
      <c r="C1491" t="s">
        <v>5963</v>
      </c>
      <c r="D1491" t="s">
        <v>2530</v>
      </c>
      <c r="E1491" t="s">
        <v>2531</v>
      </c>
      <c r="F1491" t="s">
        <v>5964</v>
      </c>
      <c r="G1491" t="s">
        <v>5964</v>
      </c>
      <c r="H1491" t="s">
        <v>6116</v>
      </c>
      <c r="I1491" t="s">
        <v>6049</v>
      </c>
      <c r="J1491" t="s">
        <v>5964</v>
      </c>
      <c r="L1491" t="s">
        <v>5964</v>
      </c>
      <c r="M1491" t="s">
        <v>5964</v>
      </c>
      <c r="N1491" t="s">
        <v>5964</v>
      </c>
      <c r="O1491" t="s">
        <v>5967</v>
      </c>
      <c r="P1491" t="s">
        <v>5967</v>
      </c>
      <c r="Q1491" t="s">
        <v>5964</v>
      </c>
      <c r="R1491" t="s">
        <v>5964</v>
      </c>
      <c r="S1491" t="s">
        <v>5964</v>
      </c>
      <c r="T1491" t="s">
        <v>5964</v>
      </c>
      <c r="U1491" t="s">
        <v>5964</v>
      </c>
      <c r="V1491" t="s">
        <v>5984</v>
      </c>
      <c r="W1491" t="s">
        <v>6304</v>
      </c>
      <c r="X1491" t="s">
        <v>5964</v>
      </c>
      <c r="Y1491" t="s">
        <v>5964</v>
      </c>
      <c r="Z1491" t="s">
        <v>5964</v>
      </c>
      <c r="AA1491" t="s">
        <v>5964</v>
      </c>
      <c r="AB1491" t="s">
        <v>6096</v>
      </c>
      <c r="AC1491" t="s">
        <v>147</v>
      </c>
      <c r="AD1491" t="s">
        <v>935</v>
      </c>
      <c r="AF1491" t="s">
        <v>471</v>
      </c>
      <c r="AH1491" t="s">
        <v>5971</v>
      </c>
      <c r="AI1491" t="s">
        <v>6118</v>
      </c>
      <c r="AJ1491" t="s">
        <v>6116</v>
      </c>
    </row>
    <row r="1492" spans="1:36" x14ac:dyDescent="0.2">
      <c r="A1492" t="s">
        <v>2614</v>
      </c>
      <c r="B1492" t="s">
        <v>144</v>
      </c>
      <c r="C1492" t="s">
        <v>5963</v>
      </c>
      <c r="D1492" t="s">
        <v>7932</v>
      </c>
      <c r="E1492" t="s">
        <v>7933</v>
      </c>
      <c r="F1492" t="s">
        <v>5967</v>
      </c>
      <c r="G1492" t="s">
        <v>5964</v>
      </c>
      <c r="H1492" t="s">
        <v>5964</v>
      </c>
      <c r="I1492" t="s">
        <v>6510</v>
      </c>
      <c r="J1492" t="s">
        <v>5964</v>
      </c>
      <c r="L1492" t="s">
        <v>5964</v>
      </c>
      <c r="M1492" t="s">
        <v>5964</v>
      </c>
      <c r="N1492" t="s">
        <v>5964</v>
      </c>
      <c r="O1492" t="s">
        <v>5967</v>
      </c>
      <c r="P1492" t="s">
        <v>5967</v>
      </c>
      <c r="Q1492" t="s">
        <v>5967</v>
      </c>
      <c r="R1492" t="s">
        <v>5964</v>
      </c>
      <c r="S1492" t="s">
        <v>5967</v>
      </c>
      <c r="T1492" t="s">
        <v>5967</v>
      </c>
      <c r="U1492" t="s">
        <v>5964</v>
      </c>
      <c r="V1492" t="s">
        <v>6044</v>
      </c>
      <c r="W1492" t="s">
        <v>6262</v>
      </c>
      <c r="X1492" t="s">
        <v>5964</v>
      </c>
      <c r="Y1492" t="s">
        <v>5964</v>
      </c>
      <c r="Z1492" t="s">
        <v>5964</v>
      </c>
      <c r="AA1492" t="s">
        <v>5964</v>
      </c>
      <c r="AB1492" t="s">
        <v>7211</v>
      </c>
      <c r="AC1492" t="s">
        <v>147</v>
      </c>
      <c r="AD1492" t="s">
        <v>209</v>
      </c>
      <c r="AF1492" t="s">
        <v>552</v>
      </c>
      <c r="AH1492" t="s">
        <v>5971</v>
      </c>
      <c r="AI1492" t="s">
        <v>6047</v>
      </c>
    </row>
    <row r="1493" spans="1:36" x14ac:dyDescent="0.2">
      <c r="A1493" t="s">
        <v>2534</v>
      </c>
      <c r="B1493" t="s">
        <v>144</v>
      </c>
      <c r="C1493" t="s">
        <v>5963</v>
      </c>
      <c r="D1493" t="s">
        <v>2532</v>
      </c>
      <c r="E1493" t="s">
        <v>2533</v>
      </c>
      <c r="F1493" t="s">
        <v>5964</v>
      </c>
      <c r="G1493" t="s">
        <v>5964</v>
      </c>
      <c r="H1493" t="s">
        <v>6069</v>
      </c>
      <c r="I1493" t="s">
        <v>5964</v>
      </c>
      <c r="J1493" t="s">
        <v>6069</v>
      </c>
      <c r="K1493" t="s">
        <v>6179</v>
      </c>
      <c r="L1493" t="s">
        <v>6265</v>
      </c>
      <c r="M1493" t="s">
        <v>5964</v>
      </c>
      <c r="N1493" t="s">
        <v>5964</v>
      </c>
      <c r="O1493" t="s">
        <v>5967</v>
      </c>
      <c r="P1493" t="s">
        <v>5964</v>
      </c>
      <c r="Q1493" t="s">
        <v>5967</v>
      </c>
      <c r="R1493" t="s">
        <v>5967</v>
      </c>
      <c r="S1493" t="s">
        <v>5964</v>
      </c>
      <c r="T1493" t="s">
        <v>5964</v>
      </c>
      <c r="U1493" t="s">
        <v>5964</v>
      </c>
      <c r="V1493" t="s">
        <v>5976</v>
      </c>
      <c r="W1493" t="s">
        <v>5964</v>
      </c>
      <c r="X1493" t="s">
        <v>6222</v>
      </c>
      <c r="Y1493" t="s">
        <v>6514</v>
      </c>
      <c r="Z1493" t="s">
        <v>5964</v>
      </c>
      <c r="AA1493" t="s">
        <v>5964</v>
      </c>
      <c r="AB1493" t="s">
        <v>7661</v>
      </c>
      <c r="AC1493" t="s">
        <v>147</v>
      </c>
      <c r="AD1493" t="s">
        <v>209</v>
      </c>
      <c r="AF1493" t="s">
        <v>221</v>
      </c>
      <c r="AH1493" t="s">
        <v>5979</v>
      </c>
      <c r="AI1493" t="s">
        <v>6023</v>
      </c>
      <c r="AJ1493" t="s">
        <v>7492</v>
      </c>
    </row>
    <row r="1494" spans="1:36" x14ac:dyDescent="0.2">
      <c r="A1494" t="s">
        <v>2534</v>
      </c>
      <c r="B1494" t="s">
        <v>144</v>
      </c>
      <c r="C1494" t="s">
        <v>5963</v>
      </c>
      <c r="D1494" t="s">
        <v>2535</v>
      </c>
      <c r="E1494" t="s">
        <v>2536</v>
      </c>
      <c r="F1494" t="s">
        <v>5964</v>
      </c>
      <c r="G1494" t="s">
        <v>5964</v>
      </c>
      <c r="H1494" t="s">
        <v>7751</v>
      </c>
      <c r="I1494" t="s">
        <v>5964</v>
      </c>
      <c r="J1494" t="s">
        <v>7751</v>
      </c>
      <c r="K1494" t="s">
        <v>7638</v>
      </c>
      <c r="L1494" t="s">
        <v>6076</v>
      </c>
      <c r="M1494" t="s">
        <v>5964</v>
      </c>
      <c r="N1494" t="s">
        <v>5964</v>
      </c>
      <c r="O1494" t="s">
        <v>5967</v>
      </c>
      <c r="P1494" t="s">
        <v>5964</v>
      </c>
      <c r="Q1494" t="s">
        <v>5967</v>
      </c>
      <c r="R1494" t="s">
        <v>5967</v>
      </c>
      <c r="S1494" t="s">
        <v>5964</v>
      </c>
      <c r="T1494" t="s">
        <v>5964</v>
      </c>
      <c r="U1494" t="s">
        <v>5964</v>
      </c>
      <c r="V1494" t="s">
        <v>5976</v>
      </c>
      <c r="W1494" t="s">
        <v>5964</v>
      </c>
      <c r="X1494" t="s">
        <v>7894</v>
      </c>
      <c r="Y1494" t="s">
        <v>7934</v>
      </c>
      <c r="Z1494" t="s">
        <v>5964</v>
      </c>
      <c r="AA1494" t="s">
        <v>5964</v>
      </c>
      <c r="AB1494" t="s">
        <v>7935</v>
      </c>
      <c r="AC1494" t="s">
        <v>147</v>
      </c>
      <c r="AD1494" t="s">
        <v>209</v>
      </c>
      <c r="AF1494" t="s">
        <v>221</v>
      </c>
      <c r="AH1494" t="s">
        <v>5979</v>
      </c>
      <c r="AI1494" t="s">
        <v>7510</v>
      </c>
      <c r="AJ1494" t="s">
        <v>6498</v>
      </c>
    </row>
    <row r="1495" spans="1:36" x14ac:dyDescent="0.2">
      <c r="A1495" t="s">
        <v>2534</v>
      </c>
      <c r="B1495" t="s">
        <v>144</v>
      </c>
      <c r="C1495" t="s">
        <v>5963</v>
      </c>
      <c r="D1495" t="s">
        <v>2537</v>
      </c>
      <c r="E1495" t="s">
        <v>2538</v>
      </c>
      <c r="F1495" t="s">
        <v>5964</v>
      </c>
      <c r="G1495" t="s">
        <v>5964</v>
      </c>
      <c r="H1495" t="s">
        <v>6304</v>
      </c>
      <c r="I1495" t="s">
        <v>5964</v>
      </c>
      <c r="J1495" t="s">
        <v>6304</v>
      </c>
      <c r="K1495" t="s">
        <v>7615</v>
      </c>
      <c r="L1495" t="s">
        <v>6311</v>
      </c>
      <c r="M1495" t="s">
        <v>5964</v>
      </c>
      <c r="N1495" t="s">
        <v>5964</v>
      </c>
      <c r="O1495" t="s">
        <v>5967</v>
      </c>
      <c r="P1495" t="s">
        <v>5964</v>
      </c>
      <c r="Q1495" t="s">
        <v>5967</v>
      </c>
      <c r="R1495" t="s">
        <v>5967</v>
      </c>
      <c r="S1495" t="s">
        <v>5964</v>
      </c>
      <c r="T1495" t="s">
        <v>5964</v>
      </c>
      <c r="U1495" t="s">
        <v>5964</v>
      </c>
      <c r="V1495" t="s">
        <v>5976</v>
      </c>
      <c r="W1495" t="s">
        <v>5964</v>
      </c>
      <c r="X1495" t="s">
        <v>6273</v>
      </c>
      <c r="Y1495" t="s">
        <v>7780</v>
      </c>
      <c r="Z1495" t="s">
        <v>5964</v>
      </c>
      <c r="AA1495" t="s">
        <v>5964</v>
      </c>
      <c r="AB1495" t="s">
        <v>7846</v>
      </c>
      <c r="AC1495" t="s">
        <v>147</v>
      </c>
      <c r="AD1495" t="s">
        <v>209</v>
      </c>
      <c r="AF1495" t="s">
        <v>221</v>
      </c>
      <c r="AH1495" t="s">
        <v>5979</v>
      </c>
      <c r="AI1495" t="s">
        <v>7613</v>
      </c>
      <c r="AJ1495" t="s">
        <v>7856</v>
      </c>
    </row>
    <row r="1496" spans="1:36" x14ac:dyDescent="0.2">
      <c r="A1496" t="s">
        <v>2541</v>
      </c>
      <c r="B1496" t="s">
        <v>144</v>
      </c>
      <c r="C1496" t="s">
        <v>5963</v>
      </c>
      <c r="D1496" t="s">
        <v>7936</v>
      </c>
      <c r="E1496" t="s">
        <v>7937</v>
      </c>
      <c r="F1496" t="s">
        <v>5967</v>
      </c>
      <c r="G1496" t="s">
        <v>5964</v>
      </c>
      <c r="H1496" t="s">
        <v>5964</v>
      </c>
      <c r="I1496" t="s">
        <v>5964</v>
      </c>
      <c r="J1496" t="s">
        <v>5964</v>
      </c>
      <c r="L1496" t="s">
        <v>5964</v>
      </c>
      <c r="M1496" t="s">
        <v>5964</v>
      </c>
      <c r="N1496" t="s">
        <v>5964</v>
      </c>
      <c r="O1496" t="s">
        <v>5967</v>
      </c>
      <c r="P1496" t="s">
        <v>5964</v>
      </c>
      <c r="Q1496" t="s">
        <v>5964</v>
      </c>
      <c r="R1496" t="s">
        <v>5964</v>
      </c>
      <c r="S1496" t="s">
        <v>5964</v>
      </c>
      <c r="T1496" t="s">
        <v>5964</v>
      </c>
      <c r="U1496" t="s">
        <v>5964</v>
      </c>
      <c r="V1496" t="s">
        <v>6044</v>
      </c>
      <c r="W1496" t="s">
        <v>5964</v>
      </c>
      <c r="X1496" t="s">
        <v>5964</v>
      </c>
      <c r="Y1496" t="s">
        <v>5964</v>
      </c>
      <c r="Z1496" t="s">
        <v>5964</v>
      </c>
      <c r="AA1496" t="s">
        <v>5964</v>
      </c>
      <c r="AB1496" t="s">
        <v>6044</v>
      </c>
      <c r="AC1496" t="s">
        <v>147</v>
      </c>
      <c r="AD1496" t="s">
        <v>267</v>
      </c>
      <c r="AF1496" t="s">
        <v>552</v>
      </c>
      <c r="AH1496" t="s">
        <v>5979</v>
      </c>
      <c r="AI1496" t="s">
        <v>6047</v>
      </c>
    </row>
    <row r="1497" spans="1:36" x14ac:dyDescent="0.2">
      <c r="A1497" t="s">
        <v>2541</v>
      </c>
      <c r="B1497" t="s">
        <v>144</v>
      </c>
      <c r="C1497" t="s">
        <v>5963</v>
      </c>
      <c r="D1497" t="s">
        <v>2539</v>
      </c>
      <c r="E1497" t="s">
        <v>2540</v>
      </c>
      <c r="F1497" t="s">
        <v>5964</v>
      </c>
      <c r="G1497" t="s">
        <v>5964</v>
      </c>
      <c r="H1497" t="s">
        <v>5983</v>
      </c>
      <c r="I1497" t="s">
        <v>5964</v>
      </c>
      <c r="J1497" t="s">
        <v>5964</v>
      </c>
      <c r="L1497" t="s">
        <v>5964</v>
      </c>
      <c r="M1497" t="s">
        <v>5964</v>
      </c>
      <c r="N1497" t="s">
        <v>5964</v>
      </c>
      <c r="O1497" t="s">
        <v>5967</v>
      </c>
      <c r="P1497" t="s">
        <v>5964</v>
      </c>
      <c r="Q1497" t="s">
        <v>5964</v>
      </c>
      <c r="R1497" t="s">
        <v>5964</v>
      </c>
      <c r="S1497" t="s">
        <v>5964</v>
      </c>
      <c r="T1497" t="s">
        <v>5964</v>
      </c>
      <c r="U1497" t="s">
        <v>5964</v>
      </c>
      <c r="V1497" t="s">
        <v>5985</v>
      </c>
      <c r="W1497" t="s">
        <v>5964</v>
      </c>
      <c r="X1497" t="s">
        <v>5964</v>
      </c>
      <c r="Y1497" t="s">
        <v>5964</v>
      </c>
      <c r="Z1497" t="s">
        <v>5964</v>
      </c>
      <c r="AA1497" t="s">
        <v>5964</v>
      </c>
      <c r="AB1497" t="s">
        <v>5985</v>
      </c>
      <c r="AC1497" t="s">
        <v>147</v>
      </c>
      <c r="AD1497" t="s">
        <v>290</v>
      </c>
      <c r="AF1497" t="s">
        <v>237</v>
      </c>
      <c r="AH1497" t="s">
        <v>5971</v>
      </c>
      <c r="AI1497" t="s">
        <v>6142</v>
      </c>
      <c r="AJ1497" t="s">
        <v>6039</v>
      </c>
    </row>
    <row r="1498" spans="1:36" x14ac:dyDescent="0.2">
      <c r="A1498" t="s">
        <v>2541</v>
      </c>
      <c r="B1498" t="s">
        <v>144</v>
      </c>
      <c r="C1498" t="s">
        <v>5963</v>
      </c>
      <c r="D1498" t="s">
        <v>2542</v>
      </c>
      <c r="E1498" t="s">
        <v>2543</v>
      </c>
      <c r="F1498" t="s">
        <v>5964</v>
      </c>
      <c r="G1498" t="s">
        <v>5964</v>
      </c>
      <c r="H1498" t="s">
        <v>5964</v>
      </c>
      <c r="I1498" t="s">
        <v>5964</v>
      </c>
      <c r="J1498" t="s">
        <v>5964</v>
      </c>
      <c r="L1498" t="s">
        <v>5964</v>
      </c>
      <c r="M1498" t="s">
        <v>5964</v>
      </c>
      <c r="N1498" t="s">
        <v>5964</v>
      </c>
      <c r="O1498" t="s">
        <v>5967</v>
      </c>
      <c r="P1498" t="s">
        <v>5964</v>
      </c>
      <c r="Q1498" t="s">
        <v>5964</v>
      </c>
      <c r="R1498" t="s">
        <v>5964</v>
      </c>
      <c r="S1498" t="s">
        <v>5964</v>
      </c>
      <c r="T1498" t="s">
        <v>5964</v>
      </c>
      <c r="U1498" t="s">
        <v>5964</v>
      </c>
      <c r="V1498" t="s">
        <v>6044</v>
      </c>
      <c r="W1498" t="s">
        <v>5964</v>
      </c>
      <c r="X1498" t="s">
        <v>5964</v>
      </c>
      <c r="Y1498" t="s">
        <v>5964</v>
      </c>
      <c r="Z1498" t="s">
        <v>5964</v>
      </c>
      <c r="AA1498" t="s">
        <v>5964</v>
      </c>
      <c r="AB1498" t="s">
        <v>6044</v>
      </c>
      <c r="AC1498" t="s">
        <v>147</v>
      </c>
      <c r="AD1498" t="s">
        <v>267</v>
      </c>
      <c r="AF1498" t="s">
        <v>188</v>
      </c>
      <c r="AH1498" t="s">
        <v>5979</v>
      </c>
      <c r="AI1498" t="s">
        <v>6047</v>
      </c>
    </row>
    <row r="1499" spans="1:36" x14ac:dyDescent="0.2">
      <c r="A1499" t="s">
        <v>6547</v>
      </c>
      <c r="B1499" t="s">
        <v>144</v>
      </c>
      <c r="C1499" t="s">
        <v>5963</v>
      </c>
      <c r="D1499" t="s">
        <v>7938</v>
      </c>
      <c r="E1499" t="s">
        <v>7939</v>
      </c>
      <c r="F1499" t="s">
        <v>5967</v>
      </c>
      <c r="G1499" t="s">
        <v>5964</v>
      </c>
      <c r="H1499" t="s">
        <v>5964</v>
      </c>
      <c r="I1499" t="s">
        <v>5964</v>
      </c>
      <c r="J1499" t="s">
        <v>5964</v>
      </c>
      <c r="L1499" t="s">
        <v>5964</v>
      </c>
      <c r="M1499" t="s">
        <v>5964</v>
      </c>
      <c r="N1499" t="s">
        <v>5964</v>
      </c>
      <c r="O1499" t="s">
        <v>5967</v>
      </c>
      <c r="P1499" t="s">
        <v>5964</v>
      </c>
      <c r="Q1499" t="s">
        <v>5964</v>
      </c>
      <c r="R1499" t="s">
        <v>5964</v>
      </c>
      <c r="S1499" t="s">
        <v>5964</v>
      </c>
      <c r="T1499" t="s">
        <v>5964</v>
      </c>
      <c r="U1499" t="s">
        <v>5964</v>
      </c>
      <c r="V1499" t="s">
        <v>6044</v>
      </c>
      <c r="W1499" t="s">
        <v>5964</v>
      </c>
      <c r="X1499" t="s">
        <v>5964</v>
      </c>
      <c r="Y1499" t="s">
        <v>5964</v>
      </c>
      <c r="Z1499" t="s">
        <v>5964</v>
      </c>
      <c r="AA1499" t="s">
        <v>5964</v>
      </c>
      <c r="AB1499" t="s">
        <v>6044</v>
      </c>
      <c r="AC1499" t="s">
        <v>147</v>
      </c>
      <c r="AD1499" t="s">
        <v>1220</v>
      </c>
      <c r="AF1499" t="s">
        <v>188</v>
      </c>
      <c r="AH1499" t="s">
        <v>5971</v>
      </c>
      <c r="AI1499" t="s">
        <v>6047</v>
      </c>
    </row>
    <row r="1500" spans="1:36" x14ac:dyDescent="0.2">
      <c r="A1500" t="s">
        <v>82</v>
      </c>
      <c r="B1500" t="s">
        <v>144</v>
      </c>
      <c r="C1500" t="s">
        <v>5963</v>
      </c>
      <c r="D1500" t="s">
        <v>2544</v>
      </c>
      <c r="E1500" t="s">
        <v>2545</v>
      </c>
      <c r="F1500" t="s">
        <v>5964</v>
      </c>
      <c r="G1500" t="s">
        <v>5964</v>
      </c>
      <c r="H1500" t="s">
        <v>6164</v>
      </c>
      <c r="I1500" t="s">
        <v>6038</v>
      </c>
      <c r="J1500" t="s">
        <v>5964</v>
      </c>
      <c r="L1500" t="s">
        <v>5964</v>
      </c>
      <c r="M1500" t="s">
        <v>5964</v>
      </c>
      <c r="N1500" t="s">
        <v>5964</v>
      </c>
      <c r="O1500" t="s">
        <v>5967</v>
      </c>
      <c r="P1500" t="s">
        <v>5967</v>
      </c>
      <c r="Q1500" t="s">
        <v>5964</v>
      </c>
      <c r="R1500" t="s">
        <v>5964</v>
      </c>
      <c r="S1500" t="s">
        <v>5964</v>
      </c>
      <c r="T1500" t="s">
        <v>5964</v>
      </c>
      <c r="U1500" t="s">
        <v>5964</v>
      </c>
      <c r="V1500" t="s">
        <v>6086</v>
      </c>
      <c r="W1500" t="s">
        <v>6284</v>
      </c>
      <c r="X1500" t="s">
        <v>5964</v>
      </c>
      <c r="Y1500" t="s">
        <v>5964</v>
      </c>
      <c r="Z1500" t="s">
        <v>5964</v>
      </c>
      <c r="AA1500" t="s">
        <v>5964</v>
      </c>
      <c r="AB1500" t="s">
        <v>6021</v>
      </c>
      <c r="AC1500" t="s">
        <v>147</v>
      </c>
      <c r="AD1500" t="s">
        <v>287</v>
      </c>
      <c r="AF1500" t="s">
        <v>552</v>
      </c>
      <c r="AH1500" t="s">
        <v>5979</v>
      </c>
      <c r="AI1500" t="s">
        <v>6157</v>
      </c>
      <c r="AJ1500" t="s">
        <v>6164</v>
      </c>
    </row>
    <row r="1501" spans="1:36" x14ac:dyDescent="0.2">
      <c r="A1501" t="s">
        <v>82</v>
      </c>
      <c r="B1501" t="s">
        <v>144</v>
      </c>
      <c r="C1501" t="s">
        <v>5963</v>
      </c>
      <c r="D1501" t="s">
        <v>2546</v>
      </c>
      <c r="E1501" t="s">
        <v>7940</v>
      </c>
      <c r="F1501" t="s">
        <v>5964</v>
      </c>
      <c r="G1501" t="s">
        <v>5964</v>
      </c>
      <c r="H1501" t="s">
        <v>6164</v>
      </c>
      <c r="I1501" t="s">
        <v>5964</v>
      </c>
      <c r="J1501" t="s">
        <v>6164</v>
      </c>
      <c r="K1501" t="s">
        <v>6137</v>
      </c>
      <c r="L1501" t="s">
        <v>6038</v>
      </c>
      <c r="M1501" t="s">
        <v>5964</v>
      </c>
      <c r="N1501" t="s">
        <v>5964</v>
      </c>
      <c r="O1501" t="s">
        <v>5967</v>
      </c>
      <c r="P1501" t="s">
        <v>5964</v>
      </c>
      <c r="Q1501" t="s">
        <v>5967</v>
      </c>
      <c r="R1501" t="s">
        <v>5967</v>
      </c>
      <c r="S1501" t="s">
        <v>5964</v>
      </c>
      <c r="T1501" t="s">
        <v>5964</v>
      </c>
      <c r="U1501" t="s">
        <v>5964</v>
      </c>
      <c r="V1501" t="s">
        <v>6086</v>
      </c>
      <c r="W1501" t="s">
        <v>5964</v>
      </c>
      <c r="X1501" t="s">
        <v>6086</v>
      </c>
      <c r="Y1501" t="s">
        <v>6284</v>
      </c>
      <c r="Z1501" t="s">
        <v>5964</v>
      </c>
      <c r="AA1501" t="s">
        <v>5964</v>
      </c>
      <c r="AB1501" t="s">
        <v>6230</v>
      </c>
      <c r="AC1501" t="s">
        <v>147</v>
      </c>
      <c r="AD1501" t="s">
        <v>287</v>
      </c>
      <c r="AF1501" t="s">
        <v>452</v>
      </c>
      <c r="AH1501" t="s">
        <v>5979</v>
      </c>
      <c r="AI1501" t="s">
        <v>6098</v>
      </c>
      <c r="AJ1501" t="s">
        <v>6164</v>
      </c>
    </row>
    <row r="1502" spans="1:36" x14ac:dyDescent="0.2">
      <c r="A1502" t="s">
        <v>82</v>
      </c>
      <c r="B1502" t="s">
        <v>144</v>
      </c>
      <c r="C1502" t="s">
        <v>5963</v>
      </c>
      <c r="D1502" t="s">
        <v>2548</v>
      </c>
      <c r="E1502" t="s">
        <v>2549</v>
      </c>
      <c r="F1502" t="s">
        <v>5964</v>
      </c>
      <c r="G1502" t="s">
        <v>5964</v>
      </c>
      <c r="H1502" t="s">
        <v>5964</v>
      </c>
      <c r="I1502" t="s">
        <v>5964</v>
      </c>
      <c r="J1502" t="s">
        <v>5964</v>
      </c>
      <c r="L1502" t="s">
        <v>5964</v>
      </c>
      <c r="M1502" t="s">
        <v>5964</v>
      </c>
      <c r="N1502" t="s">
        <v>5964</v>
      </c>
      <c r="O1502" t="s">
        <v>5967</v>
      </c>
      <c r="P1502" t="s">
        <v>5964</v>
      </c>
      <c r="Q1502" t="s">
        <v>5964</v>
      </c>
      <c r="R1502" t="s">
        <v>5964</v>
      </c>
      <c r="S1502" t="s">
        <v>5964</v>
      </c>
      <c r="T1502" t="s">
        <v>5964</v>
      </c>
      <c r="U1502" t="s">
        <v>5964</v>
      </c>
      <c r="V1502" t="s">
        <v>6044</v>
      </c>
      <c r="W1502" t="s">
        <v>5964</v>
      </c>
      <c r="X1502" t="s">
        <v>5964</v>
      </c>
      <c r="Y1502" t="s">
        <v>5964</v>
      </c>
      <c r="Z1502" t="s">
        <v>5964</v>
      </c>
      <c r="AA1502" t="s">
        <v>5964</v>
      </c>
      <c r="AB1502" t="s">
        <v>6044</v>
      </c>
      <c r="AC1502" t="s">
        <v>147</v>
      </c>
      <c r="AD1502" t="s">
        <v>287</v>
      </c>
      <c r="AF1502" t="s">
        <v>188</v>
      </c>
      <c r="AH1502" t="s">
        <v>5979</v>
      </c>
      <c r="AI1502" t="s">
        <v>6047</v>
      </c>
    </row>
    <row r="1503" spans="1:36" x14ac:dyDescent="0.2">
      <c r="A1503" t="s">
        <v>89</v>
      </c>
      <c r="B1503" t="s">
        <v>144</v>
      </c>
      <c r="C1503" t="s">
        <v>5963</v>
      </c>
      <c r="D1503" t="s">
        <v>2550</v>
      </c>
      <c r="E1503" t="s">
        <v>2551</v>
      </c>
      <c r="F1503" t="s">
        <v>5964</v>
      </c>
      <c r="G1503" t="s">
        <v>5964</v>
      </c>
      <c r="H1503" t="s">
        <v>6033</v>
      </c>
      <c r="I1503" t="s">
        <v>6033</v>
      </c>
      <c r="J1503" t="s">
        <v>5964</v>
      </c>
      <c r="L1503" t="s">
        <v>5964</v>
      </c>
      <c r="M1503" t="s">
        <v>5964</v>
      </c>
      <c r="N1503" t="s">
        <v>5964</v>
      </c>
      <c r="O1503" t="s">
        <v>5967</v>
      </c>
      <c r="P1503" t="s">
        <v>5967</v>
      </c>
      <c r="Q1503" t="s">
        <v>5964</v>
      </c>
      <c r="R1503" t="s">
        <v>5964</v>
      </c>
      <c r="S1503" t="s">
        <v>5964</v>
      </c>
      <c r="T1503" t="s">
        <v>5964</v>
      </c>
      <c r="U1503" t="s">
        <v>5964</v>
      </c>
      <c r="V1503" t="s">
        <v>6119</v>
      </c>
      <c r="W1503" t="s">
        <v>6035</v>
      </c>
      <c r="X1503" t="s">
        <v>5964</v>
      </c>
      <c r="Y1503" t="s">
        <v>5964</v>
      </c>
      <c r="Z1503" t="s">
        <v>5964</v>
      </c>
      <c r="AA1503" t="s">
        <v>5964</v>
      </c>
      <c r="AB1503" t="s">
        <v>7504</v>
      </c>
      <c r="AC1503" t="s">
        <v>147</v>
      </c>
      <c r="AD1503" t="s">
        <v>167</v>
      </c>
      <c r="AF1503" t="s">
        <v>221</v>
      </c>
      <c r="AH1503" t="s">
        <v>5971</v>
      </c>
      <c r="AI1503" t="s">
        <v>6136</v>
      </c>
      <c r="AJ1503" t="s">
        <v>6003</v>
      </c>
    </row>
    <row r="1504" spans="1:36" x14ac:dyDescent="0.2">
      <c r="A1504" t="s">
        <v>89</v>
      </c>
      <c r="B1504" t="s">
        <v>144</v>
      </c>
      <c r="C1504" t="s">
        <v>5963</v>
      </c>
      <c r="D1504" t="s">
        <v>2552</v>
      </c>
      <c r="E1504" t="s">
        <v>2553</v>
      </c>
      <c r="F1504" t="s">
        <v>5964</v>
      </c>
      <c r="G1504" t="s">
        <v>5964</v>
      </c>
      <c r="H1504" t="s">
        <v>6202</v>
      </c>
      <c r="I1504" t="s">
        <v>5964</v>
      </c>
      <c r="J1504" t="s">
        <v>5964</v>
      </c>
      <c r="L1504" t="s">
        <v>6075</v>
      </c>
      <c r="M1504" t="s">
        <v>5964</v>
      </c>
      <c r="N1504" t="s">
        <v>5964</v>
      </c>
      <c r="O1504" t="s">
        <v>5967</v>
      </c>
      <c r="P1504" t="s">
        <v>5964</v>
      </c>
      <c r="Q1504" t="s">
        <v>5964</v>
      </c>
      <c r="R1504" t="s">
        <v>5967</v>
      </c>
      <c r="S1504" t="s">
        <v>5964</v>
      </c>
      <c r="T1504" t="s">
        <v>5964</v>
      </c>
      <c r="U1504" t="s">
        <v>5964</v>
      </c>
      <c r="V1504" t="s">
        <v>6258</v>
      </c>
      <c r="W1504" t="s">
        <v>5964</v>
      </c>
      <c r="X1504" t="s">
        <v>5964</v>
      </c>
      <c r="Y1504" t="s">
        <v>6266</v>
      </c>
      <c r="Z1504" t="s">
        <v>5964</v>
      </c>
      <c r="AA1504" t="s">
        <v>5964</v>
      </c>
      <c r="AB1504" t="s">
        <v>6717</v>
      </c>
      <c r="AC1504" t="s">
        <v>147</v>
      </c>
      <c r="AD1504" t="s">
        <v>167</v>
      </c>
      <c r="AF1504" t="s">
        <v>237</v>
      </c>
      <c r="AH1504" t="s">
        <v>5971</v>
      </c>
      <c r="AI1504" t="s">
        <v>6120</v>
      </c>
      <c r="AJ1504" t="s">
        <v>6075</v>
      </c>
    </row>
    <row r="1505" spans="1:36" x14ac:dyDescent="0.2">
      <c r="A1505" t="s">
        <v>89</v>
      </c>
      <c r="B1505" t="s">
        <v>144</v>
      </c>
      <c r="C1505" t="s">
        <v>5963</v>
      </c>
      <c r="D1505" t="s">
        <v>7941</v>
      </c>
      <c r="E1505" t="s">
        <v>7942</v>
      </c>
      <c r="F1505" t="s">
        <v>5967</v>
      </c>
      <c r="G1505" t="s">
        <v>5964</v>
      </c>
      <c r="H1505" t="s">
        <v>5964</v>
      </c>
      <c r="I1505" t="s">
        <v>5964</v>
      </c>
      <c r="J1505" t="s">
        <v>5964</v>
      </c>
      <c r="L1505" t="s">
        <v>5964</v>
      </c>
      <c r="M1505" t="s">
        <v>5964</v>
      </c>
      <c r="N1505" t="s">
        <v>5964</v>
      </c>
      <c r="O1505" t="s">
        <v>5967</v>
      </c>
      <c r="P1505" t="s">
        <v>5964</v>
      </c>
      <c r="Q1505" t="s">
        <v>5967</v>
      </c>
      <c r="R1505" t="s">
        <v>5964</v>
      </c>
      <c r="S1505" t="s">
        <v>5964</v>
      </c>
      <c r="T1505" t="s">
        <v>5967</v>
      </c>
      <c r="U1505" t="s">
        <v>5964</v>
      </c>
      <c r="V1505" t="s">
        <v>6044</v>
      </c>
      <c r="W1505" t="s">
        <v>5964</v>
      </c>
      <c r="X1505" t="s">
        <v>5964</v>
      </c>
      <c r="Y1505" t="s">
        <v>5964</v>
      </c>
      <c r="Z1505" t="s">
        <v>5964</v>
      </c>
      <c r="AA1505" t="s">
        <v>5964</v>
      </c>
      <c r="AB1505" t="s">
        <v>6044</v>
      </c>
      <c r="AC1505" t="s">
        <v>147</v>
      </c>
      <c r="AD1505" t="s">
        <v>205</v>
      </c>
      <c r="AF1505" t="s">
        <v>188</v>
      </c>
      <c r="AH1505" t="s">
        <v>5979</v>
      </c>
      <c r="AI1505" t="s">
        <v>6047</v>
      </c>
    </row>
    <row r="1506" spans="1:36" x14ac:dyDescent="0.2">
      <c r="A1506" t="s">
        <v>2556</v>
      </c>
      <c r="B1506" t="s">
        <v>144</v>
      </c>
      <c r="C1506" t="s">
        <v>5963</v>
      </c>
      <c r="D1506" t="s">
        <v>2554</v>
      </c>
      <c r="E1506" t="s">
        <v>2555</v>
      </c>
      <c r="F1506" t="s">
        <v>5964</v>
      </c>
      <c r="G1506" t="s">
        <v>5964</v>
      </c>
      <c r="H1506" t="s">
        <v>6031</v>
      </c>
      <c r="I1506" t="s">
        <v>5964</v>
      </c>
      <c r="J1506" t="s">
        <v>6031</v>
      </c>
      <c r="K1506" t="s">
        <v>6105</v>
      </c>
      <c r="L1506" t="s">
        <v>6167</v>
      </c>
      <c r="M1506" t="s">
        <v>6031</v>
      </c>
      <c r="N1506" t="s">
        <v>5964</v>
      </c>
      <c r="O1506" t="s">
        <v>5967</v>
      </c>
      <c r="P1506" t="s">
        <v>5964</v>
      </c>
      <c r="Q1506" t="s">
        <v>5967</v>
      </c>
      <c r="R1506" t="s">
        <v>5967</v>
      </c>
      <c r="S1506" t="s">
        <v>5967</v>
      </c>
      <c r="T1506" t="s">
        <v>5967</v>
      </c>
      <c r="U1506" t="s">
        <v>5964</v>
      </c>
      <c r="V1506" t="s">
        <v>6391</v>
      </c>
      <c r="W1506" t="s">
        <v>5964</v>
      </c>
      <c r="X1506" t="s">
        <v>6391</v>
      </c>
      <c r="Y1506" t="s">
        <v>6169</v>
      </c>
      <c r="Z1506" t="s">
        <v>6197</v>
      </c>
      <c r="AA1506" t="s">
        <v>5964</v>
      </c>
      <c r="AB1506" t="s">
        <v>7943</v>
      </c>
      <c r="AC1506" t="s">
        <v>147</v>
      </c>
      <c r="AD1506" t="s">
        <v>209</v>
      </c>
      <c r="AF1506" t="s">
        <v>452</v>
      </c>
      <c r="AH1506" t="s">
        <v>5979</v>
      </c>
      <c r="AI1506" t="s">
        <v>6199</v>
      </c>
      <c r="AJ1506" t="s">
        <v>6167</v>
      </c>
    </row>
    <row r="1507" spans="1:36" x14ac:dyDescent="0.2">
      <c r="A1507" t="s">
        <v>59</v>
      </c>
      <c r="B1507" t="s">
        <v>144</v>
      </c>
      <c r="C1507" t="s">
        <v>5963</v>
      </c>
      <c r="D1507" t="s">
        <v>7944</v>
      </c>
      <c r="E1507" t="s">
        <v>7945</v>
      </c>
      <c r="F1507" t="s">
        <v>5967</v>
      </c>
      <c r="G1507" t="s">
        <v>5964</v>
      </c>
      <c r="H1507" t="s">
        <v>5964</v>
      </c>
      <c r="I1507" t="s">
        <v>5964</v>
      </c>
      <c r="J1507" t="s">
        <v>5964</v>
      </c>
      <c r="L1507" t="s">
        <v>5964</v>
      </c>
      <c r="M1507" t="s">
        <v>5964</v>
      </c>
      <c r="N1507" t="s">
        <v>5964</v>
      </c>
      <c r="O1507" t="s">
        <v>5967</v>
      </c>
      <c r="P1507" t="s">
        <v>5964</v>
      </c>
      <c r="Q1507" t="s">
        <v>5967</v>
      </c>
      <c r="R1507" t="s">
        <v>5964</v>
      </c>
      <c r="S1507" t="s">
        <v>5964</v>
      </c>
      <c r="T1507" t="s">
        <v>5964</v>
      </c>
      <c r="U1507" t="s">
        <v>5964</v>
      </c>
      <c r="V1507" t="s">
        <v>6044</v>
      </c>
      <c r="W1507" t="s">
        <v>5964</v>
      </c>
      <c r="X1507" t="s">
        <v>5964</v>
      </c>
      <c r="Y1507" t="s">
        <v>5964</v>
      </c>
      <c r="Z1507" t="s">
        <v>5964</v>
      </c>
      <c r="AA1507" t="s">
        <v>5964</v>
      </c>
      <c r="AB1507" t="s">
        <v>6044</v>
      </c>
      <c r="AC1507" t="s">
        <v>147</v>
      </c>
      <c r="AD1507" t="s">
        <v>209</v>
      </c>
      <c r="AF1507" t="s">
        <v>188</v>
      </c>
      <c r="AH1507" t="s">
        <v>5979</v>
      </c>
      <c r="AI1507" t="s">
        <v>6047</v>
      </c>
    </row>
    <row r="1508" spans="1:36" x14ac:dyDescent="0.2">
      <c r="A1508" t="s">
        <v>2559</v>
      </c>
      <c r="B1508" t="s">
        <v>144</v>
      </c>
      <c r="C1508" t="s">
        <v>5963</v>
      </c>
      <c r="D1508" t="s">
        <v>2557</v>
      </c>
      <c r="E1508" t="s">
        <v>2558</v>
      </c>
      <c r="F1508" t="s">
        <v>5964</v>
      </c>
      <c r="G1508" t="s">
        <v>5964</v>
      </c>
      <c r="H1508" t="s">
        <v>5964</v>
      </c>
      <c r="I1508" t="s">
        <v>5964</v>
      </c>
      <c r="J1508" t="s">
        <v>5964</v>
      </c>
      <c r="L1508" t="s">
        <v>5964</v>
      </c>
      <c r="M1508" t="s">
        <v>5964</v>
      </c>
      <c r="N1508" t="s">
        <v>5964</v>
      </c>
      <c r="O1508" t="s">
        <v>5967</v>
      </c>
      <c r="P1508" t="s">
        <v>5964</v>
      </c>
      <c r="Q1508" t="s">
        <v>5964</v>
      </c>
      <c r="R1508" t="s">
        <v>5964</v>
      </c>
      <c r="S1508" t="s">
        <v>5964</v>
      </c>
      <c r="T1508" t="s">
        <v>5964</v>
      </c>
      <c r="U1508" t="s">
        <v>5964</v>
      </c>
      <c r="V1508" t="s">
        <v>6044</v>
      </c>
      <c r="W1508" t="s">
        <v>5964</v>
      </c>
      <c r="X1508" t="s">
        <v>5964</v>
      </c>
      <c r="Y1508" t="s">
        <v>5964</v>
      </c>
      <c r="Z1508" t="s">
        <v>5964</v>
      </c>
      <c r="AA1508" t="s">
        <v>5964</v>
      </c>
      <c r="AB1508" t="s">
        <v>6044</v>
      </c>
      <c r="AC1508" t="s">
        <v>147</v>
      </c>
      <c r="AD1508" t="s">
        <v>209</v>
      </c>
      <c r="AF1508" t="s">
        <v>188</v>
      </c>
      <c r="AH1508" t="s">
        <v>5979</v>
      </c>
      <c r="AI1508" t="s">
        <v>6047</v>
      </c>
    </row>
    <row r="1509" spans="1:36" x14ac:dyDescent="0.2">
      <c r="A1509" t="s">
        <v>2149</v>
      </c>
      <c r="B1509" t="s">
        <v>144</v>
      </c>
      <c r="C1509" t="s">
        <v>5963</v>
      </c>
      <c r="D1509" t="s">
        <v>7946</v>
      </c>
      <c r="E1509" t="s">
        <v>7947</v>
      </c>
      <c r="F1509" t="s">
        <v>5967</v>
      </c>
      <c r="G1509" t="s">
        <v>5964</v>
      </c>
      <c r="H1509" t="s">
        <v>5964</v>
      </c>
      <c r="I1509" t="s">
        <v>6139</v>
      </c>
      <c r="J1509" t="s">
        <v>5964</v>
      </c>
      <c r="L1509" t="s">
        <v>5964</v>
      </c>
      <c r="M1509" t="s">
        <v>5964</v>
      </c>
      <c r="N1509" t="s">
        <v>5964</v>
      </c>
      <c r="O1509" t="s">
        <v>5967</v>
      </c>
      <c r="P1509" t="s">
        <v>5967</v>
      </c>
      <c r="Q1509" t="s">
        <v>5967</v>
      </c>
      <c r="R1509" t="s">
        <v>5964</v>
      </c>
      <c r="S1509" t="s">
        <v>5964</v>
      </c>
      <c r="T1509" t="s">
        <v>5964</v>
      </c>
      <c r="U1509" t="s">
        <v>5964</v>
      </c>
      <c r="V1509" t="s">
        <v>6044</v>
      </c>
      <c r="W1509" t="s">
        <v>6264</v>
      </c>
      <c r="X1509" t="s">
        <v>5964</v>
      </c>
      <c r="Y1509" t="s">
        <v>5964</v>
      </c>
      <c r="Z1509" t="s">
        <v>5964</v>
      </c>
      <c r="AA1509" t="s">
        <v>5964</v>
      </c>
      <c r="AB1509" t="s">
        <v>6276</v>
      </c>
      <c r="AC1509" t="s">
        <v>147</v>
      </c>
      <c r="AD1509" t="s">
        <v>209</v>
      </c>
      <c r="AF1509" t="s">
        <v>552</v>
      </c>
      <c r="AH1509" t="s">
        <v>5979</v>
      </c>
      <c r="AI1509" t="s">
        <v>6047</v>
      </c>
    </row>
    <row r="1510" spans="1:36" x14ac:dyDescent="0.2">
      <c r="A1510" t="s">
        <v>2562</v>
      </c>
      <c r="B1510" t="s">
        <v>144</v>
      </c>
      <c r="C1510" t="s">
        <v>5963</v>
      </c>
      <c r="D1510" t="s">
        <v>2560</v>
      </c>
      <c r="E1510" t="s">
        <v>2561</v>
      </c>
      <c r="F1510" t="s">
        <v>5964</v>
      </c>
      <c r="G1510" t="s">
        <v>5964</v>
      </c>
      <c r="H1510" t="s">
        <v>6119</v>
      </c>
      <c r="I1510" t="s">
        <v>5964</v>
      </c>
      <c r="J1510" t="s">
        <v>5964</v>
      </c>
      <c r="L1510" t="s">
        <v>6502</v>
      </c>
      <c r="M1510" t="s">
        <v>6119</v>
      </c>
      <c r="N1510" t="s">
        <v>5964</v>
      </c>
      <c r="O1510" t="s">
        <v>5967</v>
      </c>
      <c r="P1510" t="s">
        <v>5964</v>
      </c>
      <c r="Q1510" t="s">
        <v>5964</v>
      </c>
      <c r="R1510" t="s">
        <v>5967</v>
      </c>
      <c r="S1510" t="s">
        <v>5964</v>
      </c>
      <c r="T1510" t="s">
        <v>5967</v>
      </c>
      <c r="U1510" t="s">
        <v>5964</v>
      </c>
      <c r="V1510" t="s">
        <v>5976</v>
      </c>
      <c r="W1510" t="s">
        <v>5964</v>
      </c>
      <c r="X1510" t="s">
        <v>5964</v>
      </c>
      <c r="Y1510" t="s">
        <v>7655</v>
      </c>
      <c r="Z1510" t="s">
        <v>7790</v>
      </c>
      <c r="AA1510" t="s">
        <v>5964</v>
      </c>
      <c r="AB1510" t="s">
        <v>7948</v>
      </c>
      <c r="AC1510" t="s">
        <v>147</v>
      </c>
      <c r="AD1510" t="s">
        <v>209</v>
      </c>
      <c r="AF1510" t="s">
        <v>221</v>
      </c>
      <c r="AH1510" t="s">
        <v>5979</v>
      </c>
      <c r="AI1510" t="s">
        <v>7949</v>
      </c>
      <c r="AJ1510" t="s">
        <v>7950</v>
      </c>
    </row>
    <row r="1511" spans="1:36" x14ac:dyDescent="0.2">
      <c r="A1511" t="s">
        <v>5964</v>
      </c>
      <c r="B1511" t="s">
        <v>144</v>
      </c>
      <c r="C1511" t="s">
        <v>5963</v>
      </c>
      <c r="D1511" t="s">
        <v>2563</v>
      </c>
      <c r="E1511" t="s">
        <v>2564</v>
      </c>
      <c r="F1511" t="s">
        <v>5964</v>
      </c>
      <c r="G1511" t="s">
        <v>5964</v>
      </c>
      <c r="H1511" t="s">
        <v>5967</v>
      </c>
      <c r="I1511" t="s">
        <v>5964</v>
      </c>
      <c r="J1511" t="s">
        <v>5964</v>
      </c>
      <c r="L1511" t="s">
        <v>5964</v>
      </c>
      <c r="M1511" t="s">
        <v>5964</v>
      </c>
      <c r="N1511" t="s">
        <v>5964</v>
      </c>
      <c r="O1511" t="s">
        <v>5967</v>
      </c>
      <c r="P1511" t="s">
        <v>5964</v>
      </c>
      <c r="Q1511" t="s">
        <v>5964</v>
      </c>
      <c r="R1511" t="s">
        <v>5964</v>
      </c>
      <c r="S1511" t="s">
        <v>5964</v>
      </c>
      <c r="T1511" t="s">
        <v>5964</v>
      </c>
      <c r="U1511" t="s">
        <v>5964</v>
      </c>
      <c r="V1511" t="s">
        <v>6049</v>
      </c>
      <c r="W1511" t="s">
        <v>5964</v>
      </c>
      <c r="X1511" t="s">
        <v>5964</v>
      </c>
      <c r="Y1511" t="s">
        <v>5964</v>
      </c>
      <c r="Z1511" t="s">
        <v>5964</v>
      </c>
      <c r="AA1511" t="s">
        <v>5964</v>
      </c>
      <c r="AB1511" t="s">
        <v>6049</v>
      </c>
      <c r="AC1511" t="s">
        <v>147</v>
      </c>
      <c r="AD1511" t="s">
        <v>209</v>
      </c>
      <c r="AF1511" t="s">
        <v>221</v>
      </c>
      <c r="AH1511" t="s">
        <v>5979</v>
      </c>
      <c r="AI1511" t="s">
        <v>6067</v>
      </c>
      <c r="AJ1511" t="s">
        <v>5967</v>
      </c>
    </row>
    <row r="1512" spans="1:36" x14ac:dyDescent="0.2">
      <c r="A1512" t="s">
        <v>2562</v>
      </c>
      <c r="B1512" t="s">
        <v>144</v>
      </c>
      <c r="C1512" t="s">
        <v>5963</v>
      </c>
      <c r="D1512" t="s">
        <v>2565</v>
      </c>
      <c r="E1512" t="s">
        <v>2566</v>
      </c>
      <c r="F1512" t="s">
        <v>5964</v>
      </c>
      <c r="G1512" t="s">
        <v>5964</v>
      </c>
      <c r="H1512" t="s">
        <v>6075</v>
      </c>
      <c r="I1512" t="s">
        <v>5964</v>
      </c>
      <c r="J1512" t="s">
        <v>5964</v>
      </c>
      <c r="L1512" t="s">
        <v>6105</v>
      </c>
      <c r="M1512" t="s">
        <v>5964</v>
      </c>
      <c r="N1512" t="s">
        <v>5964</v>
      </c>
      <c r="O1512" t="s">
        <v>5967</v>
      </c>
      <c r="P1512" t="s">
        <v>5964</v>
      </c>
      <c r="Q1512" t="s">
        <v>5964</v>
      </c>
      <c r="R1512" t="s">
        <v>5967</v>
      </c>
      <c r="S1512" t="s">
        <v>5964</v>
      </c>
      <c r="T1512" t="s">
        <v>5964</v>
      </c>
      <c r="U1512" t="s">
        <v>5964</v>
      </c>
      <c r="V1512" t="s">
        <v>6323</v>
      </c>
      <c r="W1512" t="s">
        <v>5964</v>
      </c>
      <c r="X1512" t="s">
        <v>5964</v>
      </c>
      <c r="Y1512" t="s">
        <v>6017</v>
      </c>
      <c r="Z1512" t="s">
        <v>5964</v>
      </c>
      <c r="AA1512" t="s">
        <v>5964</v>
      </c>
      <c r="AB1512" t="s">
        <v>6046</v>
      </c>
      <c r="AC1512" t="s">
        <v>147</v>
      </c>
      <c r="AD1512" t="s">
        <v>209</v>
      </c>
      <c r="AF1512" t="s">
        <v>221</v>
      </c>
      <c r="AH1512" t="s">
        <v>5979</v>
      </c>
      <c r="AI1512" t="s">
        <v>6150</v>
      </c>
      <c r="AJ1512" t="s">
        <v>6268</v>
      </c>
    </row>
    <row r="1513" spans="1:36" x14ac:dyDescent="0.2">
      <c r="A1513" t="s">
        <v>2569</v>
      </c>
      <c r="B1513" t="s">
        <v>144</v>
      </c>
      <c r="C1513" t="s">
        <v>5963</v>
      </c>
      <c r="D1513" t="s">
        <v>2567</v>
      </c>
      <c r="E1513" t="s">
        <v>2568</v>
      </c>
      <c r="F1513" t="s">
        <v>5964</v>
      </c>
      <c r="G1513" t="s">
        <v>5964</v>
      </c>
      <c r="H1513" t="s">
        <v>6050</v>
      </c>
      <c r="I1513" t="s">
        <v>5964</v>
      </c>
      <c r="J1513" t="s">
        <v>6050</v>
      </c>
      <c r="K1513" t="s">
        <v>6065</v>
      </c>
      <c r="L1513" t="s">
        <v>6049</v>
      </c>
      <c r="M1513" t="s">
        <v>5964</v>
      </c>
      <c r="N1513" t="s">
        <v>5964</v>
      </c>
      <c r="O1513" t="s">
        <v>5967</v>
      </c>
      <c r="P1513" t="s">
        <v>5964</v>
      </c>
      <c r="Q1513" t="s">
        <v>5967</v>
      </c>
      <c r="R1513" t="s">
        <v>5967</v>
      </c>
      <c r="S1513" t="s">
        <v>5964</v>
      </c>
      <c r="T1513" t="s">
        <v>5964</v>
      </c>
      <c r="U1513" t="s">
        <v>5964</v>
      </c>
      <c r="V1513" t="s">
        <v>5976</v>
      </c>
      <c r="W1513" t="s">
        <v>5964</v>
      </c>
      <c r="X1513" t="s">
        <v>6291</v>
      </c>
      <c r="Y1513" t="s">
        <v>6174</v>
      </c>
      <c r="Z1513" t="s">
        <v>5964</v>
      </c>
      <c r="AA1513" t="s">
        <v>5964</v>
      </c>
      <c r="AB1513" t="s">
        <v>7579</v>
      </c>
      <c r="AC1513" t="s">
        <v>147</v>
      </c>
      <c r="AD1513" t="s">
        <v>205</v>
      </c>
      <c r="AF1513" t="s">
        <v>221</v>
      </c>
      <c r="AH1513" t="s">
        <v>5979</v>
      </c>
      <c r="AI1513" t="s">
        <v>6226</v>
      </c>
      <c r="AJ1513" t="s">
        <v>7480</v>
      </c>
    </row>
    <row r="1514" spans="1:36" x14ac:dyDescent="0.2">
      <c r="A1514" t="s">
        <v>2569</v>
      </c>
      <c r="B1514" t="s">
        <v>144</v>
      </c>
      <c r="C1514" t="s">
        <v>5963</v>
      </c>
      <c r="D1514" t="s">
        <v>2570</v>
      </c>
      <c r="E1514" t="s">
        <v>2571</v>
      </c>
      <c r="F1514" t="s">
        <v>5964</v>
      </c>
      <c r="G1514" t="s">
        <v>5964</v>
      </c>
      <c r="H1514" t="s">
        <v>5964</v>
      </c>
      <c r="I1514" t="s">
        <v>5964</v>
      </c>
      <c r="J1514" t="s">
        <v>5964</v>
      </c>
      <c r="L1514" t="s">
        <v>5964</v>
      </c>
      <c r="M1514" t="s">
        <v>5964</v>
      </c>
      <c r="N1514" t="s">
        <v>5964</v>
      </c>
      <c r="O1514" t="s">
        <v>5967</v>
      </c>
      <c r="P1514" t="s">
        <v>5964</v>
      </c>
      <c r="Q1514" t="s">
        <v>5964</v>
      </c>
      <c r="R1514" t="s">
        <v>5964</v>
      </c>
      <c r="S1514" t="s">
        <v>5964</v>
      </c>
      <c r="T1514" t="s">
        <v>5964</v>
      </c>
      <c r="U1514" t="s">
        <v>5964</v>
      </c>
      <c r="V1514" t="s">
        <v>6044</v>
      </c>
      <c r="W1514" t="s">
        <v>5964</v>
      </c>
      <c r="X1514" t="s">
        <v>5964</v>
      </c>
      <c r="Y1514" t="s">
        <v>5964</v>
      </c>
      <c r="Z1514" t="s">
        <v>5964</v>
      </c>
      <c r="AA1514" t="s">
        <v>5964</v>
      </c>
      <c r="AB1514" t="s">
        <v>6044</v>
      </c>
      <c r="AC1514" t="s">
        <v>147</v>
      </c>
      <c r="AD1514" t="s">
        <v>205</v>
      </c>
      <c r="AF1514" t="s">
        <v>188</v>
      </c>
      <c r="AH1514" t="s">
        <v>5979</v>
      </c>
      <c r="AI1514" t="s">
        <v>6047</v>
      </c>
    </row>
    <row r="1515" spans="1:36" x14ac:dyDescent="0.2">
      <c r="A1515" t="s">
        <v>2569</v>
      </c>
      <c r="B1515" t="s">
        <v>144</v>
      </c>
      <c r="C1515" t="s">
        <v>5963</v>
      </c>
      <c r="D1515" t="s">
        <v>2572</v>
      </c>
      <c r="E1515" t="s">
        <v>2573</v>
      </c>
      <c r="F1515" t="s">
        <v>5964</v>
      </c>
      <c r="G1515" t="s">
        <v>5964</v>
      </c>
      <c r="H1515" t="s">
        <v>6115</v>
      </c>
      <c r="I1515" t="s">
        <v>6099</v>
      </c>
      <c r="J1515" t="s">
        <v>5964</v>
      </c>
      <c r="L1515" t="s">
        <v>5964</v>
      </c>
      <c r="M1515" t="s">
        <v>5964</v>
      </c>
      <c r="N1515" t="s">
        <v>5964</v>
      </c>
      <c r="O1515" t="s">
        <v>5967</v>
      </c>
      <c r="P1515" t="s">
        <v>5967</v>
      </c>
      <c r="Q1515" t="s">
        <v>5964</v>
      </c>
      <c r="R1515" t="s">
        <v>5964</v>
      </c>
      <c r="S1515" t="s">
        <v>5967</v>
      </c>
      <c r="T1515" t="s">
        <v>5964</v>
      </c>
      <c r="U1515" t="s">
        <v>5964</v>
      </c>
      <c r="V1515" t="s">
        <v>6133</v>
      </c>
      <c r="W1515" t="s">
        <v>6258</v>
      </c>
      <c r="X1515" t="s">
        <v>5964</v>
      </c>
      <c r="Y1515" t="s">
        <v>5964</v>
      </c>
      <c r="Z1515" t="s">
        <v>5964</v>
      </c>
      <c r="AA1515" t="s">
        <v>5964</v>
      </c>
      <c r="AB1515" t="s">
        <v>6394</v>
      </c>
      <c r="AC1515" t="s">
        <v>147</v>
      </c>
      <c r="AD1515" t="s">
        <v>205</v>
      </c>
      <c r="AF1515" t="s">
        <v>321</v>
      </c>
      <c r="AH1515" t="s">
        <v>5979</v>
      </c>
      <c r="AI1515" t="s">
        <v>6135</v>
      </c>
      <c r="AJ1515" t="s">
        <v>6011</v>
      </c>
    </row>
    <row r="1516" spans="1:36" x14ac:dyDescent="0.2">
      <c r="A1516" t="s">
        <v>75</v>
      </c>
      <c r="B1516" t="s">
        <v>144</v>
      </c>
      <c r="C1516" t="s">
        <v>5963</v>
      </c>
      <c r="D1516" t="s">
        <v>2574</v>
      </c>
      <c r="E1516" t="s">
        <v>2575</v>
      </c>
      <c r="F1516" t="s">
        <v>5964</v>
      </c>
      <c r="G1516" t="s">
        <v>5964</v>
      </c>
      <c r="H1516" t="s">
        <v>6083</v>
      </c>
      <c r="I1516" t="s">
        <v>6181</v>
      </c>
      <c r="J1516" t="s">
        <v>5964</v>
      </c>
      <c r="L1516" t="s">
        <v>5964</v>
      </c>
      <c r="M1516" t="s">
        <v>5964</v>
      </c>
      <c r="N1516" t="s">
        <v>5964</v>
      </c>
      <c r="O1516" t="s">
        <v>5967</v>
      </c>
      <c r="P1516" t="s">
        <v>5967</v>
      </c>
      <c r="Q1516" t="s">
        <v>5964</v>
      </c>
      <c r="R1516" t="s">
        <v>5964</v>
      </c>
      <c r="S1516" t="s">
        <v>5964</v>
      </c>
      <c r="T1516" t="s">
        <v>5964</v>
      </c>
      <c r="U1516" t="s">
        <v>5964</v>
      </c>
      <c r="V1516" t="s">
        <v>5995</v>
      </c>
      <c r="W1516" t="s">
        <v>6215</v>
      </c>
      <c r="X1516" t="s">
        <v>5964</v>
      </c>
      <c r="Y1516" t="s">
        <v>5964</v>
      </c>
      <c r="Z1516" t="s">
        <v>5964</v>
      </c>
      <c r="AA1516" t="s">
        <v>5964</v>
      </c>
      <c r="AB1516" t="s">
        <v>7951</v>
      </c>
      <c r="AC1516" t="s">
        <v>147</v>
      </c>
      <c r="AD1516" t="s">
        <v>177</v>
      </c>
      <c r="AF1516" t="s">
        <v>183</v>
      </c>
      <c r="AH1516" t="s">
        <v>5971</v>
      </c>
      <c r="AI1516" t="s">
        <v>6113</v>
      </c>
      <c r="AJ1516" t="s">
        <v>6083</v>
      </c>
    </row>
    <row r="1517" spans="1:36" x14ac:dyDescent="0.2">
      <c r="A1517" t="s">
        <v>75</v>
      </c>
      <c r="B1517" t="s">
        <v>144</v>
      </c>
      <c r="C1517" t="s">
        <v>5963</v>
      </c>
      <c r="D1517" t="s">
        <v>2576</v>
      </c>
      <c r="E1517" t="s">
        <v>2577</v>
      </c>
      <c r="F1517" t="s">
        <v>5964</v>
      </c>
      <c r="G1517" t="s">
        <v>5964</v>
      </c>
      <c r="H1517" t="s">
        <v>6277</v>
      </c>
      <c r="I1517" t="s">
        <v>6138</v>
      </c>
      <c r="J1517" t="s">
        <v>5964</v>
      </c>
      <c r="L1517" t="s">
        <v>5964</v>
      </c>
      <c r="M1517" t="s">
        <v>5964</v>
      </c>
      <c r="N1517" t="s">
        <v>5964</v>
      </c>
      <c r="O1517" t="s">
        <v>5967</v>
      </c>
      <c r="P1517" t="s">
        <v>5967</v>
      </c>
      <c r="Q1517" t="s">
        <v>5964</v>
      </c>
      <c r="R1517" t="s">
        <v>5964</v>
      </c>
      <c r="S1517" t="s">
        <v>5964</v>
      </c>
      <c r="T1517" t="s">
        <v>5964</v>
      </c>
      <c r="U1517" t="s">
        <v>5964</v>
      </c>
      <c r="V1517" t="s">
        <v>5976</v>
      </c>
      <c r="W1517" t="s">
        <v>6084</v>
      </c>
      <c r="X1517" t="s">
        <v>5964</v>
      </c>
      <c r="Y1517" t="s">
        <v>5964</v>
      </c>
      <c r="Z1517" t="s">
        <v>5964</v>
      </c>
      <c r="AA1517" t="s">
        <v>5964</v>
      </c>
      <c r="AB1517" t="s">
        <v>6394</v>
      </c>
      <c r="AC1517" t="s">
        <v>147</v>
      </c>
      <c r="AD1517" t="s">
        <v>213</v>
      </c>
      <c r="AF1517" t="s">
        <v>210</v>
      </c>
      <c r="AH1517" t="s">
        <v>5971</v>
      </c>
      <c r="AI1517" t="s">
        <v>7740</v>
      </c>
      <c r="AJ1517" t="s">
        <v>5982</v>
      </c>
    </row>
    <row r="1518" spans="1:36" x14ac:dyDescent="0.2">
      <c r="A1518" t="s">
        <v>75</v>
      </c>
      <c r="B1518" t="s">
        <v>144</v>
      </c>
      <c r="C1518" t="s">
        <v>5963</v>
      </c>
      <c r="D1518" t="s">
        <v>2578</v>
      </c>
      <c r="E1518" t="s">
        <v>2579</v>
      </c>
      <c r="F1518" t="s">
        <v>5964</v>
      </c>
      <c r="G1518" t="s">
        <v>5964</v>
      </c>
      <c r="H1518" t="s">
        <v>5973</v>
      </c>
      <c r="I1518" t="s">
        <v>6024</v>
      </c>
      <c r="J1518" t="s">
        <v>5964</v>
      </c>
      <c r="L1518" t="s">
        <v>5964</v>
      </c>
      <c r="M1518" t="s">
        <v>5964</v>
      </c>
      <c r="N1518" t="s">
        <v>5964</v>
      </c>
      <c r="O1518" t="s">
        <v>5967</v>
      </c>
      <c r="P1518" t="s">
        <v>5967</v>
      </c>
      <c r="Q1518" t="s">
        <v>5964</v>
      </c>
      <c r="R1518" t="s">
        <v>5964</v>
      </c>
      <c r="S1518" t="s">
        <v>5964</v>
      </c>
      <c r="T1518" t="s">
        <v>5964</v>
      </c>
      <c r="U1518" t="s">
        <v>5964</v>
      </c>
      <c r="V1518" t="s">
        <v>7952</v>
      </c>
      <c r="W1518" t="s">
        <v>6291</v>
      </c>
      <c r="X1518" t="s">
        <v>5964</v>
      </c>
      <c r="Y1518" t="s">
        <v>5964</v>
      </c>
      <c r="Z1518" t="s">
        <v>5964</v>
      </c>
      <c r="AA1518" t="s">
        <v>5964</v>
      </c>
      <c r="AB1518" t="s">
        <v>7953</v>
      </c>
      <c r="AC1518" t="s">
        <v>147</v>
      </c>
      <c r="AD1518" t="s">
        <v>213</v>
      </c>
      <c r="AF1518" t="s">
        <v>210</v>
      </c>
      <c r="AH1518" t="s">
        <v>5971</v>
      </c>
      <c r="AI1518" t="s">
        <v>6270</v>
      </c>
      <c r="AJ1518" t="s">
        <v>5973</v>
      </c>
    </row>
    <row r="1519" spans="1:36" x14ac:dyDescent="0.2">
      <c r="A1519" t="s">
        <v>75</v>
      </c>
      <c r="B1519" t="s">
        <v>144</v>
      </c>
      <c r="C1519" t="s">
        <v>5963</v>
      </c>
      <c r="D1519" t="s">
        <v>2580</v>
      </c>
      <c r="E1519" t="s">
        <v>7954</v>
      </c>
      <c r="F1519" t="s">
        <v>5964</v>
      </c>
      <c r="G1519" t="s">
        <v>5964</v>
      </c>
      <c r="H1519" t="s">
        <v>6033</v>
      </c>
      <c r="I1519" t="s">
        <v>5964</v>
      </c>
      <c r="J1519" t="s">
        <v>5964</v>
      </c>
      <c r="L1519" t="s">
        <v>6066</v>
      </c>
      <c r="M1519" t="s">
        <v>5964</v>
      </c>
      <c r="N1519" t="s">
        <v>5964</v>
      </c>
      <c r="O1519" t="s">
        <v>5967</v>
      </c>
      <c r="P1519" t="s">
        <v>5964</v>
      </c>
      <c r="Q1519" t="s">
        <v>5964</v>
      </c>
      <c r="R1519" t="s">
        <v>5967</v>
      </c>
      <c r="S1519" t="s">
        <v>5964</v>
      </c>
      <c r="T1519" t="s">
        <v>5964</v>
      </c>
      <c r="U1519" t="s">
        <v>5964</v>
      </c>
      <c r="V1519" t="s">
        <v>6395</v>
      </c>
      <c r="W1519" t="s">
        <v>5964</v>
      </c>
      <c r="X1519" t="s">
        <v>5964</v>
      </c>
      <c r="Y1519" t="s">
        <v>6026</v>
      </c>
      <c r="Z1519" t="s">
        <v>5964</v>
      </c>
      <c r="AA1519" t="s">
        <v>5964</v>
      </c>
      <c r="AB1519" t="s">
        <v>7955</v>
      </c>
      <c r="AC1519" t="s">
        <v>147</v>
      </c>
      <c r="AD1519" t="s">
        <v>213</v>
      </c>
      <c r="AF1519" t="s">
        <v>452</v>
      </c>
      <c r="AH1519" t="s">
        <v>5971</v>
      </c>
      <c r="AI1519" t="s">
        <v>6319</v>
      </c>
      <c r="AJ1519" t="s">
        <v>6128</v>
      </c>
    </row>
    <row r="1520" spans="1:36" x14ac:dyDescent="0.2">
      <c r="A1520" t="s">
        <v>89</v>
      </c>
      <c r="B1520" t="s">
        <v>144</v>
      </c>
      <c r="C1520" t="s">
        <v>5963</v>
      </c>
      <c r="D1520" t="s">
        <v>2582</v>
      </c>
      <c r="E1520" t="s">
        <v>2583</v>
      </c>
      <c r="F1520" t="s">
        <v>5964</v>
      </c>
      <c r="G1520" t="s">
        <v>5964</v>
      </c>
      <c r="H1520" t="s">
        <v>6105</v>
      </c>
      <c r="I1520" t="s">
        <v>6178</v>
      </c>
      <c r="J1520" t="s">
        <v>5964</v>
      </c>
      <c r="L1520" t="s">
        <v>6039</v>
      </c>
      <c r="M1520" t="s">
        <v>5964</v>
      </c>
      <c r="N1520" t="s">
        <v>5964</v>
      </c>
      <c r="O1520" t="s">
        <v>5967</v>
      </c>
      <c r="P1520" t="s">
        <v>5967</v>
      </c>
      <c r="Q1520" t="s">
        <v>5964</v>
      </c>
      <c r="R1520" t="s">
        <v>5967</v>
      </c>
      <c r="S1520" t="s">
        <v>5964</v>
      </c>
      <c r="T1520" t="s">
        <v>5964</v>
      </c>
      <c r="U1520" t="s">
        <v>5964</v>
      </c>
      <c r="V1520" t="s">
        <v>6215</v>
      </c>
      <c r="W1520" t="s">
        <v>6304</v>
      </c>
      <c r="X1520" t="s">
        <v>5964</v>
      </c>
      <c r="Y1520" t="s">
        <v>6041</v>
      </c>
      <c r="Z1520" t="s">
        <v>5964</v>
      </c>
      <c r="AA1520" t="s">
        <v>5964</v>
      </c>
      <c r="AB1520" t="s">
        <v>6129</v>
      </c>
      <c r="AC1520" t="s">
        <v>147</v>
      </c>
      <c r="AD1520" t="s">
        <v>167</v>
      </c>
      <c r="AF1520" t="s">
        <v>221</v>
      </c>
      <c r="AH1520" t="s">
        <v>5971</v>
      </c>
      <c r="AI1520" t="s">
        <v>6155</v>
      </c>
      <c r="AJ1520" t="s">
        <v>6003</v>
      </c>
    </row>
    <row r="1521" spans="1:36" x14ac:dyDescent="0.2">
      <c r="A1521" t="s">
        <v>59</v>
      </c>
      <c r="B1521" t="s">
        <v>144</v>
      </c>
      <c r="C1521" t="s">
        <v>5963</v>
      </c>
      <c r="D1521" t="s">
        <v>2584</v>
      </c>
      <c r="E1521" t="s">
        <v>2585</v>
      </c>
      <c r="F1521" t="s">
        <v>5964</v>
      </c>
      <c r="G1521" t="s">
        <v>5964</v>
      </c>
      <c r="H1521" t="s">
        <v>6074</v>
      </c>
      <c r="I1521" t="s">
        <v>6069</v>
      </c>
      <c r="J1521" t="s">
        <v>6074</v>
      </c>
      <c r="K1521" t="s">
        <v>7638</v>
      </c>
      <c r="L1521" t="s">
        <v>5964</v>
      </c>
      <c r="M1521" t="s">
        <v>6074</v>
      </c>
      <c r="N1521" t="s">
        <v>5964</v>
      </c>
      <c r="O1521" t="s">
        <v>5967</v>
      </c>
      <c r="P1521" t="s">
        <v>5967</v>
      </c>
      <c r="Q1521" t="s">
        <v>5967</v>
      </c>
      <c r="R1521" t="s">
        <v>5964</v>
      </c>
      <c r="S1521" t="s">
        <v>5964</v>
      </c>
      <c r="T1521" t="s">
        <v>5967</v>
      </c>
      <c r="U1521" t="s">
        <v>5964</v>
      </c>
      <c r="V1521" t="s">
        <v>5976</v>
      </c>
      <c r="W1521" t="s">
        <v>6070</v>
      </c>
      <c r="X1521" t="s">
        <v>6369</v>
      </c>
      <c r="Y1521" t="s">
        <v>5964</v>
      </c>
      <c r="Z1521" t="s">
        <v>6290</v>
      </c>
      <c r="AA1521" t="s">
        <v>5964</v>
      </c>
      <c r="AB1521" t="s">
        <v>7956</v>
      </c>
      <c r="AC1521" t="s">
        <v>147</v>
      </c>
      <c r="AD1521" t="s">
        <v>156</v>
      </c>
      <c r="AF1521" t="s">
        <v>230</v>
      </c>
      <c r="AH1521" t="s">
        <v>5979</v>
      </c>
      <c r="AI1521" t="s">
        <v>7587</v>
      </c>
      <c r="AJ1521" t="s">
        <v>6088</v>
      </c>
    </row>
    <row r="1522" spans="1:36" x14ac:dyDescent="0.2">
      <c r="A1522" t="s">
        <v>59</v>
      </c>
      <c r="B1522" t="s">
        <v>144</v>
      </c>
      <c r="C1522" t="s">
        <v>5963</v>
      </c>
      <c r="D1522" t="s">
        <v>2586</v>
      </c>
      <c r="E1522" t="s">
        <v>2587</v>
      </c>
      <c r="F1522" t="s">
        <v>5964</v>
      </c>
      <c r="G1522" t="s">
        <v>5964</v>
      </c>
      <c r="H1522" t="s">
        <v>6083</v>
      </c>
      <c r="I1522" t="s">
        <v>5964</v>
      </c>
      <c r="J1522" t="s">
        <v>5964</v>
      </c>
      <c r="L1522" t="s">
        <v>5964</v>
      </c>
      <c r="M1522" t="s">
        <v>5964</v>
      </c>
      <c r="N1522" t="s">
        <v>5964</v>
      </c>
      <c r="O1522" t="s">
        <v>5967</v>
      </c>
      <c r="P1522" t="s">
        <v>5964</v>
      </c>
      <c r="Q1522" t="s">
        <v>5964</v>
      </c>
      <c r="R1522" t="s">
        <v>5964</v>
      </c>
      <c r="S1522" t="s">
        <v>5964</v>
      </c>
      <c r="T1522" t="s">
        <v>5964</v>
      </c>
      <c r="U1522" t="s">
        <v>5964</v>
      </c>
      <c r="V1522" t="s">
        <v>6084</v>
      </c>
      <c r="W1522" t="s">
        <v>5964</v>
      </c>
      <c r="X1522" t="s">
        <v>5964</v>
      </c>
      <c r="Y1522" t="s">
        <v>5964</v>
      </c>
      <c r="Z1522" t="s">
        <v>5964</v>
      </c>
      <c r="AA1522" t="s">
        <v>5964</v>
      </c>
      <c r="AB1522" t="s">
        <v>6084</v>
      </c>
      <c r="AC1522" t="s">
        <v>147</v>
      </c>
      <c r="AD1522" t="s">
        <v>209</v>
      </c>
      <c r="AF1522" t="s">
        <v>221</v>
      </c>
      <c r="AH1522" t="s">
        <v>5971</v>
      </c>
      <c r="AI1522" t="s">
        <v>6113</v>
      </c>
      <c r="AJ1522" t="s">
        <v>6083</v>
      </c>
    </row>
    <row r="1523" spans="1:36" x14ac:dyDescent="0.2">
      <c r="A1523" t="s">
        <v>2090</v>
      </c>
      <c r="B1523" t="s">
        <v>144</v>
      </c>
      <c r="C1523" t="s">
        <v>5963</v>
      </c>
      <c r="D1523" t="s">
        <v>2588</v>
      </c>
      <c r="E1523" t="s">
        <v>2589</v>
      </c>
      <c r="F1523" t="s">
        <v>5964</v>
      </c>
      <c r="G1523" t="s">
        <v>5964</v>
      </c>
      <c r="H1523" t="s">
        <v>5964</v>
      </c>
      <c r="I1523" t="s">
        <v>5964</v>
      </c>
      <c r="J1523" t="s">
        <v>5964</v>
      </c>
      <c r="L1523" t="s">
        <v>5964</v>
      </c>
      <c r="M1523" t="s">
        <v>5964</v>
      </c>
      <c r="N1523" t="s">
        <v>5964</v>
      </c>
      <c r="O1523" t="s">
        <v>5967</v>
      </c>
      <c r="P1523" t="s">
        <v>5964</v>
      </c>
      <c r="Q1523" t="s">
        <v>5964</v>
      </c>
      <c r="R1523" t="s">
        <v>5964</v>
      </c>
      <c r="S1523" t="s">
        <v>5964</v>
      </c>
      <c r="T1523" t="s">
        <v>5967</v>
      </c>
      <c r="U1523" t="s">
        <v>5964</v>
      </c>
      <c r="V1523" t="s">
        <v>5964</v>
      </c>
      <c r="W1523" t="s">
        <v>5964</v>
      </c>
      <c r="X1523" t="s">
        <v>5964</v>
      </c>
      <c r="Y1523" t="s">
        <v>5964</v>
      </c>
      <c r="Z1523" t="s">
        <v>5964</v>
      </c>
      <c r="AA1523" t="s">
        <v>5964</v>
      </c>
      <c r="AB1523" t="s">
        <v>5964</v>
      </c>
      <c r="AC1523" t="s">
        <v>147</v>
      </c>
      <c r="AD1523" t="s">
        <v>182</v>
      </c>
      <c r="AF1523" t="s">
        <v>221</v>
      </c>
      <c r="AH1523" t="s">
        <v>5971</v>
      </c>
      <c r="AI1523" t="s">
        <v>6047</v>
      </c>
    </row>
    <row r="1524" spans="1:36" x14ac:dyDescent="0.2">
      <c r="A1524" t="s">
        <v>59</v>
      </c>
      <c r="B1524" t="s">
        <v>144</v>
      </c>
      <c r="C1524" t="s">
        <v>5963</v>
      </c>
      <c r="D1524" t="s">
        <v>2590</v>
      </c>
      <c r="E1524" t="s">
        <v>2591</v>
      </c>
      <c r="F1524" t="s">
        <v>5964</v>
      </c>
      <c r="G1524" t="s">
        <v>5964</v>
      </c>
      <c r="H1524" t="s">
        <v>6004</v>
      </c>
      <c r="I1524" t="s">
        <v>5964</v>
      </c>
      <c r="J1524" t="s">
        <v>5964</v>
      </c>
      <c r="L1524" t="s">
        <v>5964</v>
      </c>
      <c r="M1524" t="s">
        <v>5964</v>
      </c>
      <c r="N1524" t="s">
        <v>5964</v>
      </c>
      <c r="O1524" t="s">
        <v>5967</v>
      </c>
      <c r="P1524" t="s">
        <v>5964</v>
      </c>
      <c r="Q1524" t="s">
        <v>5964</v>
      </c>
      <c r="R1524" t="s">
        <v>5964</v>
      </c>
      <c r="S1524" t="s">
        <v>5964</v>
      </c>
      <c r="T1524" t="s">
        <v>5964</v>
      </c>
      <c r="U1524" t="s">
        <v>5964</v>
      </c>
      <c r="V1524" t="s">
        <v>6179</v>
      </c>
      <c r="W1524" t="s">
        <v>5964</v>
      </c>
      <c r="X1524" t="s">
        <v>5964</v>
      </c>
      <c r="Y1524" t="s">
        <v>5964</v>
      </c>
      <c r="Z1524" t="s">
        <v>5964</v>
      </c>
      <c r="AA1524" t="s">
        <v>5964</v>
      </c>
      <c r="AB1524" t="s">
        <v>6179</v>
      </c>
      <c r="AC1524" t="s">
        <v>147</v>
      </c>
      <c r="AD1524" t="s">
        <v>205</v>
      </c>
      <c r="AF1524" t="s">
        <v>221</v>
      </c>
      <c r="AH1524" t="s">
        <v>5971</v>
      </c>
      <c r="AI1524" t="s">
        <v>6087</v>
      </c>
      <c r="AJ1524" t="s">
        <v>6039</v>
      </c>
    </row>
    <row r="1525" spans="1:36" x14ac:dyDescent="0.2">
      <c r="A1525" t="s">
        <v>59</v>
      </c>
      <c r="B1525" t="s">
        <v>144</v>
      </c>
      <c r="C1525" t="s">
        <v>5963</v>
      </c>
      <c r="D1525" t="s">
        <v>2592</v>
      </c>
      <c r="E1525" t="s">
        <v>2593</v>
      </c>
      <c r="F1525" t="s">
        <v>5964</v>
      </c>
      <c r="G1525" t="s">
        <v>5964</v>
      </c>
      <c r="H1525" t="s">
        <v>6033</v>
      </c>
      <c r="I1525" t="s">
        <v>5964</v>
      </c>
      <c r="J1525" t="s">
        <v>6033</v>
      </c>
      <c r="K1525" t="s">
        <v>6010</v>
      </c>
      <c r="L1525" t="s">
        <v>5973</v>
      </c>
      <c r="M1525" t="s">
        <v>5964</v>
      </c>
      <c r="N1525" t="s">
        <v>5964</v>
      </c>
      <c r="O1525" t="s">
        <v>5967</v>
      </c>
      <c r="P1525" t="s">
        <v>5964</v>
      </c>
      <c r="Q1525" t="s">
        <v>5967</v>
      </c>
      <c r="R1525" t="s">
        <v>5967</v>
      </c>
      <c r="S1525" t="s">
        <v>5964</v>
      </c>
      <c r="T1525" t="s">
        <v>5964</v>
      </c>
      <c r="U1525" t="s">
        <v>5964</v>
      </c>
      <c r="V1525" t="s">
        <v>6119</v>
      </c>
      <c r="W1525" t="s">
        <v>5964</v>
      </c>
      <c r="X1525" t="s">
        <v>6119</v>
      </c>
      <c r="Y1525" t="s">
        <v>6045</v>
      </c>
      <c r="Z1525" t="s">
        <v>5964</v>
      </c>
      <c r="AA1525" t="s">
        <v>5964</v>
      </c>
      <c r="AB1525" t="s">
        <v>7464</v>
      </c>
      <c r="AC1525" t="s">
        <v>147</v>
      </c>
      <c r="AD1525" t="s">
        <v>209</v>
      </c>
      <c r="AF1525" t="s">
        <v>221</v>
      </c>
      <c r="AH1525" t="s">
        <v>5979</v>
      </c>
      <c r="AI1525" t="s">
        <v>6136</v>
      </c>
      <c r="AJ1525" t="s">
        <v>6139</v>
      </c>
    </row>
    <row r="1526" spans="1:36" x14ac:dyDescent="0.2">
      <c r="A1526" t="s">
        <v>2596</v>
      </c>
      <c r="B1526" t="s">
        <v>144</v>
      </c>
      <c r="C1526" t="s">
        <v>5963</v>
      </c>
      <c r="D1526" t="s">
        <v>2594</v>
      </c>
      <c r="E1526" t="s">
        <v>2595</v>
      </c>
      <c r="F1526" t="s">
        <v>5964</v>
      </c>
      <c r="G1526" t="s">
        <v>5964</v>
      </c>
      <c r="H1526" t="s">
        <v>6065</v>
      </c>
      <c r="I1526" t="s">
        <v>5964</v>
      </c>
      <c r="J1526" t="s">
        <v>6065</v>
      </c>
      <c r="L1526" t="s">
        <v>6154</v>
      </c>
      <c r="M1526" t="s">
        <v>6065</v>
      </c>
      <c r="N1526" t="s">
        <v>5964</v>
      </c>
      <c r="O1526" t="s">
        <v>5967</v>
      </c>
      <c r="P1526" t="s">
        <v>5964</v>
      </c>
      <c r="Q1526" t="s">
        <v>5967</v>
      </c>
      <c r="R1526" t="s">
        <v>5967</v>
      </c>
      <c r="S1526" t="s">
        <v>5967</v>
      </c>
      <c r="T1526" t="s">
        <v>5967</v>
      </c>
      <c r="U1526" t="s">
        <v>5964</v>
      </c>
      <c r="V1526" t="s">
        <v>6330</v>
      </c>
      <c r="W1526" t="s">
        <v>5964</v>
      </c>
      <c r="X1526" t="s">
        <v>6330</v>
      </c>
      <c r="Y1526" t="s">
        <v>6165</v>
      </c>
      <c r="Z1526" t="s">
        <v>6526</v>
      </c>
      <c r="AA1526" t="s">
        <v>5964</v>
      </c>
      <c r="AB1526" t="s">
        <v>7957</v>
      </c>
      <c r="AC1526" t="s">
        <v>147</v>
      </c>
      <c r="AD1526" t="s">
        <v>767</v>
      </c>
      <c r="AF1526" t="s">
        <v>149</v>
      </c>
      <c r="AH1526" t="s">
        <v>5979</v>
      </c>
      <c r="AI1526" t="s">
        <v>6574</v>
      </c>
      <c r="AJ1526" t="s">
        <v>6065</v>
      </c>
    </row>
    <row r="1527" spans="1:36" x14ac:dyDescent="0.2">
      <c r="A1527" t="s">
        <v>59</v>
      </c>
      <c r="B1527" t="s">
        <v>144</v>
      </c>
      <c r="C1527" t="s">
        <v>5963</v>
      </c>
      <c r="D1527" t="s">
        <v>2597</v>
      </c>
      <c r="E1527" t="s">
        <v>2598</v>
      </c>
      <c r="F1527" t="s">
        <v>5964</v>
      </c>
      <c r="G1527" t="s">
        <v>5964</v>
      </c>
      <c r="H1527" t="s">
        <v>7638</v>
      </c>
      <c r="I1527" t="s">
        <v>5964</v>
      </c>
      <c r="J1527" t="s">
        <v>5964</v>
      </c>
      <c r="L1527" t="s">
        <v>5975</v>
      </c>
      <c r="M1527" t="s">
        <v>5964</v>
      </c>
      <c r="N1527" t="s">
        <v>5964</v>
      </c>
      <c r="O1527" t="s">
        <v>5967</v>
      </c>
      <c r="P1527" t="s">
        <v>5964</v>
      </c>
      <c r="Q1527" t="s">
        <v>5964</v>
      </c>
      <c r="R1527" t="s">
        <v>5967</v>
      </c>
      <c r="S1527" t="s">
        <v>5964</v>
      </c>
      <c r="T1527" t="s">
        <v>5964</v>
      </c>
      <c r="U1527" t="s">
        <v>5964</v>
      </c>
      <c r="V1527" t="s">
        <v>5976</v>
      </c>
      <c r="W1527" t="s">
        <v>5964</v>
      </c>
      <c r="X1527" t="s">
        <v>5964</v>
      </c>
      <c r="Y1527" t="s">
        <v>7958</v>
      </c>
      <c r="Z1527" t="s">
        <v>5964</v>
      </c>
      <c r="AA1527" t="s">
        <v>5964</v>
      </c>
      <c r="AB1527" t="s">
        <v>6079</v>
      </c>
      <c r="AC1527" t="s">
        <v>147</v>
      </c>
      <c r="AD1527" t="s">
        <v>217</v>
      </c>
      <c r="AF1527" t="s">
        <v>214</v>
      </c>
      <c r="AH1527" t="s">
        <v>5971</v>
      </c>
      <c r="AI1527" t="s">
        <v>7630</v>
      </c>
      <c r="AJ1527" t="s">
        <v>5975</v>
      </c>
    </row>
    <row r="1528" spans="1:36" x14ac:dyDescent="0.2">
      <c r="A1528" t="s">
        <v>59</v>
      </c>
      <c r="B1528" t="s">
        <v>144</v>
      </c>
      <c r="C1528" t="s">
        <v>5963</v>
      </c>
      <c r="D1528" t="s">
        <v>2599</v>
      </c>
      <c r="E1528" t="s">
        <v>2600</v>
      </c>
      <c r="F1528" t="s">
        <v>5964</v>
      </c>
      <c r="G1528" t="s">
        <v>5964</v>
      </c>
      <c r="H1528" t="s">
        <v>6207</v>
      </c>
      <c r="I1528" t="s">
        <v>5964</v>
      </c>
      <c r="J1528" t="s">
        <v>5964</v>
      </c>
      <c r="L1528" t="s">
        <v>7582</v>
      </c>
      <c r="M1528" t="s">
        <v>5964</v>
      </c>
      <c r="N1528" t="s">
        <v>5964</v>
      </c>
      <c r="O1528" t="s">
        <v>5967</v>
      </c>
      <c r="P1528" t="s">
        <v>5964</v>
      </c>
      <c r="Q1528" t="s">
        <v>5964</v>
      </c>
      <c r="R1528" t="s">
        <v>5967</v>
      </c>
      <c r="S1528" t="s">
        <v>5964</v>
      </c>
      <c r="T1528" t="s">
        <v>5964</v>
      </c>
      <c r="U1528" t="s">
        <v>5964</v>
      </c>
      <c r="V1528" t="s">
        <v>5976</v>
      </c>
      <c r="W1528" t="s">
        <v>5964</v>
      </c>
      <c r="X1528" t="s">
        <v>5964</v>
      </c>
      <c r="Y1528" t="s">
        <v>7959</v>
      </c>
      <c r="Z1528" t="s">
        <v>5964</v>
      </c>
      <c r="AA1528" t="s">
        <v>5964</v>
      </c>
      <c r="AB1528" t="s">
        <v>7960</v>
      </c>
      <c r="AC1528" t="s">
        <v>147</v>
      </c>
      <c r="AD1528" t="s">
        <v>209</v>
      </c>
      <c r="AF1528" t="s">
        <v>214</v>
      </c>
      <c r="AH1528" t="s">
        <v>5979</v>
      </c>
      <c r="AI1528" t="s">
        <v>7961</v>
      </c>
      <c r="AJ1528" t="s">
        <v>7582</v>
      </c>
    </row>
    <row r="1529" spans="1:36" x14ac:dyDescent="0.2">
      <c r="A1529" t="s">
        <v>5964</v>
      </c>
      <c r="B1529" t="s">
        <v>144</v>
      </c>
      <c r="C1529" t="s">
        <v>5963</v>
      </c>
      <c r="D1529" t="s">
        <v>7962</v>
      </c>
      <c r="E1529" t="s">
        <v>7963</v>
      </c>
      <c r="F1529" t="s">
        <v>5967</v>
      </c>
      <c r="G1529" t="s">
        <v>5964</v>
      </c>
      <c r="H1529" t="s">
        <v>5964</v>
      </c>
      <c r="I1529" t="s">
        <v>5964</v>
      </c>
      <c r="J1529" t="s">
        <v>5964</v>
      </c>
      <c r="L1529" t="s">
        <v>5964</v>
      </c>
      <c r="M1529" t="s">
        <v>5964</v>
      </c>
      <c r="N1529" t="s">
        <v>5964</v>
      </c>
      <c r="O1529" t="s">
        <v>5967</v>
      </c>
      <c r="P1529" t="s">
        <v>5964</v>
      </c>
      <c r="Q1529" t="s">
        <v>5964</v>
      </c>
      <c r="R1529" t="s">
        <v>5964</v>
      </c>
      <c r="S1529" t="s">
        <v>5964</v>
      </c>
      <c r="T1529" t="s">
        <v>5964</v>
      </c>
      <c r="U1529" t="s">
        <v>5964</v>
      </c>
      <c r="V1529" t="s">
        <v>6044</v>
      </c>
      <c r="W1529" t="s">
        <v>5964</v>
      </c>
      <c r="X1529" t="s">
        <v>5964</v>
      </c>
      <c r="Y1529" t="s">
        <v>5964</v>
      </c>
      <c r="Z1529" t="s">
        <v>5964</v>
      </c>
      <c r="AA1529" t="s">
        <v>5964</v>
      </c>
      <c r="AB1529" t="s">
        <v>6044</v>
      </c>
      <c r="AC1529" t="s">
        <v>147</v>
      </c>
      <c r="AD1529" t="s">
        <v>1142</v>
      </c>
      <c r="AF1529" t="s">
        <v>188</v>
      </c>
      <c r="AH1529" t="s">
        <v>5971</v>
      </c>
      <c r="AI1529" t="s">
        <v>6047</v>
      </c>
    </row>
    <row r="1530" spans="1:36" x14ac:dyDescent="0.2">
      <c r="A1530" t="s">
        <v>59</v>
      </c>
      <c r="B1530" t="s">
        <v>144</v>
      </c>
      <c r="C1530" t="s">
        <v>5963</v>
      </c>
      <c r="D1530" t="s">
        <v>7964</v>
      </c>
      <c r="E1530" t="s">
        <v>7965</v>
      </c>
      <c r="F1530" t="s">
        <v>5967</v>
      </c>
      <c r="G1530" t="s">
        <v>5964</v>
      </c>
      <c r="H1530" t="s">
        <v>5964</v>
      </c>
      <c r="I1530" t="s">
        <v>5964</v>
      </c>
      <c r="J1530" t="s">
        <v>5964</v>
      </c>
      <c r="L1530" t="s">
        <v>5964</v>
      </c>
      <c r="M1530" t="s">
        <v>5964</v>
      </c>
      <c r="N1530" t="s">
        <v>5964</v>
      </c>
      <c r="O1530" t="s">
        <v>5967</v>
      </c>
      <c r="P1530" t="s">
        <v>5964</v>
      </c>
      <c r="Q1530" t="s">
        <v>5964</v>
      </c>
      <c r="R1530" t="s">
        <v>5964</v>
      </c>
      <c r="S1530" t="s">
        <v>5967</v>
      </c>
      <c r="T1530" t="s">
        <v>5964</v>
      </c>
      <c r="U1530" t="s">
        <v>5964</v>
      </c>
      <c r="V1530" t="s">
        <v>6044</v>
      </c>
      <c r="W1530" t="s">
        <v>5964</v>
      </c>
      <c r="X1530" t="s">
        <v>5964</v>
      </c>
      <c r="Y1530" t="s">
        <v>5964</v>
      </c>
      <c r="Z1530" t="s">
        <v>5964</v>
      </c>
      <c r="AA1530" t="s">
        <v>5964</v>
      </c>
      <c r="AB1530" t="s">
        <v>6044</v>
      </c>
      <c r="AC1530" t="s">
        <v>147</v>
      </c>
      <c r="AD1530" t="s">
        <v>1042</v>
      </c>
      <c r="AF1530" t="s">
        <v>188</v>
      </c>
      <c r="AH1530" t="s">
        <v>5971</v>
      </c>
      <c r="AI1530" t="s">
        <v>6047</v>
      </c>
    </row>
    <row r="1531" spans="1:36" x14ac:dyDescent="0.2">
      <c r="A1531" t="s">
        <v>59</v>
      </c>
      <c r="B1531" t="s">
        <v>144</v>
      </c>
      <c r="C1531" t="s">
        <v>5963</v>
      </c>
      <c r="D1531" t="s">
        <v>2601</v>
      </c>
      <c r="E1531" t="s">
        <v>2602</v>
      </c>
      <c r="F1531" t="s">
        <v>5964</v>
      </c>
      <c r="G1531" t="s">
        <v>5964</v>
      </c>
      <c r="H1531" t="s">
        <v>5964</v>
      </c>
      <c r="I1531" t="s">
        <v>6039</v>
      </c>
      <c r="J1531" t="s">
        <v>5964</v>
      </c>
      <c r="L1531" t="s">
        <v>5964</v>
      </c>
      <c r="M1531" t="s">
        <v>5964</v>
      </c>
      <c r="N1531" t="s">
        <v>5964</v>
      </c>
      <c r="O1531" t="s">
        <v>5967</v>
      </c>
      <c r="P1531" t="s">
        <v>5967</v>
      </c>
      <c r="Q1531" t="s">
        <v>5967</v>
      </c>
      <c r="R1531" t="s">
        <v>5964</v>
      </c>
      <c r="S1531" t="s">
        <v>5964</v>
      </c>
      <c r="T1531" t="s">
        <v>5967</v>
      </c>
      <c r="U1531" t="s">
        <v>5964</v>
      </c>
      <c r="V1531" t="s">
        <v>6044</v>
      </c>
      <c r="W1531" t="s">
        <v>6041</v>
      </c>
      <c r="X1531" t="s">
        <v>5964</v>
      </c>
      <c r="Y1531" t="s">
        <v>5964</v>
      </c>
      <c r="Z1531" t="s">
        <v>5964</v>
      </c>
      <c r="AA1531" t="s">
        <v>5964</v>
      </c>
      <c r="AB1531" t="s">
        <v>6035</v>
      </c>
      <c r="AC1531" t="s">
        <v>147</v>
      </c>
      <c r="AD1531" t="s">
        <v>209</v>
      </c>
      <c r="AF1531" t="s">
        <v>188</v>
      </c>
      <c r="AH1531" t="s">
        <v>5979</v>
      </c>
      <c r="AI1531" t="s">
        <v>6047</v>
      </c>
    </row>
    <row r="1532" spans="1:36" x14ac:dyDescent="0.2">
      <c r="A1532" t="s">
        <v>2605</v>
      </c>
      <c r="B1532" t="s">
        <v>144</v>
      </c>
      <c r="C1532" t="s">
        <v>5963</v>
      </c>
      <c r="D1532" t="s">
        <v>2603</v>
      </c>
      <c r="E1532" t="s">
        <v>2604</v>
      </c>
      <c r="F1532" t="s">
        <v>5964</v>
      </c>
      <c r="G1532" t="s">
        <v>5964</v>
      </c>
      <c r="H1532" t="s">
        <v>5964</v>
      </c>
      <c r="I1532" t="s">
        <v>5964</v>
      </c>
      <c r="J1532" t="s">
        <v>5964</v>
      </c>
      <c r="L1532" t="s">
        <v>5964</v>
      </c>
      <c r="M1532" t="s">
        <v>5964</v>
      </c>
      <c r="N1532" t="s">
        <v>5964</v>
      </c>
      <c r="O1532" t="s">
        <v>5967</v>
      </c>
      <c r="P1532" t="s">
        <v>5964</v>
      </c>
      <c r="Q1532" t="s">
        <v>5967</v>
      </c>
      <c r="R1532" t="s">
        <v>5964</v>
      </c>
      <c r="S1532" t="s">
        <v>5967</v>
      </c>
      <c r="T1532" t="s">
        <v>5964</v>
      </c>
      <c r="U1532" t="s">
        <v>5964</v>
      </c>
      <c r="V1532" t="s">
        <v>6044</v>
      </c>
      <c r="W1532" t="s">
        <v>5964</v>
      </c>
      <c r="X1532" t="s">
        <v>5964</v>
      </c>
      <c r="Y1532" t="s">
        <v>5964</v>
      </c>
      <c r="Z1532" t="s">
        <v>5964</v>
      </c>
      <c r="AA1532" t="s">
        <v>5964</v>
      </c>
      <c r="AB1532" t="s">
        <v>6044</v>
      </c>
      <c r="AC1532" t="s">
        <v>147</v>
      </c>
      <c r="AD1532" t="s">
        <v>209</v>
      </c>
      <c r="AF1532" t="s">
        <v>188</v>
      </c>
      <c r="AH1532" t="s">
        <v>5979</v>
      </c>
      <c r="AI1532" t="s">
        <v>6047</v>
      </c>
    </row>
    <row r="1533" spans="1:36" x14ac:dyDescent="0.2">
      <c r="A1533" t="s">
        <v>59</v>
      </c>
      <c r="B1533" t="s">
        <v>144</v>
      </c>
      <c r="C1533" t="s">
        <v>5963</v>
      </c>
      <c r="D1533" t="s">
        <v>7966</v>
      </c>
      <c r="E1533" t="s">
        <v>7967</v>
      </c>
      <c r="F1533" t="s">
        <v>5967</v>
      </c>
      <c r="G1533" t="s">
        <v>5964</v>
      </c>
      <c r="H1533" t="s">
        <v>5964</v>
      </c>
      <c r="I1533" t="s">
        <v>5964</v>
      </c>
      <c r="J1533" t="s">
        <v>5964</v>
      </c>
      <c r="L1533" t="s">
        <v>5964</v>
      </c>
      <c r="M1533" t="s">
        <v>5964</v>
      </c>
      <c r="N1533" t="s">
        <v>5964</v>
      </c>
      <c r="O1533" t="s">
        <v>5967</v>
      </c>
      <c r="P1533" t="s">
        <v>5964</v>
      </c>
      <c r="Q1533" t="s">
        <v>5967</v>
      </c>
      <c r="R1533" t="s">
        <v>5964</v>
      </c>
      <c r="S1533" t="s">
        <v>5964</v>
      </c>
      <c r="T1533" t="s">
        <v>5967</v>
      </c>
      <c r="U1533" t="s">
        <v>5964</v>
      </c>
      <c r="V1533" t="s">
        <v>6044</v>
      </c>
      <c r="W1533" t="s">
        <v>5964</v>
      </c>
      <c r="X1533" t="s">
        <v>5964</v>
      </c>
      <c r="Y1533" t="s">
        <v>5964</v>
      </c>
      <c r="Z1533" t="s">
        <v>5964</v>
      </c>
      <c r="AA1533" t="s">
        <v>5964</v>
      </c>
      <c r="AB1533" t="s">
        <v>6044</v>
      </c>
      <c r="AC1533" t="s">
        <v>147</v>
      </c>
      <c r="AD1533" t="s">
        <v>209</v>
      </c>
      <c r="AF1533" t="s">
        <v>188</v>
      </c>
      <c r="AH1533" t="s">
        <v>5979</v>
      </c>
      <c r="AI1533" t="s">
        <v>6047</v>
      </c>
    </row>
    <row r="1534" spans="1:36" x14ac:dyDescent="0.2">
      <c r="A1534" t="s">
        <v>59</v>
      </c>
      <c r="B1534" t="s">
        <v>144</v>
      </c>
      <c r="C1534" t="s">
        <v>5963</v>
      </c>
      <c r="D1534" t="s">
        <v>7968</v>
      </c>
      <c r="E1534" t="s">
        <v>7969</v>
      </c>
      <c r="F1534" t="s">
        <v>5967</v>
      </c>
      <c r="G1534" t="s">
        <v>5964</v>
      </c>
      <c r="H1534" t="s">
        <v>5964</v>
      </c>
      <c r="I1534" t="s">
        <v>5964</v>
      </c>
      <c r="J1534" t="s">
        <v>5964</v>
      </c>
      <c r="L1534" t="s">
        <v>5964</v>
      </c>
      <c r="M1534" t="s">
        <v>5964</v>
      </c>
      <c r="N1534" t="s">
        <v>5964</v>
      </c>
      <c r="O1534" t="s">
        <v>5967</v>
      </c>
      <c r="P1534" t="s">
        <v>5964</v>
      </c>
      <c r="Q1534" t="s">
        <v>5964</v>
      </c>
      <c r="R1534" t="s">
        <v>5964</v>
      </c>
      <c r="S1534" t="s">
        <v>5964</v>
      </c>
      <c r="T1534" t="s">
        <v>5964</v>
      </c>
      <c r="U1534" t="s">
        <v>5964</v>
      </c>
      <c r="V1534" t="s">
        <v>6044</v>
      </c>
      <c r="W1534" t="s">
        <v>5964</v>
      </c>
      <c r="X1534" t="s">
        <v>5964</v>
      </c>
      <c r="Y1534" t="s">
        <v>5964</v>
      </c>
      <c r="Z1534" t="s">
        <v>5964</v>
      </c>
      <c r="AA1534" t="s">
        <v>5964</v>
      </c>
      <c r="AB1534" t="s">
        <v>6044</v>
      </c>
      <c r="AC1534" t="s">
        <v>147</v>
      </c>
      <c r="AD1534" t="s">
        <v>209</v>
      </c>
      <c r="AF1534" t="s">
        <v>188</v>
      </c>
      <c r="AH1534" t="s">
        <v>5979</v>
      </c>
      <c r="AI1534" t="s">
        <v>6047</v>
      </c>
    </row>
    <row r="1535" spans="1:36" x14ac:dyDescent="0.2">
      <c r="A1535" t="s">
        <v>59</v>
      </c>
      <c r="B1535" t="s">
        <v>144</v>
      </c>
      <c r="C1535" t="s">
        <v>5963</v>
      </c>
      <c r="D1535" t="s">
        <v>2608</v>
      </c>
      <c r="E1535" t="s">
        <v>2609</v>
      </c>
      <c r="F1535" t="s">
        <v>5964</v>
      </c>
      <c r="G1535" t="s">
        <v>5964</v>
      </c>
      <c r="H1535" t="s">
        <v>6083</v>
      </c>
      <c r="I1535" t="s">
        <v>5964</v>
      </c>
      <c r="J1535" t="s">
        <v>5964</v>
      </c>
      <c r="L1535" t="s">
        <v>6083</v>
      </c>
      <c r="M1535" t="s">
        <v>5964</v>
      </c>
      <c r="N1535" t="s">
        <v>5964</v>
      </c>
      <c r="O1535" t="s">
        <v>5967</v>
      </c>
      <c r="P1535" t="s">
        <v>5964</v>
      </c>
      <c r="Q1535" t="s">
        <v>5964</v>
      </c>
      <c r="R1535" t="s">
        <v>5967</v>
      </c>
      <c r="S1535" t="s">
        <v>5967</v>
      </c>
      <c r="T1535" t="s">
        <v>5964</v>
      </c>
      <c r="U1535" t="s">
        <v>5964</v>
      </c>
      <c r="V1535" t="s">
        <v>6265</v>
      </c>
      <c r="W1535" t="s">
        <v>5964</v>
      </c>
      <c r="X1535" t="s">
        <v>5964</v>
      </c>
      <c r="Y1535" t="s">
        <v>6085</v>
      </c>
      <c r="Z1535" t="s">
        <v>5964</v>
      </c>
      <c r="AA1535" t="s">
        <v>5964</v>
      </c>
      <c r="AB1535" t="s">
        <v>7853</v>
      </c>
      <c r="AC1535" t="s">
        <v>147</v>
      </c>
      <c r="AD1535" t="s">
        <v>205</v>
      </c>
      <c r="AF1535" t="s">
        <v>452</v>
      </c>
      <c r="AH1535" t="s">
        <v>5971</v>
      </c>
      <c r="AI1535" t="s">
        <v>6113</v>
      </c>
      <c r="AJ1535" t="s">
        <v>6083</v>
      </c>
    </row>
    <row r="1536" spans="1:36" x14ac:dyDescent="0.2">
      <c r="A1536" t="s">
        <v>900</v>
      </c>
      <c r="B1536" t="s">
        <v>144</v>
      </c>
      <c r="C1536" t="s">
        <v>5963</v>
      </c>
      <c r="D1536" t="s">
        <v>2610</v>
      </c>
      <c r="E1536" t="s">
        <v>7970</v>
      </c>
      <c r="F1536" t="s">
        <v>5964</v>
      </c>
      <c r="G1536" t="s">
        <v>5964</v>
      </c>
      <c r="H1536" t="s">
        <v>6137</v>
      </c>
      <c r="I1536" t="s">
        <v>5964</v>
      </c>
      <c r="J1536" t="s">
        <v>6137</v>
      </c>
      <c r="L1536" t="s">
        <v>6138</v>
      </c>
      <c r="M1536" t="s">
        <v>5964</v>
      </c>
      <c r="N1536" t="s">
        <v>5964</v>
      </c>
      <c r="O1536" t="s">
        <v>5967</v>
      </c>
      <c r="P1536" t="s">
        <v>5964</v>
      </c>
      <c r="Q1536" t="s">
        <v>5967</v>
      </c>
      <c r="R1536" t="s">
        <v>5967</v>
      </c>
      <c r="S1536" t="s">
        <v>5964</v>
      </c>
      <c r="T1536" t="s">
        <v>5964</v>
      </c>
      <c r="U1536" t="s">
        <v>5964</v>
      </c>
      <c r="V1536" t="s">
        <v>6139</v>
      </c>
      <c r="W1536" t="s">
        <v>5964</v>
      </c>
      <c r="X1536" t="s">
        <v>6139</v>
      </c>
      <c r="Y1536" t="s">
        <v>6084</v>
      </c>
      <c r="Z1536" t="s">
        <v>5964</v>
      </c>
      <c r="AA1536" t="s">
        <v>5964</v>
      </c>
      <c r="AB1536" t="s">
        <v>6304</v>
      </c>
      <c r="AC1536" t="s">
        <v>147</v>
      </c>
      <c r="AD1536" t="s">
        <v>209</v>
      </c>
      <c r="AF1536" t="s">
        <v>452</v>
      </c>
      <c r="AH1536" t="s">
        <v>5971</v>
      </c>
      <c r="AI1536" t="s">
        <v>6087</v>
      </c>
      <c r="AJ1536" t="s">
        <v>6137</v>
      </c>
    </row>
    <row r="1537" spans="1:36" x14ac:dyDescent="0.2">
      <c r="A1537" t="s">
        <v>2614</v>
      </c>
      <c r="B1537" t="s">
        <v>144</v>
      </c>
      <c r="C1537" t="s">
        <v>5963</v>
      </c>
      <c r="D1537" t="s">
        <v>2612</v>
      </c>
      <c r="E1537" t="s">
        <v>7971</v>
      </c>
      <c r="F1537" t="s">
        <v>5964</v>
      </c>
      <c r="G1537" t="s">
        <v>5964</v>
      </c>
      <c r="H1537" t="s">
        <v>5985</v>
      </c>
      <c r="I1537" t="s">
        <v>6138</v>
      </c>
      <c r="J1537" t="s">
        <v>5985</v>
      </c>
      <c r="K1537" t="s">
        <v>6164</v>
      </c>
      <c r="L1537" t="s">
        <v>6085</v>
      </c>
      <c r="M1537" t="s">
        <v>5964</v>
      </c>
      <c r="N1537" t="s">
        <v>5964</v>
      </c>
      <c r="O1537" t="s">
        <v>5967</v>
      </c>
      <c r="P1537" t="s">
        <v>5967</v>
      </c>
      <c r="Q1537" t="s">
        <v>5967</v>
      </c>
      <c r="R1537" t="s">
        <v>5967</v>
      </c>
      <c r="S1537" t="s">
        <v>5964</v>
      </c>
      <c r="T1537" t="s">
        <v>5964</v>
      </c>
      <c r="U1537" t="s">
        <v>5964</v>
      </c>
      <c r="V1537" t="s">
        <v>5976</v>
      </c>
      <c r="W1537" t="s">
        <v>6084</v>
      </c>
      <c r="X1537" t="s">
        <v>6257</v>
      </c>
      <c r="Y1537" t="s">
        <v>6166</v>
      </c>
      <c r="Z1537" t="s">
        <v>5964</v>
      </c>
      <c r="AA1537" t="s">
        <v>5964</v>
      </c>
      <c r="AB1537" t="s">
        <v>7727</v>
      </c>
      <c r="AC1537" t="s">
        <v>147</v>
      </c>
      <c r="AD1537" t="s">
        <v>209</v>
      </c>
      <c r="AF1537" t="s">
        <v>452</v>
      </c>
      <c r="AH1537" t="s">
        <v>5979</v>
      </c>
      <c r="AI1537" t="s">
        <v>7676</v>
      </c>
      <c r="AJ1537" t="s">
        <v>7558</v>
      </c>
    </row>
    <row r="1538" spans="1:36" x14ac:dyDescent="0.2">
      <c r="A1538" t="s">
        <v>104</v>
      </c>
      <c r="B1538" t="s">
        <v>144</v>
      </c>
      <c r="C1538" t="s">
        <v>5963</v>
      </c>
      <c r="D1538" t="s">
        <v>2615</v>
      </c>
      <c r="E1538" t="s">
        <v>2616</v>
      </c>
      <c r="F1538" t="s">
        <v>5964</v>
      </c>
      <c r="G1538" t="s">
        <v>5964</v>
      </c>
      <c r="H1538" t="s">
        <v>6167</v>
      </c>
      <c r="I1538" t="s">
        <v>6167</v>
      </c>
      <c r="J1538" t="s">
        <v>5964</v>
      </c>
      <c r="L1538" t="s">
        <v>5964</v>
      </c>
      <c r="M1538" t="s">
        <v>6167</v>
      </c>
      <c r="N1538" t="s">
        <v>5964</v>
      </c>
      <c r="O1538" t="s">
        <v>5967</v>
      </c>
      <c r="P1538" t="s">
        <v>5967</v>
      </c>
      <c r="Q1538" t="s">
        <v>5964</v>
      </c>
      <c r="R1538" t="s">
        <v>5964</v>
      </c>
      <c r="S1538" t="s">
        <v>5964</v>
      </c>
      <c r="T1538" t="s">
        <v>5967</v>
      </c>
      <c r="U1538" t="s">
        <v>5964</v>
      </c>
      <c r="V1538" t="s">
        <v>5976</v>
      </c>
      <c r="W1538" t="s">
        <v>6169</v>
      </c>
      <c r="X1538" t="s">
        <v>5964</v>
      </c>
      <c r="Y1538" t="s">
        <v>5964</v>
      </c>
      <c r="Z1538" t="s">
        <v>7972</v>
      </c>
      <c r="AA1538" t="s">
        <v>5964</v>
      </c>
      <c r="AB1538" t="s">
        <v>7973</v>
      </c>
      <c r="AC1538" t="s">
        <v>147</v>
      </c>
      <c r="AD1538" t="s">
        <v>148</v>
      </c>
      <c r="AF1538" t="s">
        <v>230</v>
      </c>
      <c r="AH1538" t="s">
        <v>5971</v>
      </c>
      <c r="AI1538" t="s">
        <v>6163</v>
      </c>
      <c r="AJ1538" t="s">
        <v>6154</v>
      </c>
    </row>
    <row r="1539" spans="1:36" x14ac:dyDescent="0.2">
      <c r="A1539" t="s">
        <v>932</v>
      </c>
      <c r="B1539" t="s">
        <v>144</v>
      </c>
      <c r="C1539" t="s">
        <v>5963</v>
      </c>
      <c r="D1539" t="s">
        <v>2617</v>
      </c>
      <c r="E1539" t="s">
        <v>2618</v>
      </c>
      <c r="F1539" t="s">
        <v>5964</v>
      </c>
      <c r="G1539" t="s">
        <v>5964</v>
      </c>
      <c r="H1539" t="s">
        <v>5964</v>
      </c>
      <c r="I1539" t="s">
        <v>5964</v>
      </c>
      <c r="J1539" t="s">
        <v>5964</v>
      </c>
      <c r="L1539" t="s">
        <v>5964</v>
      </c>
      <c r="M1539" t="s">
        <v>5964</v>
      </c>
      <c r="N1539" t="s">
        <v>5964</v>
      </c>
      <c r="O1539" t="s">
        <v>5967</v>
      </c>
      <c r="P1539" t="s">
        <v>5964</v>
      </c>
      <c r="Q1539" t="s">
        <v>5967</v>
      </c>
      <c r="R1539" t="s">
        <v>5964</v>
      </c>
      <c r="S1539" t="s">
        <v>5967</v>
      </c>
      <c r="T1539" t="s">
        <v>5964</v>
      </c>
      <c r="U1539" t="s">
        <v>5964</v>
      </c>
      <c r="V1539" t="s">
        <v>5964</v>
      </c>
      <c r="W1539" t="s">
        <v>5964</v>
      </c>
      <c r="X1539" t="s">
        <v>5964</v>
      </c>
      <c r="Y1539" t="s">
        <v>5964</v>
      </c>
      <c r="Z1539" t="s">
        <v>5964</v>
      </c>
      <c r="AA1539" t="s">
        <v>5964</v>
      </c>
      <c r="AB1539" t="s">
        <v>5964</v>
      </c>
      <c r="AC1539" t="s">
        <v>147</v>
      </c>
      <c r="AD1539" t="s">
        <v>199</v>
      </c>
      <c r="AF1539" t="s">
        <v>230</v>
      </c>
      <c r="AH1539" t="s">
        <v>5979</v>
      </c>
      <c r="AI1539" t="s">
        <v>6047</v>
      </c>
    </row>
    <row r="1540" spans="1:36" x14ac:dyDescent="0.2">
      <c r="A1540" t="s">
        <v>932</v>
      </c>
      <c r="B1540" t="s">
        <v>144</v>
      </c>
      <c r="C1540" t="s">
        <v>5963</v>
      </c>
      <c r="D1540" t="s">
        <v>2619</v>
      </c>
      <c r="E1540" t="s">
        <v>2620</v>
      </c>
      <c r="F1540" t="s">
        <v>5964</v>
      </c>
      <c r="G1540" t="s">
        <v>5964</v>
      </c>
      <c r="H1540" t="s">
        <v>5965</v>
      </c>
      <c r="I1540" t="s">
        <v>6031</v>
      </c>
      <c r="J1540" t="s">
        <v>5964</v>
      </c>
      <c r="L1540" t="s">
        <v>5964</v>
      </c>
      <c r="M1540" t="s">
        <v>5964</v>
      </c>
      <c r="N1540" t="s">
        <v>5964</v>
      </c>
      <c r="O1540" t="s">
        <v>5967</v>
      </c>
      <c r="P1540" t="s">
        <v>5967</v>
      </c>
      <c r="Q1540" t="s">
        <v>5964</v>
      </c>
      <c r="R1540" t="s">
        <v>5964</v>
      </c>
      <c r="S1540" t="s">
        <v>5964</v>
      </c>
      <c r="T1540" t="s">
        <v>5964</v>
      </c>
      <c r="U1540" t="s">
        <v>5964</v>
      </c>
      <c r="V1540" t="s">
        <v>7784</v>
      </c>
      <c r="W1540" t="s">
        <v>6257</v>
      </c>
      <c r="X1540" t="s">
        <v>5964</v>
      </c>
      <c r="Y1540" t="s">
        <v>5964</v>
      </c>
      <c r="Z1540" t="s">
        <v>5964</v>
      </c>
      <c r="AA1540" t="s">
        <v>5964</v>
      </c>
      <c r="AB1540" t="s">
        <v>7974</v>
      </c>
      <c r="AC1540" t="s">
        <v>147</v>
      </c>
      <c r="AD1540" t="s">
        <v>706</v>
      </c>
      <c r="AF1540" t="s">
        <v>183</v>
      </c>
      <c r="AH1540" t="s">
        <v>5971</v>
      </c>
      <c r="AI1540" t="s">
        <v>6009</v>
      </c>
      <c r="AJ1540" t="s">
        <v>6005</v>
      </c>
    </row>
    <row r="1541" spans="1:36" x14ac:dyDescent="0.2">
      <c r="A1541" t="s">
        <v>932</v>
      </c>
      <c r="B1541" t="s">
        <v>144</v>
      </c>
      <c r="C1541" t="s">
        <v>5963</v>
      </c>
      <c r="D1541" t="s">
        <v>2621</v>
      </c>
      <c r="E1541" t="s">
        <v>2622</v>
      </c>
      <c r="F1541" t="s">
        <v>5964</v>
      </c>
      <c r="G1541" t="s">
        <v>5964</v>
      </c>
      <c r="H1541" t="s">
        <v>6191</v>
      </c>
      <c r="I1541" t="s">
        <v>5964</v>
      </c>
      <c r="J1541" t="s">
        <v>5964</v>
      </c>
      <c r="L1541" t="s">
        <v>6183</v>
      </c>
      <c r="M1541" t="s">
        <v>6191</v>
      </c>
      <c r="N1541" t="s">
        <v>5964</v>
      </c>
      <c r="O1541" t="s">
        <v>5967</v>
      </c>
      <c r="P1541" t="s">
        <v>5964</v>
      </c>
      <c r="Q1541" t="s">
        <v>5964</v>
      </c>
      <c r="R1541" t="s">
        <v>5967</v>
      </c>
      <c r="S1541" t="s">
        <v>5967</v>
      </c>
      <c r="T1541" t="s">
        <v>5967</v>
      </c>
      <c r="U1541" t="s">
        <v>5964</v>
      </c>
      <c r="V1541" t="s">
        <v>5976</v>
      </c>
      <c r="W1541" t="s">
        <v>5964</v>
      </c>
      <c r="X1541" t="s">
        <v>5964</v>
      </c>
      <c r="Y1541" t="s">
        <v>6500</v>
      </c>
      <c r="Z1541" t="s">
        <v>7975</v>
      </c>
      <c r="AA1541" t="s">
        <v>5964</v>
      </c>
      <c r="AB1541" t="s">
        <v>7976</v>
      </c>
      <c r="AC1541" t="s">
        <v>147</v>
      </c>
      <c r="AD1541" t="s">
        <v>263</v>
      </c>
      <c r="AF1541" t="s">
        <v>149</v>
      </c>
      <c r="AH1541" t="s">
        <v>5971</v>
      </c>
      <c r="AI1541" t="s">
        <v>6205</v>
      </c>
      <c r="AJ1541" t="s">
        <v>7977</v>
      </c>
    </row>
    <row r="1542" spans="1:36" x14ac:dyDescent="0.2">
      <c r="A1542" t="s">
        <v>932</v>
      </c>
      <c r="B1542" t="s">
        <v>144</v>
      </c>
      <c r="C1542" t="s">
        <v>5963</v>
      </c>
      <c r="D1542" t="s">
        <v>2623</v>
      </c>
      <c r="E1542" t="s">
        <v>2624</v>
      </c>
      <c r="F1542" t="s">
        <v>5964</v>
      </c>
      <c r="G1542" t="s">
        <v>5964</v>
      </c>
      <c r="H1542" t="s">
        <v>5974</v>
      </c>
      <c r="I1542" t="s">
        <v>5964</v>
      </c>
      <c r="J1542" t="s">
        <v>5964</v>
      </c>
      <c r="L1542" t="s">
        <v>7556</v>
      </c>
      <c r="M1542" t="s">
        <v>5964</v>
      </c>
      <c r="N1542" t="s">
        <v>5964</v>
      </c>
      <c r="O1542" t="s">
        <v>5967</v>
      </c>
      <c r="P1542" t="s">
        <v>5964</v>
      </c>
      <c r="Q1542" t="s">
        <v>5964</v>
      </c>
      <c r="R1542" t="s">
        <v>5967</v>
      </c>
      <c r="S1542" t="s">
        <v>5964</v>
      </c>
      <c r="T1542" t="s">
        <v>5964</v>
      </c>
      <c r="U1542" t="s">
        <v>5964</v>
      </c>
      <c r="V1542" t="s">
        <v>5976</v>
      </c>
      <c r="W1542" t="s">
        <v>5964</v>
      </c>
      <c r="X1542" t="s">
        <v>5964</v>
      </c>
      <c r="Y1542" t="s">
        <v>7692</v>
      </c>
      <c r="Z1542" t="s">
        <v>5964</v>
      </c>
      <c r="AA1542" t="s">
        <v>5964</v>
      </c>
      <c r="AB1542" t="s">
        <v>7495</v>
      </c>
      <c r="AC1542" t="s">
        <v>147</v>
      </c>
      <c r="AD1542" t="s">
        <v>148</v>
      </c>
      <c r="AF1542" t="s">
        <v>149</v>
      </c>
      <c r="AH1542" t="s">
        <v>5971</v>
      </c>
      <c r="AI1542" t="s">
        <v>6326</v>
      </c>
      <c r="AJ1542" t="s">
        <v>6088</v>
      </c>
    </row>
    <row r="1543" spans="1:36" x14ac:dyDescent="0.2">
      <c r="A1543" t="s">
        <v>932</v>
      </c>
      <c r="B1543" t="s">
        <v>144</v>
      </c>
      <c r="C1543" t="s">
        <v>5963</v>
      </c>
      <c r="D1543" t="s">
        <v>2625</v>
      </c>
      <c r="E1543" t="s">
        <v>2626</v>
      </c>
      <c r="F1543" t="s">
        <v>5964</v>
      </c>
      <c r="G1543" t="s">
        <v>5964</v>
      </c>
      <c r="H1543" t="s">
        <v>5967</v>
      </c>
      <c r="I1543" t="s">
        <v>5964</v>
      </c>
      <c r="J1543" t="s">
        <v>5964</v>
      </c>
      <c r="L1543" t="s">
        <v>5967</v>
      </c>
      <c r="M1543" t="s">
        <v>5964</v>
      </c>
      <c r="N1543" t="s">
        <v>5964</v>
      </c>
      <c r="O1543" t="s">
        <v>5967</v>
      </c>
      <c r="P1543" t="s">
        <v>5964</v>
      </c>
      <c r="Q1543" t="s">
        <v>5964</v>
      </c>
      <c r="R1543" t="s">
        <v>5967</v>
      </c>
      <c r="S1543" t="s">
        <v>5964</v>
      </c>
      <c r="T1543" t="s">
        <v>5964</v>
      </c>
      <c r="U1543" t="s">
        <v>5964</v>
      </c>
      <c r="V1543" t="s">
        <v>6038</v>
      </c>
      <c r="W1543" t="s">
        <v>5964</v>
      </c>
      <c r="X1543" t="s">
        <v>5964</v>
      </c>
      <c r="Y1543" t="s">
        <v>6049</v>
      </c>
      <c r="Z1543" t="s">
        <v>5964</v>
      </c>
      <c r="AA1543" t="s">
        <v>5964</v>
      </c>
      <c r="AB1543" t="s">
        <v>6105</v>
      </c>
      <c r="AC1543" t="s">
        <v>147</v>
      </c>
      <c r="AD1543" t="s">
        <v>199</v>
      </c>
      <c r="AF1543" t="s">
        <v>149</v>
      </c>
      <c r="AH1543" t="s">
        <v>5979</v>
      </c>
      <c r="AI1543" t="s">
        <v>6047</v>
      </c>
      <c r="AJ1543" t="s">
        <v>5967</v>
      </c>
    </row>
    <row r="1544" spans="1:36" x14ac:dyDescent="0.2">
      <c r="A1544" t="s">
        <v>932</v>
      </c>
      <c r="B1544" t="s">
        <v>144</v>
      </c>
      <c r="C1544" t="s">
        <v>5963</v>
      </c>
      <c r="D1544" t="s">
        <v>2627</v>
      </c>
      <c r="E1544" t="s">
        <v>2628</v>
      </c>
      <c r="F1544" t="s">
        <v>5964</v>
      </c>
      <c r="G1544" t="s">
        <v>5964</v>
      </c>
      <c r="H1544" t="s">
        <v>7492</v>
      </c>
      <c r="I1544" t="s">
        <v>5964</v>
      </c>
      <c r="J1544" t="s">
        <v>5964</v>
      </c>
      <c r="L1544" t="s">
        <v>6090</v>
      </c>
      <c r="M1544" t="s">
        <v>5964</v>
      </c>
      <c r="N1544" t="s">
        <v>5964</v>
      </c>
      <c r="O1544" t="s">
        <v>5967</v>
      </c>
      <c r="P1544" t="s">
        <v>5964</v>
      </c>
      <c r="Q1544" t="s">
        <v>5964</v>
      </c>
      <c r="R1544" t="s">
        <v>5967</v>
      </c>
      <c r="S1544" t="s">
        <v>5967</v>
      </c>
      <c r="T1544" t="s">
        <v>5964</v>
      </c>
      <c r="U1544" t="s">
        <v>5964</v>
      </c>
      <c r="V1544" t="s">
        <v>5976</v>
      </c>
      <c r="W1544" t="s">
        <v>5964</v>
      </c>
      <c r="X1544" t="s">
        <v>5964</v>
      </c>
      <c r="Y1544" t="s">
        <v>6092</v>
      </c>
      <c r="Z1544" t="s">
        <v>5964</v>
      </c>
      <c r="AA1544" t="s">
        <v>5964</v>
      </c>
      <c r="AB1544" t="s">
        <v>6171</v>
      </c>
      <c r="AC1544" t="s">
        <v>147</v>
      </c>
      <c r="AD1544" t="s">
        <v>263</v>
      </c>
      <c r="AF1544" t="s">
        <v>214</v>
      </c>
      <c r="AH1544" t="s">
        <v>5971</v>
      </c>
      <c r="AI1544" t="s">
        <v>7545</v>
      </c>
      <c r="AJ1544" t="s">
        <v>6090</v>
      </c>
    </row>
    <row r="1545" spans="1:36" x14ac:dyDescent="0.2">
      <c r="A1545" t="s">
        <v>932</v>
      </c>
      <c r="B1545" t="s">
        <v>144</v>
      </c>
      <c r="C1545" t="s">
        <v>5963</v>
      </c>
      <c r="D1545" t="s">
        <v>2629</v>
      </c>
      <c r="E1545" t="s">
        <v>2630</v>
      </c>
      <c r="F1545" t="s">
        <v>5964</v>
      </c>
      <c r="G1545" t="s">
        <v>5964</v>
      </c>
      <c r="H1545" t="s">
        <v>5995</v>
      </c>
      <c r="I1545" t="s">
        <v>5964</v>
      </c>
      <c r="J1545" t="s">
        <v>5964</v>
      </c>
      <c r="L1545" t="s">
        <v>5991</v>
      </c>
      <c r="M1545" t="s">
        <v>5995</v>
      </c>
      <c r="N1545" t="s">
        <v>5964</v>
      </c>
      <c r="O1545" t="s">
        <v>5967</v>
      </c>
      <c r="P1545" t="s">
        <v>5964</v>
      </c>
      <c r="Q1545" t="s">
        <v>5964</v>
      </c>
      <c r="R1545" t="s">
        <v>5967</v>
      </c>
      <c r="S1545" t="s">
        <v>5967</v>
      </c>
      <c r="T1545" t="s">
        <v>5967</v>
      </c>
      <c r="U1545" t="s">
        <v>5964</v>
      </c>
      <c r="V1545" t="s">
        <v>5976</v>
      </c>
      <c r="W1545" t="s">
        <v>5964</v>
      </c>
      <c r="X1545" t="s">
        <v>5964</v>
      </c>
      <c r="Y1545" t="s">
        <v>7978</v>
      </c>
      <c r="Z1545" t="s">
        <v>6206</v>
      </c>
      <c r="AA1545" t="s">
        <v>5964</v>
      </c>
      <c r="AB1545" t="s">
        <v>7973</v>
      </c>
      <c r="AC1545" t="s">
        <v>147</v>
      </c>
      <c r="AD1545" t="s">
        <v>263</v>
      </c>
      <c r="AF1545" t="s">
        <v>214</v>
      </c>
      <c r="AH1545" t="s">
        <v>5971</v>
      </c>
      <c r="AI1545" t="s">
        <v>7707</v>
      </c>
      <c r="AJ1545" t="s">
        <v>5995</v>
      </c>
    </row>
    <row r="1546" spans="1:36" x14ac:dyDescent="0.2">
      <c r="A1546" t="s">
        <v>69</v>
      </c>
      <c r="B1546" t="s">
        <v>144</v>
      </c>
      <c r="C1546" t="s">
        <v>5963</v>
      </c>
      <c r="D1546" t="s">
        <v>7979</v>
      </c>
      <c r="E1546" t="s">
        <v>7980</v>
      </c>
      <c r="F1546" t="s">
        <v>5967</v>
      </c>
      <c r="G1546" t="s">
        <v>5964</v>
      </c>
      <c r="H1546" t="s">
        <v>5964</v>
      </c>
      <c r="I1546" t="s">
        <v>5964</v>
      </c>
      <c r="J1546" t="s">
        <v>5964</v>
      </c>
      <c r="L1546" t="s">
        <v>5964</v>
      </c>
      <c r="M1546" t="s">
        <v>5964</v>
      </c>
      <c r="N1546" t="s">
        <v>5964</v>
      </c>
      <c r="O1546" t="s">
        <v>5967</v>
      </c>
      <c r="P1546" t="s">
        <v>5964</v>
      </c>
      <c r="Q1546" t="s">
        <v>5964</v>
      </c>
      <c r="R1546" t="s">
        <v>5964</v>
      </c>
      <c r="S1546" t="s">
        <v>5964</v>
      </c>
      <c r="T1546" t="s">
        <v>5964</v>
      </c>
      <c r="U1546" t="s">
        <v>5964</v>
      </c>
      <c r="V1546" t="s">
        <v>6044</v>
      </c>
      <c r="W1546" t="s">
        <v>5964</v>
      </c>
      <c r="X1546" t="s">
        <v>5964</v>
      </c>
      <c r="Y1546" t="s">
        <v>5964</v>
      </c>
      <c r="Z1546" t="s">
        <v>5964</v>
      </c>
      <c r="AA1546" t="s">
        <v>5964</v>
      </c>
      <c r="AB1546" t="s">
        <v>6044</v>
      </c>
      <c r="AC1546" t="s">
        <v>147</v>
      </c>
      <c r="AD1546" t="s">
        <v>199</v>
      </c>
      <c r="AF1546" t="s">
        <v>188</v>
      </c>
      <c r="AH1546" t="s">
        <v>5979</v>
      </c>
      <c r="AI1546" t="s">
        <v>6047</v>
      </c>
    </row>
    <row r="1547" spans="1:36" x14ac:dyDescent="0.2">
      <c r="A1547" t="s">
        <v>6837</v>
      </c>
      <c r="B1547" t="s">
        <v>144</v>
      </c>
      <c r="C1547" t="s">
        <v>5963</v>
      </c>
      <c r="D1547" t="s">
        <v>7981</v>
      </c>
      <c r="E1547" t="s">
        <v>7982</v>
      </c>
      <c r="F1547" t="s">
        <v>5967</v>
      </c>
      <c r="G1547" t="s">
        <v>5964</v>
      </c>
      <c r="H1547" t="s">
        <v>5964</v>
      </c>
      <c r="I1547" t="s">
        <v>5964</v>
      </c>
      <c r="J1547" t="s">
        <v>5964</v>
      </c>
      <c r="L1547" t="s">
        <v>5964</v>
      </c>
      <c r="M1547" t="s">
        <v>5964</v>
      </c>
      <c r="N1547" t="s">
        <v>5964</v>
      </c>
      <c r="O1547" t="s">
        <v>5967</v>
      </c>
      <c r="P1547" t="s">
        <v>5964</v>
      </c>
      <c r="Q1547" t="s">
        <v>5967</v>
      </c>
      <c r="R1547" t="s">
        <v>5964</v>
      </c>
      <c r="S1547" t="s">
        <v>5964</v>
      </c>
      <c r="T1547" t="s">
        <v>5967</v>
      </c>
      <c r="U1547" t="s">
        <v>5964</v>
      </c>
      <c r="V1547" t="s">
        <v>6044</v>
      </c>
      <c r="W1547" t="s">
        <v>5964</v>
      </c>
      <c r="X1547" t="s">
        <v>5964</v>
      </c>
      <c r="Y1547" t="s">
        <v>5964</v>
      </c>
      <c r="Z1547" t="s">
        <v>5964</v>
      </c>
      <c r="AA1547" t="s">
        <v>5964</v>
      </c>
      <c r="AB1547" t="s">
        <v>6044</v>
      </c>
      <c r="AC1547" t="s">
        <v>147</v>
      </c>
      <c r="AD1547" t="s">
        <v>199</v>
      </c>
      <c r="AF1547" t="s">
        <v>188</v>
      </c>
      <c r="AH1547" t="s">
        <v>5979</v>
      </c>
      <c r="AI1547" t="s">
        <v>6047</v>
      </c>
    </row>
    <row r="1548" spans="1:36" x14ac:dyDescent="0.2">
      <c r="A1548" t="s">
        <v>69</v>
      </c>
      <c r="B1548" t="s">
        <v>144</v>
      </c>
      <c r="C1548" t="s">
        <v>5963</v>
      </c>
      <c r="D1548" t="s">
        <v>7983</v>
      </c>
      <c r="E1548" t="s">
        <v>7984</v>
      </c>
      <c r="F1548" t="s">
        <v>5967</v>
      </c>
      <c r="G1548" t="s">
        <v>5964</v>
      </c>
      <c r="H1548" t="s">
        <v>5964</v>
      </c>
      <c r="I1548" t="s">
        <v>5964</v>
      </c>
      <c r="J1548" t="s">
        <v>5964</v>
      </c>
      <c r="L1548" t="s">
        <v>5964</v>
      </c>
      <c r="M1548" t="s">
        <v>5964</v>
      </c>
      <c r="N1548" t="s">
        <v>5964</v>
      </c>
      <c r="O1548" t="s">
        <v>5967</v>
      </c>
      <c r="P1548" t="s">
        <v>5964</v>
      </c>
      <c r="Q1548" t="s">
        <v>5964</v>
      </c>
      <c r="R1548" t="s">
        <v>5964</v>
      </c>
      <c r="S1548" t="s">
        <v>5964</v>
      </c>
      <c r="T1548" t="s">
        <v>5964</v>
      </c>
      <c r="U1548" t="s">
        <v>5964</v>
      </c>
      <c r="V1548" t="s">
        <v>6044</v>
      </c>
      <c r="W1548" t="s">
        <v>5964</v>
      </c>
      <c r="X1548" t="s">
        <v>5964</v>
      </c>
      <c r="Y1548" t="s">
        <v>5964</v>
      </c>
      <c r="Z1548" t="s">
        <v>5964</v>
      </c>
      <c r="AA1548" t="s">
        <v>5964</v>
      </c>
      <c r="AB1548" t="s">
        <v>6044</v>
      </c>
      <c r="AC1548" t="s">
        <v>147</v>
      </c>
      <c r="AD1548" t="s">
        <v>174</v>
      </c>
      <c r="AF1548" t="s">
        <v>188</v>
      </c>
      <c r="AH1548" t="s">
        <v>5971</v>
      </c>
      <c r="AI1548" t="s">
        <v>6047</v>
      </c>
    </row>
    <row r="1549" spans="1:36" x14ac:dyDescent="0.2">
      <c r="A1549" t="s">
        <v>69</v>
      </c>
      <c r="B1549" t="s">
        <v>144</v>
      </c>
      <c r="C1549" t="s">
        <v>5963</v>
      </c>
      <c r="D1549" t="s">
        <v>7985</v>
      </c>
      <c r="E1549" t="s">
        <v>7986</v>
      </c>
      <c r="F1549" t="s">
        <v>5967</v>
      </c>
      <c r="G1549" t="s">
        <v>5964</v>
      </c>
      <c r="H1549" t="s">
        <v>5964</v>
      </c>
      <c r="I1549" t="s">
        <v>5964</v>
      </c>
      <c r="J1549" t="s">
        <v>5964</v>
      </c>
      <c r="L1549" t="s">
        <v>5964</v>
      </c>
      <c r="M1549" t="s">
        <v>5964</v>
      </c>
      <c r="N1549" t="s">
        <v>5964</v>
      </c>
      <c r="O1549" t="s">
        <v>5967</v>
      </c>
      <c r="P1549" t="s">
        <v>5964</v>
      </c>
      <c r="Q1549" t="s">
        <v>5964</v>
      </c>
      <c r="R1549" t="s">
        <v>5964</v>
      </c>
      <c r="S1549" t="s">
        <v>5964</v>
      </c>
      <c r="T1549" t="s">
        <v>5964</v>
      </c>
      <c r="U1549" t="s">
        <v>5964</v>
      </c>
      <c r="V1549" t="s">
        <v>6044</v>
      </c>
      <c r="W1549" t="s">
        <v>5964</v>
      </c>
      <c r="X1549" t="s">
        <v>5964</v>
      </c>
      <c r="Y1549" t="s">
        <v>5964</v>
      </c>
      <c r="Z1549" t="s">
        <v>5964</v>
      </c>
      <c r="AA1549" t="s">
        <v>5964</v>
      </c>
      <c r="AB1549" t="s">
        <v>6044</v>
      </c>
      <c r="AC1549" t="s">
        <v>147</v>
      </c>
      <c r="AD1549" t="s">
        <v>174</v>
      </c>
      <c r="AF1549" t="s">
        <v>188</v>
      </c>
      <c r="AH1549" t="s">
        <v>5971</v>
      </c>
      <c r="AI1549" t="s">
        <v>6047</v>
      </c>
    </row>
    <row r="1550" spans="1:36" x14ac:dyDescent="0.2">
      <c r="A1550" t="s">
        <v>69</v>
      </c>
      <c r="B1550" t="s">
        <v>144</v>
      </c>
      <c r="C1550" t="s">
        <v>5963</v>
      </c>
      <c r="D1550" t="s">
        <v>7987</v>
      </c>
      <c r="E1550" t="s">
        <v>7988</v>
      </c>
      <c r="F1550" t="s">
        <v>5967</v>
      </c>
      <c r="G1550" t="s">
        <v>5964</v>
      </c>
      <c r="H1550" t="s">
        <v>5964</v>
      </c>
      <c r="I1550" t="s">
        <v>5964</v>
      </c>
      <c r="J1550" t="s">
        <v>5964</v>
      </c>
      <c r="L1550" t="s">
        <v>5964</v>
      </c>
      <c r="M1550" t="s">
        <v>5964</v>
      </c>
      <c r="N1550" t="s">
        <v>5964</v>
      </c>
      <c r="O1550" t="s">
        <v>5967</v>
      </c>
      <c r="P1550" t="s">
        <v>5964</v>
      </c>
      <c r="Q1550" t="s">
        <v>5964</v>
      </c>
      <c r="R1550" t="s">
        <v>5964</v>
      </c>
      <c r="S1550" t="s">
        <v>5964</v>
      </c>
      <c r="T1550" t="s">
        <v>5964</v>
      </c>
      <c r="U1550" t="s">
        <v>5964</v>
      </c>
      <c r="V1550" t="s">
        <v>6044</v>
      </c>
      <c r="W1550" t="s">
        <v>5964</v>
      </c>
      <c r="X1550" t="s">
        <v>5964</v>
      </c>
      <c r="Y1550" t="s">
        <v>5964</v>
      </c>
      <c r="Z1550" t="s">
        <v>5964</v>
      </c>
      <c r="AA1550" t="s">
        <v>5964</v>
      </c>
      <c r="AB1550" t="s">
        <v>6044</v>
      </c>
      <c r="AC1550" t="s">
        <v>147</v>
      </c>
      <c r="AD1550" t="s">
        <v>174</v>
      </c>
      <c r="AF1550" t="s">
        <v>188</v>
      </c>
      <c r="AH1550" t="s">
        <v>5971</v>
      </c>
      <c r="AI1550" t="s">
        <v>6047</v>
      </c>
    </row>
    <row r="1551" spans="1:36" x14ac:dyDescent="0.2">
      <c r="A1551" t="s">
        <v>54</v>
      </c>
      <c r="B1551" t="s">
        <v>144</v>
      </c>
      <c r="C1551" t="s">
        <v>5963</v>
      </c>
      <c r="D1551" t="s">
        <v>2631</v>
      </c>
      <c r="E1551" t="s">
        <v>2632</v>
      </c>
      <c r="F1551" t="s">
        <v>5964</v>
      </c>
      <c r="G1551" t="s">
        <v>5964</v>
      </c>
      <c r="H1551" t="s">
        <v>6060</v>
      </c>
      <c r="I1551" t="s">
        <v>5964</v>
      </c>
      <c r="J1551" t="s">
        <v>5964</v>
      </c>
      <c r="L1551" t="s">
        <v>6060</v>
      </c>
      <c r="M1551" t="s">
        <v>5964</v>
      </c>
      <c r="N1551" t="s">
        <v>5964</v>
      </c>
      <c r="O1551" t="s">
        <v>5967</v>
      </c>
      <c r="P1551" t="s">
        <v>5964</v>
      </c>
      <c r="Q1551" t="s">
        <v>5964</v>
      </c>
      <c r="R1551" t="s">
        <v>5967</v>
      </c>
      <c r="S1551" t="s">
        <v>5964</v>
      </c>
      <c r="T1551" t="s">
        <v>5964</v>
      </c>
      <c r="U1551" t="s">
        <v>5964</v>
      </c>
      <c r="V1551" t="s">
        <v>6160</v>
      </c>
      <c r="W1551" t="s">
        <v>5964</v>
      </c>
      <c r="X1551" t="s">
        <v>5964</v>
      </c>
      <c r="Y1551" t="s">
        <v>6061</v>
      </c>
      <c r="Z1551" t="s">
        <v>5964</v>
      </c>
      <c r="AA1551" t="s">
        <v>5964</v>
      </c>
      <c r="AB1551" t="s">
        <v>7989</v>
      </c>
      <c r="AC1551" t="s">
        <v>147</v>
      </c>
      <c r="AD1551" t="s">
        <v>199</v>
      </c>
      <c r="AF1551" t="s">
        <v>149</v>
      </c>
      <c r="AH1551" t="s">
        <v>5971</v>
      </c>
      <c r="AI1551" t="s">
        <v>6064</v>
      </c>
      <c r="AJ1551" t="s">
        <v>6060</v>
      </c>
    </row>
    <row r="1552" spans="1:36" x14ac:dyDescent="0.2">
      <c r="A1552" t="s">
        <v>25</v>
      </c>
      <c r="B1552" t="s">
        <v>144</v>
      </c>
      <c r="C1552" t="s">
        <v>5963</v>
      </c>
      <c r="D1552" t="s">
        <v>2633</v>
      </c>
      <c r="E1552" t="s">
        <v>2634</v>
      </c>
      <c r="F1552" t="s">
        <v>5964</v>
      </c>
      <c r="G1552" t="s">
        <v>5964</v>
      </c>
      <c r="H1552" t="s">
        <v>5983</v>
      </c>
      <c r="I1552" t="s">
        <v>6115</v>
      </c>
      <c r="J1552" t="s">
        <v>5964</v>
      </c>
      <c r="L1552" t="s">
        <v>5964</v>
      </c>
      <c r="M1552" t="s">
        <v>5964</v>
      </c>
      <c r="N1552" t="s">
        <v>5964</v>
      </c>
      <c r="O1552" t="s">
        <v>5967</v>
      </c>
      <c r="P1552" t="s">
        <v>5967</v>
      </c>
      <c r="Q1552" t="s">
        <v>5964</v>
      </c>
      <c r="R1552" t="s">
        <v>5964</v>
      </c>
      <c r="S1552" t="s">
        <v>5964</v>
      </c>
      <c r="T1552" t="s">
        <v>5964</v>
      </c>
      <c r="U1552" t="s">
        <v>5964</v>
      </c>
      <c r="V1552" t="s">
        <v>6311</v>
      </c>
      <c r="W1552" t="s">
        <v>6044</v>
      </c>
      <c r="X1552" t="s">
        <v>5964</v>
      </c>
      <c r="Y1552" t="s">
        <v>5964</v>
      </c>
      <c r="Z1552" t="s">
        <v>5964</v>
      </c>
      <c r="AA1552" t="s">
        <v>5964</v>
      </c>
      <c r="AB1552" t="s">
        <v>7990</v>
      </c>
      <c r="AC1552" t="s">
        <v>147</v>
      </c>
      <c r="AD1552" t="s">
        <v>113</v>
      </c>
      <c r="AF1552" t="s">
        <v>357</v>
      </c>
      <c r="AH1552" t="s">
        <v>5971</v>
      </c>
      <c r="AI1552" t="s">
        <v>6140</v>
      </c>
      <c r="AJ1552" t="s">
        <v>5983</v>
      </c>
    </row>
    <row r="1553" spans="1:36" x14ac:dyDescent="0.2">
      <c r="A1553" t="s">
        <v>25</v>
      </c>
      <c r="B1553" t="s">
        <v>144</v>
      </c>
      <c r="C1553" t="s">
        <v>5963</v>
      </c>
      <c r="D1553" t="s">
        <v>2635</v>
      </c>
      <c r="E1553" t="s">
        <v>2636</v>
      </c>
      <c r="F1553" t="s">
        <v>5964</v>
      </c>
      <c r="G1553" t="s">
        <v>5964</v>
      </c>
      <c r="H1553" t="s">
        <v>5964</v>
      </c>
      <c r="I1553" t="s">
        <v>6137</v>
      </c>
      <c r="J1553" t="s">
        <v>5964</v>
      </c>
      <c r="L1553" t="s">
        <v>5964</v>
      </c>
      <c r="M1553" t="s">
        <v>5964</v>
      </c>
      <c r="N1553" t="s">
        <v>5964</v>
      </c>
      <c r="O1553" t="s">
        <v>5967</v>
      </c>
      <c r="P1553" t="s">
        <v>5967</v>
      </c>
      <c r="Q1553" t="s">
        <v>5964</v>
      </c>
      <c r="R1553" t="s">
        <v>5964</v>
      </c>
      <c r="S1553" t="s">
        <v>5964</v>
      </c>
      <c r="T1553" t="s">
        <v>5964</v>
      </c>
      <c r="U1553" t="s">
        <v>5964</v>
      </c>
      <c r="V1553" t="s">
        <v>5964</v>
      </c>
      <c r="W1553" t="s">
        <v>6179</v>
      </c>
      <c r="X1553" t="s">
        <v>5964</v>
      </c>
      <c r="Y1553" t="s">
        <v>5964</v>
      </c>
      <c r="Z1553" t="s">
        <v>5964</v>
      </c>
      <c r="AA1553" t="s">
        <v>5964</v>
      </c>
      <c r="AB1553" t="s">
        <v>6179</v>
      </c>
      <c r="AC1553" t="s">
        <v>147</v>
      </c>
      <c r="AD1553" t="s">
        <v>174</v>
      </c>
      <c r="AF1553" t="s">
        <v>357</v>
      </c>
      <c r="AH1553" t="s">
        <v>5971</v>
      </c>
      <c r="AI1553" t="s">
        <v>6047</v>
      </c>
    </row>
    <row r="1554" spans="1:36" x14ac:dyDescent="0.2">
      <c r="A1554" t="s">
        <v>25</v>
      </c>
      <c r="B1554" t="s">
        <v>144</v>
      </c>
      <c r="C1554" t="s">
        <v>5963</v>
      </c>
      <c r="D1554" t="s">
        <v>2637</v>
      </c>
      <c r="E1554" t="s">
        <v>2638</v>
      </c>
      <c r="F1554" t="s">
        <v>5964</v>
      </c>
      <c r="G1554" t="s">
        <v>5964</v>
      </c>
      <c r="H1554" t="s">
        <v>6289</v>
      </c>
      <c r="I1554" t="s">
        <v>5964</v>
      </c>
      <c r="J1554" t="s">
        <v>6289</v>
      </c>
      <c r="K1554" t="s">
        <v>6049</v>
      </c>
      <c r="L1554" t="s">
        <v>6095</v>
      </c>
      <c r="M1554" t="s">
        <v>5964</v>
      </c>
      <c r="N1554" t="s">
        <v>5964</v>
      </c>
      <c r="O1554" t="s">
        <v>5967</v>
      </c>
      <c r="P1554" t="s">
        <v>5964</v>
      </c>
      <c r="Q1554" t="s">
        <v>5967</v>
      </c>
      <c r="R1554" t="s">
        <v>5967</v>
      </c>
      <c r="S1554" t="s">
        <v>5967</v>
      </c>
      <c r="T1554" t="s">
        <v>5964</v>
      </c>
      <c r="U1554" t="s">
        <v>5964</v>
      </c>
      <c r="V1554" t="s">
        <v>6290</v>
      </c>
      <c r="W1554" t="s">
        <v>5964</v>
      </c>
      <c r="X1554" t="s">
        <v>6290</v>
      </c>
      <c r="Y1554" t="s">
        <v>6278</v>
      </c>
      <c r="Z1554" t="s">
        <v>5964</v>
      </c>
      <c r="AA1554" t="s">
        <v>5964</v>
      </c>
      <c r="AB1554" t="s">
        <v>6018</v>
      </c>
      <c r="AC1554" t="s">
        <v>147</v>
      </c>
      <c r="AD1554" t="s">
        <v>935</v>
      </c>
      <c r="AF1554" t="s">
        <v>221</v>
      </c>
      <c r="AH1554" t="s">
        <v>5979</v>
      </c>
      <c r="AI1554" t="s">
        <v>6517</v>
      </c>
      <c r="AJ1554" t="s">
        <v>6167</v>
      </c>
    </row>
    <row r="1555" spans="1:36" x14ac:dyDescent="0.2">
      <c r="A1555" t="s">
        <v>25</v>
      </c>
      <c r="B1555" t="s">
        <v>144</v>
      </c>
      <c r="C1555" t="s">
        <v>5963</v>
      </c>
      <c r="D1555" t="s">
        <v>2639</v>
      </c>
      <c r="E1555" t="s">
        <v>2640</v>
      </c>
      <c r="F1555" t="s">
        <v>5964</v>
      </c>
      <c r="G1555" t="s">
        <v>5964</v>
      </c>
      <c r="H1555" t="s">
        <v>6066</v>
      </c>
      <c r="I1555" t="s">
        <v>5996</v>
      </c>
      <c r="J1555" t="s">
        <v>5964</v>
      </c>
      <c r="L1555" t="s">
        <v>6038</v>
      </c>
      <c r="M1555" t="s">
        <v>5964</v>
      </c>
      <c r="N1555" t="s">
        <v>5964</v>
      </c>
      <c r="O1555" t="s">
        <v>5967</v>
      </c>
      <c r="P1555" t="s">
        <v>5967</v>
      </c>
      <c r="Q1555" t="s">
        <v>5964</v>
      </c>
      <c r="R1555" t="s">
        <v>5967</v>
      </c>
      <c r="S1555" t="s">
        <v>5964</v>
      </c>
      <c r="T1555" t="s">
        <v>5964</v>
      </c>
      <c r="U1555" t="s">
        <v>5964</v>
      </c>
      <c r="V1555" t="s">
        <v>6174</v>
      </c>
      <c r="W1555" t="s">
        <v>6134</v>
      </c>
      <c r="X1555" t="s">
        <v>5964</v>
      </c>
      <c r="Y1555" t="s">
        <v>6284</v>
      </c>
      <c r="Z1555" t="s">
        <v>5964</v>
      </c>
      <c r="AA1555" t="s">
        <v>5964</v>
      </c>
      <c r="AB1555" t="s">
        <v>5986</v>
      </c>
      <c r="AC1555" t="s">
        <v>147</v>
      </c>
      <c r="AD1555" t="s">
        <v>174</v>
      </c>
      <c r="AF1555" t="s">
        <v>221</v>
      </c>
      <c r="AH1555" t="s">
        <v>5971</v>
      </c>
      <c r="AI1555" t="s">
        <v>6015</v>
      </c>
      <c r="AJ1555" t="s">
        <v>6105</v>
      </c>
    </row>
    <row r="1556" spans="1:36" x14ac:dyDescent="0.2">
      <c r="A1556" t="s">
        <v>75</v>
      </c>
      <c r="B1556" t="s">
        <v>144</v>
      </c>
      <c r="C1556" t="s">
        <v>5963</v>
      </c>
      <c r="D1556" t="s">
        <v>2641</v>
      </c>
      <c r="E1556" t="s">
        <v>2642</v>
      </c>
      <c r="F1556" t="s">
        <v>5964</v>
      </c>
      <c r="G1556" t="s">
        <v>5964</v>
      </c>
      <c r="H1556" t="s">
        <v>6181</v>
      </c>
      <c r="I1556" t="s">
        <v>6010</v>
      </c>
      <c r="J1556" t="s">
        <v>5964</v>
      </c>
      <c r="L1556" t="s">
        <v>5964</v>
      </c>
      <c r="M1556" t="s">
        <v>5964</v>
      </c>
      <c r="N1556" t="s">
        <v>5964</v>
      </c>
      <c r="O1556" t="s">
        <v>5967</v>
      </c>
      <c r="P1556" t="s">
        <v>5967</v>
      </c>
      <c r="Q1556" t="s">
        <v>5964</v>
      </c>
      <c r="R1556" t="s">
        <v>5964</v>
      </c>
      <c r="S1556" t="s">
        <v>5964</v>
      </c>
      <c r="T1556" t="s">
        <v>5964</v>
      </c>
      <c r="U1556" t="s">
        <v>5964</v>
      </c>
      <c r="V1556" t="s">
        <v>6207</v>
      </c>
      <c r="W1556" t="s">
        <v>6028</v>
      </c>
      <c r="X1556" t="s">
        <v>5964</v>
      </c>
      <c r="Y1556" t="s">
        <v>5964</v>
      </c>
      <c r="Z1556" t="s">
        <v>5964</v>
      </c>
      <c r="AA1556" t="s">
        <v>5964</v>
      </c>
      <c r="AB1556" t="s">
        <v>7991</v>
      </c>
      <c r="AC1556" t="s">
        <v>147</v>
      </c>
      <c r="AD1556" t="s">
        <v>353</v>
      </c>
      <c r="AF1556" t="s">
        <v>183</v>
      </c>
      <c r="AH1556" t="s">
        <v>5971</v>
      </c>
      <c r="AI1556" t="s">
        <v>6157</v>
      </c>
      <c r="AJ1556" t="s">
        <v>6181</v>
      </c>
    </row>
    <row r="1557" spans="1:36" x14ac:dyDescent="0.2">
      <c r="A1557" t="s">
        <v>25</v>
      </c>
      <c r="B1557" t="s">
        <v>144</v>
      </c>
      <c r="C1557" t="s">
        <v>5963</v>
      </c>
      <c r="D1557" t="s">
        <v>2643</v>
      </c>
      <c r="E1557" t="s">
        <v>2644</v>
      </c>
      <c r="F1557" t="s">
        <v>5964</v>
      </c>
      <c r="G1557" t="s">
        <v>5964</v>
      </c>
      <c r="H1557" t="s">
        <v>6011</v>
      </c>
      <c r="I1557" t="s">
        <v>6128</v>
      </c>
      <c r="J1557" t="s">
        <v>5964</v>
      </c>
      <c r="L1557" t="s">
        <v>5964</v>
      </c>
      <c r="M1557" t="s">
        <v>5964</v>
      </c>
      <c r="N1557" t="s">
        <v>5964</v>
      </c>
      <c r="O1557" t="s">
        <v>5967</v>
      </c>
      <c r="P1557" t="s">
        <v>5967</v>
      </c>
      <c r="Q1557" t="s">
        <v>5964</v>
      </c>
      <c r="R1557" t="s">
        <v>5964</v>
      </c>
      <c r="S1557" t="s">
        <v>5964</v>
      </c>
      <c r="T1557" t="s">
        <v>5964</v>
      </c>
      <c r="U1557" t="s">
        <v>5964</v>
      </c>
      <c r="V1557" t="s">
        <v>7992</v>
      </c>
      <c r="W1557" t="s">
        <v>6129</v>
      </c>
      <c r="X1557" t="s">
        <v>5964</v>
      </c>
      <c r="Y1557" t="s">
        <v>5964</v>
      </c>
      <c r="Z1557" t="s">
        <v>5964</v>
      </c>
      <c r="AA1557" t="s">
        <v>5964</v>
      </c>
      <c r="AB1557" t="s">
        <v>7993</v>
      </c>
      <c r="AC1557" t="s">
        <v>147</v>
      </c>
      <c r="AD1557" t="s">
        <v>113</v>
      </c>
      <c r="AF1557" t="s">
        <v>183</v>
      </c>
      <c r="AH1557" t="s">
        <v>5971</v>
      </c>
      <c r="AI1557" t="s">
        <v>6155</v>
      </c>
      <c r="AJ1557" t="s">
        <v>6011</v>
      </c>
    </row>
    <row r="1558" spans="1:36" x14ac:dyDescent="0.2">
      <c r="A1558" t="s">
        <v>25</v>
      </c>
      <c r="B1558" t="s">
        <v>144</v>
      </c>
      <c r="C1558" t="s">
        <v>5963</v>
      </c>
      <c r="D1558" t="s">
        <v>2645</v>
      </c>
      <c r="E1558" t="s">
        <v>2646</v>
      </c>
      <c r="F1558" t="s">
        <v>5964</v>
      </c>
      <c r="G1558" t="s">
        <v>5964</v>
      </c>
      <c r="H1558" t="s">
        <v>6099</v>
      </c>
      <c r="I1558" t="s">
        <v>5966</v>
      </c>
      <c r="J1558" t="s">
        <v>6099</v>
      </c>
      <c r="L1558" t="s">
        <v>5964</v>
      </c>
      <c r="M1558" t="s">
        <v>5964</v>
      </c>
      <c r="N1558" t="s">
        <v>5964</v>
      </c>
      <c r="O1558" t="s">
        <v>5967</v>
      </c>
      <c r="P1558" t="s">
        <v>5967</v>
      </c>
      <c r="Q1558" t="s">
        <v>5967</v>
      </c>
      <c r="R1558" t="s">
        <v>5964</v>
      </c>
      <c r="S1558" t="s">
        <v>5967</v>
      </c>
      <c r="T1558" t="s">
        <v>5964</v>
      </c>
      <c r="U1558" t="s">
        <v>5964</v>
      </c>
      <c r="V1558" t="s">
        <v>6398</v>
      </c>
      <c r="W1558" t="s">
        <v>6394</v>
      </c>
      <c r="X1558" t="s">
        <v>6317</v>
      </c>
      <c r="Y1558" t="s">
        <v>5964</v>
      </c>
      <c r="Z1558" t="s">
        <v>5964</v>
      </c>
      <c r="AA1558" t="s">
        <v>5964</v>
      </c>
      <c r="AB1558" t="s">
        <v>6292</v>
      </c>
      <c r="AC1558" t="s">
        <v>147</v>
      </c>
      <c r="AD1558" t="s">
        <v>174</v>
      </c>
      <c r="AF1558" t="s">
        <v>183</v>
      </c>
      <c r="AH1558" t="s">
        <v>5971</v>
      </c>
      <c r="AI1558" t="s">
        <v>6319</v>
      </c>
      <c r="AJ1558" t="s">
        <v>6099</v>
      </c>
    </row>
    <row r="1559" spans="1:36" x14ac:dyDescent="0.2">
      <c r="A1559" t="s">
        <v>25</v>
      </c>
      <c r="B1559" t="s">
        <v>144</v>
      </c>
      <c r="C1559" t="s">
        <v>5963</v>
      </c>
      <c r="D1559" t="s">
        <v>2647</v>
      </c>
      <c r="E1559" t="s">
        <v>2648</v>
      </c>
      <c r="F1559" t="s">
        <v>5964</v>
      </c>
      <c r="G1559" t="s">
        <v>5964</v>
      </c>
      <c r="H1559" t="s">
        <v>5966</v>
      </c>
      <c r="I1559" t="s">
        <v>5964</v>
      </c>
      <c r="J1559" t="s">
        <v>5964</v>
      </c>
      <c r="L1559" t="s">
        <v>6289</v>
      </c>
      <c r="M1559" t="s">
        <v>5964</v>
      </c>
      <c r="N1559" t="s">
        <v>5964</v>
      </c>
      <c r="O1559" t="s">
        <v>5967</v>
      </c>
      <c r="P1559" t="s">
        <v>5964</v>
      </c>
      <c r="Q1559" t="s">
        <v>5964</v>
      </c>
      <c r="R1559" t="s">
        <v>5967</v>
      </c>
      <c r="S1559" t="s">
        <v>5964</v>
      </c>
      <c r="T1559" t="s">
        <v>5964</v>
      </c>
      <c r="U1559" t="s">
        <v>5964</v>
      </c>
      <c r="V1559" t="s">
        <v>7788</v>
      </c>
      <c r="W1559" t="s">
        <v>5964</v>
      </c>
      <c r="X1559" t="s">
        <v>5964</v>
      </c>
      <c r="Y1559" t="s">
        <v>7725</v>
      </c>
      <c r="Z1559" t="s">
        <v>5964</v>
      </c>
      <c r="AA1559" t="s">
        <v>5964</v>
      </c>
      <c r="AB1559" t="s">
        <v>7994</v>
      </c>
      <c r="AC1559" t="s">
        <v>147</v>
      </c>
      <c r="AD1559" t="s">
        <v>174</v>
      </c>
      <c r="AF1559" t="s">
        <v>214</v>
      </c>
      <c r="AH1559" t="s">
        <v>5971</v>
      </c>
      <c r="AI1559" t="s">
        <v>5972</v>
      </c>
      <c r="AJ1559" t="s">
        <v>6289</v>
      </c>
    </row>
    <row r="1560" spans="1:36" x14ac:dyDescent="0.2">
      <c r="A1560" t="s">
        <v>6837</v>
      </c>
      <c r="B1560" t="s">
        <v>144</v>
      </c>
      <c r="C1560" t="s">
        <v>5963</v>
      </c>
      <c r="D1560" t="s">
        <v>7995</v>
      </c>
      <c r="E1560" t="s">
        <v>7996</v>
      </c>
      <c r="F1560" t="s">
        <v>5967</v>
      </c>
      <c r="G1560" t="s">
        <v>5964</v>
      </c>
      <c r="H1560" t="s">
        <v>5964</v>
      </c>
      <c r="I1560" t="s">
        <v>5964</v>
      </c>
      <c r="J1560" t="s">
        <v>5964</v>
      </c>
      <c r="L1560" t="s">
        <v>5964</v>
      </c>
      <c r="M1560" t="s">
        <v>5964</v>
      </c>
      <c r="N1560" t="s">
        <v>5964</v>
      </c>
      <c r="O1560" t="s">
        <v>5967</v>
      </c>
      <c r="P1560" t="s">
        <v>5964</v>
      </c>
      <c r="Q1560" t="s">
        <v>5967</v>
      </c>
      <c r="R1560" t="s">
        <v>5964</v>
      </c>
      <c r="S1560" t="s">
        <v>5964</v>
      </c>
      <c r="T1560" t="s">
        <v>5967</v>
      </c>
      <c r="U1560" t="s">
        <v>5964</v>
      </c>
      <c r="V1560" t="s">
        <v>6044</v>
      </c>
      <c r="W1560" t="s">
        <v>5964</v>
      </c>
      <c r="X1560" t="s">
        <v>5964</v>
      </c>
      <c r="Y1560" t="s">
        <v>5964</v>
      </c>
      <c r="Z1560" t="s">
        <v>5964</v>
      </c>
      <c r="AA1560" t="s">
        <v>5964</v>
      </c>
      <c r="AB1560" t="s">
        <v>6044</v>
      </c>
      <c r="AC1560" t="s">
        <v>147</v>
      </c>
      <c r="AD1560" t="s">
        <v>199</v>
      </c>
      <c r="AF1560" t="s">
        <v>188</v>
      </c>
      <c r="AH1560" t="s">
        <v>5979</v>
      </c>
      <c r="AI1560" t="s">
        <v>6047</v>
      </c>
    </row>
    <row r="1561" spans="1:36" x14ac:dyDescent="0.2">
      <c r="A1561" t="s">
        <v>25</v>
      </c>
      <c r="B1561" t="s">
        <v>144</v>
      </c>
      <c r="C1561" t="s">
        <v>5963</v>
      </c>
      <c r="D1561" t="s">
        <v>7997</v>
      </c>
      <c r="E1561" t="s">
        <v>7998</v>
      </c>
      <c r="F1561" t="s">
        <v>5967</v>
      </c>
      <c r="G1561" t="s">
        <v>5964</v>
      </c>
      <c r="H1561" t="s">
        <v>5964</v>
      </c>
      <c r="I1561" t="s">
        <v>5964</v>
      </c>
      <c r="J1561" t="s">
        <v>5964</v>
      </c>
      <c r="L1561" t="s">
        <v>5964</v>
      </c>
      <c r="M1561" t="s">
        <v>5964</v>
      </c>
      <c r="N1561" t="s">
        <v>5964</v>
      </c>
      <c r="O1561" t="s">
        <v>5967</v>
      </c>
      <c r="P1561" t="s">
        <v>5964</v>
      </c>
      <c r="Q1561" t="s">
        <v>5964</v>
      </c>
      <c r="R1561" t="s">
        <v>5964</v>
      </c>
      <c r="S1561" t="s">
        <v>5964</v>
      </c>
      <c r="T1561" t="s">
        <v>5964</v>
      </c>
      <c r="U1561" t="s">
        <v>5964</v>
      </c>
      <c r="V1561" t="s">
        <v>6044</v>
      </c>
      <c r="W1561" t="s">
        <v>5964</v>
      </c>
      <c r="X1561" t="s">
        <v>5964</v>
      </c>
      <c r="Y1561" t="s">
        <v>5964</v>
      </c>
      <c r="Z1561" t="s">
        <v>5964</v>
      </c>
      <c r="AA1561" t="s">
        <v>5964</v>
      </c>
      <c r="AB1561" t="s">
        <v>6044</v>
      </c>
      <c r="AC1561" t="s">
        <v>147</v>
      </c>
      <c r="AD1561" t="s">
        <v>177</v>
      </c>
      <c r="AF1561" t="s">
        <v>188</v>
      </c>
      <c r="AH1561" t="s">
        <v>5971</v>
      </c>
      <c r="AI1561" t="s">
        <v>6047</v>
      </c>
    </row>
    <row r="1562" spans="1:36" x14ac:dyDescent="0.2">
      <c r="A1562" t="s">
        <v>2651</v>
      </c>
      <c r="B1562" t="s">
        <v>144</v>
      </c>
      <c r="C1562" t="s">
        <v>5963</v>
      </c>
      <c r="D1562" t="s">
        <v>2649</v>
      </c>
      <c r="E1562" t="s">
        <v>2650</v>
      </c>
      <c r="F1562" t="s">
        <v>5964</v>
      </c>
      <c r="G1562" t="s">
        <v>5964</v>
      </c>
      <c r="H1562" t="s">
        <v>6031</v>
      </c>
      <c r="I1562" t="s">
        <v>5964</v>
      </c>
      <c r="J1562" t="s">
        <v>5964</v>
      </c>
      <c r="L1562" t="s">
        <v>5996</v>
      </c>
      <c r="M1562" t="s">
        <v>5964</v>
      </c>
      <c r="N1562" t="s">
        <v>5964</v>
      </c>
      <c r="O1562" t="s">
        <v>5967</v>
      </c>
      <c r="P1562" t="s">
        <v>5964</v>
      </c>
      <c r="Q1562" t="s">
        <v>5964</v>
      </c>
      <c r="R1562" t="s">
        <v>5967</v>
      </c>
      <c r="S1562" t="s">
        <v>5964</v>
      </c>
      <c r="T1562" t="s">
        <v>5964</v>
      </c>
      <c r="U1562" t="s">
        <v>5964</v>
      </c>
      <c r="V1562" t="s">
        <v>6323</v>
      </c>
      <c r="W1562" t="s">
        <v>5964</v>
      </c>
      <c r="X1562" t="s">
        <v>5964</v>
      </c>
      <c r="Y1562" t="s">
        <v>6278</v>
      </c>
      <c r="Z1562" t="s">
        <v>5964</v>
      </c>
      <c r="AA1562" t="s">
        <v>5964</v>
      </c>
      <c r="AB1562" t="s">
        <v>5977</v>
      </c>
      <c r="AC1562" t="s">
        <v>147</v>
      </c>
      <c r="AD1562" t="s">
        <v>935</v>
      </c>
      <c r="AF1562" t="s">
        <v>471</v>
      </c>
      <c r="AH1562" t="s">
        <v>5979</v>
      </c>
      <c r="AI1562" t="s">
        <v>6214</v>
      </c>
      <c r="AJ1562" t="s">
        <v>6202</v>
      </c>
    </row>
    <row r="1563" spans="1:36" x14ac:dyDescent="0.2">
      <c r="A1563" t="s">
        <v>25</v>
      </c>
      <c r="B1563" t="s">
        <v>144</v>
      </c>
      <c r="C1563" t="s">
        <v>5963</v>
      </c>
      <c r="D1563" t="s">
        <v>2652</v>
      </c>
      <c r="E1563" t="s">
        <v>2653</v>
      </c>
      <c r="F1563" t="s">
        <v>5964</v>
      </c>
      <c r="G1563" t="s">
        <v>5964</v>
      </c>
      <c r="H1563" t="s">
        <v>6181</v>
      </c>
      <c r="I1563" t="s">
        <v>5964</v>
      </c>
      <c r="J1563" t="s">
        <v>5964</v>
      </c>
      <c r="L1563" t="s">
        <v>6181</v>
      </c>
      <c r="M1563" t="s">
        <v>5964</v>
      </c>
      <c r="N1563" t="s">
        <v>5964</v>
      </c>
      <c r="O1563" t="s">
        <v>5967</v>
      </c>
      <c r="P1563" t="s">
        <v>5964</v>
      </c>
      <c r="Q1563" t="s">
        <v>5964</v>
      </c>
      <c r="R1563" t="s">
        <v>5967</v>
      </c>
      <c r="S1563" t="s">
        <v>5964</v>
      </c>
      <c r="T1563" t="s">
        <v>5964</v>
      </c>
      <c r="U1563" t="s">
        <v>5964</v>
      </c>
      <c r="V1563" t="s">
        <v>6183</v>
      </c>
      <c r="W1563" t="s">
        <v>5964</v>
      </c>
      <c r="X1563" t="s">
        <v>5964</v>
      </c>
      <c r="Y1563" t="s">
        <v>6283</v>
      </c>
      <c r="Z1563" t="s">
        <v>5964</v>
      </c>
      <c r="AA1563" t="s">
        <v>5964</v>
      </c>
      <c r="AB1563" t="s">
        <v>6107</v>
      </c>
      <c r="AC1563" t="s">
        <v>147</v>
      </c>
      <c r="AD1563" t="s">
        <v>199</v>
      </c>
      <c r="AF1563" t="s">
        <v>471</v>
      </c>
      <c r="AH1563" t="s">
        <v>5979</v>
      </c>
      <c r="AI1563" t="s">
        <v>6157</v>
      </c>
      <c r="AJ1563" t="s">
        <v>6181</v>
      </c>
    </row>
    <row r="1564" spans="1:36" x14ac:dyDescent="0.2">
      <c r="A1564" t="s">
        <v>25</v>
      </c>
      <c r="B1564" t="s">
        <v>144</v>
      </c>
      <c r="C1564" t="s">
        <v>5963</v>
      </c>
      <c r="D1564" t="s">
        <v>2654</v>
      </c>
      <c r="E1564" t="s">
        <v>2655</v>
      </c>
      <c r="F1564" t="s">
        <v>5964</v>
      </c>
      <c r="G1564" t="s">
        <v>5964</v>
      </c>
      <c r="H1564" t="s">
        <v>5965</v>
      </c>
      <c r="I1564" t="s">
        <v>5964</v>
      </c>
      <c r="J1564" t="s">
        <v>5964</v>
      </c>
      <c r="L1564" t="s">
        <v>6003</v>
      </c>
      <c r="M1564" t="s">
        <v>5964</v>
      </c>
      <c r="N1564" t="s">
        <v>5964</v>
      </c>
      <c r="O1564" t="s">
        <v>5967</v>
      </c>
      <c r="P1564" t="s">
        <v>5964</v>
      </c>
      <c r="Q1564" t="s">
        <v>5964</v>
      </c>
      <c r="R1564" t="s">
        <v>5967</v>
      </c>
      <c r="S1564" t="s">
        <v>5967</v>
      </c>
      <c r="T1564" t="s">
        <v>5964</v>
      </c>
      <c r="U1564" t="s">
        <v>5964</v>
      </c>
      <c r="V1564" t="s">
        <v>5968</v>
      </c>
      <c r="W1564" t="s">
        <v>5964</v>
      </c>
      <c r="X1564" t="s">
        <v>5964</v>
      </c>
      <c r="Y1564" t="s">
        <v>5976</v>
      </c>
      <c r="Z1564" t="s">
        <v>5964</v>
      </c>
      <c r="AA1564" t="s">
        <v>5964</v>
      </c>
      <c r="AB1564" t="s">
        <v>7796</v>
      </c>
      <c r="AC1564" t="s">
        <v>147</v>
      </c>
      <c r="AD1564" t="s">
        <v>177</v>
      </c>
      <c r="AF1564" t="s">
        <v>452</v>
      </c>
      <c r="AH1564" t="s">
        <v>5971</v>
      </c>
      <c r="AI1564" t="s">
        <v>6109</v>
      </c>
      <c r="AJ1564" t="s">
        <v>5966</v>
      </c>
    </row>
    <row r="1565" spans="1:36" x14ac:dyDescent="0.2">
      <c r="A1565" t="s">
        <v>25</v>
      </c>
      <c r="B1565" t="s">
        <v>144</v>
      </c>
      <c r="C1565" t="s">
        <v>5963</v>
      </c>
      <c r="D1565" t="s">
        <v>2656</v>
      </c>
      <c r="E1565" t="s">
        <v>2657</v>
      </c>
      <c r="F1565" t="s">
        <v>5964</v>
      </c>
      <c r="G1565" t="s">
        <v>5964</v>
      </c>
      <c r="H1565" t="s">
        <v>6010</v>
      </c>
      <c r="I1565" t="s">
        <v>5964</v>
      </c>
      <c r="J1565" t="s">
        <v>5964</v>
      </c>
      <c r="L1565" t="s">
        <v>6010</v>
      </c>
      <c r="M1565" t="s">
        <v>5964</v>
      </c>
      <c r="N1565" t="s">
        <v>5964</v>
      </c>
      <c r="O1565" t="s">
        <v>5967</v>
      </c>
      <c r="P1565" t="s">
        <v>5964</v>
      </c>
      <c r="Q1565" t="s">
        <v>5964</v>
      </c>
      <c r="R1565" t="s">
        <v>5967</v>
      </c>
      <c r="S1565" t="s">
        <v>5964</v>
      </c>
      <c r="T1565" t="s">
        <v>5964</v>
      </c>
      <c r="U1565" t="s">
        <v>5964</v>
      </c>
      <c r="V1565" t="s">
        <v>6012</v>
      </c>
      <c r="W1565" t="s">
        <v>5964</v>
      </c>
      <c r="X1565" t="s">
        <v>5964</v>
      </c>
      <c r="Y1565" t="s">
        <v>6028</v>
      </c>
      <c r="Z1565" t="s">
        <v>5964</v>
      </c>
      <c r="AA1565" t="s">
        <v>5964</v>
      </c>
      <c r="AB1565" t="s">
        <v>7999</v>
      </c>
      <c r="AC1565" t="s">
        <v>147</v>
      </c>
      <c r="AD1565" t="s">
        <v>935</v>
      </c>
      <c r="AF1565" t="s">
        <v>452</v>
      </c>
      <c r="AH1565" t="s">
        <v>5979</v>
      </c>
      <c r="AI1565" t="s">
        <v>6037</v>
      </c>
      <c r="AJ1565" t="s">
        <v>6011</v>
      </c>
    </row>
    <row r="1566" spans="1:36" x14ac:dyDescent="0.2">
      <c r="A1566" t="s">
        <v>25</v>
      </c>
      <c r="B1566" t="s">
        <v>144</v>
      </c>
      <c r="C1566" t="s">
        <v>5963</v>
      </c>
      <c r="D1566" t="s">
        <v>2658</v>
      </c>
      <c r="E1566" t="s">
        <v>2659</v>
      </c>
      <c r="F1566" t="s">
        <v>5964</v>
      </c>
      <c r="G1566" t="s">
        <v>5964</v>
      </c>
      <c r="H1566" t="s">
        <v>6164</v>
      </c>
      <c r="I1566" t="s">
        <v>5964</v>
      </c>
      <c r="J1566" t="s">
        <v>5964</v>
      </c>
      <c r="L1566" t="s">
        <v>6164</v>
      </c>
      <c r="M1566" t="s">
        <v>5964</v>
      </c>
      <c r="N1566" t="s">
        <v>5964</v>
      </c>
      <c r="O1566" t="s">
        <v>5967</v>
      </c>
      <c r="P1566" t="s">
        <v>5964</v>
      </c>
      <c r="Q1566" t="s">
        <v>5964</v>
      </c>
      <c r="R1566" t="s">
        <v>5967</v>
      </c>
      <c r="S1566" t="s">
        <v>5967</v>
      </c>
      <c r="T1566" t="s">
        <v>5964</v>
      </c>
      <c r="U1566" t="s">
        <v>5964</v>
      </c>
      <c r="V1566" t="s">
        <v>6287</v>
      </c>
      <c r="W1566" t="s">
        <v>5964</v>
      </c>
      <c r="X1566" t="s">
        <v>5964</v>
      </c>
      <c r="Y1566" t="s">
        <v>6141</v>
      </c>
      <c r="Z1566" t="s">
        <v>5964</v>
      </c>
      <c r="AA1566" t="s">
        <v>5964</v>
      </c>
      <c r="AB1566" t="s">
        <v>8000</v>
      </c>
      <c r="AC1566" t="s">
        <v>147</v>
      </c>
      <c r="AD1566" t="s">
        <v>177</v>
      </c>
      <c r="AF1566" t="s">
        <v>452</v>
      </c>
      <c r="AH1566" t="s">
        <v>5971</v>
      </c>
      <c r="AI1566" t="s">
        <v>6098</v>
      </c>
      <c r="AJ1566" t="s">
        <v>6164</v>
      </c>
    </row>
    <row r="1567" spans="1:36" x14ac:dyDescent="0.2">
      <c r="A1567" t="s">
        <v>2662</v>
      </c>
      <c r="B1567" t="s">
        <v>144</v>
      </c>
      <c r="C1567" t="s">
        <v>5963</v>
      </c>
      <c r="D1567" t="s">
        <v>2660</v>
      </c>
      <c r="E1567" t="s">
        <v>2661</v>
      </c>
      <c r="F1567" t="s">
        <v>5964</v>
      </c>
      <c r="G1567" t="s">
        <v>5964</v>
      </c>
      <c r="H1567" t="s">
        <v>6181</v>
      </c>
      <c r="I1567" t="s">
        <v>5964</v>
      </c>
      <c r="J1567" t="s">
        <v>5964</v>
      </c>
      <c r="L1567" t="s">
        <v>5964</v>
      </c>
      <c r="M1567" t="s">
        <v>5964</v>
      </c>
      <c r="N1567" t="s">
        <v>5964</v>
      </c>
      <c r="O1567" t="s">
        <v>5967</v>
      </c>
      <c r="P1567" t="s">
        <v>5964</v>
      </c>
      <c r="Q1567" t="s">
        <v>5964</v>
      </c>
      <c r="R1567" t="s">
        <v>5967</v>
      </c>
      <c r="S1567" t="s">
        <v>5964</v>
      </c>
      <c r="T1567" t="s">
        <v>5964</v>
      </c>
      <c r="U1567" t="s">
        <v>5964</v>
      </c>
      <c r="V1567" t="s">
        <v>6283</v>
      </c>
      <c r="W1567" t="s">
        <v>5964</v>
      </c>
      <c r="X1567" t="s">
        <v>5964</v>
      </c>
      <c r="Y1567" t="s">
        <v>5964</v>
      </c>
      <c r="Z1567" t="s">
        <v>5964</v>
      </c>
      <c r="AA1567" t="s">
        <v>5964</v>
      </c>
      <c r="AB1567" t="s">
        <v>6283</v>
      </c>
      <c r="AC1567" t="s">
        <v>147</v>
      </c>
      <c r="AD1567" t="s">
        <v>199</v>
      </c>
      <c r="AF1567" t="s">
        <v>221</v>
      </c>
      <c r="AH1567" t="s">
        <v>5979</v>
      </c>
      <c r="AI1567" t="s">
        <v>6157</v>
      </c>
      <c r="AJ1567" t="s">
        <v>6181</v>
      </c>
    </row>
    <row r="1568" spans="1:36" x14ac:dyDescent="0.2">
      <c r="A1568" t="s">
        <v>67</v>
      </c>
      <c r="B1568" t="s">
        <v>144</v>
      </c>
      <c r="C1568" t="s">
        <v>5963</v>
      </c>
      <c r="D1568" t="s">
        <v>2663</v>
      </c>
      <c r="E1568" t="s">
        <v>2664</v>
      </c>
      <c r="F1568" t="s">
        <v>5964</v>
      </c>
      <c r="G1568" t="s">
        <v>5964</v>
      </c>
      <c r="H1568" t="s">
        <v>6076</v>
      </c>
      <c r="I1568" t="s">
        <v>7638</v>
      </c>
      <c r="J1568" t="s">
        <v>5964</v>
      </c>
      <c r="L1568" t="s">
        <v>5964</v>
      </c>
      <c r="M1568" t="s">
        <v>5964</v>
      </c>
      <c r="N1568" t="s">
        <v>5964</v>
      </c>
      <c r="O1568" t="s">
        <v>5967</v>
      </c>
      <c r="P1568" t="s">
        <v>5967</v>
      </c>
      <c r="Q1568" t="s">
        <v>5964</v>
      </c>
      <c r="R1568" t="s">
        <v>5964</v>
      </c>
      <c r="S1568" t="s">
        <v>5964</v>
      </c>
      <c r="T1568" t="s">
        <v>5964</v>
      </c>
      <c r="U1568" t="s">
        <v>5964</v>
      </c>
      <c r="V1568" t="s">
        <v>7680</v>
      </c>
      <c r="W1568" t="s">
        <v>5986</v>
      </c>
      <c r="X1568" t="s">
        <v>5964</v>
      </c>
      <c r="Y1568" t="s">
        <v>5964</v>
      </c>
      <c r="Z1568" t="s">
        <v>5964</v>
      </c>
      <c r="AA1568" t="s">
        <v>5964</v>
      </c>
      <c r="AB1568" t="s">
        <v>7505</v>
      </c>
      <c r="AC1568" t="s">
        <v>147</v>
      </c>
      <c r="AD1568" t="s">
        <v>226</v>
      </c>
      <c r="AF1568" t="s">
        <v>221</v>
      </c>
      <c r="AH1568" t="s">
        <v>5971</v>
      </c>
      <c r="AI1568" t="s">
        <v>7707</v>
      </c>
      <c r="AJ1568" t="s">
        <v>6076</v>
      </c>
    </row>
    <row r="1569" spans="1:36" x14ac:dyDescent="0.2">
      <c r="A1569" t="s">
        <v>5964</v>
      </c>
      <c r="B1569" t="s">
        <v>144</v>
      </c>
      <c r="C1569" t="s">
        <v>5963</v>
      </c>
      <c r="D1569" t="s">
        <v>2665</v>
      </c>
      <c r="E1569" t="s">
        <v>2666</v>
      </c>
      <c r="F1569" t="s">
        <v>5964</v>
      </c>
      <c r="G1569" t="s">
        <v>5964</v>
      </c>
      <c r="H1569" t="s">
        <v>6049</v>
      </c>
      <c r="I1569" t="s">
        <v>6105</v>
      </c>
      <c r="J1569" t="s">
        <v>5964</v>
      </c>
      <c r="K1569" t="s">
        <v>5967</v>
      </c>
      <c r="L1569" t="s">
        <v>5964</v>
      </c>
      <c r="M1569" t="s">
        <v>5964</v>
      </c>
      <c r="N1569" t="s">
        <v>5964</v>
      </c>
      <c r="O1569" t="s">
        <v>5967</v>
      </c>
      <c r="P1569" t="s">
        <v>5967</v>
      </c>
      <c r="Q1569" t="s">
        <v>5964</v>
      </c>
      <c r="R1569" t="s">
        <v>5964</v>
      </c>
      <c r="S1569" t="s">
        <v>5964</v>
      </c>
      <c r="T1569" t="s">
        <v>5964</v>
      </c>
      <c r="U1569" t="s">
        <v>5964</v>
      </c>
      <c r="V1569" t="s">
        <v>6304</v>
      </c>
      <c r="W1569" t="s">
        <v>6017</v>
      </c>
      <c r="X1569" t="s">
        <v>5964</v>
      </c>
      <c r="Y1569" t="s">
        <v>5964</v>
      </c>
      <c r="Z1569" t="s">
        <v>5964</v>
      </c>
      <c r="AA1569" t="s">
        <v>5964</v>
      </c>
      <c r="AB1569" t="s">
        <v>6394</v>
      </c>
      <c r="AC1569" t="s">
        <v>147</v>
      </c>
      <c r="AD1569" t="s">
        <v>199</v>
      </c>
      <c r="AF1569" t="s">
        <v>221</v>
      </c>
      <c r="AH1569" t="s">
        <v>5979</v>
      </c>
      <c r="AI1569" t="s">
        <v>6055</v>
      </c>
      <c r="AJ1569" t="s">
        <v>6049</v>
      </c>
    </row>
    <row r="1570" spans="1:36" x14ac:dyDescent="0.2">
      <c r="A1570" t="s">
        <v>67</v>
      </c>
      <c r="B1570" t="s">
        <v>144</v>
      </c>
      <c r="C1570" t="s">
        <v>5963</v>
      </c>
      <c r="D1570" t="s">
        <v>2667</v>
      </c>
      <c r="E1570" t="s">
        <v>2668</v>
      </c>
      <c r="F1570" t="s">
        <v>5964</v>
      </c>
      <c r="G1570" t="s">
        <v>5964</v>
      </c>
      <c r="H1570" t="s">
        <v>5966</v>
      </c>
      <c r="I1570" t="s">
        <v>5964</v>
      </c>
      <c r="J1570" t="s">
        <v>5966</v>
      </c>
      <c r="K1570" t="s">
        <v>6115</v>
      </c>
      <c r="L1570" t="s">
        <v>5964</v>
      </c>
      <c r="M1570" t="s">
        <v>5964</v>
      </c>
      <c r="N1570" t="s">
        <v>5964</v>
      </c>
      <c r="O1570" t="s">
        <v>5967</v>
      </c>
      <c r="P1570" t="s">
        <v>5964</v>
      </c>
      <c r="Q1570" t="s">
        <v>5967</v>
      </c>
      <c r="R1570" t="s">
        <v>5964</v>
      </c>
      <c r="S1570" t="s">
        <v>5964</v>
      </c>
      <c r="T1570" t="s">
        <v>5964</v>
      </c>
      <c r="U1570" t="s">
        <v>5964</v>
      </c>
      <c r="V1570" t="s">
        <v>5969</v>
      </c>
      <c r="W1570" t="s">
        <v>5964</v>
      </c>
      <c r="X1570" t="s">
        <v>5969</v>
      </c>
      <c r="Y1570" t="s">
        <v>5964</v>
      </c>
      <c r="Z1570" t="s">
        <v>5964</v>
      </c>
      <c r="AA1570" t="s">
        <v>5964</v>
      </c>
      <c r="AB1570" t="s">
        <v>6394</v>
      </c>
      <c r="AC1570" t="s">
        <v>147</v>
      </c>
      <c r="AD1570" t="s">
        <v>199</v>
      </c>
      <c r="AF1570" t="s">
        <v>221</v>
      </c>
      <c r="AH1570" t="s">
        <v>5979</v>
      </c>
      <c r="AI1570" t="s">
        <v>6120</v>
      </c>
      <c r="AJ1570" t="s">
        <v>5973</v>
      </c>
    </row>
    <row r="1571" spans="1:36" x14ac:dyDescent="0.2">
      <c r="A1571" t="s">
        <v>67</v>
      </c>
      <c r="B1571" t="s">
        <v>144</v>
      </c>
      <c r="C1571" t="s">
        <v>5963</v>
      </c>
      <c r="D1571" t="s">
        <v>8001</v>
      </c>
      <c r="E1571" t="s">
        <v>8002</v>
      </c>
      <c r="F1571" t="s">
        <v>5967</v>
      </c>
      <c r="G1571" t="s">
        <v>5964</v>
      </c>
      <c r="H1571" t="s">
        <v>5964</v>
      </c>
      <c r="I1571" t="s">
        <v>5964</v>
      </c>
      <c r="J1571" t="s">
        <v>5964</v>
      </c>
      <c r="L1571" t="s">
        <v>5964</v>
      </c>
      <c r="M1571" t="s">
        <v>5964</v>
      </c>
      <c r="N1571" t="s">
        <v>5964</v>
      </c>
      <c r="O1571" t="s">
        <v>5967</v>
      </c>
      <c r="P1571" t="s">
        <v>5964</v>
      </c>
      <c r="Q1571" t="s">
        <v>5964</v>
      </c>
      <c r="R1571" t="s">
        <v>5964</v>
      </c>
      <c r="S1571" t="s">
        <v>5964</v>
      </c>
      <c r="T1571" t="s">
        <v>5964</v>
      </c>
      <c r="U1571" t="s">
        <v>5964</v>
      </c>
      <c r="V1571" t="s">
        <v>6044</v>
      </c>
      <c r="W1571" t="s">
        <v>5964</v>
      </c>
      <c r="X1571" t="s">
        <v>5964</v>
      </c>
      <c r="Y1571" t="s">
        <v>5964</v>
      </c>
      <c r="Z1571" t="s">
        <v>5964</v>
      </c>
      <c r="AA1571" t="s">
        <v>5964</v>
      </c>
      <c r="AB1571" t="s">
        <v>6044</v>
      </c>
      <c r="AC1571" t="s">
        <v>147</v>
      </c>
      <c r="AD1571" t="s">
        <v>226</v>
      </c>
      <c r="AF1571" t="s">
        <v>188</v>
      </c>
      <c r="AH1571" t="s">
        <v>5971</v>
      </c>
      <c r="AI1571" t="s">
        <v>6047</v>
      </c>
    </row>
    <row r="1572" spans="1:36" x14ac:dyDescent="0.2">
      <c r="A1572" t="s">
        <v>1470</v>
      </c>
      <c r="B1572" t="s">
        <v>144</v>
      </c>
      <c r="C1572" t="s">
        <v>5963</v>
      </c>
      <c r="D1572" t="s">
        <v>2669</v>
      </c>
      <c r="E1572" t="s">
        <v>2670</v>
      </c>
      <c r="F1572" t="s">
        <v>5964</v>
      </c>
      <c r="G1572" t="s">
        <v>5964</v>
      </c>
      <c r="H1572" t="s">
        <v>5964</v>
      </c>
      <c r="I1572" t="s">
        <v>5964</v>
      </c>
      <c r="J1572" t="s">
        <v>5964</v>
      </c>
      <c r="L1572" t="s">
        <v>5964</v>
      </c>
      <c r="M1572" t="s">
        <v>5964</v>
      </c>
      <c r="N1572" t="s">
        <v>5964</v>
      </c>
      <c r="O1572" t="s">
        <v>5967</v>
      </c>
      <c r="P1572" t="s">
        <v>5964</v>
      </c>
      <c r="Q1572" t="s">
        <v>5964</v>
      </c>
      <c r="R1572" t="s">
        <v>5964</v>
      </c>
      <c r="S1572" t="s">
        <v>5964</v>
      </c>
      <c r="T1572" t="s">
        <v>5964</v>
      </c>
      <c r="U1572" t="s">
        <v>5964</v>
      </c>
      <c r="V1572" t="s">
        <v>6044</v>
      </c>
      <c r="W1572" t="s">
        <v>5964</v>
      </c>
      <c r="X1572" t="s">
        <v>5964</v>
      </c>
      <c r="Y1572" t="s">
        <v>5964</v>
      </c>
      <c r="Z1572" t="s">
        <v>5964</v>
      </c>
      <c r="AA1572" t="s">
        <v>5964</v>
      </c>
      <c r="AB1572" t="s">
        <v>6044</v>
      </c>
      <c r="AC1572" t="s">
        <v>147</v>
      </c>
      <c r="AD1572" t="s">
        <v>226</v>
      </c>
      <c r="AF1572" t="s">
        <v>188</v>
      </c>
      <c r="AH1572" t="s">
        <v>5971</v>
      </c>
      <c r="AI1572" t="s">
        <v>6047</v>
      </c>
    </row>
    <row r="1573" spans="1:36" x14ac:dyDescent="0.2">
      <c r="A1573" t="s">
        <v>1470</v>
      </c>
      <c r="B1573" t="s">
        <v>144</v>
      </c>
      <c r="C1573" t="s">
        <v>5963</v>
      </c>
      <c r="D1573" t="s">
        <v>8003</v>
      </c>
      <c r="E1573" t="s">
        <v>8004</v>
      </c>
      <c r="F1573" t="s">
        <v>5967</v>
      </c>
      <c r="G1573" t="s">
        <v>5964</v>
      </c>
      <c r="H1573" t="s">
        <v>5964</v>
      </c>
      <c r="I1573" t="s">
        <v>5964</v>
      </c>
      <c r="J1573" t="s">
        <v>5964</v>
      </c>
      <c r="L1573" t="s">
        <v>5964</v>
      </c>
      <c r="M1573" t="s">
        <v>5964</v>
      </c>
      <c r="N1573" t="s">
        <v>5964</v>
      </c>
      <c r="O1573" t="s">
        <v>5967</v>
      </c>
      <c r="P1573" t="s">
        <v>5964</v>
      </c>
      <c r="Q1573" t="s">
        <v>5964</v>
      </c>
      <c r="R1573" t="s">
        <v>5964</v>
      </c>
      <c r="S1573" t="s">
        <v>5964</v>
      </c>
      <c r="T1573" t="s">
        <v>5964</v>
      </c>
      <c r="U1573" t="s">
        <v>5964</v>
      </c>
      <c r="V1573" t="s">
        <v>6044</v>
      </c>
      <c r="W1573" t="s">
        <v>5964</v>
      </c>
      <c r="X1573" t="s">
        <v>5964</v>
      </c>
      <c r="Y1573" t="s">
        <v>5964</v>
      </c>
      <c r="Z1573" t="s">
        <v>5964</v>
      </c>
      <c r="AA1573" t="s">
        <v>5964</v>
      </c>
      <c r="AB1573" t="s">
        <v>6044</v>
      </c>
      <c r="AC1573" t="s">
        <v>147</v>
      </c>
      <c r="AD1573" t="s">
        <v>226</v>
      </c>
      <c r="AF1573" t="s">
        <v>188</v>
      </c>
      <c r="AH1573" t="s">
        <v>5971</v>
      </c>
      <c r="AI1573" t="s">
        <v>6047</v>
      </c>
    </row>
    <row r="1574" spans="1:36" x14ac:dyDescent="0.2">
      <c r="A1574" t="s">
        <v>86</v>
      </c>
      <c r="B1574" t="s">
        <v>144</v>
      </c>
      <c r="C1574" t="s">
        <v>5963</v>
      </c>
      <c r="D1574" t="s">
        <v>2671</v>
      </c>
      <c r="E1574" t="s">
        <v>2672</v>
      </c>
      <c r="F1574" t="s">
        <v>5964</v>
      </c>
      <c r="G1574" t="s">
        <v>5964</v>
      </c>
      <c r="H1574" t="s">
        <v>6116</v>
      </c>
      <c r="I1574" t="s">
        <v>6178</v>
      </c>
      <c r="J1574" t="s">
        <v>5964</v>
      </c>
      <c r="L1574" t="s">
        <v>5964</v>
      </c>
      <c r="M1574" t="s">
        <v>5964</v>
      </c>
      <c r="N1574" t="s">
        <v>5964</v>
      </c>
      <c r="O1574" t="s">
        <v>5967</v>
      </c>
      <c r="P1574" t="s">
        <v>5967</v>
      </c>
      <c r="Q1574" t="s">
        <v>5964</v>
      </c>
      <c r="R1574" t="s">
        <v>5964</v>
      </c>
      <c r="S1574" t="s">
        <v>5964</v>
      </c>
      <c r="T1574" t="s">
        <v>5964</v>
      </c>
      <c r="U1574" t="s">
        <v>5964</v>
      </c>
      <c r="V1574" t="s">
        <v>6117</v>
      </c>
      <c r="W1574" t="s">
        <v>6304</v>
      </c>
      <c r="X1574" t="s">
        <v>5964</v>
      </c>
      <c r="Y1574" t="s">
        <v>5964</v>
      </c>
      <c r="Z1574" t="s">
        <v>5964</v>
      </c>
      <c r="AA1574" t="s">
        <v>5964</v>
      </c>
      <c r="AB1574" t="s">
        <v>6013</v>
      </c>
      <c r="AC1574" t="s">
        <v>147</v>
      </c>
      <c r="AD1574" t="s">
        <v>253</v>
      </c>
      <c r="AF1574" t="s">
        <v>221</v>
      </c>
      <c r="AH1574" t="s">
        <v>5971</v>
      </c>
      <c r="AI1574" t="s">
        <v>6217</v>
      </c>
      <c r="AJ1574" t="s">
        <v>6116</v>
      </c>
    </row>
    <row r="1575" spans="1:36" x14ac:dyDescent="0.2">
      <c r="A1575" t="s">
        <v>86</v>
      </c>
      <c r="B1575" t="s">
        <v>144</v>
      </c>
      <c r="C1575" t="s">
        <v>5963</v>
      </c>
      <c r="D1575" t="s">
        <v>2673</v>
      </c>
      <c r="E1575" t="s">
        <v>2674</v>
      </c>
      <c r="F1575" t="s">
        <v>5964</v>
      </c>
      <c r="G1575" t="s">
        <v>5964</v>
      </c>
      <c r="H1575" t="s">
        <v>6060</v>
      </c>
      <c r="I1575" t="s">
        <v>5964</v>
      </c>
      <c r="J1575" t="s">
        <v>5964</v>
      </c>
      <c r="L1575" t="s">
        <v>5964</v>
      </c>
      <c r="M1575" t="s">
        <v>5964</v>
      </c>
      <c r="N1575" t="s">
        <v>5964</v>
      </c>
      <c r="O1575" t="s">
        <v>5967</v>
      </c>
      <c r="P1575" t="s">
        <v>5964</v>
      </c>
      <c r="Q1575" t="s">
        <v>5964</v>
      </c>
      <c r="R1575" t="s">
        <v>5964</v>
      </c>
      <c r="S1575" t="s">
        <v>5964</v>
      </c>
      <c r="T1575" t="s">
        <v>5964</v>
      </c>
      <c r="U1575" t="s">
        <v>5964</v>
      </c>
      <c r="V1575" t="s">
        <v>6061</v>
      </c>
      <c r="W1575" t="s">
        <v>5964</v>
      </c>
      <c r="X1575" t="s">
        <v>5964</v>
      </c>
      <c r="Y1575" t="s">
        <v>5964</v>
      </c>
      <c r="Z1575" t="s">
        <v>5964</v>
      </c>
      <c r="AA1575" t="s">
        <v>5964</v>
      </c>
      <c r="AB1575" t="s">
        <v>6061</v>
      </c>
      <c r="AC1575" t="s">
        <v>147</v>
      </c>
      <c r="AD1575" t="s">
        <v>253</v>
      </c>
      <c r="AF1575" t="s">
        <v>221</v>
      </c>
      <c r="AH1575" t="s">
        <v>5971</v>
      </c>
      <c r="AI1575" t="s">
        <v>5972</v>
      </c>
      <c r="AJ1575" t="s">
        <v>6268</v>
      </c>
    </row>
    <row r="1576" spans="1:36" x14ac:dyDescent="0.2">
      <c r="A1576" t="s">
        <v>86</v>
      </c>
      <c r="B1576" t="s">
        <v>144</v>
      </c>
      <c r="C1576" t="s">
        <v>5963</v>
      </c>
      <c r="D1576" t="s">
        <v>2675</v>
      </c>
      <c r="E1576" t="s">
        <v>2676</v>
      </c>
      <c r="F1576" t="s">
        <v>5964</v>
      </c>
      <c r="G1576" t="s">
        <v>5964</v>
      </c>
      <c r="H1576" t="s">
        <v>6066</v>
      </c>
      <c r="I1576" t="s">
        <v>5964</v>
      </c>
      <c r="J1576" t="s">
        <v>5964</v>
      </c>
      <c r="L1576" t="s">
        <v>5964</v>
      </c>
      <c r="M1576" t="s">
        <v>5964</v>
      </c>
      <c r="N1576" t="s">
        <v>5964</v>
      </c>
      <c r="O1576" t="s">
        <v>5967</v>
      </c>
      <c r="P1576" t="s">
        <v>5964</v>
      </c>
      <c r="Q1576" t="s">
        <v>5964</v>
      </c>
      <c r="R1576" t="s">
        <v>5964</v>
      </c>
      <c r="S1576" t="s">
        <v>5964</v>
      </c>
      <c r="T1576" t="s">
        <v>5964</v>
      </c>
      <c r="U1576" t="s">
        <v>5964</v>
      </c>
      <c r="V1576" t="s">
        <v>6174</v>
      </c>
      <c r="W1576" t="s">
        <v>5964</v>
      </c>
      <c r="X1576" t="s">
        <v>5964</v>
      </c>
      <c r="Y1576" t="s">
        <v>5964</v>
      </c>
      <c r="Z1576" t="s">
        <v>5964</v>
      </c>
      <c r="AA1576" t="s">
        <v>5964</v>
      </c>
      <c r="AB1576" t="s">
        <v>6174</v>
      </c>
      <c r="AC1576" t="s">
        <v>147</v>
      </c>
      <c r="AD1576" t="s">
        <v>253</v>
      </c>
      <c r="AF1576" t="s">
        <v>221</v>
      </c>
      <c r="AH1576" t="s">
        <v>5971</v>
      </c>
      <c r="AI1576" t="s">
        <v>6109</v>
      </c>
      <c r="AJ1576" t="s">
        <v>6066</v>
      </c>
    </row>
    <row r="1577" spans="1:36" x14ac:dyDescent="0.2">
      <c r="A1577" t="s">
        <v>405</v>
      </c>
      <c r="B1577" t="s">
        <v>144</v>
      </c>
      <c r="C1577" t="s">
        <v>5963</v>
      </c>
      <c r="D1577" t="s">
        <v>2677</v>
      </c>
      <c r="E1577" t="s">
        <v>2678</v>
      </c>
      <c r="F1577" t="s">
        <v>5964</v>
      </c>
      <c r="G1577" t="s">
        <v>5964</v>
      </c>
      <c r="H1577" t="s">
        <v>5973</v>
      </c>
      <c r="I1577" t="s">
        <v>5964</v>
      </c>
      <c r="J1577" t="s">
        <v>5964</v>
      </c>
      <c r="L1577" t="s">
        <v>5964</v>
      </c>
      <c r="M1577" t="s">
        <v>5964</v>
      </c>
      <c r="N1577" t="s">
        <v>5964</v>
      </c>
      <c r="O1577" t="s">
        <v>5967</v>
      </c>
      <c r="P1577" t="s">
        <v>5964</v>
      </c>
      <c r="Q1577" t="s">
        <v>5964</v>
      </c>
      <c r="R1577" t="s">
        <v>5964</v>
      </c>
      <c r="S1577" t="s">
        <v>5964</v>
      </c>
      <c r="T1577" t="s">
        <v>5964</v>
      </c>
      <c r="U1577" t="s">
        <v>5964</v>
      </c>
      <c r="V1577" t="s">
        <v>6141</v>
      </c>
      <c r="W1577" t="s">
        <v>5964</v>
      </c>
      <c r="X1577" t="s">
        <v>5964</v>
      </c>
      <c r="Y1577" t="s">
        <v>5964</v>
      </c>
      <c r="Z1577" t="s">
        <v>5964</v>
      </c>
      <c r="AA1577" t="s">
        <v>5964</v>
      </c>
      <c r="AB1577" t="s">
        <v>6141</v>
      </c>
      <c r="AC1577" t="s">
        <v>147</v>
      </c>
      <c r="AD1577" t="s">
        <v>267</v>
      </c>
      <c r="AF1577" t="s">
        <v>221</v>
      </c>
      <c r="AH1577" t="s">
        <v>5979</v>
      </c>
      <c r="AI1577" t="s">
        <v>6517</v>
      </c>
      <c r="AJ1577" t="s">
        <v>5973</v>
      </c>
    </row>
    <row r="1578" spans="1:36" x14ac:dyDescent="0.2">
      <c r="A1578" t="s">
        <v>86</v>
      </c>
      <c r="B1578" t="s">
        <v>144</v>
      </c>
      <c r="C1578" t="s">
        <v>5963</v>
      </c>
      <c r="D1578" t="s">
        <v>2679</v>
      </c>
      <c r="E1578" t="s">
        <v>2680</v>
      </c>
      <c r="F1578" t="s">
        <v>5964</v>
      </c>
      <c r="G1578" t="s">
        <v>5964</v>
      </c>
      <c r="H1578" t="s">
        <v>5964</v>
      </c>
      <c r="I1578" t="s">
        <v>5964</v>
      </c>
      <c r="J1578" t="s">
        <v>5964</v>
      </c>
      <c r="L1578" t="s">
        <v>5964</v>
      </c>
      <c r="M1578" t="s">
        <v>5964</v>
      </c>
      <c r="N1578" t="s">
        <v>5964</v>
      </c>
      <c r="O1578" t="s">
        <v>5967</v>
      </c>
      <c r="P1578" t="s">
        <v>5964</v>
      </c>
      <c r="Q1578" t="s">
        <v>5964</v>
      </c>
      <c r="R1578" t="s">
        <v>5964</v>
      </c>
      <c r="S1578" t="s">
        <v>5964</v>
      </c>
      <c r="T1578" t="s">
        <v>5964</v>
      </c>
      <c r="U1578" t="s">
        <v>5964</v>
      </c>
      <c r="V1578" t="s">
        <v>6044</v>
      </c>
      <c r="W1578" t="s">
        <v>5964</v>
      </c>
      <c r="X1578" t="s">
        <v>5964</v>
      </c>
      <c r="Y1578" t="s">
        <v>5964</v>
      </c>
      <c r="Z1578" t="s">
        <v>5964</v>
      </c>
      <c r="AA1578" t="s">
        <v>5964</v>
      </c>
      <c r="AB1578" t="s">
        <v>6044</v>
      </c>
      <c r="AC1578" t="s">
        <v>147</v>
      </c>
      <c r="AD1578" t="s">
        <v>253</v>
      </c>
      <c r="AF1578" t="s">
        <v>188</v>
      </c>
      <c r="AH1578" t="s">
        <v>5971</v>
      </c>
      <c r="AI1578" t="s">
        <v>6047</v>
      </c>
    </row>
    <row r="1579" spans="1:36" x14ac:dyDescent="0.2">
      <c r="A1579" t="s">
        <v>86</v>
      </c>
      <c r="B1579" t="s">
        <v>144</v>
      </c>
      <c r="C1579" t="s">
        <v>5963</v>
      </c>
      <c r="D1579" t="s">
        <v>2681</v>
      </c>
      <c r="E1579" t="s">
        <v>2682</v>
      </c>
      <c r="F1579" t="s">
        <v>5964</v>
      </c>
      <c r="G1579" t="s">
        <v>5964</v>
      </c>
      <c r="H1579" t="s">
        <v>6164</v>
      </c>
      <c r="I1579" t="s">
        <v>6137</v>
      </c>
      <c r="J1579" t="s">
        <v>5964</v>
      </c>
      <c r="L1579" t="s">
        <v>6116</v>
      </c>
      <c r="M1579" t="s">
        <v>5964</v>
      </c>
      <c r="N1579" t="s">
        <v>5964</v>
      </c>
      <c r="O1579" t="s">
        <v>5967</v>
      </c>
      <c r="P1579" t="s">
        <v>5967</v>
      </c>
      <c r="Q1579" t="s">
        <v>5964</v>
      </c>
      <c r="R1579" t="s">
        <v>5967</v>
      </c>
      <c r="S1579" t="s">
        <v>5967</v>
      </c>
      <c r="T1579" t="s">
        <v>5964</v>
      </c>
      <c r="U1579" t="s">
        <v>5964</v>
      </c>
      <c r="V1579" t="s">
        <v>6287</v>
      </c>
      <c r="W1579" t="s">
        <v>6139</v>
      </c>
      <c r="X1579" t="s">
        <v>5964</v>
      </c>
      <c r="Y1579" t="s">
        <v>6117</v>
      </c>
      <c r="Z1579" t="s">
        <v>5964</v>
      </c>
      <c r="AA1579" t="s">
        <v>5964</v>
      </c>
      <c r="AB1579" t="s">
        <v>6578</v>
      </c>
      <c r="AC1579" t="s">
        <v>147</v>
      </c>
      <c r="AD1579" t="s">
        <v>253</v>
      </c>
      <c r="AF1579" t="s">
        <v>471</v>
      </c>
      <c r="AH1579" t="s">
        <v>5971</v>
      </c>
      <c r="AI1579" t="s">
        <v>6098</v>
      </c>
      <c r="AJ1579" t="s">
        <v>6164</v>
      </c>
    </row>
    <row r="1580" spans="1:36" x14ac:dyDescent="0.2">
      <c r="A1580" t="s">
        <v>76</v>
      </c>
      <c r="B1580" t="s">
        <v>144</v>
      </c>
      <c r="C1580" t="s">
        <v>5963</v>
      </c>
      <c r="D1580" t="s">
        <v>2683</v>
      </c>
      <c r="E1580" t="s">
        <v>2684</v>
      </c>
      <c r="F1580" t="s">
        <v>5964</v>
      </c>
      <c r="G1580" t="s">
        <v>5964</v>
      </c>
      <c r="H1580" t="s">
        <v>5964</v>
      </c>
      <c r="I1580" t="s">
        <v>6138</v>
      </c>
      <c r="J1580" t="s">
        <v>5964</v>
      </c>
      <c r="L1580" t="s">
        <v>5964</v>
      </c>
      <c r="M1580" t="s">
        <v>5964</v>
      </c>
      <c r="N1580" t="s">
        <v>5964</v>
      </c>
      <c r="O1580" t="s">
        <v>5967</v>
      </c>
      <c r="P1580" t="s">
        <v>5967</v>
      </c>
      <c r="Q1580" t="s">
        <v>5964</v>
      </c>
      <c r="R1580" t="s">
        <v>5964</v>
      </c>
      <c r="S1580" t="s">
        <v>5964</v>
      </c>
      <c r="T1580" t="s">
        <v>5964</v>
      </c>
      <c r="U1580" t="s">
        <v>5964</v>
      </c>
      <c r="V1580" t="s">
        <v>5964</v>
      </c>
      <c r="W1580" t="s">
        <v>6084</v>
      </c>
      <c r="X1580" t="s">
        <v>5964</v>
      </c>
      <c r="Y1580" t="s">
        <v>5964</v>
      </c>
      <c r="Z1580" t="s">
        <v>5964</v>
      </c>
      <c r="AA1580" t="s">
        <v>5964</v>
      </c>
      <c r="AB1580" t="s">
        <v>6084</v>
      </c>
      <c r="AC1580" t="s">
        <v>147</v>
      </c>
      <c r="AD1580" t="s">
        <v>152</v>
      </c>
      <c r="AF1580" t="s">
        <v>183</v>
      </c>
      <c r="AH1580" t="s">
        <v>5979</v>
      </c>
      <c r="AI1580" t="s">
        <v>6047</v>
      </c>
    </row>
    <row r="1581" spans="1:36" x14ac:dyDescent="0.2">
      <c r="A1581" t="s">
        <v>76</v>
      </c>
      <c r="B1581" t="s">
        <v>144</v>
      </c>
      <c r="C1581" t="s">
        <v>5963</v>
      </c>
      <c r="D1581" t="s">
        <v>8005</v>
      </c>
      <c r="E1581" t="s">
        <v>8006</v>
      </c>
      <c r="F1581" t="s">
        <v>5967</v>
      </c>
      <c r="G1581" t="s">
        <v>5964</v>
      </c>
      <c r="H1581" t="s">
        <v>5964</v>
      </c>
      <c r="I1581" t="s">
        <v>6010</v>
      </c>
      <c r="J1581" t="s">
        <v>5964</v>
      </c>
      <c r="L1581" t="s">
        <v>5964</v>
      </c>
      <c r="M1581" t="s">
        <v>5964</v>
      </c>
      <c r="N1581" t="s">
        <v>5964</v>
      </c>
      <c r="O1581" t="s">
        <v>5967</v>
      </c>
      <c r="P1581" t="s">
        <v>5967</v>
      </c>
      <c r="Q1581" t="s">
        <v>5967</v>
      </c>
      <c r="R1581" t="s">
        <v>5964</v>
      </c>
      <c r="S1581" t="s">
        <v>5967</v>
      </c>
      <c r="T1581" t="s">
        <v>5967</v>
      </c>
      <c r="U1581" t="s">
        <v>5964</v>
      </c>
      <c r="V1581" t="s">
        <v>6044</v>
      </c>
      <c r="W1581" t="s">
        <v>6028</v>
      </c>
      <c r="X1581" t="s">
        <v>5964</v>
      </c>
      <c r="Y1581" t="s">
        <v>5964</v>
      </c>
      <c r="Z1581" t="s">
        <v>5964</v>
      </c>
      <c r="AA1581" t="s">
        <v>5964</v>
      </c>
      <c r="AB1581" t="s">
        <v>6134</v>
      </c>
      <c r="AC1581" t="s">
        <v>147</v>
      </c>
      <c r="AD1581" t="s">
        <v>152</v>
      </c>
      <c r="AF1581" t="s">
        <v>552</v>
      </c>
      <c r="AH1581" t="s">
        <v>5979</v>
      </c>
      <c r="AI1581" t="s">
        <v>6047</v>
      </c>
    </row>
    <row r="1582" spans="1:36" x14ac:dyDescent="0.2">
      <c r="A1582" t="s">
        <v>54</v>
      </c>
      <c r="B1582" t="s">
        <v>144</v>
      </c>
      <c r="C1582" t="s">
        <v>5963</v>
      </c>
      <c r="D1582" t="s">
        <v>2685</v>
      </c>
      <c r="E1582" t="s">
        <v>2686</v>
      </c>
      <c r="F1582" t="s">
        <v>5964</v>
      </c>
      <c r="G1582" t="s">
        <v>5964</v>
      </c>
      <c r="H1582" t="s">
        <v>6038</v>
      </c>
      <c r="I1582" t="s">
        <v>5964</v>
      </c>
      <c r="J1582" t="s">
        <v>5964</v>
      </c>
      <c r="L1582" t="s">
        <v>5964</v>
      </c>
      <c r="M1582" t="s">
        <v>6038</v>
      </c>
      <c r="N1582" t="s">
        <v>5964</v>
      </c>
      <c r="O1582" t="s">
        <v>5967</v>
      </c>
      <c r="P1582" t="s">
        <v>5964</v>
      </c>
      <c r="Q1582" t="s">
        <v>5964</v>
      </c>
      <c r="R1582" t="s">
        <v>5964</v>
      </c>
      <c r="S1582" t="s">
        <v>5964</v>
      </c>
      <c r="T1582" t="s">
        <v>5967</v>
      </c>
      <c r="U1582" t="s">
        <v>5964</v>
      </c>
      <c r="V1582" t="s">
        <v>6040</v>
      </c>
      <c r="W1582" t="s">
        <v>5964</v>
      </c>
      <c r="X1582" t="s">
        <v>5964</v>
      </c>
      <c r="Y1582" t="s">
        <v>5964</v>
      </c>
      <c r="Z1582" t="s">
        <v>6179</v>
      </c>
      <c r="AA1582" t="s">
        <v>5964</v>
      </c>
      <c r="AB1582" t="s">
        <v>6317</v>
      </c>
      <c r="AC1582" t="s">
        <v>147</v>
      </c>
      <c r="AD1582" t="s">
        <v>209</v>
      </c>
      <c r="AF1582" t="s">
        <v>357</v>
      </c>
      <c r="AH1582" t="s">
        <v>5971</v>
      </c>
      <c r="AI1582" t="s">
        <v>6043</v>
      </c>
      <c r="AJ1582" t="s">
        <v>6038</v>
      </c>
    </row>
    <row r="1583" spans="1:36" x14ac:dyDescent="0.2">
      <c r="A1583" t="s">
        <v>54</v>
      </c>
      <c r="B1583" t="s">
        <v>144</v>
      </c>
      <c r="C1583" t="s">
        <v>5963</v>
      </c>
      <c r="D1583" t="s">
        <v>2687</v>
      </c>
      <c r="E1583" t="s">
        <v>2688</v>
      </c>
      <c r="F1583" t="s">
        <v>5964</v>
      </c>
      <c r="G1583" t="s">
        <v>5964</v>
      </c>
      <c r="H1583" t="s">
        <v>6116</v>
      </c>
      <c r="I1583" t="s">
        <v>5964</v>
      </c>
      <c r="J1583" t="s">
        <v>5964</v>
      </c>
      <c r="L1583" t="s">
        <v>5967</v>
      </c>
      <c r="M1583" t="s">
        <v>5964</v>
      </c>
      <c r="N1583" t="s">
        <v>5964</v>
      </c>
      <c r="O1583" t="s">
        <v>5967</v>
      </c>
      <c r="P1583" t="s">
        <v>5964</v>
      </c>
      <c r="Q1583" t="s">
        <v>5964</v>
      </c>
      <c r="R1583" t="s">
        <v>5967</v>
      </c>
      <c r="S1583" t="s">
        <v>5964</v>
      </c>
      <c r="T1583" t="s">
        <v>5964</v>
      </c>
      <c r="U1583" t="s">
        <v>5964</v>
      </c>
      <c r="V1583" t="s">
        <v>6117</v>
      </c>
      <c r="W1583" t="s">
        <v>5964</v>
      </c>
      <c r="X1583" t="s">
        <v>5964</v>
      </c>
      <c r="Y1583" t="s">
        <v>6066</v>
      </c>
      <c r="Z1583" t="s">
        <v>5964</v>
      </c>
      <c r="AA1583" t="s">
        <v>5964</v>
      </c>
      <c r="AB1583" t="s">
        <v>6283</v>
      </c>
      <c r="AC1583" t="s">
        <v>147</v>
      </c>
      <c r="AD1583" t="s">
        <v>287</v>
      </c>
      <c r="AF1583" t="s">
        <v>221</v>
      </c>
      <c r="AH1583" t="s">
        <v>5979</v>
      </c>
      <c r="AI1583" t="s">
        <v>6217</v>
      </c>
      <c r="AJ1583" t="s">
        <v>6038</v>
      </c>
    </row>
    <row r="1584" spans="1:36" x14ac:dyDescent="0.2">
      <c r="A1584" t="s">
        <v>54</v>
      </c>
      <c r="B1584" t="s">
        <v>144</v>
      </c>
      <c r="C1584" t="s">
        <v>5963</v>
      </c>
      <c r="D1584" t="s">
        <v>2689</v>
      </c>
      <c r="E1584" t="s">
        <v>2690</v>
      </c>
      <c r="F1584" t="s">
        <v>5964</v>
      </c>
      <c r="G1584" t="s">
        <v>5964</v>
      </c>
      <c r="H1584" t="s">
        <v>6004</v>
      </c>
      <c r="I1584" t="s">
        <v>6066</v>
      </c>
      <c r="J1584" t="s">
        <v>5964</v>
      </c>
      <c r="L1584" t="s">
        <v>5964</v>
      </c>
      <c r="M1584" t="s">
        <v>5964</v>
      </c>
      <c r="N1584" t="s">
        <v>5964</v>
      </c>
      <c r="O1584" t="s">
        <v>5967</v>
      </c>
      <c r="P1584" t="s">
        <v>5967</v>
      </c>
      <c r="Q1584" t="s">
        <v>5964</v>
      </c>
      <c r="R1584" t="s">
        <v>5964</v>
      </c>
      <c r="S1584" t="s">
        <v>5964</v>
      </c>
      <c r="T1584" t="s">
        <v>5964</v>
      </c>
      <c r="U1584" t="s">
        <v>5964</v>
      </c>
      <c r="V1584" t="s">
        <v>6179</v>
      </c>
      <c r="W1584" t="s">
        <v>6026</v>
      </c>
      <c r="X1584" t="s">
        <v>5964</v>
      </c>
      <c r="Y1584" t="s">
        <v>5964</v>
      </c>
      <c r="Z1584" t="s">
        <v>5964</v>
      </c>
      <c r="AA1584" t="s">
        <v>5964</v>
      </c>
      <c r="AB1584" t="s">
        <v>6035</v>
      </c>
      <c r="AC1584" t="s">
        <v>147</v>
      </c>
      <c r="AD1584" t="s">
        <v>199</v>
      </c>
      <c r="AF1584" t="s">
        <v>221</v>
      </c>
      <c r="AH1584" t="s">
        <v>5971</v>
      </c>
      <c r="AI1584" t="s">
        <v>6142</v>
      </c>
      <c r="AJ1584" t="s">
        <v>6004</v>
      </c>
    </row>
    <row r="1585" spans="1:36" x14ac:dyDescent="0.2">
      <c r="A1585" t="s">
        <v>5964</v>
      </c>
      <c r="B1585" t="s">
        <v>144</v>
      </c>
      <c r="C1585" t="s">
        <v>5963</v>
      </c>
      <c r="D1585" t="s">
        <v>2691</v>
      </c>
      <c r="E1585" t="s">
        <v>2692</v>
      </c>
      <c r="F1585" t="s">
        <v>5964</v>
      </c>
      <c r="G1585" t="s">
        <v>5964</v>
      </c>
      <c r="H1585" t="s">
        <v>6066</v>
      </c>
      <c r="I1585" t="s">
        <v>5964</v>
      </c>
      <c r="J1585" t="s">
        <v>5964</v>
      </c>
      <c r="L1585" t="s">
        <v>6005</v>
      </c>
      <c r="M1585" t="s">
        <v>5964</v>
      </c>
      <c r="N1585" t="s">
        <v>5964</v>
      </c>
      <c r="O1585" t="s">
        <v>5967</v>
      </c>
      <c r="P1585" t="s">
        <v>5964</v>
      </c>
      <c r="Q1585" t="s">
        <v>5964</v>
      </c>
      <c r="R1585" t="s">
        <v>5967</v>
      </c>
      <c r="S1585" t="s">
        <v>5964</v>
      </c>
      <c r="T1585" t="s">
        <v>5964</v>
      </c>
      <c r="U1585" t="s">
        <v>5964</v>
      </c>
      <c r="V1585" t="s">
        <v>6174</v>
      </c>
      <c r="W1585" t="s">
        <v>5964</v>
      </c>
      <c r="X1585" t="s">
        <v>5964</v>
      </c>
      <c r="Y1585" t="s">
        <v>6071</v>
      </c>
      <c r="Z1585" t="s">
        <v>5964</v>
      </c>
      <c r="AA1585" t="s">
        <v>5964</v>
      </c>
      <c r="AB1585" t="s">
        <v>6261</v>
      </c>
      <c r="AC1585" t="s">
        <v>147</v>
      </c>
      <c r="AD1585" t="s">
        <v>1076</v>
      </c>
      <c r="AF1585" t="s">
        <v>221</v>
      </c>
      <c r="AH1585" t="s">
        <v>5971</v>
      </c>
      <c r="AI1585" t="s">
        <v>6155</v>
      </c>
      <c r="AJ1585" t="s">
        <v>5996</v>
      </c>
    </row>
    <row r="1586" spans="1:36" x14ac:dyDescent="0.2">
      <c r="A1586" t="s">
        <v>4969</v>
      </c>
      <c r="B1586" t="s">
        <v>144</v>
      </c>
      <c r="C1586" t="s">
        <v>5963</v>
      </c>
      <c r="D1586" t="s">
        <v>8007</v>
      </c>
      <c r="E1586" t="s">
        <v>8008</v>
      </c>
      <c r="F1586" t="s">
        <v>5967</v>
      </c>
      <c r="G1586" t="s">
        <v>5964</v>
      </c>
      <c r="H1586" t="s">
        <v>5964</v>
      </c>
      <c r="I1586" t="s">
        <v>5964</v>
      </c>
      <c r="J1586" t="s">
        <v>5964</v>
      </c>
      <c r="L1586" t="s">
        <v>5964</v>
      </c>
      <c r="M1586" t="s">
        <v>5964</v>
      </c>
      <c r="N1586" t="s">
        <v>5964</v>
      </c>
      <c r="O1586" t="s">
        <v>5967</v>
      </c>
      <c r="P1586" t="s">
        <v>5964</v>
      </c>
      <c r="Q1586" t="s">
        <v>5964</v>
      </c>
      <c r="R1586" t="s">
        <v>5964</v>
      </c>
      <c r="S1586" t="s">
        <v>5964</v>
      </c>
      <c r="T1586" t="s">
        <v>5964</v>
      </c>
      <c r="U1586" t="s">
        <v>5964</v>
      </c>
      <c r="V1586" t="s">
        <v>6044</v>
      </c>
      <c r="W1586" t="s">
        <v>5964</v>
      </c>
      <c r="X1586" t="s">
        <v>5964</v>
      </c>
      <c r="Y1586" t="s">
        <v>5964</v>
      </c>
      <c r="Z1586" t="s">
        <v>5964</v>
      </c>
      <c r="AA1586" t="s">
        <v>5964</v>
      </c>
      <c r="AB1586" t="s">
        <v>6044</v>
      </c>
      <c r="AC1586" t="s">
        <v>147</v>
      </c>
      <c r="AD1586" t="s">
        <v>161</v>
      </c>
      <c r="AF1586" t="s">
        <v>188</v>
      </c>
      <c r="AH1586" t="s">
        <v>5979</v>
      </c>
      <c r="AI1586" t="s">
        <v>6047</v>
      </c>
    </row>
    <row r="1587" spans="1:36" x14ac:dyDescent="0.2">
      <c r="A1587" t="s">
        <v>5964</v>
      </c>
      <c r="B1587" t="s">
        <v>144</v>
      </c>
      <c r="C1587" t="s">
        <v>5963</v>
      </c>
      <c r="D1587" t="s">
        <v>8009</v>
      </c>
      <c r="E1587" t="s">
        <v>8010</v>
      </c>
      <c r="F1587" t="s">
        <v>5967</v>
      </c>
      <c r="G1587" t="s">
        <v>5964</v>
      </c>
      <c r="H1587" t="s">
        <v>5964</v>
      </c>
      <c r="I1587" t="s">
        <v>5964</v>
      </c>
      <c r="J1587" t="s">
        <v>5964</v>
      </c>
      <c r="L1587" t="s">
        <v>5964</v>
      </c>
      <c r="M1587" t="s">
        <v>5964</v>
      </c>
      <c r="N1587" t="s">
        <v>5964</v>
      </c>
      <c r="O1587" t="s">
        <v>5967</v>
      </c>
      <c r="P1587" t="s">
        <v>5964</v>
      </c>
      <c r="Q1587" t="s">
        <v>5964</v>
      </c>
      <c r="R1587" t="s">
        <v>5964</v>
      </c>
      <c r="S1587" t="s">
        <v>5964</v>
      </c>
      <c r="T1587" t="s">
        <v>5964</v>
      </c>
      <c r="U1587" t="s">
        <v>5964</v>
      </c>
      <c r="V1587" t="s">
        <v>6044</v>
      </c>
      <c r="W1587" t="s">
        <v>5964</v>
      </c>
      <c r="X1587" t="s">
        <v>5964</v>
      </c>
      <c r="Y1587" t="s">
        <v>5964</v>
      </c>
      <c r="Z1587" t="s">
        <v>5964</v>
      </c>
      <c r="AA1587" t="s">
        <v>5964</v>
      </c>
      <c r="AB1587" t="s">
        <v>6044</v>
      </c>
      <c r="AC1587" t="s">
        <v>147</v>
      </c>
      <c r="AD1587" t="s">
        <v>199</v>
      </c>
      <c r="AF1587" t="s">
        <v>188</v>
      </c>
      <c r="AH1587" t="s">
        <v>5979</v>
      </c>
      <c r="AI1587" t="s">
        <v>6047</v>
      </c>
    </row>
    <row r="1588" spans="1:36" x14ac:dyDescent="0.2">
      <c r="A1588" t="s">
        <v>1927</v>
      </c>
      <c r="B1588" t="s">
        <v>144</v>
      </c>
      <c r="C1588" t="s">
        <v>5963</v>
      </c>
      <c r="D1588" t="s">
        <v>8011</v>
      </c>
      <c r="E1588" t="s">
        <v>8012</v>
      </c>
      <c r="F1588" t="s">
        <v>5967</v>
      </c>
      <c r="G1588" t="s">
        <v>5964</v>
      </c>
      <c r="H1588" t="s">
        <v>5964</v>
      </c>
      <c r="I1588" t="s">
        <v>5964</v>
      </c>
      <c r="J1588" t="s">
        <v>5964</v>
      </c>
      <c r="L1588" t="s">
        <v>5964</v>
      </c>
      <c r="M1588" t="s">
        <v>5964</v>
      </c>
      <c r="N1588" t="s">
        <v>5964</v>
      </c>
      <c r="O1588" t="s">
        <v>5967</v>
      </c>
      <c r="P1588" t="s">
        <v>5964</v>
      </c>
      <c r="Q1588" t="s">
        <v>5964</v>
      </c>
      <c r="R1588" t="s">
        <v>5964</v>
      </c>
      <c r="S1588" t="s">
        <v>5964</v>
      </c>
      <c r="T1588" t="s">
        <v>5967</v>
      </c>
      <c r="U1588" t="s">
        <v>5964</v>
      </c>
      <c r="V1588" t="s">
        <v>6044</v>
      </c>
      <c r="W1588" t="s">
        <v>5964</v>
      </c>
      <c r="X1588" t="s">
        <v>5964</v>
      </c>
      <c r="Y1588" t="s">
        <v>5964</v>
      </c>
      <c r="Z1588" t="s">
        <v>5964</v>
      </c>
      <c r="AA1588" t="s">
        <v>5964</v>
      </c>
      <c r="AB1588" t="s">
        <v>6044</v>
      </c>
      <c r="AC1588" t="s">
        <v>147</v>
      </c>
      <c r="AD1588" t="s">
        <v>156</v>
      </c>
      <c r="AF1588" t="s">
        <v>188</v>
      </c>
      <c r="AH1588" t="s">
        <v>5979</v>
      </c>
      <c r="AI1588" t="s">
        <v>6047</v>
      </c>
    </row>
    <row r="1589" spans="1:36" x14ac:dyDescent="0.2">
      <c r="A1589" t="s">
        <v>54</v>
      </c>
      <c r="B1589" t="s">
        <v>144</v>
      </c>
      <c r="C1589" t="s">
        <v>5963</v>
      </c>
      <c r="D1589" t="s">
        <v>8013</v>
      </c>
      <c r="E1589" t="s">
        <v>8014</v>
      </c>
      <c r="F1589" t="s">
        <v>5967</v>
      </c>
      <c r="G1589" t="s">
        <v>5964</v>
      </c>
      <c r="H1589" t="s">
        <v>5964</v>
      </c>
      <c r="I1589" t="s">
        <v>5964</v>
      </c>
      <c r="J1589" t="s">
        <v>5964</v>
      </c>
      <c r="L1589" t="s">
        <v>5964</v>
      </c>
      <c r="M1589" t="s">
        <v>5964</v>
      </c>
      <c r="N1589" t="s">
        <v>5964</v>
      </c>
      <c r="O1589" t="s">
        <v>5967</v>
      </c>
      <c r="P1589" t="s">
        <v>5964</v>
      </c>
      <c r="Q1589" t="s">
        <v>5964</v>
      </c>
      <c r="R1589" t="s">
        <v>5964</v>
      </c>
      <c r="S1589" t="s">
        <v>5964</v>
      </c>
      <c r="T1589" t="s">
        <v>5964</v>
      </c>
      <c r="U1589" t="s">
        <v>5964</v>
      </c>
      <c r="V1589" t="s">
        <v>6044</v>
      </c>
      <c r="W1589" t="s">
        <v>5964</v>
      </c>
      <c r="X1589" t="s">
        <v>5964</v>
      </c>
      <c r="Y1589" t="s">
        <v>5964</v>
      </c>
      <c r="Z1589" t="s">
        <v>5964</v>
      </c>
      <c r="AA1589" t="s">
        <v>5964</v>
      </c>
      <c r="AB1589" t="s">
        <v>6044</v>
      </c>
      <c r="AC1589" t="s">
        <v>147</v>
      </c>
      <c r="AD1589" t="s">
        <v>199</v>
      </c>
      <c r="AF1589" t="s">
        <v>188</v>
      </c>
      <c r="AH1589" t="s">
        <v>5979</v>
      </c>
      <c r="AI1589" t="s">
        <v>6047</v>
      </c>
    </row>
    <row r="1590" spans="1:36" x14ac:dyDescent="0.2">
      <c r="A1590" t="s">
        <v>54</v>
      </c>
      <c r="B1590" t="s">
        <v>144</v>
      </c>
      <c r="C1590" t="s">
        <v>5963</v>
      </c>
      <c r="D1590" t="s">
        <v>2693</v>
      </c>
      <c r="E1590" t="s">
        <v>2694</v>
      </c>
      <c r="F1590" t="s">
        <v>5964</v>
      </c>
      <c r="G1590" t="s">
        <v>5964</v>
      </c>
      <c r="H1590" t="s">
        <v>5964</v>
      </c>
      <c r="I1590" t="s">
        <v>5964</v>
      </c>
      <c r="J1590" t="s">
        <v>5964</v>
      </c>
      <c r="L1590" t="s">
        <v>5964</v>
      </c>
      <c r="M1590" t="s">
        <v>5964</v>
      </c>
      <c r="N1590" t="s">
        <v>5964</v>
      </c>
      <c r="O1590" t="s">
        <v>5967</v>
      </c>
      <c r="P1590" t="s">
        <v>5964</v>
      </c>
      <c r="Q1590" t="s">
        <v>5964</v>
      </c>
      <c r="R1590" t="s">
        <v>5964</v>
      </c>
      <c r="S1590" t="s">
        <v>5964</v>
      </c>
      <c r="T1590" t="s">
        <v>5967</v>
      </c>
      <c r="U1590" t="s">
        <v>5964</v>
      </c>
      <c r="V1590" t="s">
        <v>6044</v>
      </c>
      <c r="W1590" t="s">
        <v>5964</v>
      </c>
      <c r="X1590" t="s">
        <v>5964</v>
      </c>
      <c r="Y1590" t="s">
        <v>5964</v>
      </c>
      <c r="Z1590" t="s">
        <v>5964</v>
      </c>
      <c r="AA1590" t="s">
        <v>5964</v>
      </c>
      <c r="AB1590" t="s">
        <v>6044</v>
      </c>
      <c r="AC1590" t="s">
        <v>147</v>
      </c>
      <c r="AD1590" t="s">
        <v>430</v>
      </c>
      <c r="AF1590" t="s">
        <v>188</v>
      </c>
      <c r="AH1590" t="s">
        <v>5971</v>
      </c>
      <c r="AI1590" t="s">
        <v>6047</v>
      </c>
    </row>
    <row r="1591" spans="1:36" x14ac:dyDescent="0.2">
      <c r="A1591" t="s">
        <v>5964</v>
      </c>
      <c r="B1591" t="s">
        <v>144</v>
      </c>
      <c r="C1591" t="s">
        <v>5963</v>
      </c>
      <c r="D1591" t="s">
        <v>2695</v>
      </c>
      <c r="E1591" t="s">
        <v>2696</v>
      </c>
      <c r="F1591" t="s">
        <v>5964</v>
      </c>
      <c r="G1591" t="s">
        <v>5964</v>
      </c>
      <c r="H1591" t="s">
        <v>5964</v>
      </c>
      <c r="I1591" t="s">
        <v>5964</v>
      </c>
      <c r="J1591" t="s">
        <v>5964</v>
      </c>
      <c r="L1591" t="s">
        <v>5964</v>
      </c>
      <c r="M1591" t="s">
        <v>5964</v>
      </c>
      <c r="N1591" t="s">
        <v>5964</v>
      </c>
      <c r="O1591" t="s">
        <v>5967</v>
      </c>
      <c r="P1591" t="s">
        <v>5964</v>
      </c>
      <c r="Q1591" t="s">
        <v>5964</v>
      </c>
      <c r="R1591" t="s">
        <v>5964</v>
      </c>
      <c r="S1591" t="s">
        <v>5964</v>
      </c>
      <c r="T1591" t="s">
        <v>5964</v>
      </c>
      <c r="U1591" t="s">
        <v>5964</v>
      </c>
      <c r="V1591" t="s">
        <v>6044</v>
      </c>
      <c r="W1591" t="s">
        <v>5964</v>
      </c>
      <c r="X1591" t="s">
        <v>5964</v>
      </c>
      <c r="Y1591" t="s">
        <v>5964</v>
      </c>
      <c r="Z1591" t="s">
        <v>5964</v>
      </c>
      <c r="AA1591" t="s">
        <v>5964</v>
      </c>
      <c r="AB1591" t="s">
        <v>6044</v>
      </c>
      <c r="AC1591" t="s">
        <v>147</v>
      </c>
      <c r="AD1591" t="s">
        <v>199</v>
      </c>
      <c r="AF1591" t="s">
        <v>188</v>
      </c>
      <c r="AH1591" t="s">
        <v>5971</v>
      </c>
      <c r="AI1591" t="s">
        <v>6047</v>
      </c>
    </row>
    <row r="1592" spans="1:36" x14ac:dyDescent="0.2">
      <c r="A1592" t="s">
        <v>54</v>
      </c>
      <c r="B1592" t="s">
        <v>144</v>
      </c>
      <c r="C1592" t="s">
        <v>5963</v>
      </c>
      <c r="D1592" t="s">
        <v>2697</v>
      </c>
      <c r="E1592" t="s">
        <v>2698</v>
      </c>
      <c r="F1592" t="s">
        <v>5964</v>
      </c>
      <c r="G1592" t="s">
        <v>5964</v>
      </c>
      <c r="H1592" t="s">
        <v>6033</v>
      </c>
      <c r="I1592" t="s">
        <v>5964</v>
      </c>
      <c r="J1592" t="s">
        <v>6033</v>
      </c>
      <c r="K1592" t="s">
        <v>6010</v>
      </c>
      <c r="L1592" t="s">
        <v>6033</v>
      </c>
      <c r="M1592" t="s">
        <v>5964</v>
      </c>
      <c r="N1592" t="s">
        <v>5964</v>
      </c>
      <c r="O1592" t="s">
        <v>5967</v>
      </c>
      <c r="P1592" t="s">
        <v>5964</v>
      </c>
      <c r="Q1592" t="s">
        <v>5967</v>
      </c>
      <c r="R1592" t="s">
        <v>5967</v>
      </c>
      <c r="S1592" t="s">
        <v>5967</v>
      </c>
      <c r="T1592" t="s">
        <v>5964</v>
      </c>
      <c r="U1592" t="s">
        <v>5964</v>
      </c>
      <c r="V1592" t="s">
        <v>6119</v>
      </c>
      <c r="W1592" t="s">
        <v>5964</v>
      </c>
      <c r="X1592" t="s">
        <v>6119</v>
      </c>
      <c r="Y1592" t="s">
        <v>6119</v>
      </c>
      <c r="Z1592" t="s">
        <v>5964</v>
      </c>
      <c r="AA1592" t="s">
        <v>5964</v>
      </c>
      <c r="AB1592" t="s">
        <v>7504</v>
      </c>
      <c r="AC1592" t="s">
        <v>147</v>
      </c>
      <c r="AD1592" t="s">
        <v>161</v>
      </c>
      <c r="AF1592" t="s">
        <v>471</v>
      </c>
      <c r="AH1592" t="s">
        <v>5979</v>
      </c>
      <c r="AI1592" t="s">
        <v>6120</v>
      </c>
      <c r="AJ1592" t="s">
        <v>6033</v>
      </c>
    </row>
    <row r="1593" spans="1:36" x14ac:dyDescent="0.2">
      <c r="A1593" t="s">
        <v>54</v>
      </c>
      <c r="B1593" t="s">
        <v>144</v>
      </c>
      <c r="C1593" t="s">
        <v>5963</v>
      </c>
      <c r="D1593" t="s">
        <v>2699</v>
      </c>
      <c r="E1593" t="s">
        <v>2700</v>
      </c>
      <c r="F1593" t="s">
        <v>5964</v>
      </c>
      <c r="G1593" t="s">
        <v>5964</v>
      </c>
      <c r="H1593" t="s">
        <v>6075</v>
      </c>
      <c r="I1593" t="s">
        <v>5964</v>
      </c>
      <c r="J1593" t="s">
        <v>6075</v>
      </c>
      <c r="L1593" t="s">
        <v>6065</v>
      </c>
      <c r="M1593" t="s">
        <v>5964</v>
      </c>
      <c r="N1593" t="s">
        <v>5964</v>
      </c>
      <c r="O1593" t="s">
        <v>5967</v>
      </c>
      <c r="P1593" t="s">
        <v>5964</v>
      </c>
      <c r="Q1593" t="s">
        <v>5967</v>
      </c>
      <c r="R1593" t="s">
        <v>5967</v>
      </c>
      <c r="S1593" t="s">
        <v>5967</v>
      </c>
      <c r="T1593" t="s">
        <v>5964</v>
      </c>
      <c r="U1593" t="s">
        <v>5964</v>
      </c>
      <c r="V1593" t="s">
        <v>6323</v>
      </c>
      <c r="W1593" t="s">
        <v>5964</v>
      </c>
      <c r="X1593" t="s">
        <v>6323</v>
      </c>
      <c r="Y1593" t="s">
        <v>6276</v>
      </c>
      <c r="Z1593" t="s">
        <v>5964</v>
      </c>
      <c r="AA1593" t="s">
        <v>5964</v>
      </c>
      <c r="AB1593" t="s">
        <v>7566</v>
      </c>
      <c r="AC1593" t="s">
        <v>147</v>
      </c>
      <c r="AD1593" t="s">
        <v>199</v>
      </c>
      <c r="AF1593" t="s">
        <v>452</v>
      </c>
      <c r="AH1593" t="s">
        <v>5979</v>
      </c>
      <c r="AI1593" t="s">
        <v>6263</v>
      </c>
      <c r="AJ1593" t="s">
        <v>6268</v>
      </c>
    </row>
    <row r="1594" spans="1:36" x14ac:dyDescent="0.2">
      <c r="A1594" t="s">
        <v>80</v>
      </c>
      <c r="B1594" t="s">
        <v>144</v>
      </c>
      <c r="C1594" t="s">
        <v>5963</v>
      </c>
      <c r="D1594" t="s">
        <v>2701</v>
      </c>
      <c r="E1594" t="s">
        <v>8015</v>
      </c>
      <c r="F1594" t="s">
        <v>5964</v>
      </c>
      <c r="G1594" t="s">
        <v>5964</v>
      </c>
      <c r="H1594" t="s">
        <v>6003</v>
      </c>
      <c r="I1594" t="s">
        <v>6005</v>
      </c>
      <c r="J1594" t="s">
        <v>6003</v>
      </c>
      <c r="K1594" t="s">
        <v>6116</v>
      </c>
      <c r="L1594" t="s">
        <v>5964</v>
      </c>
      <c r="M1594" t="s">
        <v>6003</v>
      </c>
      <c r="N1594" t="s">
        <v>5964</v>
      </c>
      <c r="O1594" t="s">
        <v>5967</v>
      </c>
      <c r="P1594" t="s">
        <v>5967</v>
      </c>
      <c r="Q1594" t="s">
        <v>5967</v>
      </c>
      <c r="R1594" t="s">
        <v>5964</v>
      </c>
      <c r="S1594" t="s">
        <v>5967</v>
      </c>
      <c r="T1594" t="s">
        <v>5967</v>
      </c>
      <c r="U1594" t="s">
        <v>5964</v>
      </c>
      <c r="V1594" t="s">
        <v>6006</v>
      </c>
      <c r="W1594" t="s">
        <v>6071</v>
      </c>
      <c r="X1594" t="s">
        <v>6006</v>
      </c>
      <c r="Y1594" t="s">
        <v>5964</v>
      </c>
      <c r="Z1594" t="s">
        <v>7563</v>
      </c>
      <c r="AA1594" t="s">
        <v>5964</v>
      </c>
      <c r="AB1594" t="s">
        <v>8016</v>
      </c>
      <c r="AC1594" t="s">
        <v>147</v>
      </c>
      <c r="AD1594" t="s">
        <v>233</v>
      </c>
      <c r="AF1594" t="s">
        <v>321</v>
      </c>
      <c r="AH1594" t="s">
        <v>5979</v>
      </c>
      <c r="AI1594" t="s">
        <v>6517</v>
      </c>
      <c r="AJ1594" t="s">
        <v>5966</v>
      </c>
    </row>
    <row r="1595" spans="1:36" x14ac:dyDescent="0.2">
      <c r="A1595" t="s">
        <v>61</v>
      </c>
      <c r="B1595" t="s">
        <v>144</v>
      </c>
      <c r="C1595" t="s">
        <v>5963</v>
      </c>
      <c r="D1595" t="s">
        <v>2703</v>
      </c>
      <c r="E1595" t="s">
        <v>2704</v>
      </c>
      <c r="F1595" t="s">
        <v>5964</v>
      </c>
      <c r="G1595" t="s">
        <v>5964</v>
      </c>
      <c r="H1595" t="s">
        <v>6004</v>
      </c>
      <c r="I1595" t="s">
        <v>6039</v>
      </c>
      <c r="J1595" t="s">
        <v>6004</v>
      </c>
      <c r="L1595" t="s">
        <v>5964</v>
      </c>
      <c r="M1595" t="s">
        <v>5964</v>
      </c>
      <c r="N1595" t="s">
        <v>5964</v>
      </c>
      <c r="O1595" t="s">
        <v>5967</v>
      </c>
      <c r="P1595" t="s">
        <v>5967</v>
      </c>
      <c r="Q1595" t="s">
        <v>5967</v>
      </c>
      <c r="R1595" t="s">
        <v>5964</v>
      </c>
      <c r="S1595" t="s">
        <v>5964</v>
      </c>
      <c r="T1595" t="s">
        <v>5964</v>
      </c>
      <c r="U1595" t="s">
        <v>5964</v>
      </c>
      <c r="V1595" t="s">
        <v>6002</v>
      </c>
      <c r="W1595" t="s">
        <v>6041</v>
      </c>
      <c r="X1595" t="s">
        <v>6080</v>
      </c>
      <c r="Y1595" t="s">
        <v>5964</v>
      </c>
      <c r="Z1595" t="s">
        <v>5964</v>
      </c>
      <c r="AA1595" t="s">
        <v>5964</v>
      </c>
      <c r="AB1595" t="s">
        <v>6290</v>
      </c>
      <c r="AC1595" t="s">
        <v>147</v>
      </c>
      <c r="AD1595" t="s">
        <v>209</v>
      </c>
      <c r="AF1595" t="s">
        <v>357</v>
      </c>
      <c r="AH1595" t="s">
        <v>5971</v>
      </c>
      <c r="AI1595" t="s">
        <v>6142</v>
      </c>
      <c r="AJ1595" t="s">
        <v>6004</v>
      </c>
    </row>
    <row r="1596" spans="1:36" x14ac:dyDescent="0.2">
      <c r="A1596" t="s">
        <v>61</v>
      </c>
      <c r="B1596" t="s">
        <v>144</v>
      </c>
      <c r="C1596" t="s">
        <v>5963</v>
      </c>
      <c r="D1596" t="s">
        <v>2705</v>
      </c>
      <c r="E1596" t="s">
        <v>2706</v>
      </c>
      <c r="F1596" t="s">
        <v>5964</v>
      </c>
      <c r="G1596" t="s">
        <v>5964</v>
      </c>
      <c r="H1596" t="s">
        <v>6010</v>
      </c>
      <c r="I1596" t="s">
        <v>5964</v>
      </c>
      <c r="J1596" t="s">
        <v>5964</v>
      </c>
      <c r="L1596" t="s">
        <v>6011</v>
      </c>
      <c r="M1596" t="s">
        <v>6010</v>
      </c>
      <c r="N1596" t="s">
        <v>5964</v>
      </c>
      <c r="O1596" t="s">
        <v>5967</v>
      </c>
      <c r="P1596" t="s">
        <v>5964</v>
      </c>
      <c r="Q1596" t="s">
        <v>5964</v>
      </c>
      <c r="R1596" t="s">
        <v>5967</v>
      </c>
      <c r="S1596" t="s">
        <v>5964</v>
      </c>
      <c r="T1596" t="s">
        <v>5967</v>
      </c>
      <c r="U1596" t="s">
        <v>5964</v>
      </c>
      <c r="V1596" t="s">
        <v>6280</v>
      </c>
      <c r="W1596" t="s">
        <v>5964</v>
      </c>
      <c r="X1596" t="s">
        <v>5964</v>
      </c>
      <c r="Y1596" t="s">
        <v>6021</v>
      </c>
      <c r="Z1596" t="s">
        <v>6502</v>
      </c>
      <c r="AA1596" t="s">
        <v>5964</v>
      </c>
      <c r="AB1596" t="s">
        <v>8017</v>
      </c>
      <c r="AC1596" t="s">
        <v>147</v>
      </c>
      <c r="AD1596" t="s">
        <v>290</v>
      </c>
      <c r="AF1596" t="s">
        <v>221</v>
      </c>
      <c r="AH1596" t="s">
        <v>5971</v>
      </c>
      <c r="AI1596" t="s">
        <v>6135</v>
      </c>
      <c r="AJ1596" t="s">
        <v>6168</v>
      </c>
    </row>
    <row r="1597" spans="1:36" x14ac:dyDescent="0.2">
      <c r="A1597" t="s">
        <v>102</v>
      </c>
      <c r="B1597" t="s">
        <v>144</v>
      </c>
      <c r="C1597" t="s">
        <v>5963</v>
      </c>
      <c r="D1597" t="s">
        <v>2707</v>
      </c>
      <c r="E1597" t="s">
        <v>2708</v>
      </c>
      <c r="F1597" t="s">
        <v>5964</v>
      </c>
      <c r="G1597" t="s">
        <v>5964</v>
      </c>
      <c r="H1597" t="s">
        <v>6076</v>
      </c>
      <c r="I1597" t="s">
        <v>6138</v>
      </c>
      <c r="J1597" t="s">
        <v>6076</v>
      </c>
      <c r="K1597" t="s">
        <v>6128</v>
      </c>
      <c r="L1597" t="s">
        <v>5967</v>
      </c>
      <c r="M1597" t="s">
        <v>5964</v>
      </c>
      <c r="N1597" t="s">
        <v>5964</v>
      </c>
      <c r="O1597" t="s">
        <v>5967</v>
      </c>
      <c r="P1597" t="s">
        <v>5967</v>
      </c>
      <c r="Q1597" t="s">
        <v>5967</v>
      </c>
      <c r="R1597" t="s">
        <v>5967</v>
      </c>
      <c r="S1597" t="s">
        <v>5964</v>
      </c>
      <c r="T1597" t="s">
        <v>5964</v>
      </c>
      <c r="U1597" t="s">
        <v>5964</v>
      </c>
      <c r="V1597" t="s">
        <v>7680</v>
      </c>
      <c r="W1597" t="s">
        <v>6084</v>
      </c>
      <c r="X1597" t="s">
        <v>7680</v>
      </c>
      <c r="Y1597" t="s">
        <v>6066</v>
      </c>
      <c r="Z1597" t="s">
        <v>5964</v>
      </c>
      <c r="AA1597" t="s">
        <v>5964</v>
      </c>
      <c r="AB1597" t="s">
        <v>6273</v>
      </c>
      <c r="AC1597" t="s">
        <v>147</v>
      </c>
      <c r="AD1597" t="s">
        <v>209</v>
      </c>
      <c r="AF1597" t="s">
        <v>221</v>
      </c>
      <c r="AH1597" t="s">
        <v>5979</v>
      </c>
      <c r="AI1597" t="s">
        <v>6064</v>
      </c>
      <c r="AJ1597" t="s">
        <v>5991</v>
      </c>
    </row>
    <row r="1598" spans="1:36" x14ac:dyDescent="0.2">
      <c r="A1598" t="s">
        <v>102</v>
      </c>
      <c r="B1598" t="s">
        <v>144</v>
      </c>
      <c r="C1598" t="s">
        <v>5963</v>
      </c>
      <c r="D1598" t="s">
        <v>2709</v>
      </c>
      <c r="E1598" t="s">
        <v>2710</v>
      </c>
      <c r="F1598" t="s">
        <v>5964</v>
      </c>
      <c r="G1598" t="s">
        <v>5964</v>
      </c>
      <c r="H1598" t="s">
        <v>5964</v>
      </c>
      <c r="I1598" t="s">
        <v>6003</v>
      </c>
      <c r="J1598" t="s">
        <v>5964</v>
      </c>
      <c r="L1598" t="s">
        <v>5964</v>
      </c>
      <c r="M1598" t="s">
        <v>5964</v>
      </c>
      <c r="N1598" t="s">
        <v>5964</v>
      </c>
      <c r="O1598" t="s">
        <v>5967</v>
      </c>
      <c r="P1598" t="s">
        <v>5967</v>
      </c>
      <c r="Q1598" t="s">
        <v>5967</v>
      </c>
      <c r="R1598" t="s">
        <v>5964</v>
      </c>
      <c r="S1598" t="s">
        <v>5967</v>
      </c>
      <c r="T1598" t="s">
        <v>5964</v>
      </c>
      <c r="U1598" t="s">
        <v>5964</v>
      </c>
      <c r="V1598" t="s">
        <v>6044</v>
      </c>
      <c r="W1598" t="s">
        <v>5976</v>
      </c>
      <c r="X1598" t="s">
        <v>5964</v>
      </c>
      <c r="Y1598" t="s">
        <v>5964</v>
      </c>
      <c r="Z1598" t="s">
        <v>5964</v>
      </c>
      <c r="AA1598" t="s">
        <v>5964</v>
      </c>
      <c r="AB1598" t="s">
        <v>6161</v>
      </c>
      <c r="AC1598" t="s">
        <v>147</v>
      </c>
      <c r="AD1598" t="s">
        <v>209</v>
      </c>
      <c r="AF1598" t="s">
        <v>188</v>
      </c>
      <c r="AH1598" t="s">
        <v>5979</v>
      </c>
      <c r="AI1598" t="s">
        <v>6047</v>
      </c>
    </row>
    <row r="1599" spans="1:36" x14ac:dyDescent="0.2">
      <c r="A1599" t="s">
        <v>102</v>
      </c>
      <c r="B1599" t="s">
        <v>144</v>
      </c>
      <c r="C1599" t="s">
        <v>5963</v>
      </c>
      <c r="D1599" t="s">
        <v>2711</v>
      </c>
      <c r="E1599" t="s">
        <v>2712</v>
      </c>
      <c r="F1599" t="s">
        <v>5964</v>
      </c>
      <c r="G1599" t="s">
        <v>5964</v>
      </c>
      <c r="H1599" t="s">
        <v>5964</v>
      </c>
      <c r="I1599" t="s">
        <v>6066</v>
      </c>
      <c r="J1599" t="s">
        <v>5964</v>
      </c>
      <c r="L1599" t="s">
        <v>5964</v>
      </c>
      <c r="M1599" t="s">
        <v>5964</v>
      </c>
      <c r="N1599" t="s">
        <v>5964</v>
      </c>
      <c r="O1599" t="s">
        <v>5967</v>
      </c>
      <c r="P1599" t="s">
        <v>5967</v>
      </c>
      <c r="Q1599" t="s">
        <v>5967</v>
      </c>
      <c r="R1599" t="s">
        <v>5964</v>
      </c>
      <c r="S1599" t="s">
        <v>5964</v>
      </c>
      <c r="T1599" t="s">
        <v>5964</v>
      </c>
      <c r="U1599" t="s">
        <v>5964</v>
      </c>
      <c r="V1599" t="s">
        <v>6044</v>
      </c>
      <c r="W1599" t="s">
        <v>6026</v>
      </c>
      <c r="X1599" t="s">
        <v>5964</v>
      </c>
      <c r="Y1599" t="s">
        <v>5964</v>
      </c>
      <c r="Z1599" t="s">
        <v>5964</v>
      </c>
      <c r="AA1599" t="s">
        <v>5964</v>
      </c>
      <c r="AB1599" t="s">
        <v>6257</v>
      </c>
      <c r="AC1599" t="s">
        <v>147</v>
      </c>
      <c r="AD1599" t="s">
        <v>209</v>
      </c>
      <c r="AF1599" t="s">
        <v>188</v>
      </c>
      <c r="AH1599" t="s">
        <v>5979</v>
      </c>
      <c r="AI1599" t="s">
        <v>6047</v>
      </c>
    </row>
    <row r="1600" spans="1:36" x14ac:dyDescent="0.2">
      <c r="A1600" t="s">
        <v>102</v>
      </c>
      <c r="B1600" t="s">
        <v>144</v>
      </c>
      <c r="C1600" t="s">
        <v>5963</v>
      </c>
      <c r="D1600" t="s">
        <v>8018</v>
      </c>
      <c r="E1600" t="s">
        <v>8019</v>
      </c>
      <c r="F1600" t="s">
        <v>5967</v>
      </c>
      <c r="G1600" t="s">
        <v>5964</v>
      </c>
      <c r="H1600" t="s">
        <v>5964</v>
      </c>
      <c r="I1600" t="s">
        <v>5964</v>
      </c>
      <c r="J1600" t="s">
        <v>5964</v>
      </c>
      <c r="L1600" t="s">
        <v>5964</v>
      </c>
      <c r="M1600" t="s">
        <v>5964</v>
      </c>
      <c r="N1600" t="s">
        <v>5964</v>
      </c>
      <c r="O1600" t="s">
        <v>5967</v>
      </c>
      <c r="P1600" t="s">
        <v>5964</v>
      </c>
      <c r="Q1600" t="s">
        <v>5964</v>
      </c>
      <c r="R1600" t="s">
        <v>5964</v>
      </c>
      <c r="S1600" t="s">
        <v>5964</v>
      </c>
      <c r="T1600" t="s">
        <v>5964</v>
      </c>
      <c r="U1600" t="s">
        <v>5964</v>
      </c>
      <c r="V1600" t="s">
        <v>6044</v>
      </c>
      <c r="W1600" t="s">
        <v>5964</v>
      </c>
      <c r="X1600" t="s">
        <v>5964</v>
      </c>
      <c r="Y1600" t="s">
        <v>5964</v>
      </c>
      <c r="Z1600" t="s">
        <v>5964</v>
      </c>
      <c r="AA1600" t="s">
        <v>5964</v>
      </c>
      <c r="AB1600" t="s">
        <v>6044</v>
      </c>
      <c r="AC1600" t="s">
        <v>147</v>
      </c>
      <c r="AD1600" t="s">
        <v>209</v>
      </c>
      <c r="AF1600" t="s">
        <v>188</v>
      </c>
      <c r="AH1600" t="s">
        <v>5979</v>
      </c>
      <c r="AI1600" t="s">
        <v>6047</v>
      </c>
    </row>
    <row r="1601" spans="1:36" x14ac:dyDescent="0.2">
      <c r="A1601" t="s">
        <v>102</v>
      </c>
      <c r="B1601" t="s">
        <v>144</v>
      </c>
      <c r="C1601" t="s">
        <v>5963</v>
      </c>
      <c r="D1601" t="s">
        <v>2713</v>
      </c>
      <c r="E1601" t="s">
        <v>2714</v>
      </c>
      <c r="F1601" t="s">
        <v>5964</v>
      </c>
      <c r="G1601" t="s">
        <v>5964</v>
      </c>
      <c r="H1601" t="s">
        <v>5964</v>
      </c>
      <c r="I1601" t="s">
        <v>6060</v>
      </c>
      <c r="J1601" t="s">
        <v>5964</v>
      </c>
      <c r="L1601" t="s">
        <v>5964</v>
      </c>
      <c r="M1601" t="s">
        <v>5964</v>
      </c>
      <c r="N1601" t="s">
        <v>5964</v>
      </c>
      <c r="O1601" t="s">
        <v>5967</v>
      </c>
      <c r="P1601" t="s">
        <v>5967</v>
      </c>
      <c r="Q1601" t="s">
        <v>5964</v>
      </c>
      <c r="R1601" t="s">
        <v>5964</v>
      </c>
      <c r="S1601" t="s">
        <v>5964</v>
      </c>
      <c r="T1601" t="s">
        <v>5967</v>
      </c>
      <c r="U1601" t="s">
        <v>5964</v>
      </c>
      <c r="V1601" t="s">
        <v>6044</v>
      </c>
      <c r="W1601" t="s">
        <v>6261</v>
      </c>
      <c r="X1601" t="s">
        <v>5964</v>
      </c>
      <c r="Y1601" t="s">
        <v>5964</v>
      </c>
      <c r="Z1601" t="s">
        <v>5964</v>
      </c>
      <c r="AA1601" t="s">
        <v>5964</v>
      </c>
      <c r="AB1601" t="s">
        <v>5986</v>
      </c>
      <c r="AC1601" t="s">
        <v>147</v>
      </c>
      <c r="AD1601" t="s">
        <v>220</v>
      </c>
      <c r="AF1601" t="s">
        <v>188</v>
      </c>
      <c r="AH1601" t="s">
        <v>5971</v>
      </c>
      <c r="AI1601" t="s">
        <v>6047</v>
      </c>
    </row>
    <row r="1602" spans="1:36" x14ac:dyDescent="0.2">
      <c r="A1602" t="s">
        <v>102</v>
      </c>
      <c r="B1602" t="s">
        <v>144</v>
      </c>
      <c r="C1602" t="s">
        <v>5963</v>
      </c>
      <c r="D1602" t="s">
        <v>8020</v>
      </c>
      <c r="E1602" t="s">
        <v>8021</v>
      </c>
      <c r="F1602" t="s">
        <v>5967</v>
      </c>
      <c r="G1602" t="s">
        <v>5964</v>
      </c>
      <c r="H1602" t="s">
        <v>5964</v>
      </c>
      <c r="I1602" t="s">
        <v>5964</v>
      </c>
      <c r="J1602" t="s">
        <v>5964</v>
      </c>
      <c r="L1602" t="s">
        <v>5964</v>
      </c>
      <c r="M1602" t="s">
        <v>5964</v>
      </c>
      <c r="N1602" t="s">
        <v>5964</v>
      </c>
      <c r="O1602" t="s">
        <v>5967</v>
      </c>
      <c r="P1602" t="s">
        <v>5964</v>
      </c>
      <c r="Q1602" t="s">
        <v>5964</v>
      </c>
      <c r="R1602" t="s">
        <v>5964</v>
      </c>
      <c r="S1602" t="s">
        <v>5964</v>
      </c>
      <c r="T1602" t="s">
        <v>5964</v>
      </c>
      <c r="U1602" t="s">
        <v>5964</v>
      </c>
      <c r="V1602" t="s">
        <v>6044</v>
      </c>
      <c r="W1602" t="s">
        <v>5964</v>
      </c>
      <c r="X1602" t="s">
        <v>5964</v>
      </c>
      <c r="Y1602" t="s">
        <v>5964</v>
      </c>
      <c r="Z1602" t="s">
        <v>5964</v>
      </c>
      <c r="AA1602" t="s">
        <v>5964</v>
      </c>
      <c r="AB1602" t="s">
        <v>6044</v>
      </c>
      <c r="AC1602" t="s">
        <v>147</v>
      </c>
      <c r="AD1602" t="s">
        <v>341</v>
      </c>
      <c r="AF1602" t="s">
        <v>188</v>
      </c>
      <c r="AH1602" t="s">
        <v>5971</v>
      </c>
      <c r="AI1602" t="s">
        <v>6047</v>
      </c>
    </row>
    <row r="1603" spans="1:36" x14ac:dyDescent="0.2">
      <c r="A1603" t="s">
        <v>102</v>
      </c>
      <c r="B1603" t="s">
        <v>144</v>
      </c>
      <c r="C1603" t="s">
        <v>5963</v>
      </c>
      <c r="D1603" t="s">
        <v>2715</v>
      </c>
      <c r="E1603" t="s">
        <v>2716</v>
      </c>
      <c r="F1603" t="s">
        <v>5964</v>
      </c>
      <c r="G1603" t="s">
        <v>5964</v>
      </c>
      <c r="H1603" t="s">
        <v>5964</v>
      </c>
      <c r="I1603" t="s">
        <v>5964</v>
      </c>
      <c r="J1603" t="s">
        <v>5964</v>
      </c>
      <c r="L1603" t="s">
        <v>5964</v>
      </c>
      <c r="M1603" t="s">
        <v>5964</v>
      </c>
      <c r="N1603" t="s">
        <v>5964</v>
      </c>
      <c r="O1603" t="s">
        <v>5967</v>
      </c>
      <c r="P1603" t="s">
        <v>5964</v>
      </c>
      <c r="Q1603" t="s">
        <v>5964</v>
      </c>
      <c r="R1603" t="s">
        <v>5964</v>
      </c>
      <c r="S1603" t="s">
        <v>5964</v>
      </c>
      <c r="T1603" t="s">
        <v>5964</v>
      </c>
      <c r="U1603" t="s">
        <v>5964</v>
      </c>
      <c r="V1603" t="s">
        <v>6044</v>
      </c>
      <c r="W1603" t="s">
        <v>5964</v>
      </c>
      <c r="X1603" t="s">
        <v>5964</v>
      </c>
      <c r="Y1603" t="s">
        <v>5964</v>
      </c>
      <c r="Z1603" t="s">
        <v>5964</v>
      </c>
      <c r="AA1603" t="s">
        <v>5964</v>
      </c>
      <c r="AB1603" t="s">
        <v>6044</v>
      </c>
      <c r="AC1603" t="s">
        <v>147</v>
      </c>
      <c r="AD1603" t="s">
        <v>209</v>
      </c>
      <c r="AF1603" t="s">
        <v>188</v>
      </c>
      <c r="AH1603" t="s">
        <v>5979</v>
      </c>
      <c r="AI1603" t="s">
        <v>6047</v>
      </c>
    </row>
    <row r="1604" spans="1:36" x14ac:dyDescent="0.2">
      <c r="A1604" t="s">
        <v>2719</v>
      </c>
      <c r="B1604" t="s">
        <v>144</v>
      </c>
      <c r="C1604" t="s">
        <v>5963</v>
      </c>
      <c r="D1604" t="s">
        <v>2717</v>
      </c>
      <c r="E1604" t="s">
        <v>2718</v>
      </c>
      <c r="F1604" t="s">
        <v>5964</v>
      </c>
      <c r="G1604" t="s">
        <v>5964</v>
      </c>
      <c r="H1604" t="s">
        <v>6024</v>
      </c>
      <c r="I1604" t="s">
        <v>5964</v>
      </c>
      <c r="J1604" t="s">
        <v>5964</v>
      </c>
      <c r="L1604" t="s">
        <v>5964</v>
      </c>
      <c r="M1604" t="s">
        <v>5964</v>
      </c>
      <c r="N1604" t="s">
        <v>5964</v>
      </c>
      <c r="O1604" t="s">
        <v>5967</v>
      </c>
      <c r="P1604" t="s">
        <v>5964</v>
      </c>
      <c r="Q1604" t="s">
        <v>5964</v>
      </c>
      <c r="R1604" t="s">
        <v>5964</v>
      </c>
      <c r="S1604" t="s">
        <v>5964</v>
      </c>
      <c r="T1604" t="s">
        <v>5964</v>
      </c>
      <c r="U1604" t="s">
        <v>5964</v>
      </c>
      <c r="V1604" t="s">
        <v>6028</v>
      </c>
      <c r="W1604" t="s">
        <v>5964</v>
      </c>
      <c r="X1604" t="s">
        <v>5964</v>
      </c>
      <c r="Y1604" t="s">
        <v>5964</v>
      </c>
      <c r="Z1604" t="s">
        <v>5964</v>
      </c>
      <c r="AA1604" t="s">
        <v>5964</v>
      </c>
      <c r="AB1604" t="s">
        <v>6028</v>
      </c>
      <c r="AC1604" t="s">
        <v>147</v>
      </c>
      <c r="AD1604" t="s">
        <v>240</v>
      </c>
      <c r="AF1604" t="s">
        <v>221</v>
      </c>
      <c r="AH1604" t="s">
        <v>5979</v>
      </c>
      <c r="AI1604" t="s">
        <v>6150</v>
      </c>
      <c r="AJ1604" t="s">
        <v>6202</v>
      </c>
    </row>
    <row r="1605" spans="1:36" x14ac:dyDescent="0.2">
      <c r="A1605" t="s">
        <v>2719</v>
      </c>
      <c r="B1605" t="s">
        <v>144</v>
      </c>
      <c r="C1605" t="s">
        <v>5963</v>
      </c>
      <c r="D1605" t="s">
        <v>2720</v>
      </c>
      <c r="E1605" t="s">
        <v>2721</v>
      </c>
      <c r="F1605" t="s">
        <v>5964</v>
      </c>
      <c r="G1605" t="s">
        <v>5964</v>
      </c>
      <c r="H1605" t="s">
        <v>6099</v>
      </c>
      <c r="I1605" t="s">
        <v>5964</v>
      </c>
      <c r="J1605" t="s">
        <v>6099</v>
      </c>
      <c r="L1605" t="s">
        <v>5964</v>
      </c>
      <c r="M1605" t="s">
        <v>5964</v>
      </c>
      <c r="N1605" t="s">
        <v>5964</v>
      </c>
      <c r="O1605" t="s">
        <v>5967</v>
      </c>
      <c r="P1605" t="s">
        <v>5964</v>
      </c>
      <c r="Q1605" t="s">
        <v>5967</v>
      </c>
      <c r="R1605" t="s">
        <v>5967</v>
      </c>
      <c r="S1605" t="s">
        <v>5967</v>
      </c>
      <c r="T1605" t="s">
        <v>5964</v>
      </c>
      <c r="U1605" t="s">
        <v>5964</v>
      </c>
      <c r="V1605" t="s">
        <v>6133</v>
      </c>
      <c r="W1605" t="s">
        <v>5964</v>
      </c>
      <c r="X1605" t="s">
        <v>6133</v>
      </c>
      <c r="Y1605" t="s">
        <v>5964</v>
      </c>
      <c r="Z1605" t="s">
        <v>5964</v>
      </c>
      <c r="AA1605" t="s">
        <v>5964</v>
      </c>
      <c r="AB1605" t="s">
        <v>6258</v>
      </c>
      <c r="AC1605" t="s">
        <v>147</v>
      </c>
      <c r="AD1605" t="s">
        <v>240</v>
      </c>
      <c r="AF1605" t="s">
        <v>221</v>
      </c>
      <c r="AH1605" t="s">
        <v>5979</v>
      </c>
      <c r="AI1605" t="s">
        <v>6135</v>
      </c>
      <c r="AJ1605" t="s">
        <v>6168</v>
      </c>
    </row>
    <row r="1606" spans="1:36" x14ac:dyDescent="0.2">
      <c r="A1606" t="s">
        <v>2719</v>
      </c>
      <c r="B1606" t="s">
        <v>144</v>
      </c>
      <c r="C1606" t="s">
        <v>5963</v>
      </c>
      <c r="D1606" t="s">
        <v>2722</v>
      </c>
      <c r="E1606" t="s">
        <v>2723</v>
      </c>
      <c r="F1606" t="s">
        <v>5964</v>
      </c>
      <c r="G1606" t="s">
        <v>5964</v>
      </c>
      <c r="H1606" t="s">
        <v>6066</v>
      </c>
      <c r="I1606" t="s">
        <v>5964</v>
      </c>
      <c r="J1606" t="s">
        <v>5964</v>
      </c>
      <c r="L1606" t="s">
        <v>6178</v>
      </c>
      <c r="M1606" t="s">
        <v>5964</v>
      </c>
      <c r="N1606" t="s">
        <v>5964</v>
      </c>
      <c r="O1606" t="s">
        <v>5967</v>
      </c>
      <c r="P1606" t="s">
        <v>5964</v>
      </c>
      <c r="Q1606" t="s">
        <v>5964</v>
      </c>
      <c r="R1606" t="s">
        <v>5967</v>
      </c>
      <c r="S1606" t="s">
        <v>5964</v>
      </c>
      <c r="T1606" t="s">
        <v>5964</v>
      </c>
      <c r="U1606" t="s">
        <v>5964</v>
      </c>
      <c r="V1606" t="s">
        <v>6174</v>
      </c>
      <c r="W1606" t="s">
        <v>5964</v>
      </c>
      <c r="X1606" t="s">
        <v>5964</v>
      </c>
      <c r="Y1606" t="s">
        <v>6304</v>
      </c>
      <c r="Z1606" t="s">
        <v>5964</v>
      </c>
      <c r="AA1606" t="s">
        <v>5964</v>
      </c>
      <c r="AB1606" t="s">
        <v>6044</v>
      </c>
      <c r="AC1606" t="s">
        <v>147</v>
      </c>
      <c r="AD1606" t="s">
        <v>240</v>
      </c>
      <c r="AF1606" t="s">
        <v>221</v>
      </c>
      <c r="AH1606" t="s">
        <v>5979</v>
      </c>
      <c r="AI1606" t="s">
        <v>6319</v>
      </c>
      <c r="AJ1606" t="s">
        <v>6066</v>
      </c>
    </row>
    <row r="1607" spans="1:36" x14ac:dyDescent="0.2">
      <c r="A1607" t="s">
        <v>2719</v>
      </c>
      <c r="B1607" t="s">
        <v>144</v>
      </c>
      <c r="C1607" t="s">
        <v>5963</v>
      </c>
      <c r="D1607" t="s">
        <v>2724</v>
      </c>
      <c r="E1607" t="s">
        <v>2725</v>
      </c>
      <c r="F1607" t="s">
        <v>5964</v>
      </c>
      <c r="G1607" t="s">
        <v>5964</v>
      </c>
      <c r="H1607" t="s">
        <v>5964</v>
      </c>
      <c r="I1607" t="s">
        <v>5964</v>
      </c>
      <c r="J1607" t="s">
        <v>5964</v>
      </c>
      <c r="L1607" t="s">
        <v>5964</v>
      </c>
      <c r="M1607" t="s">
        <v>5964</v>
      </c>
      <c r="N1607" t="s">
        <v>5964</v>
      </c>
      <c r="O1607" t="s">
        <v>5967</v>
      </c>
      <c r="P1607" t="s">
        <v>5964</v>
      </c>
      <c r="Q1607" t="s">
        <v>5964</v>
      </c>
      <c r="R1607" t="s">
        <v>5967</v>
      </c>
      <c r="S1607" t="s">
        <v>5964</v>
      </c>
      <c r="T1607" t="s">
        <v>5964</v>
      </c>
      <c r="U1607" t="s">
        <v>5964</v>
      </c>
      <c r="V1607" t="s">
        <v>5964</v>
      </c>
      <c r="W1607" t="s">
        <v>5964</v>
      </c>
      <c r="X1607" t="s">
        <v>5964</v>
      </c>
      <c r="Y1607" t="s">
        <v>5964</v>
      </c>
      <c r="Z1607" t="s">
        <v>5964</v>
      </c>
      <c r="AA1607" t="s">
        <v>5964</v>
      </c>
      <c r="AB1607" t="s">
        <v>5964</v>
      </c>
      <c r="AC1607" t="s">
        <v>147</v>
      </c>
      <c r="AD1607" t="s">
        <v>233</v>
      </c>
      <c r="AF1607" t="s">
        <v>221</v>
      </c>
      <c r="AH1607" t="s">
        <v>5979</v>
      </c>
      <c r="AI1607" t="s">
        <v>6047</v>
      </c>
    </row>
    <row r="1608" spans="1:36" x14ac:dyDescent="0.2">
      <c r="A1608" t="s">
        <v>2719</v>
      </c>
      <c r="B1608" t="s">
        <v>144</v>
      </c>
      <c r="C1608" t="s">
        <v>5963</v>
      </c>
      <c r="D1608" t="s">
        <v>8022</v>
      </c>
      <c r="E1608" t="s">
        <v>8023</v>
      </c>
      <c r="F1608" t="s">
        <v>5967</v>
      </c>
      <c r="G1608" t="s">
        <v>5964</v>
      </c>
      <c r="H1608" t="s">
        <v>5964</v>
      </c>
      <c r="I1608" t="s">
        <v>6139</v>
      </c>
      <c r="J1608" t="s">
        <v>5964</v>
      </c>
      <c r="L1608" t="s">
        <v>5964</v>
      </c>
      <c r="M1608" t="s">
        <v>5964</v>
      </c>
      <c r="N1608" t="s">
        <v>5964</v>
      </c>
      <c r="O1608" t="s">
        <v>5967</v>
      </c>
      <c r="P1608" t="s">
        <v>5967</v>
      </c>
      <c r="Q1608" t="s">
        <v>5967</v>
      </c>
      <c r="R1608" t="s">
        <v>5964</v>
      </c>
      <c r="S1608" t="s">
        <v>5964</v>
      </c>
      <c r="T1608" t="s">
        <v>5964</v>
      </c>
      <c r="U1608" t="s">
        <v>5964</v>
      </c>
      <c r="V1608" t="s">
        <v>6044</v>
      </c>
      <c r="W1608" t="s">
        <v>6264</v>
      </c>
      <c r="X1608" t="s">
        <v>5964</v>
      </c>
      <c r="Y1608" t="s">
        <v>5964</v>
      </c>
      <c r="Z1608" t="s">
        <v>5964</v>
      </c>
      <c r="AA1608" t="s">
        <v>5964</v>
      </c>
      <c r="AB1608" t="s">
        <v>6276</v>
      </c>
      <c r="AC1608" t="s">
        <v>147</v>
      </c>
      <c r="AD1608" t="s">
        <v>233</v>
      </c>
      <c r="AF1608" t="s">
        <v>552</v>
      </c>
      <c r="AH1608" t="s">
        <v>5979</v>
      </c>
      <c r="AI1608" t="s">
        <v>6047</v>
      </c>
    </row>
    <row r="1609" spans="1:36" x14ac:dyDescent="0.2">
      <c r="A1609" t="s">
        <v>2719</v>
      </c>
      <c r="B1609" t="s">
        <v>144</v>
      </c>
      <c r="C1609" t="s">
        <v>5963</v>
      </c>
      <c r="D1609" t="s">
        <v>8024</v>
      </c>
      <c r="E1609" t="s">
        <v>8025</v>
      </c>
      <c r="F1609" t="s">
        <v>5967</v>
      </c>
      <c r="G1609" t="s">
        <v>5964</v>
      </c>
      <c r="H1609" t="s">
        <v>5964</v>
      </c>
      <c r="I1609" t="s">
        <v>5964</v>
      </c>
      <c r="J1609" t="s">
        <v>5964</v>
      </c>
      <c r="L1609" t="s">
        <v>5964</v>
      </c>
      <c r="M1609" t="s">
        <v>5964</v>
      </c>
      <c r="N1609" t="s">
        <v>5964</v>
      </c>
      <c r="O1609" t="s">
        <v>5967</v>
      </c>
      <c r="P1609" t="s">
        <v>5964</v>
      </c>
      <c r="Q1609" t="s">
        <v>5964</v>
      </c>
      <c r="R1609" t="s">
        <v>5964</v>
      </c>
      <c r="S1609" t="s">
        <v>5964</v>
      </c>
      <c r="T1609" t="s">
        <v>5964</v>
      </c>
      <c r="U1609" t="s">
        <v>5964</v>
      </c>
      <c r="V1609" t="s">
        <v>6044</v>
      </c>
      <c r="W1609" t="s">
        <v>5964</v>
      </c>
      <c r="X1609" t="s">
        <v>5964</v>
      </c>
      <c r="Y1609" t="s">
        <v>5964</v>
      </c>
      <c r="Z1609" t="s">
        <v>5964</v>
      </c>
      <c r="AA1609" t="s">
        <v>5964</v>
      </c>
      <c r="AB1609" t="s">
        <v>6044</v>
      </c>
      <c r="AC1609" t="s">
        <v>147</v>
      </c>
      <c r="AD1609" t="s">
        <v>240</v>
      </c>
      <c r="AF1609" t="s">
        <v>552</v>
      </c>
      <c r="AH1609" t="s">
        <v>5979</v>
      </c>
      <c r="AI1609" t="s">
        <v>6047</v>
      </c>
    </row>
    <row r="1610" spans="1:36" x14ac:dyDescent="0.2">
      <c r="A1610" t="s">
        <v>2719</v>
      </c>
      <c r="B1610" t="s">
        <v>144</v>
      </c>
      <c r="C1610" t="s">
        <v>5963</v>
      </c>
      <c r="D1610" t="s">
        <v>2726</v>
      </c>
      <c r="E1610" t="s">
        <v>2727</v>
      </c>
      <c r="F1610" t="s">
        <v>5964</v>
      </c>
      <c r="G1610" t="s">
        <v>5964</v>
      </c>
      <c r="H1610" t="s">
        <v>7714</v>
      </c>
      <c r="I1610" t="s">
        <v>5964</v>
      </c>
      <c r="J1610" t="s">
        <v>7714</v>
      </c>
      <c r="K1610" t="s">
        <v>6283</v>
      </c>
      <c r="L1610" t="s">
        <v>7572</v>
      </c>
      <c r="M1610" t="s">
        <v>5964</v>
      </c>
      <c r="N1610" t="s">
        <v>5964</v>
      </c>
      <c r="O1610" t="s">
        <v>5967</v>
      </c>
      <c r="P1610" t="s">
        <v>5964</v>
      </c>
      <c r="Q1610" t="s">
        <v>5967</v>
      </c>
      <c r="R1610" t="s">
        <v>5967</v>
      </c>
      <c r="S1610" t="s">
        <v>5964</v>
      </c>
      <c r="T1610" t="s">
        <v>5964</v>
      </c>
      <c r="U1610" t="s">
        <v>5964</v>
      </c>
      <c r="V1610" t="s">
        <v>5976</v>
      </c>
      <c r="W1610" t="s">
        <v>5964</v>
      </c>
      <c r="X1610" t="s">
        <v>8026</v>
      </c>
      <c r="Y1610" t="s">
        <v>8027</v>
      </c>
      <c r="Z1610" t="s">
        <v>5964</v>
      </c>
      <c r="AA1610" t="s">
        <v>5964</v>
      </c>
      <c r="AB1610" t="s">
        <v>8028</v>
      </c>
      <c r="AC1610" t="s">
        <v>147</v>
      </c>
      <c r="AD1610" t="s">
        <v>233</v>
      </c>
      <c r="AF1610" t="s">
        <v>149</v>
      </c>
      <c r="AH1610" t="s">
        <v>5979</v>
      </c>
      <c r="AI1610" t="s">
        <v>8029</v>
      </c>
      <c r="AJ1610" t="s">
        <v>7610</v>
      </c>
    </row>
    <row r="1611" spans="1:36" x14ac:dyDescent="0.2">
      <c r="A1611" t="s">
        <v>2719</v>
      </c>
      <c r="B1611" t="s">
        <v>144</v>
      </c>
      <c r="C1611" t="s">
        <v>5963</v>
      </c>
      <c r="D1611" t="s">
        <v>2728</v>
      </c>
      <c r="E1611" t="s">
        <v>2729</v>
      </c>
      <c r="F1611" t="s">
        <v>5964</v>
      </c>
      <c r="G1611" t="s">
        <v>5964</v>
      </c>
      <c r="H1611" t="s">
        <v>5964</v>
      </c>
      <c r="I1611" t="s">
        <v>5996</v>
      </c>
      <c r="J1611" t="s">
        <v>5964</v>
      </c>
      <c r="L1611" t="s">
        <v>5964</v>
      </c>
      <c r="M1611" t="s">
        <v>5964</v>
      </c>
      <c r="N1611" t="s">
        <v>5964</v>
      </c>
      <c r="O1611" t="s">
        <v>5967</v>
      </c>
      <c r="P1611" t="s">
        <v>5967</v>
      </c>
      <c r="Q1611" t="s">
        <v>5967</v>
      </c>
      <c r="R1611" t="s">
        <v>5964</v>
      </c>
      <c r="S1611" t="s">
        <v>5964</v>
      </c>
      <c r="T1611" t="s">
        <v>5964</v>
      </c>
      <c r="U1611" t="s">
        <v>5964</v>
      </c>
      <c r="V1611" t="s">
        <v>6044</v>
      </c>
      <c r="W1611" t="s">
        <v>6134</v>
      </c>
      <c r="X1611" t="s">
        <v>5964</v>
      </c>
      <c r="Y1611" t="s">
        <v>5964</v>
      </c>
      <c r="Z1611" t="s">
        <v>5964</v>
      </c>
      <c r="AA1611" t="s">
        <v>5964</v>
      </c>
      <c r="AB1611" t="s">
        <v>6018</v>
      </c>
      <c r="AC1611" t="s">
        <v>147</v>
      </c>
      <c r="AD1611" t="s">
        <v>233</v>
      </c>
      <c r="AF1611" t="s">
        <v>188</v>
      </c>
      <c r="AH1611" t="s">
        <v>5979</v>
      </c>
      <c r="AI1611" t="s">
        <v>6047</v>
      </c>
    </row>
    <row r="1612" spans="1:36" x14ac:dyDescent="0.2">
      <c r="A1612" t="s">
        <v>2719</v>
      </c>
      <c r="B1612" t="s">
        <v>144</v>
      </c>
      <c r="C1612" t="s">
        <v>5963</v>
      </c>
      <c r="D1612" t="s">
        <v>2730</v>
      </c>
      <c r="E1612" t="s">
        <v>2731</v>
      </c>
      <c r="F1612" t="s">
        <v>5964</v>
      </c>
      <c r="G1612" t="s">
        <v>5964</v>
      </c>
      <c r="H1612" t="s">
        <v>5964</v>
      </c>
      <c r="I1612" t="s">
        <v>5964</v>
      </c>
      <c r="J1612" t="s">
        <v>5964</v>
      </c>
      <c r="L1612" t="s">
        <v>5964</v>
      </c>
      <c r="M1612" t="s">
        <v>5964</v>
      </c>
      <c r="N1612" t="s">
        <v>5964</v>
      </c>
      <c r="O1612" t="s">
        <v>5967</v>
      </c>
      <c r="P1612" t="s">
        <v>5964</v>
      </c>
      <c r="Q1612" t="s">
        <v>5964</v>
      </c>
      <c r="R1612" t="s">
        <v>5964</v>
      </c>
      <c r="S1612" t="s">
        <v>5964</v>
      </c>
      <c r="T1612" t="s">
        <v>5964</v>
      </c>
      <c r="U1612" t="s">
        <v>5964</v>
      </c>
      <c r="V1612" t="s">
        <v>6044</v>
      </c>
      <c r="W1612" t="s">
        <v>5964</v>
      </c>
      <c r="X1612" t="s">
        <v>5964</v>
      </c>
      <c r="Y1612" t="s">
        <v>5964</v>
      </c>
      <c r="Z1612" t="s">
        <v>5964</v>
      </c>
      <c r="AA1612" t="s">
        <v>5964</v>
      </c>
      <c r="AB1612" t="s">
        <v>6044</v>
      </c>
      <c r="AC1612" t="s">
        <v>147</v>
      </c>
      <c r="AD1612" t="s">
        <v>240</v>
      </c>
      <c r="AF1612" t="s">
        <v>188</v>
      </c>
      <c r="AH1612" t="s">
        <v>5979</v>
      </c>
      <c r="AI1612" t="s">
        <v>6047</v>
      </c>
    </row>
    <row r="1613" spans="1:36" x14ac:dyDescent="0.2">
      <c r="A1613" t="s">
        <v>2719</v>
      </c>
      <c r="B1613" t="s">
        <v>144</v>
      </c>
      <c r="C1613" t="s">
        <v>5963</v>
      </c>
      <c r="D1613" t="s">
        <v>2732</v>
      </c>
      <c r="E1613" t="s">
        <v>2733</v>
      </c>
      <c r="F1613" t="s">
        <v>5964</v>
      </c>
      <c r="G1613" t="s">
        <v>5964</v>
      </c>
      <c r="H1613" t="s">
        <v>5964</v>
      </c>
      <c r="I1613" t="s">
        <v>6010</v>
      </c>
      <c r="J1613" t="s">
        <v>5964</v>
      </c>
      <c r="L1613" t="s">
        <v>5964</v>
      </c>
      <c r="M1613" t="s">
        <v>5964</v>
      </c>
      <c r="N1613" t="s">
        <v>5964</v>
      </c>
      <c r="O1613" t="s">
        <v>5967</v>
      </c>
      <c r="P1613" t="s">
        <v>5967</v>
      </c>
      <c r="Q1613" t="s">
        <v>5967</v>
      </c>
      <c r="R1613" t="s">
        <v>5964</v>
      </c>
      <c r="S1613" t="s">
        <v>5967</v>
      </c>
      <c r="T1613" t="s">
        <v>5964</v>
      </c>
      <c r="U1613" t="s">
        <v>5964</v>
      </c>
      <c r="V1613" t="s">
        <v>6044</v>
      </c>
      <c r="W1613" t="s">
        <v>6028</v>
      </c>
      <c r="X1613" t="s">
        <v>5964</v>
      </c>
      <c r="Y1613" t="s">
        <v>5964</v>
      </c>
      <c r="Z1613" t="s">
        <v>5964</v>
      </c>
      <c r="AA1613" t="s">
        <v>5964</v>
      </c>
      <c r="AB1613" t="s">
        <v>6134</v>
      </c>
      <c r="AC1613" t="s">
        <v>147</v>
      </c>
      <c r="AD1613" t="s">
        <v>233</v>
      </c>
      <c r="AF1613" t="s">
        <v>188</v>
      </c>
      <c r="AH1613" t="s">
        <v>5979</v>
      </c>
      <c r="AI1613" t="s">
        <v>6047</v>
      </c>
    </row>
    <row r="1614" spans="1:36" x14ac:dyDescent="0.2">
      <c r="A1614" t="s">
        <v>6834</v>
      </c>
      <c r="B1614" t="s">
        <v>144</v>
      </c>
      <c r="C1614" t="s">
        <v>5963</v>
      </c>
      <c r="D1614" t="s">
        <v>8030</v>
      </c>
      <c r="E1614" t="s">
        <v>8031</v>
      </c>
      <c r="F1614" t="s">
        <v>5967</v>
      </c>
      <c r="G1614" t="s">
        <v>5964</v>
      </c>
      <c r="H1614" t="s">
        <v>5964</v>
      </c>
      <c r="I1614" t="s">
        <v>5964</v>
      </c>
      <c r="J1614" t="s">
        <v>5964</v>
      </c>
      <c r="L1614" t="s">
        <v>5964</v>
      </c>
      <c r="M1614" t="s">
        <v>5964</v>
      </c>
      <c r="N1614" t="s">
        <v>5964</v>
      </c>
      <c r="O1614" t="s">
        <v>5967</v>
      </c>
      <c r="P1614" t="s">
        <v>5964</v>
      </c>
      <c r="Q1614" t="s">
        <v>5964</v>
      </c>
      <c r="R1614" t="s">
        <v>5964</v>
      </c>
      <c r="S1614" t="s">
        <v>5964</v>
      </c>
      <c r="T1614" t="s">
        <v>5964</v>
      </c>
      <c r="U1614" t="s">
        <v>5964</v>
      </c>
      <c r="V1614" t="s">
        <v>6044</v>
      </c>
      <c r="W1614" t="s">
        <v>5964</v>
      </c>
      <c r="X1614" t="s">
        <v>5964</v>
      </c>
      <c r="Y1614" t="s">
        <v>5964</v>
      </c>
      <c r="Z1614" t="s">
        <v>5964</v>
      </c>
      <c r="AA1614" t="s">
        <v>5964</v>
      </c>
      <c r="AB1614" t="s">
        <v>6044</v>
      </c>
      <c r="AC1614" t="s">
        <v>147</v>
      </c>
      <c r="AD1614" t="s">
        <v>233</v>
      </c>
      <c r="AF1614" t="s">
        <v>188</v>
      </c>
      <c r="AH1614" t="s">
        <v>5979</v>
      </c>
      <c r="AI1614" t="s">
        <v>6047</v>
      </c>
    </row>
    <row r="1615" spans="1:36" x14ac:dyDescent="0.2">
      <c r="A1615" t="s">
        <v>5964</v>
      </c>
      <c r="B1615" t="s">
        <v>144</v>
      </c>
      <c r="C1615" t="s">
        <v>5963</v>
      </c>
      <c r="D1615" t="s">
        <v>8032</v>
      </c>
      <c r="E1615" t="s">
        <v>8033</v>
      </c>
      <c r="F1615" t="s">
        <v>5967</v>
      </c>
      <c r="G1615" t="s">
        <v>5964</v>
      </c>
      <c r="H1615" t="s">
        <v>5964</v>
      </c>
      <c r="I1615" t="s">
        <v>5964</v>
      </c>
      <c r="J1615" t="s">
        <v>5964</v>
      </c>
      <c r="L1615" t="s">
        <v>5964</v>
      </c>
      <c r="M1615" t="s">
        <v>5964</v>
      </c>
      <c r="N1615" t="s">
        <v>5964</v>
      </c>
      <c r="O1615" t="s">
        <v>5967</v>
      </c>
      <c r="P1615" t="s">
        <v>5964</v>
      </c>
      <c r="Q1615" t="s">
        <v>5964</v>
      </c>
      <c r="R1615" t="s">
        <v>5964</v>
      </c>
      <c r="S1615" t="s">
        <v>5964</v>
      </c>
      <c r="T1615" t="s">
        <v>5964</v>
      </c>
      <c r="U1615" t="s">
        <v>5964</v>
      </c>
      <c r="V1615" t="s">
        <v>6044</v>
      </c>
      <c r="W1615" t="s">
        <v>5964</v>
      </c>
      <c r="X1615" t="s">
        <v>5964</v>
      </c>
      <c r="Y1615" t="s">
        <v>5964</v>
      </c>
      <c r="Z1615" t="s">
        <v>5964</v>
      </c>
      <c r="AA1615" t="s">
        <v>5964</v>
      </c>
      <c r="AB1615" t="s">
        <v>6044</v>
      </c>
      <c r="AC1615" t="s">
        <v>147</v>
      </c>
      <c r="AD1615" t="s">
        <v>161</v>
      </c>
      <c r="AF1615" t="s">
        <v>552</v>
      </c>
      <c r="AH1615" t="s">
        <v>5971</v>
      </c>
      <c r="AI1615" t="s">
        <v>6047</v>
      </c>
    </row>
    <row r="1616" spans="1:36" x14ac:dyDescent="0.2">
      <c r="A1616" t="s">
        <v>8034</v>
      </c>
      <c r="B1616" t="s">
        <v>144</v>
      </c>
      <c r="C1616" t="s">
        <v>5963</v>
      </c>
      <c r="D1616" t="s">
        <v>8035</v>
      </c>
      <c r="E1616" t="s">
        <v>8036</v>
      </c>
      <c r="F1616" t="s">
        <v>5967</v>
      </c>
      <c r="G1616" t="s">
        <v>5964</v>
      </c>
      <c r="H1616" t="s">
        <v>5964</v>
      </c>
      <c r="I1616" t="s">
        <v>5964</v>
      </c>
      <c r="J1616" t="s">
        <v>5964</v>
      </c>
      <c r="L1616" t="s">
        <v>5964</v>
      </c>
      <c r="M1616" t="s">
        <v>5964</v>
      </c>
      <c r="N1616" t="s">
        <v>5964</v>
      </c>
      <c r="O1616" t="s">
        <v>5967</v>
      </c>
      <c r="P1616" t="s">
        <v>5964</v>
      </c>
      <c r="Q1616" t="s">
        <v>5964</v>
      </c>
      <c r="R1616" t="s">
        <v>5964</v>
      </c>
      <c r="S1616" t="s">
        <v>5964</v>
      </c>
      <c r="T1616" t="s">
        <v>5964</v>
      </c>
      <c r="U1616" t="s">
        <v>5964</v>
      </c>
      <c r="V1616" t="s">
        <v>6044</v>
      </c>
      <c r="W1616" t="s">
        <v>5964</v>
      </c>
      <c r="X1616" t="s">
        <v>5964</v>
      </c>
      <c r="Y1616" t="s">
        <v>5964</v>
      </c>
      <c r="Z1616" t="s">
        <v>5964</v>
      </c>
      <c r="AA1616" t="s">
        <v>5964</v>
      </c>
      <c r="AB1616" t="s">
        <v>6044</v>
      </c>
      <c r="AC1616" t="s">
        <v>147</v>
      </c>
      <c r="AD1616" t="s">
        <v>161</v>
      </c>
      <c r="AF1616" t="s">
        <v>188</v>
      </c>
      <c r="AH1616" t="s">
        <v>5971</v>
      </c>
      <c r="AI1616" t="s">
        <v>6047</v>
      </c>
    </row>
    <row r="1617" spans="1:36" x14ac:dyDescent="0.2">
      <c r="A1617" t="s">
        <v>8034</v>
      </c>
      <c r="B1617" t="s">
        <v>144</v>
      </c>
      <c r="C1617" t="s">
        <v>5963</v>
      </c>
      <c r="D1617" t="s">
        <v>8037</v>
      </c>
      <c r="E1617" t="s">
        <v>8038</v>
      </c>
      <c r="F1617" t="s">
        <v>5967</v>
      </c>
      <c r="G1617" t="s">
        <v>5964</v>
      </c>
      <c r="H1617" t="s">
        <v>5964</v>
      </c>
      <c r="I1617" t="s">
        <v>5964</v>
      </c>
      <c r="J1617" t="s">
        <v>5964</v>
      </c>
      <c r="L1617" t="s">
        <v>5964</v>
      </c>
      <c r="M1617" t="s">
        <v>5964</v>
      </c>
      <c r="N1617" t="s">
        <v>5964</v>
      </c>
      <c r="O1617" t="s">
        <v>5967</v>
      </c>
      <c r="P1617" t="s">
        <v>5964</v>
      </c>
      <c r="Q1617" t="s">
        <v>5964</v>
      </c>
      <c r="R1617" t="s">
        <v>5964</v>
      </c>
      <c r="S1617" t="s">
        <v>5964</v>
      </c>
      <c r="T1617" t="s">
        <v>5964</v>
      </c>
      <c r="U1617" t="s">
        <v>5964</v>
      </c>
      <c r="V1617" t="s">
        <v>6044</v>
      </c>
      <c r="W1617" t="s">
        <v>5964</v>
      </c>
      <c r="X1617" t="s">
        <v>5964</v>
      </c>
      <c r="Y1617" t="s">
        <v>5964</v>
      </c>
      <c r="Z1617" t="s">
        <v>5964</v>
      </c>
      <c r="AA1617" t="s">
        <v>5964</v>
      </c>
      <c r="AB1617" t="s">
        <v>6044</v>
      </c>
      <c r="AC1617" t="s">
        <v>147</v>
      </c>
      <c r="AD1617" t="s">
        <v>161</v>
      </c>
      <c r="AF1617" t="s">
        <v>188</v>
      </c>
      <c r="AH1617" t="s">
        <v>5971</v>
      </c>
      <c r="AI1617" t="s">
        <v>6047</v>
      </c>
    </row>
    <row r="1618" spans="1:36" x14ac:dyDescent="0.2">
      <c r="A1618" t="s">
        <v>2736</v>
      </c>
      <c r="B1618" t="s">
        <v>144</v>
      </c>
      <c r="C1618" t="s">
        <v>5963</v>
      </c>
      <c r="D1618" t="s">
        <v>2734</v>
      </c>
      <c r="E1618" t="s">
        <v>2735</v>
      </c>
      <c r="F1618" t="s">
        <v>5964</v>
      </c>
      <c r="G1618" t="s">
        <v>5964</v>
      </c>
      <c r="H1618" t="s">
        <v>6128</v>
      </c>
      <c r="I1618" t="s">
        <v>6105</v>
      </c>
      <c r="J1618" t="s">
        <v>5964</v>
      </c>
      <c r="L1618" t="s">
        <v>5964</v>
      </c>
      <c r="M1618" t="s">
        <v>5964</v>
      </c>
      <c r="N1618" t="s">
        <v>5964</v>
      </c>
      <c r="O1618" t="s">
        <v>5967</v>
      </c>
      <c r="P1618" t="s">
        <v>5967</v>
      </c>
      <c r="Q1618" t="s">
        <v>5964</v>
      </c>
      <c r="R1618" t="s">
        <v>5964</v>
      </c>
      <c r="S1618" t="s">
        <v>5964</v>
      </c>
      <c r="T1618" t="s">
        <v>5964</v>
      </c>
      <c r="U1618" t="s">
        <v>5964</v>
      </c>
      <c r="V1618" t="s">
        <v>6026</v>
      </c>
      <c r="W1618" t="s">
        <v>6017</v>
      </c>
      <c r="X1618" t="s">
        <v>5964</v>
      </c>
      <c r="Y1618" t="s">
        <v>5964</v>
      </c>
      <c r="Z1618" t="s">
        <v>5964</v>
      </c>
      <c r="AA1618" t="s">
        <v>5964</v>
      </c>
      <c r="AB1618" t="s">
        <v>6266</v>
      </c>
      <c r="AC1618" t="s">
        <v>147</v>
      </c>
      <c r="AD1618" t="s">
        <v>253</v>
      </c>
      <c r="AF1618" t="s">
        <v>178</v>
      </c>
      <c r="AH1618" t="s">
        <v>5971</v>
      </c>
      <c r="AI1618" t="s">
        <v>6109</v>
      </c>
      <c r="AJ1618" t="s">
        <v>6128</v>
      </c>
    </row>
    <row r="1619" spans="1:36" x14ac:dyDescent="0.2">
      <c r="A1619" t="s">
        <v>60</v>
      </c>
      <c r="B1619" t="s">
        <v>144</v>
      </c>
      <c r="C1619" t="s">
        <v>5963</v>
      </c>
      <c r="D1619" t="s">
        <v>2737</v>
      </c>
      <c r="E1619" t="s">
        <v>2738</v>
      </c>
      <c r="F1619" t="s">
        <v>5964</v>
      </c>
      <c r="G1619" t="s">
        <v>5964</v>
      </c>
      <c r="H1619" t="s">
        <v>6202</v>
      </c>
      <c r="I1619" t="s">
        <v>5964</v>
      </c>
      <c r="J1619" t="s">
        <v>5964</v>
      </c>
      <c r="L1619" t="s">
        <v>5964</v>
      </c>
      <c r="M1619" t="s">
        <v>5964</v>
      </c>
      <c r="N1619" t="s">
        <v>5964</v>
      </c>
      <c r="O1619" t="s">
        <v>5967</v>
      </c>
      <c r="P1619" t="s">
        <v>5964</v>
      </c>
      <c r="Q1619" t="s">
        <v>5964</v>
      </c>
      <c r="R1619" t="s">
        <v>5964</v>
      </c>
      <c r="S1619" t="s">
        <v>5964</v>
      </c>
      <c r="T1619" t="s">
        <v>5964</v>
      </c>
      <c r="U1619" t="s">
        <v>5964</v>
      </c>
      <c r="V1619" t="s">
        <v>6160</v>
      </c>
      <c r="W1619" t="s">
        <v>5964</v>
      </c>
      <c r="X1619" t="s">
        <v>5964</v>
      </c>
      <c r="Y1619" t="s">
        <v>5964</v>
      </c>
      <c r="Z1619" t="s">
        <v>5964</v>
      </c>
      <c r="AA1619" t="s">
        <v>5964</v>
      </c>
      <c r="AB1619" t="s">
        <v>6160</v>
      </c>
      <c r="AC1619" t="s">
        <v>147</v>
      </c>
      <c r="AD1619" t="s">
        <v>199</v>
      </c>
      <c r="AF1619" t="s">
        <v>183</v>
      </c>
      <c r="AH1619" t="s">
        <v>5979</v>
      </c>
      <c r="AI1619" t="s">
        <v>6214</v>
      </c>
      <c r="AJ1619" t="s">
        <v>6202</v>
      </c>
    </row>
    <row r="1620" spans="1:36" x14ac:dyDescent="0.2">
      <c r="A1620" t="s">
        <v>60</v>
      </c>
      <c r="B1620" t="s">
        <v>144</v>
      </c>
      <c r="C1620" t="s">
        <v>5963</v>
      </c>
      <c r="D1620" t="s">
        <v>8039</v>
      </c>
      <c r="E1620" t="s">
        <v>8040</v>
      </c>
      <c r="F1620" t="s">
        <v>5967</v>
      </c>
      <c r="G1620" t="s">
        <v>5964</v>
      </c>
      <c r="H1620" t="s">
        <v>5964</v>
      </c>
      <c r="I1620" t="s">
        <v>5964</v>
      </c>
      <c r="J1620" t="s">
        <v>5964</v>
      </c>
      <c r="L1620" t="s">
        <v>5964</v>
      </c>
      <c r="M1620" t="s">
        <v>5964</v>
      </c>
      <c r="N1620" t="s">
        <v>5964</v>
      </c>
      <c r="O1620" t="s">
        <v>5967</v>
      </c>
      <c r="P1620" t="s">
        <v>5964</v>
      </c>
      <c r="Q1620" t="s">
        <v>5964</v>
      </c>
      <c r="R1620" t="s">
        <v>5964</v>
      </c>
      <c r="S1620" t="s">
        <v>5964</v>
      </c>
      <c r="T1620" t="s">
        <v>5964</v>
      </c>
      <c r="U1620" t="s">
        <v>5964</v>
      </c>
      <c r="V1620" t="s">
        <v>6044</v>
      </c>
      <c r="W1620" t="s">
        <v>5964</v>
      </c>
      <c r="X1620" t="s">
        <v>5964</v>
      </c>
      <c r="Y1620" t="s">
        <v>5964</v>
      </c>
      <c r="Z1620" t="s">
        <v>5964</v>
      </c>
      <c r="AA1620" t="s">
        <v>5964</v>
      </c>
      <c r="AB1620" t="s">
        <v>6044</v>
      </c>
      <c r="AC1620" t="s">
        <v>147</v>
      </c>
      <c r="AD1620" t="s">
        <v>1546</v>
      </c>
      <c r="AF1620" t="s">
        <v>552</v>
      </c>
      <c r="AH1620" t="s">
        <v>5979</v>
      </c>
      <c r="AI1620" t="s">
        <v>6047</v>
      </c>
    </row>
    <row r="1621" spans="1:36" x14ac:dyDescent="0.2">
      <c r="A1621" t="s">
        <v>60</v>
      </c>
      <c r="B1621" t="s">
        <v>144</v>
      </c>
      <c r="C1621" t="s">
        <v>5963</v>
      </c>
      <c r="D1621" t="s">
        <v>2739</v>
      </c>
      <c r="E1621" t="s">
        <v>2740</v>
      </c>
      <c r="F1621" t="s">
        <v>5964</v>
      </c>
      <c r="G1621" t="s">
        <v>5964</v>
      </c>
      <c r="H1621" t="s">
        <v>5996</v>
      </c>
      <c r="I1621" t="s">
        <v>6289</v>
      </c>
      <c r="J1621" t="s">
        <v>5996</v>
      </c>
      <c r="K1621" t="s">
        <v>5973</v>
      </c>
      <c r="L1621" t="s">
        <v>5964</v>
      </c>
      <c r="M1621" t="s">
        <v>5964</v>
      </c>
      <c r="N1621" t="s">
        <v>5964</v>
      </c>
      <c r="O1621" t="s">
        <v>5967</v>
      </c>
      <c r="P1621" t="s">
        <v>5967</v>
      </c>
      <c r="Q1621" t="s">
        <v>5967</v>
      </c>
      <c r="R1621" t="s">
        <v>5964</v>
      </c>
      <c r="S1621" t="s">
        <v>5964</v>
      </c>
      <c r="T1621" t="s">
        <v>5964</v>
      </c>
      <c r="U1621" t="s">
        <v>5964</v>
      </c>
      <c r="V1621" t="s">
        <v>6278</v>
      </c>
      <c r="W1621" t="s">
        <v>6369</v>
      </c>
      <c r="X1621" t="s">
        <v>6278</v>
      </c>
      <c r="Y1621" t="s">
        <v>5964</v>
      </c>
      <c r="Z1621" t="s">
        <v>5964</v>
      </c>
      <c r="AA1621" t="s">
        <v>5964</v>
      </c>
      <c r="AB1621" t="s">
        <v>6070</v>
      </c>
      <c r="AC1621" t="s">
        <v>147</v>
      </c>
      <c r="AD1621" t="s">
        <v>233</v>
      </c>
      <c r="AF1621" t="s">
        <v>210</v>
      </c>
      <c r="AH1621" t="s">
        <v>5979</v>
      </c>
      <c r="AI1621" t="s">
        <v>6214</v>
      </c>
      <c r="AJ1621" t="s">
        <v>6210</v>
      </c>
    </row>
    <row r="1622" spans="1:36" x14ac:dyDescent="0.2">
      <c r="A1622" t="s">
        <v>60</v>
      </c>
      <c r="B1622" t="s">
        <v>144</v>
      </c>
      <c r="C1622" t="s">
        <v>5963</v>
      </c>
      <c r="D1622" t="s">
        <v>2741</v>
      </c>
      <c r="E1622" t="s">
        <v>2742</v>
      </c>
      <c r="F1622" t="s">
        <v>5964</v>
      </c>
      <c r="G1622" t="s">
        <v>5964</v>
      </c>
      <c r="H1622" t="s">
        <v>6068</v>
      </c>
      <c r="I1622" t="s">
        <v>5991</v>
      </c>
      <c r="J1622" t="s">
        <v>6068</v>
      </c>
      <c r="K1622" t="s">
        <v>6016</v>
      </c>
      <c r="L1622" t="s">
        <v>5964</v>
      </c>
      <c r="M1622" t="s">
        <v>5964</v>
      </c>
      <c r="N1622" t="s">
        <v>5964</v>
      </c>
      <c r="O1622" t="s">
        <v>5967</v>
      </c>
      <c r="P1622" t="s">
        <v>5967</v>
      </c>
      <c r="Q1622" t="s">
        <v>5967</v>
      </c>
      <c r="R1622" t="s">
        <v>5964</v>
      </c>
      <c r="S1622" t="s">
        <v>5964</v>
      </c>
      <c r="T1622" t="s">
        <v>5964</v>
      </c>
      <c r="U1622" t="s">
        <v>5964</v>
      </c>
      <c r="V1622" t="s">
        <v>5976</v>
      </c>
      <c r="W1622" t="s">
        <v>7464</v>
      </c>
      <c r="X1622" t="s">
        <v>6071</v>
      </c>
      <c r="Y1622" t="s">
        <v>5964</v>
      </c>
      <c r="Z1622" t="s">
        <v>5964</v>
      </c>
      <c r="AA1622" t="s">
        <v>5964</v>
      </c>
      <c r="AB1622" t="s">
        <v>6921</v>
      </c>
      <c r="AC1622" t="s">
        <v>147</v>
      </c>
      <c r="AD1622" t="s">
        <v>307</v>
      </c>
      <c r="AF1622" t="s">
        <v>210</v>
      </c>
      <c r="AH1622" t="s">
        <v>5979</v>
      </c>
      <c r="AI1622" t="s">
        <v>6073</v>
      </c>
      <c r="AJ1622" t="s">
        <v>6513</v>
      </c>
    </row>
    <row r="1623" spans="1:36" x14ac:dyDescent="0.2">
      <c r="A1623" t="s">
        <v>60</v>
      </c>
      <c r="B1623" t="s">
        <v>144</v>
      </c>
      <c r="C1623" t="s">
        <v>5963</v>
      </c>
      <c r="D1623" t="s">
        <v>2743</v>
      </c>
      <c r="E1623" t="s">
        <v>2744</v>
      </c>
      <c r="F1623" t="s">
        <v>5964</v>
      </c>
      <c r="G1623" t="s">
        <v>5964</v>
      </c>
      <c r="H1623" t="s">
        <v>7558</v>
      </c>
      <c r="I1623" t="s">
        <v>7486</v>
      </c>
      <c r="J1623" t="s">
        <v>5964</v>
      </c>
      <c r="L1623" t="s">
        <v>5964</v>
      </c>
      <c r="M1623" t="s">
        <v>5964</v>
      </c>
      <c r="N1623" t="s">
        <v>5964</v>
      </c>
      <c r="O1623" t="s">
        <v>5967</v>
      </c>
      <c r="P1623" t="s">
        <v>5967</v>
      </c>
      <c r="Q1623" t="s">
        <v>5964</v>
      </c>
      <c r="R1623" t="s">
        <v>5964</v>
      </c>
      <c r="S1623" t="s">
        <v>5964</v>
      </c>
      <c r="T1623" t="s">
        <v>5964</v>
      </c>
      <c r="U1623" t="s">
        <v>5964</v>
      </c>
      <c r="V1623" t="s">
        <v>5976</v>
      </c>
      <c r="W1623" t="s">
        <v>7509</v>
      </c>
      <c r="X1623" t="s">
        <v>5964</v>
      </c>
      <c r="Y1623" t="s">
        <v>5964</v>
      </c>
      <c r="Z1623" t="s">
        <v>5964</v>
      </c>
      <c r="AA1623" t="s">
        <v>5964</v>
      </c>
      <c r="AB1623" t="s">
        <v>7523</v>
      </c>
      <c r="AC1623" t="s">
        <v>147</v>
      </c>
      <c r="AD1623" t="s">
        <v>177</v>
      </c>
      <c r="AF1623" t="s">
        <v>210</v>
      </c>
      <c r="AH1623" t="s">
        <v>5971</v>
      </c>
      <c r="AI1623" t="s">
        <v>7525</v>
      </c>
      <c r="AJ1623" t="s">
        <v>7558</v>
      </c>
    </row>
    <row r="1624" spans="1:36" x14ac:dyDescent="0.2">
      <c r="A1624" t="s">
        <v>60</v>
      </c>
      <c r="B1624" t="s">
        <v>144</v>
      </c>
      <c r="C1624" t="s">
        <v>5963</v>
      </c>
      <c r="D1624" t="s">
        <v>2745</v>
      </c>
      <c r="E1624" t="s">
        <v>2746</v>
      </c>
      <c r="F1624" t="s">
        <v>5964</v>
      </c>
      <c r="G1624" t="s">
        <v>5964</v>
      </c>
      <c r="H1624" t="s">
        <v>6307</v>
      </c>
      <c r="I1624" t="s">
        <v>6502</v>
      </c>
      <c r="J1624" t="s">
        <v>6307</v>
      </c>
      <c r="K1624" t="s">
        <v>6110</v>
      </c>
      <c r="L1624" t="s">
        <v>5964</v>
      </c>
      <c r="M1624" t="s">
        <v>5964</v>
      </c>
      <c r="N1624" t="s">
        <v>5964</v>
      </c>
      <c r="O1624" t="s">
        <v>5967</v>
      </c>
      <c r="P1624" t="s">
        <v>5967</v>
      </c>
      <c r="Q1624" t="s">
        <v>5967</v>
      </c>
      <c r="R1624" t="s">
        <v>5964</v>
      </c>
      <c r="S1624" t="s">
        <v>5967</v>
      </c>
      <c r="T1624" t="s">
        <v>5964</v>
      </c>
      <c r="U1624" t="s">
        <v>5964</v>
      </c>
      <c r="V1624" t="s">
        <v>5976</v>
      </c>
      <c r="W1624" t="s">
        <v>7655</v>
      </c>
      <c r="X1624" t="s">
        <v>6114</v>
      </c>
      <c r="Y1624" t="s">
        <v>5964</v>
      </c>
      <c r="Z1624" t="s">
        <v>5964</v>
      </c>
      <c r="AA1624" t="s">
        <v>5964</v>
      </c>
      <c r="AB1624" t="s">
        <v>8041</v>
      </c>
      <c r="AC1624" t="s">
        <v>147</v>
      </c>
      <c r="AD1624" t="s">
        <v>156</v>
      </c>
      <c r="AF1624" t="s">
        <v>210</v>
      </c>
      <c r="AH1624" t="s">
        <v>5979</v>
      </c>
      <c r="AI1624" t="s">
        <v>7834</v>
      </c>
      <c r="AJ1624" t="s">
        <v>6117</v>
      </c>
    </row>
    <row r="1625" spans="1:36" x14ac:dyDescent="0.2">
      <c r="A1625" t="s">
        <v>60</v>
      </c>
      <c r="B1625" t="s">
        <v>144</v>
      </c>
      <c r="C1625" t="s">
        <v>5963</v>
      </c>
      <c r="D1625" t="s">
        <v>2747</v>
      </c>
      <c r="E1625" t="s">
        <v>2748</v>
      </c>
      <c r="F1625" t="s">
        <v>5964</v>
      </c>
      <c r="G1625" t="s">
        <v>5964</v>
      </c>
      <c r="H1625" t="s">
        <v>6011</v>
      </c>
      <c r="I1625" t="s">
        <v>6031</v>
      </c>
      <c r="J1625" t="s">
        <v>5964</v>
      </c>
      <c r="L1625" t="s">
        <v>5964</v>
      </c>
      <c r="M1625" t="s">
        <v>5964</v>
      </c>
      <c r="N1625" t="s">
        <v>5964</v>
      </c>
      <c r="O1625" t="s">
        <v>5967</v>
      </c>
      <c r="P1625" t="s">
        <v>5967</v>
      </c>
      <c r="Q1625" t="s">
        <v>5964</v>
      </c>
      <c r="R1625" t="s">
        <v>5964</v>
      </c>
      <c r="S1625" t="s">
        <v>5964</v>
      </c>
      <c r="T1625" t="s">
        <v>5964</v>
      </c>
      <c r="U1625" t="s">
        <v>5964</v>
      </c>
      <c r="V1625" t="s">
        <v>6376</v>
      </c>
      <c r="W1625" t="s">
        <v>6257</v>
      </c>
      <c r="X1625" t="s">
        <v>5964</v>
      </c>
      <c r="Y1625" t="s">
        <v>5964</v>
      </c>
      <c r="Z1625" t="s">
        <v>5964</v>
      </c>
      <c r="AA1625" t="s">
        <v>5964</v>
      </c>
      <c r="AB1625" t="s">
        <v>6579</v>
      </c>
      <c r="AC1625" t="s">
        <v>147</v>
      </c>
      <c r="AD1625" t="s">
        <v>177</v>
      </c>
      <c r="AF1625" t="s">
        <v>210</v>
      </c>
      <c r="AH1625" t="s">
        <v>5971</v>
      </c>
      <c r="AI1625" t="s">
        <v>6155</v>
      </c>
      <c r="AJ1625" t="s">
        <v>6011</v>
      </c>
    </row>
    <row r="1626" spans="1:36" x14ac:dyDescent="0.2">
      <c r="A1626" t="s">
        <v>60</v>
      </c>
      <c r="B1626" t="s">
        <v>144</v>
      </c>
      <c r="C1626" t="s">
        <v>5963</v>
      </c>
      <c r="D1626" t="s">
        <v>2749</v>
      </c>
      <c r="E1626" t="s">
        <v>2750</v>
      </c>
      <c r="F1626" t="s">
        <v>5964</v>
      </c>
      <c r="G1626" t="s">
        <v>5964</v>
      </c>
      <c r="H1626" t="s">
        <v>5990</v>
      </c>
      <c r="I1626" t="s">
        <v>6265</v>
      </c>
      <c r="J1626" t="s">
        <v>5990</v>
      </c>
      <c r="K1626" t="s">
        <v>5995</v>
      </c>
      <c r="L1626" t="s">
        <v>5964</v>
      </c>
      <c r="M1626" t="s">
        <v>5964</v>
      </c>
      <c r="N1626" t="s">
        <v>5964</v>
      </c>
      <c r="O1626" t="s">
        <v>5967</v>
      </c>
      <c r="P1626" t="s">
        <v>5967</v>
      </c>
      <c r="Q1626" t="s">
        <v>5967</v>
      </c>
      <c r="R1626" t="s">
        <v>5964</v>
      </c>
      <c r="S1626" t="s">
        <v>5964</v>
      </c>
      <c r="T1626" t="s">
        <v>5964</v>
      </c>
      <c r="U1626" t="s">
        <v>5964</v>
      </c>
      <c r="V1626" t="s">
        <v>5976</v>
      </c>
      <c r="W1626" t="s">
        <v>6514</v>
      </c>
      <c r="X1626" t="s">
        <v>5976</v>
      </c>
      <c r="Y1626" t="s">
        <v>5964</v>
      </c>
      <c r="Z1626" t="s">
        <v>5964</v>
      </c>
      <c r="AA1626" t="s">
        <v>5964</v>
      </c>
      <c r="AB1626" t="s">
        <v>7552</v>
      </c>
      <c r="AC1626" t="s">
        <v>147</v>
      </c>
      <c r="AD1626" t="s">
        <v>156</v>
      </c>
      <c r="AF1626" t="s">
        <v>210</v>
      </c>
      <c r="AH1626" t="s">
        <v>5979</v>
      </c>
      <c r="AI1626" t="s">
        <v>6267</v>
      </c>
      <c r="AJ1626" t="s">
        <v>6132</v>
      </c>
    </row>
    <row r="1627" spans="1:36" x14ac:dyDescent="0.2">
      <c r="A1627" t="s">
        <v>60</v>
      </c>
      <c r="B1627" t="s">
        <v>144</v>
      </c>
      <c r="C1627" t="s">
        <v>5963</v>
      </c>
      <c r="D1627" t="s">
        <v>2751</v>
      </c>
      <c r="E1627" t="s">
        <v>2752</v>
      </c>
      <c r="F1627" t="s">
        <v>5964</v>
      </c>
      <c r="G1627" t="s">
        <v>5964</v>
      </c>
      <c r="H1627" t="s">
        <v>5995</v>
      </c>
      <c r="I1627" t="s">
        <v>6178</v>
      </c>
      <c r="J1627" t="s">
        <v>5964</v>
      </c>
      <c r="L1627" t="s">
        <v>6025</v>
      </c>
      <c r="M1627" t="s">
        <v>5964</v>
      </c>
      <c r="N1627" t="s">
        <v>5964</v>
      </c>
      <c r="O1627" t="s">
        <v>5967</v>
      </c>
      <c r="P1627" t="s">
        <v>5967</v>
      </c>
      <c r="Q1627" t="s">
        <v>5964</v>
      </c>
      <c r="R1627" t="s">
        <v>5967</v>
      </c>
      <c r="S1627" t="s">
        <v>5964</v>
      </c>
      <c r="T1627" t="s">
        <v>5964</v>
      </c>
      <c r="U1627" t="s">
        <v>5964</v>
      </c>
      <c r="V1627" t="s">
        <v>5976</v>
      </c>
      <c r="W1627" t="s">
        <v>5990</v>
      </c>
      <c r="X1627" t="s">
        <v>5964</v>
      </c>
      <c r="Y1627" t="s">
        <v>6035</v>
      </c>
      <c r="Z1627" t="s">
        <v>5964</v>
      </c>
      <c r="AA1627" t="s">
        <v>5964</v>
      </c>
      <c r="AB1627" t="s">
        <v>5993</v>
      </c>
      <c r="AC1627" t="s">
        <v>147</v>
      </c>
      <c r="AD1627" t="s">
        <v>1546</v>
      </c>
      <c r="AF1627" t="s">
        <v>149</v>
      </c>
      <c r="AH1627" t="s">
        <v>5979</v>
      </c>
      <c r="AI1627" t="s">
        <v>7707</v>
      </c>
      <c r="AJ1627" t="s">
        <v>7638</v>
      </c>
    </row>
    <row r="1628" spans="1:36" x14ac:dyDescent="0.2">
      <c r="A1628" t="s">
        <v>60</v>
      </c>
      <c r="B1628" t="s">
        <v>144</v>
      </c>
      <c r="C1628" t="s">
        <v>5963</v>
      </c>
      <c r="D1628" t="s">
        <v>2753</v>
      </c>
      <c r="E1628" t="s">
        <v>2754</v>
      </c>
      <c r="F1628" t="s">
        <v>5964</v>
      </c>
      <c r="G1628" t="s">
        <v>5964</v>
      </c>
      <c r="H1628" t="s">
        <v>7485</v>
      </c>
      <c r="I1628" t="s">
        <v>5964</v>
      </c>
      <c r="J1628" t="s">
        <v>7485</v>
      </c>
      <c r="K1628" t="s">
        <v>6218</v>
      </c>
      <c r="L1628" t="s">
        <v>6581</v>
      </c>
      <c r="M1628" t="s">
        <v>5964</v>
      </c>
      <c r="N1628" t="s">
        <v>5964</v>
      </c>
      <c r="O1628" t="s">
        <v>5967</v>
      </c>
      <c r="P1628" t="s">
        <v>5964</v>
      </c>
      <c r="Q1628" t="s">
        <v>5967</v>
      </c>
      <c r="R1628" t="s">
        <v>5967</v>
      </c>
      <c r="S1628" t="s">
        <v>5964</v>
      </c>
      <c r="T1628" t="s">
        <v>5964</v>
      </c>
      <c r="U1628" t="s">
        <v>5964</v>
      </c>
      <c r="V1628" t="s">
        <v>5976</v>
      </c>
      <c r="W1628" t="s">
        <v>5964</v>
      </c>
      <c r="X1628" t="s">
        <v>7883</v>
      </c>
      <c r="Y1628" t="s">
        <v>7017</v>
      </c>
      <c r="Z1628" t="s">
        <v>5964</v>
      </c>
      <c r="AA1628" t="s">
        <v>5964</v>
      </c>
      <c r="AB1628" t="s">
        <v>8042</v>
      </c>
      <c r="AC1628" t="s">
        <v>147</v>
      </c>
      <c r="AD1628" t="s">
        <v>240</v>
      </c>
      <c r="AF1628" t="s">
        <v>214</v>
      </c>
      <c r="AH1628" t="s">
        <v>5979</v>
      </c>
      <c r="AI1628" t="s">
        <v>8043</v>
      </c>
      <c r="AJ1628" t="s">
        <v>6313</v>
      </c>
    </row>
    <row r="1629" spans="1:36" x14ac:dyDescent="0.2">
      <c r="A1629" t="s">
        <v>60</v>
      </c>
      <c r="B1629" t="s">
        <v>144</v>
      </c>
      <c r="C1629" t="s">
        <v>5963</v>
      </c>
      <c r="D1629" t="s">
        <v>2755</v>
      </c>
      <c r="E1629" t="s">
        <v>2756</v>
      </c>
      <c r="F1629" t="s">
        <v>5964</v>
      </c>
      <c r="G1629" t="s">
        <v>5964</v>
      </c>
      <c r="H1629" t="s">
        <v>6172</v>
      </c>
      <c r="I1629" t="s">
        <v>5967</v>
      </c>
      <c r="J1629" t="s">
        <v>5964</v>
      </c>
      <c r="L1629" t="s">
        <v>7480</v>
      </c>
      <c r="M1629" t="s">
        <v>5964</v>
      </c>
      <c r="N1629" t="s">
        <v>5964</v>
      </c>
      <c r="O1629" t="s">
        <v>5967</v>
      </c>
      <c r="P1629" t="s">
        <v>5967</v>
      </c>
      <c r="Q1629" t="s">
        <v>5964</v>
      </c>
      <c r="R1629" t="s">
        <v>5967</v>
      </c>
      <c r="S1629" t="s">
        <v>5964</v>
      </c>
      <c r="T1629" t="s">
        <v>5964</v>
      </c>
      <c r="U1629" t="s">
        <v>5964</v>
      </c>
      <c r="V1629" t="s">
        <v>5976</v>
      </c>
      <c r="W1629" t="s">
        <v>6066</v>
      </c>
      <c r="X1629" t="s">
        <v>5964</v>
      </c>
      <c r="Y1629" t="s">
        <v>8044</v>
      </c>
      <c r="Z1629" t="s">
        <v>5964</v>
      </c>
      <c r="AA1629" t="s">
        <v>5964</v>
      </c>
      <c r="AB1629" t="s">
        <v>8045</v>
      </c>
      <c r="AC1629" t="s">
        <v>147</v>
      </c>
      <c r="AD1629" t="s">
        <v>307</v>
      </c>
      <c r="AF1629" t="s">
        <v>214</v>
      </c>
      <c r="AH1629" t="s">
        <v>5979</v>
      </c>
      <c r="AI1629" t="s">
        <v>7561</v>
      </c>
      <c r="AJ1629" t="s">
        <v>7480</v>
      </c>
    </row>
    <row r="1630" spans="1:36" x14ac:dyDescent="0.2">
      <c r="A1630" t="s">
        <v>60</v>
      </c>
      <c r="B1630" t="s">
        <v>144</v>
      </c>
      <c r="C1630" t="s">
        <v>5963</v>
      </c>
      <c r="D1630" t="s">
        <v>2757</v>
      </c>
      <c r="E1630" t="s">
        <v>2758</v>
      </c>
      <c r="F1630" t="s">
        <v>5964</v>
      </c>
      <c r="G1630" t="s">
        <v>5964</v>
      </c>
      <c r="H1630" t="s">
        <v>8046</v>
      </c>
      <c r="I1630" t="s">
        <v>5964</v>
      </c>
      <c r="J1630" t="s">
        <v>5964</v>
      </c>
      <c r="L1630" t="s">
        <v>5964</v>
      </c>
      <c r="M1630" t="s">
        <v>5964</v>
      </c>
      <c r="N1630" t="s">
        <v>5964</v>
      </c>
      <c r="O1630" t="s">
        <v>5967</v>
      </c>
      <c r="P1630" t="s">
        <v>5964</v>
      </c>
      <c r="Q1630" t="s">
        <v>5964</v>
      </c>
      <c r="R1630" t="s">
        <v>5964</v>
      </c>
      <c r="S1630" t="s">
        <v>5967</v>
      </c>
      <c r="T1630" t="s">
        <v>5964</v>
      </c>
      <c r="U1630" t="s">
        <v>5964</v>
      </c>
      <c r="V1630" t="s">
        <v>5976</v>
      </c>
      <c r="W1630" t="s">
        <v>5964</v>
      </c>
      <c r="X1630" t="s">
        <v>5964</v>
      </c>
      <c r="Y1630" t="s">
        <v>5964</v>
      </c>
      <c r="Z1630" t="s">
        <v>5964</v>
      </c>
      <c r="AA1630" t="s">
        <v>5964</v>
      </c>
      <c r="AB1630" t="s">
        <v>5976</v>
      </c>
      <c r="AC1630" t="s">
        <v>147</v>
      </c>
      <c r="AD1630" t="s">
        <v>177</v>
      </c>
      <c r="AF1630" t="s">
        <v>214</v>
      </c>
      <c r="AH1630" t="s">
        <v>5971</v>
      </c>
      <c r="AI1630" t="s">
        <v>8047</v>
      </c>
      <c r="AJ1630" t="s">
        <v>8048</v>
      </c>
    </row>
    <row r="1631" spans="1:36" x14ac:dyDescent="0.2">
      <c r="A1631" t="s">
        <v>60</v>
      </c>
      <c r="B1631" t="s">
        <v>144</v>
      </c>
      <c r="C1631" t="s">
        <v>5963</v>
      </c>
      <c r="D1631" t="s">
        <v>2759</v>
      </c>
      <c r="E1631" t="s">
        <v>2760</v>
      </c>
      <c r="F1631" t="s">
        <v>5964</v>
      </c>
      <c r="G1631" t="s">
        <v>5964</v>
      </c>
      <c r="H1631" t="s">
        <v>6201</v>
      </c>
      <c r="I1631" t="s">
        <v>5964</v>
      </c>
      <c r="J1631" t="s">
        <v>6201</v>
      </c>
      <c r="K1631" t="s">
        <v>7576</v>
      </c>
      <c r="L1631" t="s">
        <v>6219</v>
      </c>
      <c r="M1631" t="s">
        <v>5964</v>
      </c>
      <c r="N1631" t="s">
        <v>5964</v>
      </c>
      <c r="O1631" t="s">
        <v>5967</v>
      </c>
      <c r="P1631" t="s">
        <v>5964</v>
      </c>
      <c r="Q1631" t="s">
        <v>5967</v>
      </c>
      <c r="R1631" t="s">
        <v>5967</v>
      </c>
      <c r="S1631" t="s">
        <v>5964</v>
      </c>
      <c r="T1631" t="s">
        <v>5964</v>
      </c>
      <c r="U1631" t="s">
        <v>5964</v>
      </c>
      <c r="V1631" t="s">
        <v>5976</v>
      </c>
      <c r="W1631" t="s">
        <v>5964</v>
      </c>
      <c r="X1631" t="s">
        <v>8049</v>
      </c>
      <c r="Y1631" t="s">
        <v>7688</v>
      </c>
      <c r="Z1631" t="s">
        <v>5964</v>
      </c>
      <c r="AA1631" t="s">
        <v>5964</v>
      </c>
      <c r="AB1631" t="s">
        <v>8050</v>
      </c>
      <c r="AC1631" t="s">
        <v>147</v>
      </c>
      <c r="AD1631" t="s">
        <v>307</v>
      </c>
      <c r="AF1631" t="s">
        <v>214</v>
      </c>
      <c r="AH1631" t="s">
        <v>5979</v>
      </c>
      <c r="AI1631" t="s">
        <v>7537</v>
      </c>
      <c r="AJ1631" t="s">
        <v>6219</v>
      </c>
    </row>
    <row r="1632" spans="1:36" x14ac:dyDescent="0.2">
      <c r="A1632" t="s">
        <v>60</v>
      </c>
      <c r="B1632" t="s">
        <v>144</v>
      </c>
      <c r="C1632" t="s">
        <v>5963</v>
      </c>
      <c r="D1632" t="s">
        <v>2761</v>
      </c>
      <c r="E1632" t="s">
        <v>2762</v>
      </c>
      <c r="F1632" t="s">
        <v>5964</v>
      </c>
      <c r="G1632" t="s">
        <v>5964</v>
      </c>
      <c r="H1632" t="s">
        <v>7485</v>
      </c>
      <c r="I1632" t="s">
        <v>6138</v>
      </c>
      <c r="J1632" t="s">
        <v>7485</v>
      </c>
      <c r="K1632" t="s">
        <v>7493</v>
      </c>
      <c r="L1632" t="s">
        <v>6283</v>
      </c>
      <c r="M1632" t="s">
        <v>5964</v>
      </c>
      <c r="N1632" t="s">
        <v>5964</v>
      </c>
      <c r="O1632" t="s">
        <v>5967</v>
      </c>
      <c r="P1632" t="s">
        <v>5967</v>
      </c>
      <c r="Q1632" t="s">
        <v>5967</v>
      </c>
      <c r="R1632" t="s">
        <v>5967</v>
      </c>
      <c r="S1632" t="s">
        <v>5964</v>
      </c>
      <c r="T1632" t="s">
        <v>5964</v>
      </c>
      <c r="U1632" t="s">
        <v>5964</v>
      </c>
      <c r="V1632" t="s">
        <v>5976</v>
      </c>
      <c r="W1632" t="s">
        <v>6084</v>
      </c>
      <c r="X1632" t="s">
        <v>7883</v>
      </c>
      <c r="Y1632" t="s">
        <v>5987</v>
      </c>
      <c r="Z1632" t="s">
        <v>5964</v>
      </c>
      <c r="AA1632" t="s">
        <v>5964</v>
      </c>
      <c r="AB1632" t="s">
        <v>8051</v>
      </c>
      <c r="AC1632" t="s">
        <v>147</v>
      </c>
      <c r="AD1632" t="s">
        <v>240</v>
      </c>
      <c r="AF1632" t="s">
        <v>214</v>
      </c>
      <c r="AH1632" t="s">
        <v>5979</v>
      </c>
      <c r="AI1632" t="s">
        <v>7756</v>
      </c>
      <c r="AJ1632" t="s">
        <v>7618</v>
      </c>
    </row>
    <row r="1633" spans="1:36" x14ac:dyDescent="0.2">
      <c r="A1633" t="s">
        <v>60</v>
      </c>
      <c r="B1633" t="s">
        <v>144</v>
      </c>
      <c r="C1633" t="s">
        <v>5963</v>
      </c>
      <c r="D1633" t="s">
        <v>8052</v>
      </c>
      <c r="E1633" t="s">
        <v>8053</v>
      </c>
      <c r="F1633" t="s">
        <v>5967</v>
      </c>
      <c r="G1633" t="s">
        <v>5964</v>
      </c>
      <c r="H1633" t="s">
        <v>5964</v>
      </c>
      <c r="I1633" t="s">
        <v>5964</v>
      </c>
      <c r="J1633" t="s">
        <v>5964</v>
      </c>
      <c r="L1633" t="s">
        <v>5964</v>
      </c>
      <c r="M1633" t="s">
        <v>5964</v>
      </c>
      <c r="N1633" t="s">
        <v>5964</v>
      </c>
      <c r="O1633" t="s">
        <v>5967</v>
      </c>
      <c r="P1633" t="s">
        <v>5964</v>
      </c>
      <c r="Q1633" t="s">
        <v>5967</v>
      </c>
      <c r="R1633" t="s">
        <v>5964</v>
      </c>
      <c r="S1633" t="s">
        <v>5964</v>
      </c>
      <c r="T1633" t="s">
        <v>5964</v>
      </c>
      <c r="U1633" t="s">
        <v>5964</v>
      </c>
      <c r="V1633" t="s">
        <v>6044</v>
      </c>
      <c r="W1633" t="s">
        <v>5964</v>
      </c>
      <c r="X1633" t="s">
        <v>5964</v>
      </c>
      <c r="Y1633" t="s">
        <v>5964</v>
      </c>
      <c r="Z1633" t="s">
        <v>5964</v>
      </c>
      <c r="AA1633" t="s">
        <v>5964</v>
      </c>
      <c r="AB1633" t="s">
        <v>6044</v>
      </c>
      <c r="AC1633" t="s">
        <v>147</v>
      </c>
      <c r="AD1633" t="s">
        <v>156</v>
      </c>
      <c r="AF1633" t="s">
        <v>188</v>
      </c>
      <c r="AH1633" t="s">
        <v>5979</v>
      </c>
      <c r="AI1633" t="s">
        <v>6047</v>
      </c>
    </row>
    <row r="1634" spans="1:36" x14ac:dyDescent="0.2">
      <c r="A1634" t="s">
        <v>60</v>
      </c>
      <c r="B1634" t="s">
        <v>144</v>
      </c>
      <c r="C1634" t="s">
        <v>5963</v>
      </c>
      <c r="D1634" t="s">
        <v>2763</v>
      </c>
      <c r="E1634" t="s">
        <v>2764</v>
      </c>
      <c r="F1634" t="s">
        <v>5964</v>
      </c>
      <c r="G1634" t="s">
        <v>5964</v>
      </c>
      <c r="H1634" t="s">
        <v>5996</v>
      </c>
      <c r="I1634" t="s">
        <v>5964</v>
      </c>
      <c r="J1634" t="s">
        <v>5964</v>
      </c>
      <c r="L1634" t="s">
        <v>6289</v>
      </c>
      <c r="M1634" t="s">
        <v>5996</v>
      </c>
      <c r="N1634" t="s">
        <v>5964</v>
      </c>
      <c r="O1634" t="s">
        <v>5967</v>
      </c>
      <c r="P1634" t="s">
        <v>5964</v>
      </c>
      <c r="Q1634" t="s">
        <v>5964</v>
      </c>
      <c r="R1634" t="s">
        <v>5967</v>
      </c>
      <c r="S1634" t="s">
        <v>5967</v>
      </c>
      <c r="T1634" t="s">
        <v>5967</v>
      </c>
      <c r="U1634" t="s">
        <v>5964</v>
      </c>
      <c r="V1634" t="s">
        <v>7828</v>
      </c>
      <c r="W1634" t="s">
        <v>5964</v>
      </c>
      <c r="X1634" t="s">
        <v>5964</v>
      </c>
      <c r="Y1634" t="s">
        <v>6290</v>
      </c>
      <c r="Z1634" t="s">
        <v>6041</v>
      </c>
      <c r="AA1634" t="s">
        <v>5964</v>
      </c>
      <c r="AB1634" t="s">
        <v>8054</v>
      </c>
      <c r="AC1634" t="s">
        <v>147</v>
      </c>
      <c r="AD1634" t="s">
        <v>209</v>
      </c>
      <c r="AF1634" t="s">
        <v>471</v>
      </c>
      <c r="AH1634" t="s">
        <v>5971</v>
      </c>
      <c r="AI1634" t="s">
        <v>6214</v>
      </c>
      <c r="AJ1634" t="s">
        <v>5996</v>
      </c>
    </row>
    <row r="1635" spans="1:36" x14ac:dyDescent="0.2">
      <c r="A1635" t="s">
        <v>60</v>
      </c>
      <c r="B1635" t="s">
        <v>144</v>
      </c>
      <c r="C1635" t="s">
        <v>5963</v>
      </c>
      <c r="D1635" t="s">
        <v>2765</v>
      </c>
      <c r="E1635" t="s">
        <v>2766</v>
      </c>
      <c r="F1635" t="s">
        <v>5964</v>
      </c>
      <c r="G1635" t="s">
        <v>5964</v>
      </c>
      <c r="H1635" t="s">
        <v>6016</v>
      </c>
      <c r="I1635" t="s">
        <v>5964</v>
      </c>
      <c r="J1635" t="s">
        <v>5964</v>
      </c>
      <c r="L1635" t="s">
        <v>5965</v>
      </c>
      <c r="M1635" t="s">
        <v>5964</v>
      </c>
      <c r="N1635" t="s">
        <v>5964</v>
      </c>
      <c r="O1635" t="s">
        <v>5967</v>
      </c>
      <c r="P1635" t="s">
        <v>5964</v>
      </c>
      <c r="Q1635" t="s">
        <v>5964</v>
      </c>
      <c r="R1635" t="s">
        <v>5967</v>
      </c>
      <c r="S1635" t="s">
        <v>5964</v>
      </c>
      <c r="T1635" t="s">
        <v>5964</v>
      </c>
      <c r="U1635" t="s">
        <v>5964</v>
      </c>
      <c r="V1635" t="s">
        <v>5976</v>
      </c>
      <c r="W1635" t="s">
        <v>5964</v>
      </c>
      <c r="X1635" t="s">
        <v>5964</v>
      </c>
      <c r="Y1635" t="s">
        <v>6206</v>
      </c>
      <c r="Z1635" t="s">
        <v>5964</v>
      </c>
      <c r="AA1635" t="s">
        <v>5964</v>
      </c>
      <c r="AB1635" t="s">
        <v>5998</v>
      </c>
      <c r="AC1635" t="s">
        <v>147</v>
      </c>
      <c r="AD1635" t="s">
        <v>167</v>
      </c>
      <c r="AF1635" t="s">
        <v>471</v>
      </c>
      <c r="AH1635" t="s">
        <v>5971</v>
      </c>
      <c r="AI1635" t="s">
        <v>6023</v>
      </c>
      <c r="AJ1635" t="s">
        <v>6016</v>
      </c>
    </row>
    <row r="1636" spans="1:36" x14ac:dyDescent="0.2">
      <c r="A1636" t="s">
        <v>60</v>
      </c>
      <c r="B1636" t="s">
        <v>144</v>
      </c>
      <c r="C1636" t="s">
        <v>5963</v>
      </c>
      <c r="D1636" t="s">
        <v>2767</v>
      </c>
      <c r="E1636" t="s">
        <v>2768</v>
      </c>
      <c r="F1636" t="s">
        <v>5964</v>
      </c>
      <c r="G1636" t="s">
        <v>5964</v>
      </c>
      <c r="H1636" t="s">
        <v>6582</v>
      </c>
      <c r="I1636" t="s">
        <v>6117</v>
      </c>
      <c r="J1636" t="s">
        <v>6582</v>
      </c>
      <c r="K1636" t="s">
        <v>6020</v>
      </c>
      <c r="L1636" t="s">
        <v>6268</v>
      </c>
      <c r="M1636" t="s">
        <v>6582</v>
      </c>
      <c r="N1636" t="s">
        <v>5967</v>
      </c>
      <c r="O1636" t="s">
        <v>5967</v>
      </c>
      <c r="P1636" t="s">
        <v>5967</v>
      </c>
      <c r="Q1636" t="s">
        <v>5967</v>
      </c>
      <c r="R1636" t="s">
        <v>5967</v>
      </c>
      <c r="S1636" t="s">
        <v>5967</v>
      </c>
      <c r="T1636" t="s">
        <v>5967</v>
      </c>
      <c r="U1636" t="s">
        <v>5967</v>
      </c>
      <c r="V1636" t="s">
        <v>5976</v>
      </c>
      <c r="W1636" t="s">
        <v>6276</v>
      </c>
      <c r="X1636" t="s">
        <v>6514</v>
      </c>
      <c r="Y1636" t="s">
        <v>7660</v>
      </c>
      <c r="Z1636" t="s">
        <v>6129</v>
      </c>
      <c r="AA1636" t="s">
        <v>5976</v>
      </c>
      <c r="AB1636" t="s">
        <v>8055</v>
      </c>
      <c r="AC1636" t="s">
        <v>147</v>
      </c>
      <c r="AD1636" t="s">
        <v>209</v>
      </c>
      <c r="AF1636" t="s">
        <v>471</v>
      </c>
      <c r="AH1636" t="s">
        <v>5979</v>
      </c>
      <c r="AI1636" t="s">
        <v>7742</v>
      </c>
      <c r="AJ1636" t="s">
        <v>7615</v>
      </c>
    </row>
    <row r="1637" spans="1:36" x14ac:dyDescent="0.2">
      <c r="A1637" t="s">
        <v>60</v>
      </c>
      <c r="B1637" t="s">
        <v>144</v>
      </c>
      <c r="C1637" t="s">
        <v>5963</v>
      </c>
      <c r="D1637" t="s">
        <v>2769</v>
      </c>
      <c r="E1637" t="s">
        <v>2770</v>
      </c>
      <c r="F1637" t="s">
        <v>5964</v>
      </c>
      <c r="G1637" t="s">
        <v>5964</v>
      </c>
      <c r="H1637" t="s">
        <v>5965</v>
      </c>
      <c r="I1637" t="s">
        <v>5964</v>
      </c>
      <c r="J1637" t="s">
        <v>5964</v>
      </c>
      <c r="L1637" t="s">
        <v>5966</v>
      </c>
      <c r="M1637" t="s">
        <v>5964</v>
      </c>
      <c r="N1637" t="s">
        <v>5964</v>
      </c>
      <c r="O1637" t="s">
        <v>5967</v>
      </c>
      <c r="P1637" t="s">
        <v>5964</v>
      </c>
      <c r="Q1637" t="s">
        <v>5964</v>
      </c>
      <c r="R1637" t="s">
        <v>5967</v>
      </c>
      <c r="S1637" t="s">
        <v>5964</v>
      </c>
      <c r="T1637" t="s">
        <v>5964</v>
      </c>
      <c r="U1637" t="s">
        <v>5964</v>
      </c>
      <c r="V1637" t="s">
        <v>5968</v>
      </c>
      <c r="W1637" t="s">
        <v>5964</v>
      </c>
      <c r="X1637" t="s">
        <v>5964</v>
      </c>
      <c r="Y1637" t="s">
        <v>5969</v>
      </c>
      <c r="Z1637" t="s">
        <v>5964</v>
      </c>
      <c r="AA1637" t="s">
        <v>5964</v>
      </c>
      <c r="AB1637" t="s">
        <v>5970</v>
      </c>
      <c r="AC1637" t="s">
        <v>147</v>
      </c>
      <c r="AD1637" t="s">
        <v>156</v>
      </c>
      <c r="AF1637" t="s">
        <v>471</v>
      </c>
      <c r="AH1637" t="s">
        <v>5979</v>
      </c>
      <c r="AI1637" t="s">
        <v>6517</v>
      </c>
      <c r="AJ1637" t="s">
        <v>6005</v>
      </c>
    </row>
    <row r="1638" spans="1:36" x14ac:dyDescent="0.2">
      <c r="A1638" t="s">
        <v>60</v>
      </c>
      <c r="B1638" t="s">
        <v>144</v>
      </c>
      <c r="C1638" t="s">
        <v>5963</v>
      </c>
      <c r="D1638" t="s">
        <v>2771</v>
      </c>
      <c r="E1638" t="s">
        <v>2772</v>
      </c>
      <c r="F1638" t="s">
        <v>5964</v>
      </c>
      <c r="G1638" t="s">
        <v>5964</v>
      </c>
      <c r="H1638" t="s">
        <v>6265</v>
      </c>
      <c r="I1638" t="s">
        <v>5964</v>
      </c>
      <c r="J1638" t="s">
        <v>5964</v>
      </c>
      <c r="L1638" t="s">
        <v>6020</v>
      </c>
      <c r="M1638" t="s">
        <v>5964</v>
      </c>
      <c r="N1638" t="s">
        <v>5964</v>
      </c>
      <c r="O1638" t="s">
        <v>5967</v>
      </c>
      <c r="P1638" t="s">
        <v>5964</v>
      </c>
      <c r="Q1638" t="s">
        <v>5964</v>
      </c>
      <c r="R1638" t="s">
        <v>5967</v>
      </c>
      <c r="S1638" t="s">
        <v>5964</v>
      </c>
      <c r="T1638" t="s">
        <v>5964</v>
      </c>
      <c r="U1638" t="s">
        <v>5964</v>
      </c>
      <c r="V1638" t="s">
        <v>5976</v>
      </c>
      <c r="W1638" t="s">
        <v>5964</v>
      </c>
      <c r="X1638" t="s">
        <v>5964</v>
      </c>
      <c r="Y1638" t="s">
        <v>6021</v>
      </c>
      <c r="Z1638" t="s">
        <v>5964</v>
      </c>
      <c r="AA1638" t="s">
        <v>5964</v>
      </c>
      <c r="AB1638" t="s">
        <v>6022</v>
      </c>
      <c r="AC1638" t="s">
        <v>147</v>
      </c>
      <c r="AD1638" t="s">
        <v>199</v>
      </c>
      <c r="AF1638" t="s">
        <v>471</v>
      </c>
      <c r="AH1638" t="s">
        <v>5971</v>
      </c>
      <c r="AI1638" t="s">
        <v>6267</v>
      </c>
      <c r="AJ1638" t="s">
        <v>6265</v>
      </c>
    </row>
    <row r="1639" spans="1:36" x14ac:dyDescent="0.2">
      <c r="A1639" t="s">
        <v>60</v>
      </c>
      <c r="B1639" t="s">
        <v>144</v>
      </c>
      <c r="C1639" t="s">
        <v>5963</v>
      </c>
      <c r="D1639" t="s">
        <v>2773</v>
      </c>
      <c r="E1639" t="s">
        <v>2774</v>
      </c>
      <c r="F1639" t="s">
        <v>5964</v>
      </c>
      <c r="G1639" t="s">
        <v>5964</v>
      </c>
      <c r="H1639" t="s">
        <v>6151</v>
      </c>
      <c r="I1639" t="s">
        <v>5964</v>
      </c>
      <c r="J1639" t="s">
        <v>5964</v>
      </c>
      <c r="L1639" t="s">
        <v>6060</v>
      </c>
      <c r="M1639" t="s">
        <v>5964</v>
      </c>
      <c r="N1639" t="s">
        <v>5964</v>
      </c>
      <c r="O1639" t="s">
        <v>5967</v>
      </c>
      <c r="P1639" t="s">
        <v>5964</v>
      </c>
      <c r="Q1639" t="s">
        <v>5964</v>
      </c>
      <c r="R1639" t="s">
        <v>5967</v>
      </c>
      <c r="S1639" t="s">
        <v>5964</v>
      </c>
      <c r="T1639" t="s">
        <v>5964</v>
      </c>
      <c r="U1639" t="s">
        <v>5964</v>
      </c>
      <c r="V1639" t="s">
        <v>8056</v>
      </c>
      <c r="W1639" t="s">
        <v>5964</v>
      </c>
      <c r="X1639" t="s">
        <v>5964</v>
      </c>
      <c r="Y1639" t="s">
        <v>6061</v>
      </c>
      <c r="Z1639" t="s">
        <v>5964</v>
      </c>
      <c r="AA1639" t="s">
        <v>5964</v>
      </c>
      <c r="AB1639" t="s">
        <v>8057</v>
      </c>
      <c r="AC1639" t="s">
        <v>147</v>
      </c>
      <c r="AD1639" t="s">
        <v>199</v>
      </c>
      <c r="AF1639" t="s">
        <v>471</v>
      </c>
      <c r="AH1639" t="s">
        <v>5971</v>
      </c>
      <c r="AI1639" t="s">
        <v>6111</v>
      </c>
      <c r="AJ1639" t="s">
        <v>6167</v>
      </c>
    </row>
    <row r="1640" spans="1:36" x14ac:dyDescent="0.2">
      <c r="A1640" t="s">
        <v>60</v>
      </c>
      <c r="B1640" t="s">
        <v>144</v>
      </c>
      <c r="C1640" t="s">
        <v>5963</v>
      </c>
      <c r="D1640" t="s">
        <v>2775</v>
      </c>
      <c r="E1640" t="s">
        <v>8058</v>
      </c>
      <c r="F1640" t="s">
        <v>5964</v>
      </c>
      <c r="G1640" t="s">
        <v>5964</v>
      </c>
      <c r="H1640" t="s">
        <v>6095</v>
      </c>
      <c r="I1640" t="s">
        <v>5964</v>
      </c>
      <c r="J1640" t="s">
        <v>6095</v>
      </c>
      <c r="K1640" t="s">
        <v>6164</v>
      </c>
      <c r="L1640" t="s">
        <v>6095</v>
      </c>
      <c r="M1640" t="s">
        <v>6095</v>
      </c>
      <c r="N1640" t="s">
        <v>5964</v>
      </c>
      <c r="O1640" t="s">
        <v>5967</v>
      </c>
      <c r="P1640" t="s">
        <v>5964</v>
      </c>
      <c r="Q1640" t="s">
        <v>5967</v>
      </c>
      <c r="R1640" t="s">
        <v>5967</v>
      </c>
      <c r="S1640" t="s">
        <v>5964</v>
      </c>
      <c r="T1640" t="s">
        <v>5967</v>
      </c>
      <c r="U1640" t="s">
        <v>5964</v>
      </c>
      <c r="V1640" t="s">
        <v>6041</v>
      </c>
      <c r="W1640" t="s">
        <v>5964</v>
      </c>
      <c r="X1640" t="s">
        <v>6041</v>
      </c>
      <c r="Y1640" t="s">
        <v>6041</v>
      </c>
      <c r="Z1640" t="s">
        <v>6085</v>
      </c>
      <c r="AA1640" t="s">
        <v>5964</v>
      </c>
      <c r="AB1640" t="s">
        <v>6045</v>
      </c>
      <c r="AC1640" t="s">
        <v>147</v>
      </c>
      <c r="AD1640" t="s">
        <v>156</v>
      </c>
      <c r="AF1640" t="s">
        <v>471</v>
      </c>
      <c r="AH1640" t="s">
        <v>5979</v>
      </c>
      <c r="AI1640" t="s">
        <v>6135</v>
      </c>
      <c r="AJ1640" t="s">
        <v>6095</v>
      </c>
    </row>
    <row r="1641" spans="1:36" x14ac:dyDescent="0.2">
      <c r="A1641" t="s">
        <v>60</v>
      </c>
      <c r="B1641" t="s">
        <v>144</v>
      </c>
      <c r="C1641" t="s">
        <v>5963</v>
      </c>
      <c r="D1641" t="s">
        <v>2777</v>
      </c>
      <c r="E1641" t="s">
        <v>2778</v>
      </c>
      <c r="F1641" t="s">
        <v>5964</v>
      </c>
      <c r="G1641" t="s">
        <v>5964</v>
      </c>
      <c r="H1641" t="s">
        <v>5966</v>
      </c>
      <c r="I1641" t="s">
        <v>5964</v>
      </c>
      <c r="J1641" t="s">
        <v>5964</v>
      </c>
      <c r="L1641" t="s">
        <v>5965</v>
      </c>
      <c r="M1641" t="s">
        <v>5964</v>
      </c>
      <c r="N1641" t="s">
        <v>5964</v>
      </c>
      <c r="O1641" t="s">
        <v>5967</v>
      </c>
      <c r="P1641" t="s">
        <v>5964</v>
      </c>
      <c r="Q1641" t="s">
        <v>5964</v>
      </c>
      <c r="R1641" t="s">
        <v>5967</v>
      </c>
      <c r="S1641" t="s">
        <v>5964</v>
      </c>
      <c r="T1641" t="s">
        <v>5964</v>
      </c>
      <c r="U1641" t="s">
        <v>5964</v>
      </c>
      <c r="V1641" t="s">
        <v>7788</v>
      </c>
      <c r="W1641" t="s">
        <v>5964</v>
      </c>
      <c r="X1641" t="s">
        <v>5964</v>
      </c>
      <c r="Y1641" t="s">
        <v>6230</v>
      </c>
      <c r="Z1641" t="s">
        <v>5964</v>
      </c>
      <c r="AA1641" t="s">
        <v>5964</v>
      </c>
      <c r="AB1641" t="s">
        <v>8059</v>
      </c>
      <c r="AC1641" t="s">
        <v>147</v>
      </c>
      <c r="AD1641" t="s">
        <v>199</v>
      </c>
      <c r="AF1641" t="s">
        <v>452</v>
      </c>
      <c r="AH1641" t="s">
        <v>5979</v>
      </c>
      <c r="AI1641" t="s">
        <v>6120</v>
      </c>
      <c r="AJ1641" t="s">
        <v>5966</v>
      </c>
    </row>
    <row r="1642" spans="1:36" x14ac:dyDescent="0.2">
      <c r="A1642" t="s">
        <v>60</v>
      </c>
      <c r="B1642" t="s">
        <v>144</v>
      </c>
      <c r="C1642" t="s">
        <v>5963</v>
      </c>
      <c r="D1642" t="s">
        <v>2779</v>
      </c>
      <c r="E1642" t="s">
        <v>2780</v>
      </c>
      <c r="F1642" t="s">
        <v>5964</v>
      </c>
      <c r="G1642" t="s">
        <v>5964</v>
      </c>
      <c r="H1642" t="s">
        <v>6095</v>
      </c>
      <c r="I1642" t="s">
        <v>5964</v>
      </c>
      <c r="J1642" t="s">
        <v>5964</v>
      </c>
      <c r="L1642" t="s">
        <v>5964</v>
      </c>
      <c r="M1642" t="s">
        <v>5964</v>
      </c>
      <c r="N1642" t="s">
        <v>5964</v>
      </c>
      <c r="O1642" t="s">
        <v>5967</v>
      </c>
      <c r="P1642" t="s">
        <v>5964</v>
      </c>
      <c r="Q1642" t="s">
        <v>5964</v>
      </c>
      <c r="R1642" t="s">
        <v>5964</v>
      </c>
      <c r="S1642" t="s">
        <v>5964</v>
      </c>
      <c r="T1642" t="s">
        <v>5964</v>
      </c>
      <c r="U1642" t="s">
        <v>5964</v>
      </c>
      <c r="V1642" t="s">
        <v>8060</v>
      </c>
      <c r="W1642" t="s">
        <v>5964</v>
      </c>
      <c r="X1642" t="s">
        <v>5964</v>
      </c>
      <c r="Y1642" t="s">
        <v>5964</v>
      </c>
      <c r="Z1642" t="s">
        <v>5964</v>
      </c>
      <c r="AA1642" t="s">
        <v>5964</v>
      </c>
      <c r="AB1642" t="s">
        <v>8060</v>
      </c>
      <c r="AC1642" t="s">
        <v>147</v>
      </c>
      <c r="AD1642" t="s">
        <v>177</v>
      </c>
      <c r="AF1642" t="s">
        <v>452</v>
      </c>
      <c r="AH1642" t="s">
        <v>5971</v>
      </c>
      <c r="AI1642" t="s">
        <v>6272</v>
      </c>
      <c r="AJ1642" t="s">
        <v>6095</v>
      </c>
    </row>
    <row r="1643" spans="1:36" x14ac:dyDescent="0.2">
      <c r="A1643" t="s">
        <v>61</v>
      </c>
      <c r="B1643" t="s">
        <v>144</v>
      </c>
      <c r="C1643" t="s">
        <v>5963</v>
      </c>
      <c r="D1643" t="s">
        <v>2781</v>
      </c>
      <c r="E1643" t="s">
        <v>2782</v>
      </c>
      <c r="F1643" t="s">
        <v>5964</v>
      </c>
      <c r="G1643" t="s">
        <v>5964</v>
      </c>
      <c r="H1643" t="s">
        <v>6020</v>
      </c>
      <c r="I1643" t="s">
        <v>6024</v>
      </c>
      <c r="J1643" t="s">
        <v>5964</v>
      </c>
      <c r="L1643" t="s">
        <v>5964</v>
      </c>
      <c r="M1643" t="s">
        <v>5964</v>
      </c>
      <c r="N1643" t="s">
        <v>5964</v>
      </c>
      <c r="O1643" t="s">
        <v>5967</v>
      </c>
      <c r="P1643" t="s">
        <v>5967</v>
      </c>
      <c r="Q1643" t="s">
        <v>5964</v>
      </c>
      <c r="R1643" t="s">
        <v>5964</v>
      </c>
      <c r="S1643" t="s">
        <v>5967</v>
      </c>
      <c r="T1643" t="s">
        <v>5964</v>
      </c>
      <c r="U1643" t="s">
        <v>5964</v>
      </c>
      <c r="V1643" t="s">
        <v>6021</v>
      </c>
      <c r="W1643" t="s">
        <v>6291</v>
      </c>
      <c r="X1643" t="s">
        <v>5964</v>
      </c>
      <c r="Y1643" t="s">
        <v>5964</v>
      </c>
      <c r="Z1643" t="s">
        <v>5964</v>
      </c>
      <c r="AA1643" t="s">
        <v>5964</v>
      </c>
      <c r="AB1643" t="s">
        <v>6464</v>
      </c>
      <c r="AC1643" t="s">
        <v>147</v>
      </c>
      <c r="AD1643" t="s">
        <v>209</v>
      </c>
      <c r="AF1643" t="s">
        <v>221</v>
      </c>
      <c r="AH1643" t="s">
        <v>5971</v>
      </c>
      <c r="AI1643" t="s">
        <v>6199</v>
      </c>
      <c r="AJ1643" t="s">
        <v>6075</v>
      </c>
    </row>
    <row r="1644" spans="1:36" x14ac:dyDescent="0.2">
      <c r="A1644" t="s">
        <v>61</v>
      </c>
      <c r="B1644" t="s">
        <v>144</v>
      </c>
      <c r="C1644" t="s">
        <v>5963</v>
      </c>
      <c r="D1644" t="s">
        <v>2783</v>
      </c>
      <c r="E1644" t="s">
        <v>2784</v>
      </c>
      <c r="F1644" t="s">
        <v>5964</v>
      </c>
      <c r="G1644" t="s">
        <v>5964</v>
      </c>
      <c r="H1644" t="s">
        <v>6568</v>
      </c>
      <c r="I1644" t="s">
        <v>6581</v>
      </c>
      <c r="J1644" t="s">
        <v>6568</v>
      </c>
      <c r="K1644" t="s">
        <v>6080</v>
      </c>
      <c r="L1644" t="s">
        <v>5964</v>
      </c>
      <c r="M1644" t="s">
        <v>6568</v>
      </c>
      <c r="N1644" t="s">
        <v>5964</v>
      </c>
      <c r="O1644" t="s">
        <v>5967</v>
      </c>
      <c r="P1644" t="s">
        <v>5967</v>
      </c>
      <c r="Q1644" t="s">
        <v>5967</v>
      </c>
      <c r="R1644" t="s">
        <v>5964</v>
      </c>
      <c r="S1644" t="s">
        <v>5967</v>
      </c>
      <c r="T1644" t="s">
        <v>5967</v>
      </c>
      <c r="U1644" t="s">
        <v>5964</v>
      </c>
      <c r="V1644" t="s">
        <v>5976</v>
      </c>
      <c r="W1644" t="s">
        <v>7642</v>
      </c>
      <c r="X1644" t="s">
        <v>6266</v>
      </c>
      <c r="Y1644" t="s">
        <v>5964</v>
      </c>
      <c r="Z1644" t="s">
        <v>6323</v>
      </c>
      <c r="AA1644" t="s">
        <v>5964</v>
      </c>
      <c r="AB1644" t="s">
        <v>8061</v>
      </c>
      <c r="AC1644" t="s">
        <v>147</v>
      </c>
      <c r="AD1644" t="s">
        <v>209</v>
      </c>
      <c r="AF1644" t="s">
        <v>221</v>
      </c>
      <c r="AH1644" t="s">
        <v>5979</v>
      </c>
      <c r="AI1644" t="s">
        <v>6082</v>
      </c>
      <c r="AJ1644" t="s">
        <v>6117</v>
      </c>
    </row>
    <row r="1645" spans="1:36" x14ac:dyDescent="0.2">
      <c r="A1645" t="s">
        <v>61</v>
      </c>
      <c r="B1645" t="s">
        <v>144</v>
      </c>
      <c r="C1645" t="s">
        <v>5963</v>
      </c>
      <c r="D1645" t="s">
        <v>2785</v>
      </c>
      <c r="E1645" t="s">
        <v>2786</v>
      </c>
      <c r="F1645" t="s">
        <v>5964</v>
      </c>
      <c r="G1645" t="s">
        <v>5964</v>
      </c>
      <c r="H1645" t="s">
        <v>6202</v>
      </c>
      <c r="I1645" t="s">
        <v>6016</v>
      </c>
      <c r="J1645" t="s">
        <v>6202</v>
      </c>
      <c r="K1645" t="s">
        <v>5973</v>
      </c>
      <c r="L1645" t="s">
        <v>5964</v>
      </c>
      <c r="M1645" t="s">
        <v>5964</v>
      </c>
      <c r="N1645" t="s">
        <v>5964</v>
      </c>
      <c r="O1645" t="s">
        <v>5967</v>
      </c>
      <c r="P1645" t="s">
        <v>5967</v>
      </c>
      <c r="Q1645" t="s">
        <v>5967</v>
      </c>
      <c r="R1645" t="s">
        <v>5964</v>
      </c>
      <c r="S1645" t="s">
        <v>5967</v>
      </c>
      <c r="T1645" t="s">
        <v>5964</v>
      </c>
      <c r="U1645" t="s">
        <v>5964</v>
      </c>
      <c r="V1645" t="s">
        <v>6258</v>
      </c>
      <c r="W1645" t="s">
        <v>6022</v>
      </c>
      <c r="X1645" t="s">
        <v>6258</v>
      </c>
      <c r="Y1645" t="s">
        <v>5964</v>
      </c>
      <c r="Z1645" t="s">
        <v>5964</v>
      </c>
      <c r="AA1645" t="s">
        <v>5964</v>
      </c>
      <c r="AB1645" t="s">
        <v>6166</v>
      </c>
      <c r="AC1645" t="s">
        <v>147</v>
      </c>
      <c r="AD1645" t="s">
        <v>209</v>
      </c>
      <c r="AF1645" t="s">
        <v>221</v>
      </c>
      <c r="AH1645" t="s">
        <v>5979</v>
      </c>
      <c r="AI1645" t="s">
        <v>6517</v>
      </c>
      <c r="AJ1645" t="s">
        <v>6151</v>
      </c>
    </row>
    <row r="1646" spans="1:36" x14ac:dyDescent="0.2">
      <c r="A1646" t="s">
        <v>61</v>
      </c>
      <c r="B1646" t="s">
        <v>144</v>
      </c>
      <c r="C1646" t="s">
        <v>5963</v>
      </c>
      <c r="D1646" t="s">
        <v>2787</v>
      </c>
      <c r="E1646" t="s">
        <v>8062</v>
      </c>
      <c r="F1646" t="s">
        <v>5964</v>
      </c>
      <c r="G1646" t="s">
        <v>5964</v>
      </c>
      <c r="H1646" t="s">
        <v>5985</v>
      </c>
      <c r="I1646" t="s">
        <v>6020</v>
      </c>
      <c r="J1646" t="s">
        <v>5964</v>
      </c>
      <c r="L1646" t="s">
        <v>6068</v>
      </c>
      <c r="M1646" t="s">
        <v>5964</v>
      </c>
      <c r="N1646" t="s">
        <v>5964</v>
      </c>
      <c r="O1646" t="s">
        <v>5967</v>
      </c>
      <c r="P1646" t="s">
        <v>5967</v>
      </c>
      <c r="Q1646" t="s">
        <v>5964</v>
      </c>
      <c r="R1646" t="s">
        <v>5967</v>
      </c>
      <c r="S1646" t="s">
        <v>5964</v>
      </c>
      <c r="T1646" t="s">
        <v>5964</v>
      </c>
      <c r="U1646" t="s">
        <v>5964</v>
      </c>
      <c r="V1646" t="s">
        <v>5976</v>
      </c>
      <c r="W1646" t="s">
        <v>5998</v>
      </c>
      <c r="X1646" t="s">
        <v>5964</v>
      </c>
      <c r="Y1646" t="s">
        <v>7009</v>
      </c>
      <c r="Z1646" t="s">
        <v>5964</v>
      </c>
      <c r="AA1646" t="s">
        <v>5964</v>
      </c>
      <c r="AB1646" t="s">
        <v>7838</v>
      </c>
      <c r="AC1646" t="s">
        <v>147</v>
      </c>
      <c r="AD1646" t="s">
        <v>263</v>
      </c>
      <c r="AF1646" t="s">
        <v>221</v>
      </c>
      <c r="AH1646" t="s">
        <v>5971</v>
      </c>
      <c r="AI1646" t="s">
        <v>7581</v>
      </c>
      <c r="AJ1646" t="s">
        <v>5985</v>
      </c>
    </row>
    <row r="1647" spans="1:36" x14ac:dyDescent="0.2">
      <c r="A1647" t="s">
        <v>61</v>
      </c>
      <c r="B1647" t="s">
        <v>144</v>
      </c>
      <c r="C1647" t="s">
        <v>5963</v>
      </c>
      <c r="D1647" t="s">
        <v>2789</v>
      </c>
      <c r="E1647" t="s">
        <v>2790</v>
      </c>
      <c r="F1647" t="s">
        <v>5964</v>
      </c>
      <c r="G1647" t="s">
        <v>5964</v>
      </c>
      <c r="H1647" t="s">
        <v>6115</v>
      </c>
      <c r="I1647" t="s">
        <v>6020</v>
      </c>
      <c r="J1647" t="s">
        <v>5964</v>
      </c>
      <c r="L1647" t="s">
        <v>5964</v>
      </c>
      <c r="M1647" t="s">
        <v>5964</v>
      </c>
      <c r="N1647" t="s">
        <v>5964</v>
      </c>
      <c r="O1647" t="s">
        <v>5967</v>
      </c>
      <c r="P1647" t="s">
        <v>5967</v>
      </c>
      <c r="Q1647" t="s">
        <v>5964</v>
      </c>
      <c r="R1647" t="s">
        <v>5964</v>
      </c>
      <c r="S1647" t="s">
        <v>5964</v>
      </c>
      <c r="T1647" t="s">
        <v>5964</v>
      </c>
      <c r="U1647" t="s">
        <v>5964</v>
      </c>
      <c r="V1647" t="s">
        <v>6156</v>
      </c>
      <c r="W1647" t="s">
        <v>5998</v>
      </c>
      <c r="X1647" t="s">
        <v>5964</v>
      </c>
      <c r="Y1647" t="s">
        <v>5964</v>
      </c>
      <c r="Z1647" t="s">
        <v>5964</v>
      </c>
      <c r="AA1647" t="s">
        <v>5964</v>
      </c>
      <c r="AB1647" t="s">
        <v>7465</v>
      </c>
      <c r="AC1647" t="s">
        <v>147</v>
      </c>
      <c r="AD1647" t="s">
        <v>706</v>
      </c>
      <c r="AF1647" t="s">
        <v>221</v>
      </c>
      <c r="AH1647" t="s">
        <v>5971</v>
      </c>
      <c r="AI1647" t="s">
        <v>6113</v>
      </c>
      <c r="AJ1647" t="s">
        <v>6095</v>
      </c>
    </row>
    <row r="1648" spans="1:36" x14ac:dyDescent="0.2">
      <c r="A1648" t="s">
        <v>61</v>
      </c>
      <c r="B1648" t="s">
        <v>144</v>
      </c>
      <c r="C1648" t="s">
        <v>5963</v>
      </c>
      <c r="D1648" t="s">
        <v>2791</v>
      </c>
      <c r="E1648" t="s">
        <v>2792</v>
      </c>
      <c r="F1648" t="s">
        <v>5964</v>
      </c>
      <c r="G1648" t="s">
        <v>5964</v>
      </c>
      <c r="H1648" t="s">
        <v>5964</v>
      </c>
      <c r="I1648" t="s">
        <v>6049</v>
      </c>
      <c r="J1648" t="s">
        <v>5964</v>
      </c>
      <c r="L1648" t="s">
        <v>5964</v>
      </c>
      <c r="M1648" t="s">
        <v>5964</v>
      </c>
      <c r="N1648" t="s">
        <v>5964</v>
      </c>
      <c r="O1648" t="s">
        <v>5967</v>
      </c>
      <c r="P1648" t="s">
        <v>5967</v>
      </c>
      <c r="Q1648" t="s">
        <v>5967</v>
      </c>
      <c r="R1648" t="s">
        <v>5964</v>
      </c>
      <c r="S1648" t="s">
        <v>5964</v>
      </c>
      <c r="T1648" t="s">
        <v>5964</v>
      </c>
      <c r="U1648" t="s">
        <v>5964</v>
      </c>
      <c r="V1648" t="s">
        <v>5964</v>
      </c>
      <c r="W1648" t="s">
        <v>6174</v>
      </c>
      <c r="X1648" t="s">
        <v>5964</v>
      </c>
      <c r="Y1648" t="s">
        <v>5964</v>
      </c>
      <c r="Z1648" t="s">
        <v>5964</v>
      </c>
      <c r="AA1648" t="s">
        <v>5964</v>
      </c>
      <c r="AB1648" t="s">
        <v>6174</v>
      </c>
      <c r="AC1648" t="s">
        <v>147</v>
      </c>
      <c r="AD1648" t="s">
        <v>209</v>
      </c>
      <c r="AF1648" t="s">
        <v>183</v>
      </c>
      <c r="AH1648" t="s">
        <v>5979</v>
      </c>
      <c r="AI1648" t="s">
        <v>6047</v>
      </c>
    </row>
    <row r="1649" spans="1:36" x14ac:dyDescent="0.2">
      <c r="A1649" t="s">
        <v>61</v>
      </c>
      <c r="B1649" t="s">
        <v>144</v>
      </c>
      <c r="C1649" t="s">
        <v>5963</v>
      </c>
      <c r="D1649" t="s">
        <v>2795</v>
      </c>
      <c r="E1649" t="s">
        <v>2796</v>
      </c>
      <c r="F1649" t="s">
        <v>5964</v>
      </c>
      <c r="G1649" t="s">
        <v>5964</v>
      </c>
      <c r="H1649" t="s">
        <v>6137</v>
      </c>
      <c r="I1649" t="s">
        <v>6095</v>
      </c>
      <c r="J1649" t="s">
        <v>6137</v>
      </c>
      <c r="K1649" t="s">
        <v>6137</v>
      </c>
      <c r="L1649" t="s">
        <v>5964</v>
      </c>
      <c r="M1649" t="s">
        <v>5964</v>
      </c>
      <c r="N1649" t="s">
        <v>5964</v>
      </c>
      <c r="O1649" t="s">
        <v>5967</v>
      </c>
      <c r="P1649" t="s">
        <v>5967</v>
      </c>
      <c r="Q1649" t="s">
        <v>5967</v>
      </c>
      <c r="R1649" t="s">
        <v>5964</v>
      </c>
      <c r="S1649" t="s">
        <v>5964</v>
      </c>
      <c r="T1649" t="s">
        <v>5964</v>
      </c>
      <c r="U1649" t="s">
        <v>5964</v>
      </c>
      <c r="V1649" t="s">
        <v>6060</v>
      </c>
      <c r="W1649" t="s">
        <v>6278</v>
      </c>
      <c r="X1649" t="s">
        <v>6202</v>
      </c>
      <c r="Y1649" t="s">
        <v>5964</v>
      </c>
      <c r="Z1649" t="s">
        <v>5964</v>
      </c>
      <c r="AA1649" t="s">
        <v>5964</v>
      </c>
      <c r="AB1649" t="s">
        <v>6093</v>
      </c>
      <c r="AC1649" t="s">
        <v>147</v>
      </c>
      <c r="AD1649" t="s">
        <v>199</v>
      </c>
      <c r="AF1649" t="s">
        <v>183</v>
      </c>
      <c r="AH1649" t="s">
        <v>5979</v>
      </c>
      <c r="AI1649" t="s">
        <v>6087</v>
      </c>
      <c r="AJ1649" t="s">
        <v>6137</v>
      </c>
    </row>
    <row r="1650" spans="1:36" x14ac:dyDescent="0.2">
      <c r="A1650" t="s">
        <v>61</v>
      </c>
      <c r="B1650" t="s">
        <v>144</v>
      </c>
      <c r="C1650" t="s">
        <v>5963</v>
      </c>
      <c r="D1650" t="s">
        <v>2797</v>
      </c>
      <c r="E1650" t="s">
        <v>2798</v>
      </c>
      <c r="F1650" t="s">
        <v>5964</v>
      </c>
      <c r="G1650" t="s">
        <v>5964</v>
      </c>
      <c r="H1650" t="s">
        <v>5964</v>
      </c>
      <c r="I1650" t="s">
        <v>6095</v>
      </c>
      <c r="J1650" t="s">
        <v>5964</v>
      </c>
      <c r="L1650" t="s">
        <v>5964</v>
      </c>
      <c r="M1650" t="s">
        <v>5964</v>
      </c>
      <c r="N1650" t="s">
        <v>5964</v>
      </c>
      <c r="O1650" t="s">
        <v>5967</v>
      </c>
      <c r="P1650" t="s">
        <v>5967</v>
      </c>
      <c r="Q1650" t="s">
        <v>5964</v>
      </c>
      <c r="R1650" t="s">
        <v>5964</v>
      </c>
      <c r="S1650" t="s">
        <v>5964</v>
      </c>
      <c r="T1650" t="s">
        <v>5964</v>
      </c>
      <c r="U1650" t="s">
        <v>5964</v>
      </c>
      <c r="V1650" t="s">
        <v>5964</v>
      </c>
      <c r="W1650" t="s">
        <v>6278</v>
      </c>
      <c r="X1650" t="s">
        <v>5964</v>
      </c>
      <c r="Y1650" t="s">
        <v>5964</v>
      </c>
      <c r="Z1650" t="s">
        <v>5964</v>
      </c>
      <c r="AA1650" t="s">
        <v>5964</v>
      </c>
      <c r="AB1650" t="s">
        <v>6278</v>
      </c>
      <c r="AC1650" t="s">
        <v>147</v>
      </c>
      <c r="AD1650" t="s">
        <v>209</v>
      </c>
      <c r="AF1650" t="s">
        <v>730</v>
      </c>
      <c r="AH1650" t="s">
        <v>5971</v>
      </c>
      <c r="AI1650" t="s">
        <v>6047</v>
      </c>
    </row>
    <row r="1651" spans="1:36" x14ac:dyDescent="0.2">
      <c r="A1651" t="s">
        <v>61</v>
      </c>
      <c r="B1651" t="s">
        <v>144</v>
      </c>
      <c r="C1651" t="s">
        <v>5963</v>
      </c>
      <c r="D1651" t="s">
        <v>8063</v>
      </c>
      <c r="E1651" t="s">
        <v>8064</v>
      </c>
      <c r="F1651" t="s">
        <v>5967</v>
      </c>
      <c r="G1651" t="s">
        <v>5964</v>
      </c>
      <c r="H1651" t="s">
        <v>5964</v>
      </c>
      <c r="I1651" t="s">
        <v>5964</v>
      </c>
      <c r="J1651" t="s">
        <v>5964</v>
      </c>
      <c r="L1651" t="s">
        <v>5964</v>
      </c>
      <c r="M1651" t="s">
        <v>5964</v>
      </c>
      <c r="N1651" t="s">
        <v>5964</v>
      </c>
      <c r="O1651" t="s">
        <v>5967</v>
      </c>
      <c r="P1651" t="s">
        <v>5964</v>
      </c>
      <c r="Q1651" t="s">
        <v>5964</v>
      </c>
      <c r="R1651" t="s">
        <v>5964</v>
      </c>
      <c r="S1651" t="s">
        <v>5964</v>
      </c>
      <c r="T1651" t="s">
        <v>5964</v>
      </c>
      <c r="U1651" t="s">
        <v>5964</v>
      </c>
      <c r="V1651" t="s">
        <v>6044</v>
      </c>
      <c r="W1651" t="s">
        <v>5964</v>
      </c>
      <c r="X1651" t="s">
        <v>5964</v>
      </c>
      <c r="Y1651" t="s">
        <v>5964</v>
      </c>
      <c r="Z1651" t="s">
        <v>5964</v>
      </c>
      <c r="AA1651" t="s">
        <v>5964</v>
      </c>
      <c r="AB1651" t="s">
        <v>6044</v>
      </c>
      <c r="AC1651" t="s">
        <v>147</v>
      </c>
      <c r="AD1651" t="s">
        <v>263</v>
      </c>
      <c r="AF1651" t="s">
        <v>552</v>
      </c>
      <c r="AH1651" t="s">
        <v>5971</v>
      </c>
      <c r="AI1651" t="s">
        <v>6047</v>
      </c>
    </row>
    <row r="1652" spans="1:36" x14ac:dyDescent="0.2">
      <c r="A1652" t="s">
        <v>61</v>
      </c>
      <c r="B1652" t="s">
        <v>144</v>
      </c>
      <c r="C1652" t="s">
        <v>5963</v>
      </c>
      <c r="D1652" t="s">
        <v>2799</v>
      </c>
      <c r="E1652" t="s">
        <v>2800</v>
      </c>
      <c r="F1652" t="s">
        <v>5964</v>
      </c>
      <c r="G1652" t="s">
        <v>5964</v>
      </c>
      <c r="H1652" t="s">
        <v>6050</v>
      </c>
      <c r="I1652" t="s">
        <v>6172</v>
      </c>
      <c r="J1652" t="s">
        <v>6050</v>
      </c>
      <c r="K1652" t="s">
        <v>7492</v>
      </c>
      <c r="L1652" t="s">
        <v>5964</v>
      </c>
      <c r="M1652" t="s">
        <v>5964</v>
      </c>
      <c r="N1652" t="s">
        <v>5964</v>
      </c>
      <c r="O1652" t="s">
        <v>5967</v>
      </c>
      <c r="P1652" t="s">
        <v>5967</v>
      </c>
      <c r="Q1652" t="s">
        <v>5967</v>
      </c>
      <c r="R1652" t="s">
        <v>5964</v>
      </c>
      <c r="S1652" t="s">
        <v>5967</v>
      </c>
      <c r="T1652" t="s">
        <v>5964</v>
      </c>
      <c r="U1652" t="s">
        <v>5964</v>
      </c>
      <c r="V1652" t="s">
        <v>5976</v>
      </c>
      <c r="W1652" t="s">
        <v>6173</v>
      </c>
      <c r="X1652" t="s">
        <v>6291</v>
      </c>
      <c r="Y1652" t="s">
        <v>5964</v>
      </c>
      <c r="Z1652" t="s">
        <v>5964</v>
      </c>
      <c r="AA1652" t="s">
        <v>5964</v>
      </c>
      <c r="AB1652" t="s">
        <v>8065</v>
      </c>
      <c r="AC1652" t="s">
        <v>147</v>
      </c>
      <c r="AD1652" t="s">
        <v>209</v>
      </c>
      <c r="AF1652" t="s">
        <v>210</v>
      </c>
      <c r="AH1652" t="s">
        <v>5979</v>
      </c>
      <c r="AI1652" t="s">
        <v>7587</v>
      </c>
      <c r="AJ1652" t="s">
        <v>6085</v>
      </c>
    </row>
    <row r="1653" spans="1:36" x14ac:dyDescent="0.2">
      <c r="A1653" t="s">
        <v>61</v>
      </c>
      <c r="B1653" t="s">
        <v>144</v>
      </c>
      <c r="C1653" t="s">
        <v>5963</v>
      </c>
      <c r="D1653" t="s">
        <v>2801</v>
      </c>
      <c r="E1653" t="s">
        <v>2802</v>
      </c>
      <c r="F1653" t="s">
        <v>5964</v>
      </c>
      <c r="G1653" t="s">
        <v>5964</v>
      </c>
      <c r="H1653" t="s">
        <v>6069</v>
      </c>
      <c r="I1653" t="s">
        <v>6145</v>
      </c>
      <c r="J1653" t="s">
        <v>6069</v>
      </c>
      <c r="K1653" t="s">
        <v>6463</v>
      </c>
      <c r="L1653" t="s">
        <v>5964</v>
      </c>
      <c r="M1653" t="s">
        <v>5964</v>
      </c>
      <c r="N1653" t="s">
        <v>5964</v>
      </c>
      <c r="O1653" t="s">
        <v>5967</v>
      </c>
      <c r="P1653" t="s">
        <v>5967</v>
      </c>
      <c r="Q1653" t="s">
        <v>5967</v>
      </c>
      <c r="R1653" t="s">
        <v>5964</v>
      </c>
      <c r="S1653" t="s">
        <v>5964</v>
      </c>
      <c r="T1653" t="s">
        <v>5964</v>
      </c>
      <c r="U1653" t="s">
        <v>5964</v>
      </c>
      <c r="V1653" t="s">
        <v>5976</v>
      </c>
      <c r="W1653" t="s">
        <v>7579</v>
      </c>
      <c r="X1653" t="s">
        <v>6222</v>
      </c>
      <c r="Y1653" t="s">
        <v>5964</v>
      </c>
      <c r="Z1653" t="s">
        <v>5964</v>
      </c>
      <c r="AA1653" t="s">
        <v>5964</v>
      </c>
      <c r="AB1653" t="s">
        <v>8066</v>
      </c>
      <c r="AC1653" t="s">
        <v>147</v>
      </c>
      <c r="AD1653" t="s">
        <v>209</v>
      </c>
      <c r="AF1653" t="s">
        <v>210</v>
      </c>
      <c r="AH1653" t="s">
        <v>5979</v>
      </c>
      <c r="AI1653" t="s">
        <v>6226</v>
      </c>
      <c r="AJ1653" t="s">
        <v>6069</v>
      </c>
    </row>
    <row r="1654" spans="1:36" x14ac:dyDescent="0.2">
      <c r="A1654" t="s">
        <v>61</v>
      </c>
      <c r="B1654" t="s">
        <v>144</v>
      </c>
      <c r="C1654" t="s">
        <v>5963</v>
      </c>
      <c r="D1654" t="s">
        <v>2803</v>
      </c>
      <c r="E1654" t="s">
        <v>2804</v>
      </c>
      <c r="F1654" t="s">
        <v>5964</v>
      </c>
      <c r="G1654" t="s">
        <v>5964</v>
      </c>
      <c r="H1654" t="s">
        <v>5990</v>
      </c>
      <c r="I1654" t="s">
        <v>6210</v>
      </c>
      <c r="J1654" t="s">
        <v>5964</v>
      </c>
      <c r="L1654" t="s">
        <v>5964</v>
      </c>
      <c r="M1654" t="s">
        <v>5964</v>
      </c>
      <c r="N1654" t="s">
        <v>5964</v>
      </c>
      <c r="O1654" t="s">
        <v>5967</v>
      </c>
      <c r="P1654" t="s">
        <v>5967</v>
      </c>
      <c r="Q1654" t="s">
        <v>5964</v>
      </c>
      <c r="R1654" t="s">
        <v>5964</v>
      </c>
      <c r="S1654" t="s">
        <v>5964</v>
      </c>
      <c r="T1654" t="s">
        <v>5964</v>
      </c>
      <c r="U1654" t="s">
        <v>5964</v>
      </c>
      <c r="V1654" t="s">
        <v>5976</v>
      </c>
      <c r="W1654" t="s">
        <v>6212</v>
      </c>
      <c r="X1654" t="s">
        <v>5964</v>
      </c>
      <c r="Y1654" t="s">
        <v>5964</v>
      </c>
      <c r="Z1654" t="s">
        <v>5964</v>
      </c>
      <c r="AA1654" t="s">
        <v>5964</v>
      </c>
      <c r="AB1654" t="s">
        <v>7009</v>
      </c>
      <c r="AC1654" t="s">
        <v>147</v>
      </c>
      <c r="AD1654" t="s">
        <v>220</v>
      </c>
      <c r="AF1654" t="s">
        <v>210</v>
      </c>
      <c r="AH1654" t="s">
        <v>5971</v>
      </c>
      <c r="AI1654" t="s">
        <v>6199</v>
      </c>
      <c r="AJ1654" t="s">
        <v>7638</v>
      </c>
    </row>
    <row r="1655" spans="1:36" x14ac:dyDescent="0.2">
      <c r="A1655" t="s">
        <v>61</v>
      </c>
      <c r="B1655" t="s">
        <v>144</v>
      </c>
      <c r="C1655" t="s">
        <v>5963</v>
      </c>
      <c r="D1655" t="s">
        <v>2805</v>
      </c>
      <c r="E1655" t="s">
        <v>2806</v>
      </c>
      <c r="F1655" t="s">
        <v>5964</v>
      </c>
      <c r="G1655" t="s">
        <v>5964</v>
      </c>
      <c r="H1655" t="s">
        <v>6105</v>
      </c>
      <c r="I1655" t="s">
        <v>6003</v>
      </c>
      <c r="J1655" t="s">
        <v>5964</v>
      </c>
      <c r="L1655" t="s">
        <v>5964</v>
      </c>
      <c r="M1655" t="s">
        <v>6105</v>
      </c>
      <c r="N1655" t="s">
        <v>5964</v>
      </c>
      <c r="O1655" t="s">
        <v>5967</v>
      </c>
      <c r="P1655" t="s">
        <v>5967</v>
      </c>
      <c r="Q1655" t="s">
        <v>5964</v>
      </c>
      <c r="R1655" t="s">
        <v>5964</v>
      </c>
      <c r="S1655" t="s">
        <v>5967</v>
      </c>
      <c r="T1655" t="s">
        <v>5967</v>
      </c>
      <c r="U1655" t="s">
        <v>5964</v>
      </c>
      <c r="V1655" t="s">
        <v>6106</v>
      </c>
      <c r="W1655" t="s">
        <v>5976</v>
      </c>
      <c r="X1655" t="s">
        <v>5964</v>
      </c>
      <c r="Y1655" t="s">
        <v>5964</v>
      </c>
      <c r="Z1655" t="s">
        <v>6283</v>
      </c>
      <c r="AA1655" t="s">
        <v>5964</v>
      </c>
      <c r="AB1655" t="s">
        <v>8067</v>
      </c>
      <c r="AC1655" t="s">
        <v>147</v>
      </c>
      <c r="AD1655" t="s">
        <v>935</v>
      </c>
      <c r="AF1655" t="s">
        <v>210</v>
      </c>
      <c r="AH1655" t="s">
        <v>5971</v>
      </c>
      <c r="AI1655" t="s">
        <v>6324</v>
      </c>
      <c r="AJ1655" t="s">
        <v>6105</v>
      </c>
    </row>
    <row r="1656" spans="1:36" x14ac:dyDescent="0.2">
      <c r="A1656" t="s">
        <v>61</v>
      </c>
      <c r="B1656" t="s">
        <v>144</v>
      </c>
      <c r="C1656" t="s">
        <v>5963</v>
      </c>
      <c r="D1656" t="s">
        <v>2807</v>
      </c>
      <c r="E1656" t="s">
        <v>2808</v>
      </c>
      <c r="F1656" t="s">
        <v>5964</v>
      </c>
      <c r="G1656" t="s">
        <v>5964</v>
      </c>
      <c r="H1656" t="s">
        <v>5997</v>
      </c>
      <c r="I1656" t="s">
        <v>6090</v>
      </c>
      <c r="J1656" t="s">
        <v>5997</v>
      </c>
      <c r="K1656" t="s">
        <v>6089</v>
      </c>
      <c r="L1656" t="s">
        <v>5964</v>
      </c>
      <c r="M1656" t="s">
        <v>5964</v>
      </c>
      <c r="N1656" t="s">
        <v>5964</v>
      </c>
      <c r="O1656" t="s">
        <v>5967</v>
      </c>
      <c r="P1656" t="s">
        <v>5967</v>
      </c>
      <c r="Q1656" t="s">
        <v>5967</v>
      </c>
      <c r="R1656" t="s">
        <v>5964</v>
      </c>
      <c r="S1656" t="s">
        <v>5967</v>
      </c>
      <c r="T1656" t="s">
        <v>5964</v>
      </c>
      <c r="U1656" t="s">
        <v>5964</v>
      </c>
      <c r="V1656" t="s">
        <v>5976</v>
      </c>
      <c r="W1656" t="s">
        <v>6029</v>
      </c>
      <c r="X1656" t="s">
        <v>5999</v>
      </c>
      <c r="Y1656" t="s">
        <v>5964</v>
      </c>
      <c r="Z1656" t="s">
        <v>5964</v>
      </c>
      <c r="AA1656" t="s">
        <v>5964</v>
      </c>
      <c r="AB1656" t="s">
        <v>8068</v>
      </c>
      <c r="AC1656" t="s">
        <v>147</v>
      </c>
      <c r="AD1656" t="s">
        <v>209</v>
      </c>
      <c r="AF1656" t="s">
        <v>210</v>
      </c>
      <c r="AH1656" t="s">
        <v>5979</v>
      </c>
      <c r="AI1656" t="s">
        <v>6310</v>
      </c>
      <c r="AJ1656" t="s">
        <v>7663</v>
      </c>
    </row>
    <row r="1657" spans="1:36" x14ac:dyDescent="0.2">
      <c r="A1657" t="s">
        <v>61</v>
      </c>
      <c r="B1657" t="s">
        <v>144</v>
      </c>
      <c r="C1657" t="s">
        <v>5963</v>
      </c>
      <c r="D1657" t="s">
        <v>2809</v>
      </c>
      <c r="E1657" t="s">
        <v>2810</v>
      </c>
      <c r="F1657" t="s">
        <v>5964</v>
      </c>
      <c r="G1657" t="s">
        <v>5964</v>
      </c>
      <c r="H1657" t="s">
        <v>7492</v>
      </c>
      <c r="I1657" t="s">
        <v>5964</v>
      </c>
      <c r="J1657" t="s">
        <v>5964</v>
      </c>
      <c r="L1657" t="s">
        <v>6050</v>
      </c>
      <c r="M1657" t="s">
        <v>5964</v>
      </c>
      <c r="N1657" t="s">
        <v>5964</v>
      </c>
      <c r="O1657" t="s">
        <v>5967</v>
      </c>
      <c r="P1657" t="s">
        <v>5964</v>
      </c>
      <c r="Q1657" t="s">
        <v>5964</v>
      </c>
      <c r="R1657" t="s">
        <v>5967</v>
      </c>
      <c r="S1657" t="s">
        <v>5967</v>
      </c>
      <c r="T1657" t="s">
        <v>5964</v>
      </c>
      <c r="U1657" t="s">
        <v>5964</v>
      </c>
      <c r="V1657" t="s">
        <v>5976</v>
      </c>
      <c r="W1657" t="s">
        <v>5964</v>
      </c>
      <c r="X1657" t="s">
        <v>5964</v>
      </c>
      <c r="Y1657" t="s">
        <v>6291</v>
      </c>
      <c r="Z1657" t="s">
        <v>5964</v>
      </c>
      <c r="AA1657" t="s">
        <v>5964</v>
      </c>
      <c r="AB1657" t="s">
        <v>6262</v>
      </c>
      <c r="AC1657" t="s">
        <v>147</v>
      </c>
      <c r="AD1657" t="s">
        <v>220</v>
      </c>
      <c r="AF1657" t="s">
        <v>149</v>
      </c>
      <c r="AH1657" t="s">
        <v>5971</v>
      </c>
      <c r="AI1657" t="s">
        <v>7545</v>
      </c>
      <c r="AJ1657" t="s">
        <v>6172</v>
      </c>
    </row>
    <row r="1658" spans="1:36" x14ac:dyDescent="0.2">
      <c r="A1658" t="s">
        <v>61</v>
      </c>
      <c r="B1658" t="s">
        <v>144</v>
      </c>
      <c r="C1658" t="s">
        <v>5963</v>
      </c>
      <c r="D1658" t="s">
        <v>2811</v>
      </c>
      <c r="E1658" t="s">
        <v>2812</v>
      </c>
      <c r="F1658" t="s">
        <v>5964</v>
      </c>
      <c r="G1658" t="s">
        <v>5964</v>
      </c>
      <c r="H1658" t="s">
        <v>6110</v>
      </c>
      <c r="I1658" t="s">
        <v>5964</v>
      </c>
      <c r="J1658" t="s">
        <v>6110</v>
      </c>
      <c r="K1658" t="s">
        <v>5973</v>
      </c>
      <c r="L1658" t="s">
        <v>6582</v>
      </c>
      <c r="M1658" t="s">
        <v>5964</v>
      </c>
      <c r="N1658" t="s">
        <v>5964</v>
      </c>
      <c r="O1658" t="s">
        <v>5967</v>
      </c>
      <c r="P1658" t="s">
        <v>5964</v>
      </c>
      <c r="Q1658" t="s">
        <v>5967</v>
      </c>
      <c r="R1658" t="s">
        <v>5967</v>
      </c>
      <c r="S1658" t="s">
        <v>5964</v>
      </c>
      <c r="T1658" t="s">
        <v>5964</v>
      </c>
      <c r="U1658" t="s">
        <v>5964</v>
      </c>
      <c r="V1658" t="s">
        <v>5976</v>
      </c>
      <c r="W1658" t="s">
        <v>5964</v>
      </c>
      <c r="X1658" t="s">
        <v>6018</v>
      </c>
      <c r="Y1658" t="s">
        <v>6514</v>
      </c>
      <c r="Z1658" t="s">
        <v>5964</v>
      </c>
      <c r="AA1658" t="s">
        <v>5964</v>
      </c>
      <c r="AB1658" t="s">
        <v>6315</v>
      </c>
      <c r="AC1658" t="s">
        <v>147</v>
      </c>
      <c r="AD1658" t="s">
        <v>199</v>
      </c>
      <c r="AF1658" t="s">
        <v>149</v>
      </c>
      <c r="AH1658" t="s">
        <v>5979</v>
      </c>
      <c r="AI1658" t="s">
        <v>7891</v>
      </c>
      <c r="AJ1658" t="s">
        <v>7474</v>
      </c>
    </row>
    <row r="1659" spans="1:36" x14ac:dyDescent="0.2">
      <c r="A1659" t="s">
        <v>61</v>
      </c>
      <c r="B1659" t="s">
        <v>144</v>
      </c>
      <c r="C1659" t="s">
        <v>5963</v>
      </c>
      <c r="D1659" t="s">
        <v>2813</v>
      </c>
      <c r="E1659" t="s">
        <v>2814</v>
      </c>
      <c r="F1659" t="s">
        <v>5964</v>
      </c>
      <c r="G1659" t="s">
        <v>5964</v>
      </c>
      <c r="H1659" t="s">
        <v>6024</v>
      </c>
      <c r="I1659" t="s">
        <v>5964</v>
      </c>
      <c r="J1659" t="s">
        <v>6024</v>
      </c>
      <c r="K1659" t="s">
        <v>6033</v>
      </c>
      <c r="L1659" t="s">
        <v>6139</v>
      </c>
      <c r="M1659" t="s">
        <v>5964</v>
      </c>
      <c r="N1659" t="s">
        <v>5964</v>
      </c>
      <c r="O1659" t="s">
        <v>5967</v>
      </c>
      <c r="P1659" t="s">
        <v>5964</v>
      </c>
      <c r="Q1659" t="s">
        <v>5967</v>
      </c>
      <c r="R1659" t="s">
        <v>5967</v>
      </c>
      <c r="S1659" t="s">
        <v>5964</v>
      </c>
      <c r="T1659" t="s">
        <v>5964</v>
      </c>
      <c r="U1659" t="s">
        <v>5964</v>
      </c>
      <c r="V1659" t="s">
        <v>6028</v>
      </c>
      <c r="W1659" t="s">
        <v>5964</v>
      </c>
      <c r="X1659" t="s">
        <v>6028</v>
      </c>
      <c r="Y1659" t="s">
        <v>6044</v>
      </c>
      <c r="Z1659" t="s">
        <v>5964</v>
      </c>
      <c r="AA1659" t="s">
        <v>5964</v>
      </c>
      <c r="AB1659" t="s">
        <v>6130</v>
      </c>
      <c r="AC1659" t="s">
        <v>147</v>
      </c>
      <c r="AD1659" t="s">
        <v>199</v>
      </c>
      <c r="AF1659" t="s">
        <v>149</v>
      </c>
      <c r="AH1659" t="s">
        <v>5979</v>
      </c>
      <c r="AI1659" t="s">
        <v>6150</v>
      </c>
      <c r="AJ1659" t="s">
        <v>6024</v>
      </c>
    </row>
    <row r="1660" spans="1:36" x14ac:dyDescent="0.2">
      <c r="A1660" t="s">
        <v>61</v>
      </c>
      <c r="B1660" t="s">
        <v>144</v>
      </c>
      <c r="C1660" t="s">
        <v>5963</v>
      </c>
      <c r="D1660" t="s">
        <v>2815</v>
      </c>
      <c r="E1660" t="s">
        <v>2816</v>
      </c>
      <c r="F1660" t="s">
        <v>5964</v>
      </c>
      <c r="G1660" t="s">
        <v>5964</v>
      </c>
      <c r="H1660" t="s">
        <v>6220</v>
      </c>
      <c r="I1660" t="s">
        <v>5964</v>
      </c>
      <c r="J1660" t="s">
        <v>6220</v>
      </c>
      <c r="K1660" t="s">
        <v>6016</v>
      </c>
      <c r="L1660" t="s">
        <v>6074</v>
      </c>
      <c r="M1660" t="s">
        <v>5964</v>
      </c>
      <c r="N1660" t="s">
        <v>5964</v>
      </c>
      <c r="O1660" t="s">
        <v>5967</v>
      </c>
      <c r="P1660" t="s">
        <v>5964</v>
      </c>
      <c r="Q1660" t="s">
        <v>5967</v>
      </c>
      <c r="R1660" t="s">
        <v>5967</v>
      </c>
      <c r="S1660" t="s">
        <v>5964</v>
      </c>
      <c r="T1660" t="s">
        <v>5964</v>
      </c>
      <c r="U1660" t="s">
        <v>5964</v>
      </c>
      <c r="V1660" t="s">
        <v>5976</v>
      </c>
      <c r="W1660" t="s">
        <v>5964</v>
      </c>
      <c r="X1660" t="s">
        <v>6134</v>
      </c>
      <c r="Y1660" t="s">
        <v>6369</v>
      </c>
      <c r="Z1660" t="s">
        <v>5964</v>
      </c>
      <c r="AA1660" t="s">
        <v>5964</v>
      </c>
      <c r="AB1660" t="s">
        <v>7664</v>
      </c>
      <c r="AC1660" t="s">
        <v>147</v>
      </c>
      <c r="AD1660" t="s">
        <v>199</v>
      </c>
      <c r="AF1660" t="s">
        <v>149</v>
      </c>
      <c r="AH1660" t="s">
        <v>5979</v>
      </c>
      <c r="AI1660" t="s">
        <v>7737</v>
      </c>
      <c r="AJ1660" t="s">
        <v>6220</v>
      </c>
    </row>
    <row r="1661" spans="1:36" x14ac:dyDescent="0.2">
      <c r="A1661" t="s">
        <v>61</v>
      </c>
      <c r="B1661" t="s">
        <v>144</v>
      </c>
      <c r="C1661" t="s">
        <v>5963</v>
      </c>
      <c r="D1661" t="s">
        <v>2817</v>
      </c>
      <c r="E1661" t="s">
        <v>2818</v>
      </c>
      <c r="F1661" t="s">
        <v>5964</v>
      </c>
      <c r="G1661" t="s">
        <v>5964</v>
      </c>
      <c r="H1661" t="s">
        <v>6112</v>
      </c>
      <c r="I1661" t="s">
        <v>5964</v>
      </c>
      <c r="J1661" t="s">
        <v>6112</v>
      </c>
      <c r="K1661" t="s">
        <v>6080</v>
      </c>
      <c r="L1661" t="s">
        <v>7563</v>
      </c>
      <c r="M1661" t="s">
        <v>5964</v>
      </c>
      <c r="N1661" t="s">
        <v>5964</v>
      </c>
      <c r="O1661" t="s">
        <v>5967</v>
      </c>
      <c r="P1661" t="s">
        <v>5964</v>
      </c>
      <c r="Q1661" t="s">
        <v>5967</v>
      </c>
      <c r="R1661" t="s">
        <v>5967</v>
      </c>
      <c r="S1661" t="s">
        <v>5964</v>
      </c>
      <c r="T1661" t="s">
        <v>5964</v>
      </c>
      <c r="U1661" t="s">
        <v>5964</v>
      </c>
      <c r="V1661" t="s">
        <v>5976</v>
      </c>
      <c r="W1661" t="s">
        <v>5964</v>
      </c>
      <c r="X1661" t="s">
        <v>7888</v>
      </c>
      <c r="Y1661" t="s">
        <v>7878</v>
      </c>
      <c r="Z1661" t="s">
        <v>5964</v>
      </c>
      <c r="AA1661" t="s">
        <v>5964</v>
      </c>
      <c r="AB1661" t="s">
        <v>8069</v>
      </c>
      <c r="AC1661" t="s">
        <v>147</v>
      </c>
      <c r="AD1661" t="s">
        <v>199</v>
      </c>
      <c r="AF1661" t="s">
        <v>214</v>
      </c>
      <c r="AH1661" t="s">
        <v>5979</v>
      </c>
      <c r="AI1661" t="s">
        <v>7515</v>
      </c>
      <c r="AJ1661" t="s">
        <v>7563</v>
      </c>
    </row>
    <row r="1662" spans="1:36" x14ac:dyDescent="0.2">
      <c r="A1662" t="s">
        <v>61</v>
      </c>
      <c r="B1662" t="s">
        <v>144</v>
      </c>
      <c r="C1662" t="s">
        <v>5963</v>
      </c>
      <c r="D1662" t="s">
        <v>2819</v>
      </c>
      <c r="E1662" t="s">
        <v>2820</v>
      </c>
      <c r="F1662" t="s">
        <v>5964</v>
      </c>
      <c r="G1662" t="s">
        <v>5964</v>
      </c>
      <c r="H1662" t="s">
        <v>6088</v>
      </c>
      <c r="I1662" t="s">
        <v>5964</v>
      </c>
      <c r="J1662" t="s">
        <v>5964</v>
      </c>
      <c r="L1662" t="s">
        <v>6307</v>
      </c>
      <c r="M1662" t="s">
        <v>5964</v>
      </c>
      <c r="N1662" t="s">
        <v>5964</v>
      </c>
      <c r="O1662" t="s">
        <v>5967</v>
      </c>
      <c r="P1662" t="s">
        <v>5964</v>
      </c>
      <c r="Q1662" t="s">
        <v>5964</v>
      </c>
      <c r="R1662" t="s">
        <v>5967</v>
      </c>
      <c r="S1662" t="s">
        <v>5967</v>
      </c>
      <c r="T1662" t="s">
        <v>5964</v>
      </c>
      <c r="U1662" t="s">
        <v>5964</v>
      </c>
      <c r="V1662" t="s">
        <v>5976</v>
      </c>
      <c r="W1662" t="s">
        <v>5964</v>
      </c>
      <c r="X1662" t="s">
        <v>5964</v>
      </c>
      <c r="Y1662" t="s">
        <v>7748</v>
      </c>
      <c r="Z1662" t="s">
        <v>5964</v>
      </c>
      <c r="AA1662" t="s">
        <v>5964</v>
      </c>
      <c r="AB1662" t="s">
        <v>8070</v>
      </c>
      <c r="AC1662" t="s">
        <v>147</v>
      </c>
      <c r="AD1662" t="s">
        <v>205</v>
      </c>
      <c r="AF1662" t="s">
        <v>214</v>
      </c>
      <c r="AH1662" t="s">
        <v>5971</v>
      </c>
      <c r="AI1662" t="s">
        <v>7525</v>
      </c>
      <c r="AJ1662" t="s">
        <v>6307</v>
      </c>
    </row>
    <row r="1663" spans="1:36" x14ac:dyDescent="0.2">
      <c r="A1663" t="s">
        <v>61</v>
      </c>
      <c r="B1663" t="s">
        <v>144</v>
      </c>
      <c r="C1663" t="s">
        <v>5963</v>
      </c>
      <c r="D1663" t="s">
        <v>2821</v>
      </c>
      <c r="E1663" t="s">
        <v>2822</v>
      </c>
      <c r="F1663" t="s">
        <v>5964</v>
      </c>
      <c r="G1663" t="s">
        <v>5964</v>
      </c>
      <c r="H1663" t="s">
        <v>5995</v>
      </c>
      <c r="I1663" t="s">
        <v>5964</v>
      </c>
      <c r="J1663" t="s">
        <v>5995</v>
      </c>
      <c r="K1663" t="s">
        <v>6080</v>
      </c>
      <c r="L1663" t="s">
        <v>6220</v>
      </c>
      <c r="M1663" t="s">
        <v>5964</v>
      </c>
      <c r="N1663" t="s">
        <v>5964</v>
      </c>
      <c r="O1663" t="s">
        <v>5967</v>
      </c>
      <c r="P1663" t="s">
        <v>5964</v>
      </c>
      <c r="Q1663" t="s">
        <v>5967</v>
      </c>
      <c r="R1663" t="s">
        <v>5967</v>
      </c>
      <c r="S1663" t="s">
        <v>5964</v>
      </c>
      <c r="T1663" t="s">
        <v>5964</v>
      </c>
      <c r="U1663" t="s">
        <v>5964</v>
      </c>
      <c r="V1663" t="s">
        <v>5976</v>
      </c>
      <c r="W1663" t="s">
        <v>5964</v>
      </c>
      <c r="X1663" t="s">
        <v>8071</v>
      </c>
      <c r="Y1663" t="s">
        <v>6514</v>
      </c>
      <c r="Z1663" t="s">
        <v>5964</v>
      </c>
      <c r="AA1663" t="s">
        <v>5964</v>
      </c>
      <c r="AB1663" t="s">
        <v>8072</v>
      </c>
      <c r="AC1663" t="s">
        <v>147</v>
      </c>
      <c r="AD1663" t="s">
        <v>209</v>
      </c>
      <c r="AF1663" t="s">
        <v>214</v>
      </c>
      <c r="AH1663" t="s">
        <v>5979</v>
      </c>
      <c r="AI1663" t="s">
        <v>7674</v>
      </c>
      <c r="AJ1663" t="s">
        <v>6220</v>
      </c>
    </row>
    <row r="1664" spans="1:36" x14ac:dyDescent="0.2">
      <c r="A1664" t="s">
        <v>61</v>
      </c>
      <c r="B1664" t="s">
        <v>144</v>
      </c>
      <c r="C1664" t="s">
        <v>5963</v>
      </c>
      <c r="D1664" t="s">
        <v>2823</v>
      </c>
      <c r="E1664" t="s">
        <v>2824</v>
      </c>
      <c r="F1664" t="s">
        <v>5964</v>
      </c>
      <c r="G1664" t="s">
        <v>5964</v>
      </c>
      <c r="H1664" t="s">
        <v>6218</v>
      </c>
      <c r="I1664" t="s">
        <v>5964</v>
      </c>
      <c r="J1664" t="s">
        <v>5964</v>
      </c>
      <c r="L1664" t="s">
        <v>6581</v>
      </c>
      <c r="M1664" t="s">
        <v>5964</v>
      </c>
      <c r="N1664" t="s">
        <v>5964</v>
      </c>
      <c r="O1664" t="s">
        <v>5967</v>
      </c>
      <c r="P1664" t="s">
        <v>5964</v>
      </c>
      <c r="Q1664" t="s">
        <v>5964</v>
      </c>
      <c r="R1664" t="s">
        <v>5967</v>
      </c>
      <c r="S1664" t="s">
        <v>5967</v>
      </c>
      <c r="T1664" t="s">
        <v>5964</v>
      </c>
      <c r="U1664" t="s">
        <v>5964</v>
      </c>
      <c r="V1664" t="s">
        <v>5976</v>
      </c>
      <c r="W1664" t="s">
        <v>5964</v>
      </c>
      <c r="X1664" t="s">
        <v>5964</v>
      </c>
      <c r="Y1664" t="s">
        <v>7017</v>
      </c>
      <c r="Z1664" t="s">
        <v>5964</v>
      </c>
      <c r="AA1664" t="s">
        <v>5964</v>
      </c>
      <c r="AB1664" t="s">
        <v>7508</v>
      </c>
      <c r="AC1664" t="s">
        <v>147</v>
      </c>
      <c r="AD1664" t="s">
        <v>199</v>
      </c>
      <c r="AF1664" t="s">
        <v>214</v>
      </c>
      <c r="AH1664" t="s">
        <v>5971</v>
      </c>
      <c r="AI1664" t="s">
        <v>7834</v>
      </c>
      <c r="AJ1664" t="s">
        <v>6581</v>
      </c>
    </row>
    <row r="1665" spans="1:36" x14ac:dyDescent="0.2">
      <c r="A1665" t="s">
        <v>61</v>
      </c>
      <c r="B1665" t="s">
        <v>144</v>
      </c>
      <c r="C1665" t="s">
        <v>5963</v>
      </c>
      <c r="D1665" t="s">
        <v>2825</v>
      </c>
      <c r="E1665" t="s">
        <v>2826</v>
      </c>
      <c r="F1665" t="s">
        <v>5964</v>
      </c>
      <c r="G1665" t="s">
        <v>5964</v>
      </c>
      <c r="H1665" t="s">
        <v>7507</v>
      </c>
      <c r="I1665" t="s">
        <v>5964</v>
      </c>
      <c r="J1665" t="s">
        <v>5964</v>
      </c>
      <c r="L1665" t="s">
        <v>6192</v>
      </c>
      <c r="M1665" t="s">
        <v>5964</v>
      </c>
      <c r="N1665" t="s">
        <v>5964</v>
      </c>
      <c r="O1665" t="s">
        <v>5967</v>
      </c>
      <c r="P1665" t="s">
        <v>5964</v>
      </c>
      <c r="Q1665" t="s">
        <v>5964</v>
      </c>
      <c r="R1665" t="s">
        <v>5967</v>
      </c>
      <c r="S1665" t="s">
        <v>5964</v>
      </c>
      <c r="T1665" t="s">
        <v>5964</v>
      </c>
      <c r="U1665" t="s">
        <v>5964</v>
      </c>
      <c r="V1665" t="s">
        <v>5976</v>
      </c>
      <c r="W1665" t="s">
        <v>5964</v>
      </c>
      <c r="X1665" t="s">
        <v>5964</v>
      </c>
      <c r="Y1665" t="s">
        <v>7889</v>
      </c>
      <c r="Z1665" t="s">
        <v>5964</v>
      </c>
      <c r="AA1665" t="s">
        <v>5964</v>
      </c>
      <c r="AB1665" t="s">
        <v>8073</v>
      </c>
      <c r="AC1665" t="s">
        <v>147</v>
      </c>
      <c r="AD1665" t="s">
        <v>226</v>
      </c>
      <c r="AF1665" t="s">
        <v>214</v>
      </c>
      <c r="AH1665" t="s">
        <v>5971</v>
      </c>
      <c r="AI1665" t="s">
        <v>7643</v>
      </c>
      <c r="AJ1665" t="s">
        <v>5989</v>
      </c>
    </row>
    <row r="1666" spans="1:36" x14ac:dyDescent="0.2">
      <c r="A1666" t="s">
        <v>61</v>
      </c>
      <c r="B1666" t="s">
        <v>144</v>
      </c>
      <c r="C1666" t="s">
        <v>5963</v>
      </c>
      <c r="D1666" t="s">
        <v>2827</v>
      </c>
      <c r="E1666" t="s">
        <v>2828</v>
      </c>
      <c r="F1666" t="s">
        <v>5964</v>
      </c>
      <c r="G1666" t="s">
        <v>5964</v>
      </c>
      <c r="H1666" t="s">
        <v>7492</v>
      </c>
      <c r="I1666" t="s">
        <v>5964</v>
      </c>
      <c r="J1666" t="s">
        <v>7492</v>
      </c>
      <c r="K1666" t="s">
        <v>6137</v>
      </c>
      <c r="L1666" t="s">
        <v>6502</v>
      </c>
      <c r="M1666" t="s">
        <v>7492</v>
      </c>
      <c r="N1666" t="s">
        <v>5964</v>
      </c>
      <c r="O1666" t="s">
        <v>5967</v>
      </c>
      <c r="P1666" t="s">
        <v>5964</v>
      </c>
      <c r="Q1666" t="s">
        <v>5967</v>
      </c>
      <c r="R1666" t="s">
        <v>5967</v>
      </c>
      <c r="S1666" t="s">
        <v>5967</v>
      </c>
      <c r="T1666" t="s">
        <v>5967</v>
      </c>
      <c r="U1666" t="s">
        <v>5964</v>
      </c>
      <c r="V1666" t="s">
        <v>5976</v>
      </c>
      <c r="W1666" t="s">
        <v>5964</v>
      </c>
      <c r="X1666" t="s">
        <v>8074</v>
      </c>
      <c r="Y1666" t="s">
        <v>7600</v>
      </c>
      <c r="Z1666" t="s">
        <v>8075</v>
      </c>
      <c r="AA1666" t="s">
        <v>5964</v>
      </c>
      <c r="AB1666" t="s">
        <v>8076</v>
      </c>
      <c r="AC1666" t="s">
        <v>147</v>
      </c>
      <c r="AD1666" t="s">
        <v>935</v>
      </c>
      <c r="AF1666" t="s">
        <v>214</v>
      </c>
      <c r="AH1666" t="s">
        <v>5979</v>
      </c>
      <c r="AI1666" t="s">
        <v>7545</v>
      </c>
      <c r="AJ1666" t="s">
        <v>6502</v>
      </c>
    </row>
    <row r="1667" spans="1:36" x14ac:dyDescent="0.2">
      <c r="A1667" t="s">
        <v>5964</v>
      </c>
      <c r="B1667" t="s">
        <v>144</v>
      </c>
      <c r="C1667" t="s">
        <v>5963</v>
      </c>
      <c r="D1667" t="s">
        <v>8077</v>
      </c>
      <c r="E1667" t="s">
        <v>8078</v>
      </c>
      <c r="F1667" t="s">
        <v>5967</v>
      </c>
      <c r="G1667" t="s">
        <v>5964</v>
      </c>
      <c r="H1667" t="s">
        <v>5964</v>
      </c>
      <c r="I1667" t="s">
        <v>5964</v>
      </c>
      <c r="J1667" t="s">
        <v>5964</v>
      </c>
      <c r="L1667" t="s">
        <v>5964</v>
      </c>
      <c r="M1667" t="s">
        <v>5964</v>
      </c>
      <c r="N1667" t="s">
        <v>5964</v>
      </c>
      <c r="O1667" t="s">
        <v>5967</v>
      </c>
      <c r="P1667" t="s">
        <v>5964</v>
      </c>
      <c r="Q1667" t="s">
        <v>5964</v>
      </c>
      <c r="R1667" t="s">
        <v>5964</v>
      </c>
      <c r="S1667" t="s">
        <v>5964</v>
      </c>
      <c r="T1667" t="s">
        <v>5964</v>
      </c>
      <c r="U1667" t="s">
        <v>5964</v>
      </c>
      <c r="V1667" t="s">
        <v>6044</v>
      </c>
      <c r="W1667" t="s">
        <v>5964</v>
      </c>
      <c r="X1667" t="s">
        <v>5964</v>
      </c>
      <c r="Y1667" t="s">
        <v>5964</v>
      </c>
      <c r="Z1667" t="s">
        <v>5964</v>
      </c>
      <c r="AA1667" t="s">
        <v>5964</v>
      </c>
      <c r="AB1667" t="s">
        <v>6044</v>
      </c>
      <c r="AC1667" t="s">
        <v>147</v>
      </c>
      <c r="AD1667" t="s">
        <v>226</v>
      </c>
      <c r="AF1667" t="s">
        <v>188</v>
      </c>
      <c r="AH1667" t="s">
        <v>5971</v>
      </c>
      <c r="AI1667" t="s">
        <v>6047</v>
      </c>
    </row>
    <row r="1668" spans="1:36" x14ac:dyDescent="0.2">
      <c r="A1668" t="s">
        <v>61</v>
      </c>
      <c r="B1668" t="s">
        <v>144</v>
      </c>
      <c r="C1668" t="s">
        <v>5963</v>
      </c>
      <c r="D1668" t="s">
        <v>2829</v>
      </c>
      <c r="E1668" t="s">
        <v>2830</v>
      </c>
      <c r="F1668" t="s">
        <v>5964</v>
      </c>
      <c r="G1668" t="s">
        <v>5964</v>
      </c>
      <c r="H1668" t="s">
        <v>5964</v>
      </c>
      <c r="I1668" t="s">
        <v>5964</v>
      </c>
      <c r="J1668" t="s">
        <v>5964</v>
      </c>
      <c r="L1668" t="s">
        <v>5964</v>
      </c>
      <c r="M1668" t="s">
        <v>5964</v>
      </c>
      <c r="N1668" t="s">
        <v>5964</v>
      </c>
      <c r="O1668" t="s">
        <v>5967</v>
      </c>
      <c r="P1668" t="s">
        <v>5964</v>
      </c>
      <c r="Q1668" t="s">
        <v>5964</v>
      </c>
      <c r="R1668" t="s">
        <v>5964</v>
      </c>
      <c r="S1668" t="s">
        <v>5964</v>
      </c>
      <c r="T1668" t="s">
        <v>5964</v>
      </c>
      <c r="U1668" t="s">
        <v>5964</v>
      </c>
      <c r="V1668" t="s">
        <v>6044</v>
      </c>
      <c r="W1668" t="s">
        <v>5964</v>
      </c>
      <c r="X1668" t="s">
        <v>5964</v>
      </c>
      <c r="Y1668" t="s">
        <v>5964</v>
      </c>
      <c r="Z1668" t="s">
        <v>5964</v>
      </c>
      <c r="AA1668" t="s">
        <v>5964</v>
      </c>
      <c r="AB1668" t="s">
        <v>6044</v>
      </c>
      <c r="AC1668" t="s">
        <v>147</v>
      </c>
      <c r="AD1668" t="s">
        <v>226</v>
      </c>
      <c r="AF1668" t="s">
        <v>188</v>
      </c>
      <c r="AH1668" t="s">
        <v>5971</v>
      </c>
      <c r="AI1668" t="s">
        <v>6047</v>
      </c>
    </row>
    <row r="1669" spans="1:36" x14ac:dyDescent="0.2">
      <c r="A1669" t="s">
        <v>61</v>
      </c>
      <c r="B1669" t="s">
        <v>144</v>
      </c>
      <c r="C1669" t="s">
        <v>5963</v>
      </c>
      <c r="D1669" t="s">
        <v>2831</v>
      </c>
      <c r="E1669" t="s">
        <v>2832</v>
      </c>
      <c r="F1669" t="s">
        <v>5964</v>
      </c>
      <c r="G1669" t="s">
        <v>5964</v>
      </c>
      <c r="H1669" t="s">
        <v>5967</v>
      </c>
      <c r="I1669" t="s">
        <v>5964</v>
      </c>
      <c r="J1669" t="s">
        <v>5964</v>
      </c>
      <c r="L1669" t="s">
        <v>5967</v>
      </c>
      <c r="M1669" t="s">
        <v>5964</v>
      </c>
      <c r="N1669" t="s">
        <v>5964</v>
      </c>
      <c r="O1669" t="s">
        <v>5967</v>
      </c>
      <c r="P1669" t="s">
        <v>5964</v>
      </c>
      <c r="Q1669" t="s">
        <v>5964</v>
      </c>
      <c r="R1669" t="s">
        <v>5967</v>
      </c>
      <c r="S1669" t="s">
        <v>5964</v>
      </c>
      <c r="T1669" t="s">
        <v>5964</v>
      </c>
      <c r="U1669" t="s">
        <v>5964</v>
      </c>
      <c r="V1669" t="s">
        <v>6038</v>
      </c>
      <c r="W1669" t="s">
        <v>5964</v>
      </c>
      <c r="X1669" t="s">
        <v>5964</v>
      </c>
      <c r="Y1669" t="s">
        <v>6049</v>
      </c>
      <c r="Z1669" t="s">
        <v>5964</v>
      </c>
      <c r="AA1669" t="s">
        <v>5964</v>
      </c>
      <c r="AB1669" t="s">
        <v>6105</v>
      </c>
      <c r="AC1669" t="s">
        <v>147</v>
      </c>
      <c r="AD1669" t="s">
        <v>935</v>
      </c>
      <c r="AF1669" t="s">
        <v>471</v>
      </c>
      <c r="AH1669" t="s">
        <v>5979</v>
      </c>
      <c r="AI1669" t="s">
        <v>6067</v>
      </c>
      <c r="AJ1669" t="s">
        <v>5967</v>
      </c>
    </row>
    <row r="1670" spans="1:36" x14ac:dyDescent="0.2">
      <c r="A1670" t="s">
        <v>61</v>
      </c>
      <c r="B1670" t="s">
        <v>144</v>
      </c>
      <c r="C1670" t="s">
        <v>5963</v>
      </c>
      <c r="D1670" t="s">
        <v>2833</v>
      </c>
      <c r="E1670" t="s">
        <v>2834</v>
      </c>
      <c r="F1670" t="s">
        <v>5964</v>
      </c>
      <c r="G1670" t="s">
        <v>5964</v>
      </c>
      <c r="H1670" t="s">
        <v>6164</v>
      </c>
      <c r="I1670" t="s">
        <v>5964</v>
      </c>
      <c r="J1670" t="s">
        <v>5964</v>
      </c>
      <c r="L1670" t="s">
        <v>6164</v>
      </c>
      <c r="M1670" t="s">
        <v>5964</v>
      </c>
      <c r="N1670" t="s">
        <v>5964</v>
      </c>
      <c r="O1670" t="s">
        <v>5967</v>
      </c>
      <c r="P1670" t="s">
        <v>5964</v>
      </c>
      <c r="Q1670" t="s">
        <v>5964</v>
      </c>
      <c r="R1670" t="s">
        <v>5967</v>
      </c>
      <c r="S1670" t="s">
        <v>5964</v>
      </c>
      <c r="T1670" t="s">
        <v>5964</v>
      </c>
      <c r="U1670" t="s">
        <v>5964</v>
      </c>
      <c r="V1670" t="s">
        <v>6287</v>
      </c>
      <c r="W1670" t="s">
        <v>5964</v>
      </c>
      <c r="X1670" t="s">
        <v>5964</v>
      </c>
      <c r="Y1670" t="s">
        <v>6086</v>
      </c>
      <c r="Z1670" t="s">
        <v>5964</v>
      </c>
      <c r="AA1670" t="s">
        <v>5964</v>
      </c>
      <c r="AB1670" t="s">
        <v>8079</v>
      </c>
      <c r="AC1670" t="s">
        <v>147</v>
      </c>
      <c r="AD1670" t="s">
        <v>205</v>
      </c>
      <c r="AF1670" t="s">
        <v>471</v>
      </c>
      <c r="AH1670" t="s">
        <v>5979</v>
      </c>
      <c r="AI1670" t="s">
        <v>6098</v>
      </c>
      <c r="AJ1670" t="s">
        <v>6164</v>
      </c>
    </row>
    <row r="1671" spans="1:36" x14ac:dyDescent="0.2">
      <c r="A1671" t="s">
        <v>61</v>
      </c>
      <c r="B1671" t="s">
        <v>144</v>
      </c>
      <c r="C1671" t="s">
        <v>5963</v>
      </c>
      <c r="D1671" t="s">
        <v>2835</v>
      </c>
      <c r="E1671" t="s">
        <v>2836</v>
      </c>
      <c r="F1671" t="s">
        <v>5964</v>
      </c>
      <c r="G1671" t="s">
        <v>5964</v>
      </c>
      <c r="H1671" t="s">
        <v>6083</v>
      </c>
      <c r="I1671" t="s">
        <v>5964</v>
      </c>
      <c r="J1671" t="s">
        <v>5964</v>
      </c>
      <c r="L1671" t="s">
        <v>6137</v>
      </c>
      <c r="M1671" t="s">
        <v>5964</v>
      </c>
      <c r="N1671" t="s">
        <v>5964</v>
      </c>
      <c r="O1671" t="s">
        <v>5967</v>
      </c>
      <c r="P1671" t="s">
        <v>5964</v>
      </c>
      <c r="Q1671" t="s">
        <v>5964</v>
      </c>
      <c r="R1671" t="s">
        <v>5967</v>
      </c>
      <c r="S1671" t="s">
        <v>5967</v>
      </c>
      <c r="T1671" t="s">
        <v>5964</v>
      </c>
      <c r="U1671" t="s">
        <v>5964</v>
      </c>
      <c r="V1671" t="s">
        <v>6265</v>
      </c>
      <c r="W1671" t="s">
        <v>5964</v>
      </c>
      <c r="X1671" t="s">
        <v>5964</v>
      </c>
      <c r="Y1671" t="s">
        <v>6139</v>
      </c>
      <c r="Z1671" t="s">
        <v>5964</v>
      </c>
      <c r="AA1671" t="s">
        <v>5964</v>
      </c>
      <c r="AB1671" t="s">
        <v>6002</v>
      </c>
      <c r="AC1671" t="s">
        <v>147</v>
      </c>
      <c r="AD1671" t="s">
        <v>209</v>
      </c>
      <c r="AF1671" t="s">
        <v>471</v>
      </c>
      <c r="AH1671" t="s">
        <v>5971</v>
      </c>
      <c r="AI1671" t="s">
        <v>6140</v>
      </c>
      <c r="AJ1671" t="s">
        <v>6083</v>
      </c>
    </row>
    <row r="1672" spans="1:36" x14ac:dyDescent="0.2">
      <c r="A1672" t="s">
        <v>61</v>
      </c>
      <c r="B1672" t="s">
        <v>144</v>
      </c>
      <c r="C1672" t="s">
        <v>5963</v>
      </c>
      <c r="D1672" t="s">
        <v>2837</v>
      </c>
      <c r="E1672" t="s">
        <v>2838</v>
      </c>
      <c r="F1672" t="s">
        <v>5964</v>
      </c>
      <c r="G1672" t="s">
        <v>5964</v>
      </c>
      <c r="H1672" t="s">
        <v>6031</v>
      </c>
      <c r="I1672" t="s">
        <v>6164</v>
      </c>
      <c r="J1672" t="s">
        <v>5964</v>
      </c>
      <c r="L1672" t="s">
        <v>5964</v>
      </c>
      <c r="M1672" t="s">
        <v>5964</v>
      </c>
      <c r="N1672" t="s">
        <v>5964</v>
      </c>
      <c r="O1672" t="s">
        <v>5967</v>
      </c>
      <c r="P1672" t="s">
        <v>5967</v>
      </c>
      <c r="Q1672" t="s">
        <v>5964</v>
      </c>
      <c r="R1672" t="s">
        <v>5964</v>
      </c>
      <c r="S1672" t="s">
        <v>5964</v>
      </c>
      <c r="T1672" t="s">
        <v>5964</v>
      </c>
      <c r="U1672" t="s">
        <v>5964</v>
      </c>
      <c r="V1672" t="s">
        <v>6323</v>
      </c>
      <c r="W1672" t="s">
        <v>6141</v>
      </c>
      <c r="X1672" t="s">
        <v>5964</v>
      </c>
      <c r="Y1672" t="s">
        <v>5964</v>
      </c>
      <c r="Z1672" t="s">
        <v>5964</v>
      </c>
      <c r="AA1672" t="s">
        <v>5964</v>
      </c>
      <c r="AB1672" t="s">
        <v>6257</v>
      </c>
      <c r="AC1672" t="s">
        <v>147</v>
      </c>
      <c r="AD1672" t="s">
        <v>205</v>
      </c>
      <c r="AF1672" t="s">
        <v>452</v>
      </c>
      <c r="AH1672" t="s">
        <v>5971</v>
      </c>
      <c r="AI1672" t="s">
        <v>6030</v>
      </c>
      <c r="AJ1672" t="s">
        <v>6151</v>
      </c>
    </row>
    <row r="1673" spans="1:36" x14ac:dyDescent="0.2">
      <c r="A1673" t="s">
        <v>5964</v>
      </c>
      <c r="B1673" t="s">
        <v>144</v>
      </c>
      <c r="C1673" t="s">
        <v>5963</v>
      </c>
      <c r="D1673" t="s">
        <v>2839</v>
      </c>
      <c r="E1673" t="s">
        <v>8080</v>
      </c>
      <c r="F1673" t="s">
        <v>5964</v>
      </c>
      <c r="G1673" t="s">
        <v>5964</v>
      </c>
      <c r="H1673" t="s">
        <v>6066</v>
      </c>
      <c r="I1673" t="s">
        <v>5964</v>
      </c>
      <c r="J1673" t="s">
        <v>6066</v>
      </c>
      <c r="L1673" t="s">
        <v>6099</v>
      </c>
      <c r="M1673" t="s">
        <v>5964</v>
      </c>
      <c r="N1673" t="s">
        <v>5964</v>
      </c>
      <c r="O1673" t="s">
        <v>5967</v>
      </c>
      <c r="P1673" t="s">
        <v>5964</v>
      </c>
      <c r="Q1673" t="s">
        <v>5967</v>
      </c>
      <c r="R1673" t="s">
        <v>5967</v>
      </c>
      <c r="S1673" t="s">
        <v>5964</v>
      </c>
      <c r="T1673" t="s">
        <v>5964</v>
      </c>
      <c r="U1673" t="s">
        <v>5964</v>
      </c>
      <c r="V1673" t="s">
        <v>6174</v>
      </c>
      <c r="W1673" t="s">
        <v>5964</v>
      </c>
      <c r="X1673" t="s">
        <v>6174</v>
      </c>
      <c r="Y1673" t="s">
        <v>6258</v>
      </c>
      <c r="Z1673" t="s">
        <v>5964</v>
      </c>
      <c r="AA1673" t="s">
        <v>5964</v>
      </c>
      <c r="AB1673" t="s">
        <v>5998</v>
      </c>
      <c r="AC1673" t="s">
        <v>147</v>
      </c>
      <c r="AD1673" t="s">
        <v>209</v>
      </c>
      <c r="AF1673" t="s">
        <v>452</v>
      </c>
      <c r="AH1673" t="s">
        <v>5979</v>
      </c>
      <c r="AI1673" t="s">
        <v>6109</v>
      </c>
      <c r="AJ1673" t="s">
        <v>6066</v>
      </c>
    </row>
    <row r="1674" spans="1:36" x14ac:dyDescent="0.2">
      <c r="A1674" t="s">
        <v>61</v>
      </c>
      <c r="B1674" t="s">
        <v>144</v>
      </c>
      <c r="C1674" t="s">
        <v>5963</v>
      </c>
      <c r="D1674" t="s">
        <v>2841</v>
      </c>
      <c r="E1674" t="s">
        <v>2842</v>
      </c>
      <c r="F1674" t="s">
        <v>5964</v>
      </c>
      <c r="G1674" t="s">
        <v>5964</v>
      </c>
      <c r="H1674" t="s">
        <v>6210</v>
      </c>
      <c r="I1674" t="s">
        <v>6024</v>
      </c>
      <c r="J1674" t="s">
        <v>6210</v>
      </c>
      <c r="K1674" t="s">
        <v>5973</v>
      </c>
      <c r="L1674" t="s">
        <v>5964</v>
      </c>
      <c r="M1674" t="s">
        <v>5964</v>
      </c>
      <c r="N1674" t="s">
        <v>5964</v>
      </c>
      <c r="O1674" t="s">
        <v>5967</v>
      </c>
      <c r="P1674" t="s">
        <v>5967</v>
      </c>
      <c r="Q1674" t="s">
        <v>5967</v>
      </c>
      <c r="R1674" t="s">
        <v>5964</v>
      </c>
      <c r="S1674" t="s">
        <v>5964</v>
      </c>
      <c r="T1674" t="s">
        <v>5964</v>
      </c>
      <c r="U1674" t="s">
        <v>5964</v>
      </c>
      <c r="V1674" t="s">
        <v>6332</v>
      </c>
      <c r="W1674" t="s">
        <v>6291</v>
      </c>
      <c r="X1674" t="s">
        <v>6332</v>
      </c>
      <c r="Y1674" t="s">
        <v>5964</v>
      </c>
      <c r="Z1674" t="s">
        <v>5964</v>
      </c>
      <c r="AA1674" t="s">
        <v>5964</v>
      </c>
      <c r="AB1674" t="s">
        <v>8081</v>
      </c>
      <c r="AC1674" t="s">
        <v>147</v>
      </c>
      <c r="AD1674" t="s">
        <v>209</v>
      </c>
      <c r="AF1674" t="s">
        <v>452</v>
      </c>
      <c r="AH1674" t="s">
        <v>5979</v>
      </c>
      <c r="AI1674" t="s">
        <v>6214</v>
      </c>
      <c r="AJ1674" t="s">
        <v>6031</v>
      </c>
    </row>
    <row r="1675" spans="1:36" x14ac:dyDescent="0.2">
      <c r="A1675" t="s">
        <v>61</v>
      </c>
      <c r="B1675" t="s">
        <v>144</v>
      </c>
      <c r="C1675" t="s">
        <v>5963</v>
      </c>
      <c r="D1675" t="s">
        <v>2843</v>
      </c>
      <c r="E1675" t="s">
        <v>2844</v>
      </c>
      <c r="F1675" t="s">
        <v>5964</v>
      </c>
      <c r="G1675" t="s">
        <v>5964</v>
      </c>
      <c r="H1675" t="s">
        <v>6167</v>
      </c>
      <c r="I1675" t="s">
        <v>6020</v>
      </c>
      <c r="J1675" t="s">
        <v>5964</v>
      </c>
      <c r="L1675" t="s">
        <v>5964</v>
      </c>
      <c r="M1675" t="s">
        <v>5964</v>
      </c>
      <c r="N1675" t="s">
        <v>5964</v>
      </c>
      <c r="O1675" t="s">
        <v>5967</v>
      </c>
      <c r="P1675" t="s">
        <v>5967</v>
      </c>
      <c r="Q1675" t="s">
        <v>5964</v>
      </c>
      <c r="R1675" t="s">
        <v>5964</v>
      </c>
      <c r="S1675" t="s">
        <v>5967</v>
      </c>
      <c r="T1675" t="s">
        <v>5964</v>
      </c>
      <c r="U1675" t="s">
        <v>5964</v>
      </c>
      <c r="V1675" t="s">
        <v>8082</v>
      </c>
      <c r="W1675" t="s">
        <v>5998</v>
      </c>
      <c r="X1675" t="s">
        <v>5964</v>
      </c>
      <c r="Y1675" t="s">
        <v>5964</v>
      </c>
      <c r="Z1675" t="s">
        <v>5964</v>
      </c>
      <c r="AA1675" t="s">
        <v>5964</v>
      </c>
      <c r="AB1675" t="s">
        <v>8083</v>
      </c>
      <c r="AC1675" t="s">
        <v>147</v>
      </c>
      <c r="AD1675" t="s">
        <v>217</v>
      </c>
      <c r="AF1675" t="s">
        <v>321</v>
      </c>
      <c r="AH1675" t="s">
        <v>5971</v>
      </c>
      <c r="AI1675" t="s">
        <v>6111</v>
      </c>
      <c r="AJ1675" t="s">
        <v>6154</v>
      </c>
    </row>
    <row r="1676" spans="1:36" x14ac:dyDescent="0.2">
      <c r="A1676" t="s">
        <v>2149</v>
      </c>
      <c r="B1676" t="s">
        <v>144</v>
      </c>
      <c r="C1676" t="s">
        <v>5963</v>
      </c>
      <c r="D1676" t="s">
        <v>2845</v>
      </c>
      <c r="E1676" t="s">
        <v>2846</v>
      </c>
      <c r="F1676" t="s">
        <v>5964</v>
      </c>
      <c r="G1676" t="s">
        <v>5964</v>
      </c>
      <c r="H1676" t="s">
        <v>7610</v>
      </c>
      <c r="I1676" t="s">
        <v>5964</v>
      </c>
      <c r="J1676" t="s">
        <v>5964</v>
      </c>
      <c r="L1676" t="s">
        <v>7594</v>
      </c>
      <c r="M1676" t="s">
        <v>5964</v>
      </c>
      <c r="N1676" t="s">
        <v>5964</v>
      </c>
      <c r="O1676" t="s">
        <v>5967</v>
      </c>
      <c r="P1676" t="s">
        <v>5964</v>
      </c>
      <c r="Q1676" t="s">
        <v>5964</v>
      </c>
      <c r="R1676" t="s">
        <v>5967</v>
      </c>
      <c r="S1676" t="s">
        <v>5967</v>
      </c>
      <c r="T1676" t="s">
        <v>5964</v>
      </c>
      <c r="U1676" t="s">
        <v>5964</v>
      </c>
      <c r="V1676" t="s">
        <v>5976</v>
      </c>
      <c r="W1676" t="s">
        <v>5964</v>
      </c>
      <c r="X1676" t="s">
        <v>5964</v>
      </c>
      <c r="Y1676" t="s">
        <v>8084</v>
      </c>
      <c r="Z1676" t="s">
        <v>5964</v>
      </c>
      <c r="AA1676" t="s">
        <v>5964</v>
      </c>
      <c r="AB1676" t="s">
        <v>8085</v>
      </c>
      <c r="AC1676" t="s">
        <v>147</v>
      </c>
      <c r="AD1676" t="s">
        <v>209</v>
      </c>
      <c r="AF1676" t="s">
        <v>214</v>
      </c>
      <c r="AH1676" t="s">
        <v>5979</v>
      </c>
      <c r="AI1676" t="s">
        <v>8086</v>
      </c>
      <c r="AJ1676" t="s">
        <v>7594</v>
      </c>
    </row>
    <row r="1677" spans="1:36" x14ac:dyDescent="0.2">
      <c r="A1677" t="s">
        <v>25</v>
      </c>
      <c r="B1677" t="s">
        <v>144</v>
      </c>
      <c r="C1677" t="s">
        <v>5963</v>
      </c>
      <c r="D1677" t="s">
        <v>2847</v>
      </c>
      <c r="E1677" t="s">
        <v>2848</v>
      </c>
      <c r="F1677" t="s">
        <v>5964</v>
      </c>
      <c r="G1677" t="s">
        <v>5964</v>
      </c>
      <c r="H1677" t="s">
        <v>6181</v>
      </c>
      <c r="I1677" t="s">
        <v>6164</v>
      </c>
      <c r="J1677" t="s">
        <v>6181</v>
      </c>
      <c r="K1677" t="s">
        <v>6138</v>
      </c>
      <c r="L1677" t="s">
        <v>5964</v>
      </c>
      <c r="M1677" t="s">
        <v>5964</v>
      </c>
      <c r="N1677" t="s">
        <v>5964</v>
      </c>
      <c r="O1677" t="s">
        <v>5967</v>
      </c>
      <c r="P1677" t="s">
        <v>5967</v>
      </c>
      <c r="Q1677" t="s">
        <v>5967</v>
      </c>
      <c r="R1677" t="s">
        <v>5964</v>
      </c>
      <c r="S1677" t="s">
        <v>5967</v>
      </c>
      <c r="T1677" t="s">
        <v>5964</v>
      </c>
      <c r="U1677" t="s">
        <v>5964</v>
      </c>
      <c r="V1677" t="s">
        <v>6207</v>
      </c>
      <c r="W1677" t="s">
        <v>6141</v>
      </c>
      <c r="X1677" t="s">
        <v>6183</v>
      </c>
      <c r="Y1677" t="s">
        <v>5964</v>
      </c>
      <c r="Z1677" t="s">
        <v>5964</v>
      </c>
      <c r="AA1677" t="s">
        <v>5964</v>
      </c>
      <c r="AB1677" t="s">
        <v>7619</v>
      </c>
      <c r="AC1677" t="s">
        <v>147</v>
      </c>
      <c r="AD1677" t="s">
        <v>205</v>
      </c>
      <c r="AF1677" t="s">
        <v>230</v>
      </c>
      <c r="AH1677" t="s">
        <v>5971</v>
      </c>
      <c r="AI1677" t="s">
        <v>6118</v>
      </c>
      <c r="AJ1677" t="s">
        <v>6038</v>
      </c>
    </row>
    <row r="1678" spans="1:36" x14ac:dyDescent="0.2">
      <c r="A1678" t="s">
        <v>25</v>
      </c>
      <c r="B1678" t="s">
        <v>144</v>
      </c>
      <c r="C1678" t="s">
        <v>5963</v>
      </c>
      <c r="D1678" t="s">
        <v>2849</v>
      </c>
      <c r="E1678" t="s">
        <v>2850</v>
      </c>
      <c r="F1678" t="s">
        <v>5964</v>
      </c>
      <c r="G1678" t="s">
        <v>5964</v>
      </c>
      <c r="H1678" t="s">
        <v>6202</v>
      </c>
      <c r="I1678" t="s">
        <v>6065</v>
      </c>
      <c r="J1678" t="s">
        <v>5964</v>
      </c>
      <c r="L1678" t="s">
        <v>5964</v>
      </c>
      <c r="M1678" t="s">
        <v>5964</v>
      </c>
      <c r="N1678" t="s">
        <v>5964</v>
      </c>
      <c r="O1678" t="s">
        <v>5967</v>
      </c>
      <c r="P1678" t="s">
        <v>5967</v>
      </c>
      <c r="Q1678" t="s">
        <v>5964</v>
      </c>
      <c r="R1678" t="s">
        <v>5964</v>
      </c>
      <c r="S1678" t="s">
        <v>5964</v>
      </c>
      <c r="T1678" t="s">
        <v>5964</v>
      </c>
      <c r="U1678" t="s">
        <v>5964</v>
      </c>
      <c r="V1678" t="s">
        <v>6160</v>
      </c>
      <c r="W1678" t="s">
        <v>6276</v>
      </c>
      <c r="X1678" t="s">
        <v>5964</v>
      </c>
      <c r="Y1678" t="s">
        <v>5964</v>
      </c>
      <c r="Z1678" t="s">
        <v>5964</v>
      </c>
      <c r="AA1678" t="s">
        <v>5964</v>
      </c>
      <c r="AB1678" t="s">
        <v>8087</v>
      </c>
      <c r="AC1678" t="s">
        <v>147</v>
      </c>
      <c r="AD1678" t="s">
        <v>217</v>
      </c>
      <c r="AF1678" t="s">
        <v>230</v>
      </c>
      <c r="AH1678" t="s">
        <v>5971</v>
      </c>
      <c r="AI1678" t="s">
        <v>6199</v>
      </c>
      <c r="AJ1678" t="s">
        <v>6202</v>
      </c>
    </row>
    <row r="1679" spans="1:36" x14ac:dyDescent="0.2">
      <c r="A1679" t="s">
        <v>171</v>
      </c>
      <c r="B1679" t="s">
        <v>144</v>
      </c>
      <c r="C1679" t="s">
        <v>5963</v>
      </c>
      <c r="D1679" t="s">
        <v>2851</v>
      </c>
      <c r="E1679" t="s">
        <v>2852</v>
      </c>
      <c r="F1679" t="s">
        <v>5964</v>
      </c>
      <c r="G1679" t="s">
        <v>5964</v>
      </c>
      <c r="H1679" t="s">
        <v>6049</v>
      </c>
      <c r="I1679" t="s">
        <v>6066</v>
      </c>
      <c r="J1679" t="s">
        <v>5964</v>
      </c>
      <c r="L1679" t="s">
        <v>5964</v>
      </c>
      <c r="M1679" t="s">
        <v>5964</v>
      </c>
      <c r="N1679" t="s">
        <v>5964</v>
      </c>
      <c r="O1679" t="s">
        <v>5967</v>
      </c>
      <c r="P1679" t="s">
        <v>5967</v>
      </c>
      <c r="Q1679" t="s">
        <v>5964</v>
      </c>
      <c r="R1679" t="s">
        <v>5964</v>
      </c>
      <c r="S1679" t="s">
        <v>5964</v>
      </c>
      <c r="T1679" t="s">
        <v>5964</v>
      </c>
      <c r="U1679" t="s">
        <v>5964</v>
      </c>
      <c r="V1679" t="s">
        <v>6051</v>
      </c>
      <c r="W1679" t="s">
        <v>6026</v>
      </c>
      <c r="X1679" t="s">
        <v>5964</v>
      </c>
      <c r="Y1679" t="s">
        <v>5964</v>
      </c>
      <c r="Z1679" t="s">
        <v>5964</v>
      </c>
      <c r="AA1679" t="s">
        <v>5964</v>
      </c>
      <c r="AB1679" t="s">
        <v>6281</v>
      </c>
      <c r="AC1679" t="s">
        <v>147</v>
      </c>
      <c r="AD1679" t="s">
        <v>263</v>
      </c>
      <c r="AF1679" t="s">
        <v>230</v>
      </c>
      <c r="AH1679" t="s">
        <v>5971</v>
      </c>
      <c r="AI1679" t="s">
        <v>6055</v>
      </c>
      <c r="AJ1679" t="s">
        <v>6049</v>
      </c>
    </row>
    <row r="1680" spans="1:36" x14ac:dyDescent="0.2">
      <c r="A1680" t="s">
        <v>1816</v>
      </c>
      <c r="B1680" t="s">
        <v>144</v>
      </c>
      <c r="C1680" t="s">
        <v>5963</v>
      </c>
      <c r="D1680" t="s">
        <v>2853</v>
      </c>
      <c r="E1680" t="s">
        <v>2854</v>
      </c>
      <c r="F1680" t="s">
        <v>5964</v>
      </c>
      <c r="G1680" t="s">
        <v>5964</v>
      </c>
      <c r="H1680" t="s">
        <v>5996</v>
      </c>
      <c r="I1680" t="s">
        <v>6139</v>
      </c>
      <c r="J1680" t="s">
        <v>5996</v>
      </c>
      <c r="K1680" t="s">
        <v>6005</v>
      </c>
      <c r="L1680" t="s">
        <v>5964</v>
      </c>
      <c r="M1680" t="s">
        <v>5964</v>
      </c>
      <c r="N1680" t="s">
        <v>5964</v>
      </c>
      <c r="O1680" t="s">
        <v>5967</v>
      </c>
      <c r="P1680" t="s">
        <v>5967</v>
      </c>
      <c r="Q1680" t="s">
        <v>5967</v>
      </c>
      <c r="R1680" t="s">
        <v>5964</v>
      </c>
      <c r="S1680" t="s">
        <v>5967</v>
      </c>
      <c r="T1680" t="s">
        <v>5964</v>
      </c>
      <c r="U1680" t="s">
        <v>5964</v>
      </c>
      <c r="V1680" t="s">
        <v>8088</v>
      </c>
      <c r="W1680" t="s">
        <v>6264</v>
      </c>
      <c r="X1680" t="s">
        <v>7828</v>
      </c>
      <c r="Y1680" t="s">
        <v>5964</v>
      </c>
      <c r="Z1680" t="s">
        <v>5964</v>
      </c>
      <c r="AA1680" t="s">
        <v>5964</v>
      </c>
      <c r="AB1680" t="s">
        <v>6274</v>
      </c>
      <c r="AC1680" t="s">
        <v>147</v>
      </c>
      <c r="AD1680" t="s">
        <v>209</v>
      </c>
      <c r="AF1680" t="s">
        <v>230</v>
      </c>
      <c r="AH1680" t="s">
        <v>5979</v>
      </c>
      <c r="AI1680" t="s">
        <v>7687</v>
      </c>
      <c r="AJ1680" t="s">
        <v>6060</v>
      </c>
    </row>
    <row r="1681" spans="1:36" x14ac:dyDescent="0.2">
      <c r="A1681" t="s">
        <v>25</v>
      </c>
      <c r="B1681" t="s">
        <v>144</v>
      </c>
      <c r="C1681" t="s">
        <v>5963</v>
      </c>
      <c r="D1681" t="s">
        <v>2855</v>
      </c>
      <c r="E1681" t="s">
        <v>2856</v>
      </c>
      <c r="F1681" t="s">
        <v>5964</v>
      </c>
      <c r="G1681" t="s">
        <v>5964</v>
      </c>
      <c r="H1681" t="s">
        <v>5964</v>
      </c>
      <c r="I1681" t="s">
        <v>5964</v>
      </c>
      <c r="J1681" t="s">
        <v>5964</v>
      </c>
      <c r="L1681" t="s">
        <v>5964</v>
      </c>
      <c r="M1681" t="s">
        <v>5964</v>
      </c>
      <c r="N1681" t="s">
        <v>5964</v>
      </c>
      <c r="O1681" t="s">
        <v>5967</v>
      </c>
      <c r="P1681" t="s">
        <v>5964</v>
      </c>
      <c r="Q1681" t="s">
        <v>5964</v>
      </c>
      <c r="R1681" t="s">
        <v>5964</v>
      </c>
      <c r="S1681" t="s">
        <v>5964</v>
      </c>
      <c r="T1681" t="s">
        <v>5964</v>
      </c>
      <c r="U1681" t="s">
        <v>5964</v>
      </c>
      <c r="V1681" t="s">
        <v>5964</v>
      </c>
      <c r="W1681" t="s">
        <v>5964</v>
      </c>
      <c r="X1681" t="s">
        <v>5964</v>
      </c>
      <c r="Y1681" t="s">
        <v>5964</v>
      </c>
      <c r="Z1681" t="s">
        <v>5964</v>
      </c>
      <c r="AA1681" t="s">
        <v>5964</v>
      </c>
      <c r="AB1681" t="s">
        <v>5964</v>
      </c>
      <c r="AC1681" t="s">
        <v>147</v>
      </c>
      <c r="AD1681" t="s">
        <v>240</v>
      </c>
      <c r="AF1681" t="s">
        <v>230</v>
      </c>
      <c r="AH1681" t="s">
        <v>5979</v>
      </c>
      <c r="AI1681" t="s">
        <v>6047</v>
      </c>
    </row>
    <row r="1682" spans="1:36" x14ac:dyDescent="0.2">
      <c r="A1682" t="s">
        <v>171</v>
      </c>
      <c r="B1682" t="s">
        <v>144</v>
      </c>
      <c r="C1682" t="s">
        <v>5963</v>
      </c>
      <c r="D1682" t="s">
        <v>2857</v>
      </c>
      <c r="E1682" t="s">
        <v>2858</v>
      </c>
      <c r="F1682" t="s">
        <v>5964</v>
      </c>
      <c r="G1682" t="s">
        <v>5964</v>
      </c>
      <c r="H1682" t="s">
        <v>6032</v>
      </c>
      <c r="I1682" t="s">
        <v>6038</v>
      </c>
      <c r="J1682" t="s">
        <v>5964</v>
      </c>
      <c r="L1682" t="s">
        <v>5964</v>
      </c>
      <c r="M1682" t="s">
        <v>5964</v>
      </c>
      <c r="N1682" t="s">
        <v>5964</v>
      </c>
      <c r="O1682" t="s">
        <v>5967</v>
      </c>
      <c r="P1682" t="s">
        <v>5967</v>
      </c>
      <c r="Q1682" t="s">
        <v>5964</v>
      </c>
      <c r="R1682" t="s">
        <v>5964</v>
      </c>
      <c r="S1682" t="s">
        <v>5964</v>
      </c>
      <c r="T1682" t="s">
        <v>5964</v>
      </c>
      <c r="U1682" t="s">
        <v>5964</v>
      </c>
      <c r="V1682" t="s">
        <v>6034</v>
      </c>
      <c r="W1682" t="s">
        <v>6284</v>
      </c>
      <c r="X1682" t="s">
        <v>5964</v>
      </c>
      <c r="Y1682" t="s">
        <v>5964</v>
      </c>
      <c r="Z1682" t="s">
        <v>5964</v>
      </c>
      <c r="AA1682" t="s">
        <v>5964</v>
      </c>
      <c r="AB1682" t="s">
        <v>8089</v>
      </c>
      <c r="AC1682" t="s">
        <v>147</v>
      </c>
      <c r="AD1682" t="s">
        <v>263</v>
      </c>
      <c r="AF1682" t="s">
        <v>357</v>
      </c>
      <c r="AH1682" t="s">
        <v>5971</v>
      </c>
      <c r="AI1682" t="s">
        <v>6037</v>
      </c>
      <c r="AJ1682" t="s">
        <v>6032</v>
      </c>
    </row>
    <row r="1683" spans="1:36" x14ac:dyDescent="0.2">
      <c r="A1683" t="s">
        <v>25</v>
      </c>
      <c r="B1683" t="s">
        <v>144</v>
      </c>
      <c r="C1683" t="s">
        <v>5963</v>
      </c>
      <c r="D1683" t="s">
        <v>2859</v>
      </c>
      <c r="E1683" t="s">
        <v>2860</v>
      </c>
      <c r="F1683" t="s">
        <v>5964</v>
      </c>
      <c r="G1683" t="s">
        <v>5964</v>
      </c>
      <c r="H1683" t="s">
        <v>6128</v>
      </c>
      <c r="I1683" t="s">
        <v>5990</v>
      </c>
      <c r="J1683" t="s">
        <v>5964</v>
      </c>
      <c r="L1683" t="s">
        <v>5964</v>
      </c>
      <c r="M1683" t="s">
        <v>5964</v>
      </c>
      <c r="N1683" t="s">
        <v>5964</v>
      </c>
      <c r="O1683" t="s">
        <v>5967</v>
      </c>
      <c r="P1683" t="s">
        <v>5967</v>
      </c>
      <c r="Q1683" t="s">
        <v>5964</v>
      </c>
      <c r="R1683" t="s">
        <v>5964</v>
      </c>
      <c r="S1683" t="s">
        <v>5967</v>
      </c>
      <c r="T1683" t="s">
        <v>5964</v>
      </c>
      <c r="U1683" t="s">
        <v>5964</v>
      </c>
      <c r="V1683" t="s">
        <v>6284</v>
      </c>
      <c r="W1683" t="s">
        <v>6273</v>
      </c>
      <c r="X1683" t="s">
        <v>5964</v>
      </c>
      <c r="Y1683" t="s">
        <v>5964</v>
      </c>
      <c r="Z1683" t="s">
        <v>5964</v>
      </c>
      <c r="AA1683" t="s">
        <v>5964</v>
      </c>
      <c r="AB1683" t="s">
        <v>6100</v>
      </c>
      <c r="AC1683" t="s">
        <v>147</v>
      </c>
      <c r="AD1683" t="s">
        <v>205</v>
      </c>
      <c r="AF1683" t="s">
        <v>221</v>
      </c>
      <c r="AH1683" t="s">
        <v>5971</v>
      </c>
      <c r="AI1683" t="s">
        <v>6120</v>
      </c>
      <c r="AJ1683" t="s">
        <v>6060</v>
      </c>
    </row>
    <row r="1684" spans="1:36" x14ac:dyDescent="0.2">
      <c r="A1684" t="s">
        <v>1716</v>
      </c>
      <c r="B1684" t="s">
        <v>144</v>
      </c>
      <c r="C1684" t="s">
        <v>5963</v>
      </c>
      <c r="D1684" t="s">
        <v>2861</v>
      </c>
      <c r="E1684" t="s">
        <v>2862</v>
      </c>
      <c r="F1684" t="s">
        <v>5964</v>
      </c>
      <c r="G1684" t="s">
        <v>5964</v>
      </c>
      <c r="H1684" t="s">
        <v>6075</v>
      </c>
      <c r="I1684" t="s">
        <v>6076</v>
      </c>
      <c r="J1684" t="s">
        <v>5964</v>
      </c>
      <c r="L1684" t="s">
        <v>5964</v>
      </c>
      <c r="M1684" t="s">
        <v>5964</v>
      </c>
      <c r="N1684" t="s">
        <v>5964</v>
      </c>
      <c r="O1684" t="s">
        <v>5967</v>
      </c>
      <c r="P1684" t="s">
        <v>5967</v>
      </c>
      <c r="Q1684" t="s">
        <v>5964</v>
      </c>
      <c r="R1684" t="s">
        <v>5964</v>
      </c>
      <c r="S1684" t="s">
        <v>5964</v>
      </c>
      <c r="T1684" t="s">
        <v>5964</v>
      </c>
      <c r="U1684" t="s">
        <v>5964</v>
      </c>
      <c r="V1684" t="s">
        <v>6323</v>
      </c>
      <c r="W1684" t="s">
        <v>6018</v>
      </c>
      <c r="X1684" t="s">
        <v>5964</v>
      </c>
      <c r="Y1684" t="s">
        <v>5964</v>
      </c>
      <c r="Z1684" t="s">
        <v>5964</v>
      </c>
      <c r="AA1684" t="s">
        <v>5964</v>
      </c>
      <c r="AB1684" t="s">
        <v>6052</v>
      </c>
      <c r="AC1684" t="s">
        <v>147</v>
      </c>
      <c r="AD1684" t="s">
        <v>217</v>
      </c>
      <c r="AF1684" t="s">
        <v>221</v>
      </c>
      <c r="AH1684" t="s">
        <v>5971</v>
      </c>
      <c r="AI1684" t="s">
        <v>6064</v>
      </c>
      <c r="AJ1684" t="s">
        <v>5991</v>
      </c>
    </row>
    <row r="1685" spans="1:36" x14ac:dyDescent="0.2">
      <c r="A1685" t="s">
        <v>171</v>
      </c>
      <c r="B1685" t="s">
        <v>144</v>
      </c>
      <c r="C1685" t="s">
        <v>5963</v>
      </c>
      <c r="D1685" t="s">
        <v>2863</v>
      </c>
      <c r="E1685" t="s">
        <v>2864</v>
      </c>
      <c r="F1685" t="s">
        <v>5964</v>
      </c>
      <c r="G1685" t="s">
        <v>5964</v>
      </c>
      <c r="H1685" t="s">
        <v>6033</v>
      </c>
      <c r="I1685" t="s">
        <v>5964</v>
      </c>
      <c r="J1685" t="s">
        <v>5964</v>
      </c>
      <c r="L1685" t="s">
        <v>6128</v>
      </c>
      <c r="M1685" t="s">
        <v>5964</v>
      </c>
      <c r="N1685" t="s">
        <v>5964</v>
      </c>
      <c r="O1685" t="s">
        <v>5967</v>
      </c>
      <c r="P1685" t="s">
        <v>5964</v>
      </c>
      <c r="Q1685" t="s">
        <v>5964</v>
      </c>
      <c r="R1685" t="s">
        <v>5967</v>
      </c>
      <c r="S1685" t="s">
        <v>5964</v>
      </c>
      <c r="T1685" t="s">
        <v>5964</v>
      </c>
      <c r="U1685" t="s">
        <v>5964</v>
      </c>
      <c r="V1685" t="s">
        <v>6119</v>
      </c>
      <c r="W1685" t="s">
        <v>5964</v>
      </c>
      <c r="X1685" t="s">
        <v>5964</v>
      </c>
      <c r="Y1685" t="s">
        <v>6129</v>
      </c>
      <c r="Z1685" t="s">
        <v>5964</v>
      </c>
      <c r="AA1685" t="s">
        <v>5964</v>
      </c>
      <c r="AB1685" t="s">
        <v>7549</v>
      </c>
      <c r="AC1685" t="s">
        <v>147</v>
      </c>
      <c r="AD1685" t="s">
        <v>263</v>
      </c>
      <c r="AF1685" t="s">
        <v>221</v>
      </c>
      <c r="AH1685" t="s">
        <v>5971</v>
      </c>
      <c r="AI1685" t="s">
        <v>6324</v>
      </c>
      <c r="AJ1685" t="s">
        <v>6128</v>
      </c>
    </row>
    <row r="1686" spans="1:36" x14ac:dyDescent="0.2">
      <c r="A1686" t="s">
        <v>25</v>
      </c>
      <c r="B1686" t="s">
        <v>144</v>
      </c>
      <c r="C1686" t="s">
        <v>5963</v>
      </c>
      <c r="D1686" t="s">
        <v>2865</v>
      </c>
      <c r="E1686" t="s">
        <v>2866</v>
      </c>
      <c r="F1686" t="s">
        <v>5964</v>
      </c>
      <c r="G1686" t="s">
        <v>5964</v>
      </c>
      <c r="H1686" t="s">
        <v>5967</v>
      </c>
      <c r="I1686" t="s">
        <v>5964</v>
      </c>
      <c r="J1686" t="s">
        <v>5964</v>
      </c>
      <c r="L1686" t="s">
        <v>5964</v>
      </c>
      <c r="M1686" t="s">
        <v>5964</v>
      </c>
      <c r="N1686" t="s">
        <v>5964</v>
      </c>
      <c r="O1686" t="s">
        <v>5967</v>
      </c>
      <c r="P1686" t="s">
        <v>5964</v>
      </c>
      <c r="Q1686" t="s">
        <v>5964</v>
      </c>
      <c r="R1686" t="s">
        <v>5964</v>
      </c>
      <c r="S1686" t="s">
        <v>5967</v>
      </c>
      <c r="T1686" t="s">
        <v>5964</v>
      </c>
      <c r="U1686" t="s">
        <v>5964</v>
      </c>
      <c r="V1686" t="s">
        <v>6049</v>
      </c>
      <c r="W1686" t="s">
        <v>5964</v>
      </c>
      <c r="X1686" t="s">
        <v>5964</v>
      </c>
      <c r="Y1686" t="s">
        <v>5964</v>
      </c>
      <c r="Z1686" t="s">
        <v>5964</v>
      </c>
      <c r="AA1686" t="s">
        <v>5964</v>
      </c>
      <c r="AB1686" t="s">
        <v>6049</v>
      </c>
      <c r="AC1686" t="s">
        <v>147</v>
      </c>
      <c r="AD1686" t="s">
        <v>209</v>
      </c>
      <c r="AF1686" t="s">
        <v>221</v>
      </c>
      <c r="AH1686" t="s">
        <v>5979</v>
      </c>
      <c r="AI1686" t="s">
        <v>6047</v>
      </c>
      <c r="AJ1686" t="s">
        <v>5967</v>
      </c>
    </row>
    <row r="1687" spans="1:36" x14ac:dyDescent="0.2">
      <c r="A1687" t="s">
        <v>25</v>
      </c>
      <c r="B1687" t="s">
        <v>144</v>
      </c>
      <c r="C1687" t="s">
        <v>5963</v>
      </c>
      <c r="D1687" t="s">
        <v>2867</v>
      </c>
      <c r="E1687" t="s">
        <v>2868</v>
      </c>
      <c r="F1687" t="s">
        <v>5964</v>
      </c>
      <c r="G1687" t="s">
        <v>5964</v>
      </c>
      <c r="H1687" t="s">
        <v>6032</v>
      </c>
      <c r="I1687" t="s">
        <v>6039</v>
      </c>
      <c r="J1687" t="s">
        <v>6032</v>
      </c>
      <c r="K1687" t="s">
        <v>6049</v>
      </c>
      <c r="L1687" t="s">
        <v>5964</v>
      </c>
      <c r="M1687" t="s">
        <v>5964</v>
      </c>
      <c r="N1687" t="s">
        <v>5964</v>
      </c>
      <c r="O1687" t="s">
        <v>5967</v>
      </c>
      <c r="P1687" t="s">
        <v>5967</v>
      </c>
      <c r="Q1687" t="s">
        <v>5967</v>
      </c>
      <c r="R1687" t="s">
        <v>5964</v>
      </c>
      <c r="S1687" t="s">
        <v>5967</v>
      </c>
      <c r="T1687" t="s">
        <v>5964</v>
      </c>
      <c r="U1687" t="s">
        <v>5964</v>
      </c>
      <c r="V1687" t="s">
        <v>6051</v>
      </c>
      <c r="W1687" t="s">
        <v>6041</v>
      </c>
      <c r="X1687" t="s">
        <v>6051</v>
      </c>
      <c r="Y1687" t="s">
        <v>5964</v>
      </c>
      <c r="Z1687" t="s">
        <v>5964</v>
      </c>
      <c r="AA1687" t="s">
        <v>5964</v>
      </c>
      <c r="AB1687" t="s">
        <v>6323</v>
      </c>
      <c r="AC1687" t="s">
        <v>147</v>
      </c>
      <c r="AD1687" t="s">
        <v>205</v>
      </c>
      <c r="AF1687" t="s">
        <v>221</v>
      </c>
      <c r="AH1687" t="s">
        <v>5979</v>
      </c>
      <c r="AI1687" t="s">
        <v>6043</v>
      </c>
      <c r="AJ1687" t="s">
        <v>6010</v>
      </c>
    </row>
    <row r="1688" spans="1:36" x14ac:dyDescent="0.2">
      <c r="A1688" t="s">
        <v>25</v>
      </c>
      <c r="B1688" t="s">
        <v>144</v>
      </c>
      <c r="C1688" t="s">
        <v>5963</v>
      </c>
      <c r="D1688" t="s">
        <v>2869</v>
      </c>
      <c r="E1688" t="s">
        <v>2870</v>
      </c>
      <c r="F1688" t="s">
        <v>5964</v>
      </c>
      <c r="G1688" t="s">
        <v>5964</v>
      </c>
      <c r="H1688" t="s">
        <v>6066</v>
      </c>
      <c r="I1688" t="s">
        <v>6066</v>
      </c>
      <c r="J1688" t="s">
        <v>5964</v>
      </c>
      <c r="L1688" t="s">
        <v>5964</v>
      </c>
      <c r="M1688" t="s">
        <v>5964</v>
      </c>
      <c r="N1688" t="s">
        <v>5964</v>
      </c>
      <c r="O1688" t="s">
        <v>5967</v>
      </c>
      <c r="P1688" t="s">
        <v>5967</v>
      </c>
      <c r="Q1688" t="s">
        <v>5964</v>
      </c>
      <c r="R1688" t="s">
        <v>5964</v>
      </c>
      <c r="S1688" t="s">
        <v>5964</v>
      </c>
      <c r="T1688" t="s">
        <v>5964</v>
      </c>
      <c r="U1688" t="s">
        <v>5964</v>
      </c>
      <c r="V1688" t="s">
        <v>6206</v>
      </c>
      <c r="W1688" t="s">
        <v>6026</v>
      </c>
      <c r="X1688" t="s">
        <v>5964</v>
      </c>
      <c r="Y1688" t="s">
        <v>5964</v>
      </c>
      <c r="Z1688" t="s">
        <v>5964</v>
      </c>
      <c r="AA1688" t="s">
        <v>5964</v>
      </c>
      <c r="AB1688" t="s">
        <v>6212</v>
      </c>
      <c r="AC1688" t="s">
        <v>147</v>
      </c>
      <c r="AD1688" t="s">
        <v>205</v>
      </c>
      <c r="AF1688" t="s">
        <v>183</v>
      </c>
      <c r="AH1688" t="s">
        <v>5971</v>
      </c>
      <c r="AI1688" t="s">
        <v>6109</v>
      </c>
      <c r="AJ1688" t="s">
        <v>6066</v>
      </c>
    </row>
    <row r="1689" spans="1:36" x14ac:dyDescent="0.2">
      <c r="A1689" t="s">
        <v>25</v>
      </c>
      <c r="B1689" t="s">
        <v>144</v>
      </c>
      <c r="C1689" t="s">
        <v>5963</v>
      </c>
      <c r="D1689" t="s">
        <v>2871</v>
      </c>
      <c r="E1689" t="s">
        <v>2872</v>
      </c>
      <c r="F1689" t="s">
        <v>5964</v>
      </c>
      <c r="G1689" t="s">
        <v>5964</v>
      </c>
      <c r="H1689" t="s">
        <v>5964</v>
      </c>
      <c r="I1689" t="s">
        <v>6075</v>
      </c>
      <c r="J1689" t="s">
        <v>5964</v>
      </c>
      <c r="L1689" t="s">
        <v>5964</v>
      </c>
      <c r="M1689" t="s">
        <v>5964</v>
      </c>
      <c r="N1689" t="s">
        <v>5964</v>
      </c>
      <c r="O1689" t="s">
        <v>5967</v>
      </c>
      <c r="P1689" t="s">
        <v>5967</v>
      </c>
      <c r="Q1689" t="s">
        <v>5964</v>
      </c>
      <c r="R1689" t="s">
        <v>5964</v>
      </c>
      <c r="S1689" t="s">
        <v>5964</v>
      </c>
      <c r="T1689" t="s">
        <v>5964</v>
      </c>
      <c r="U1689" t="s">
        <v>5964</v>
      </c>
      <c r="V1689" t="s">
        <v>5964</v>
      </c>
      <c r="W1689" t="s">
        <v>6266</v>
      </c>
      <c r="X1689" t="s">
        <v>5964</v>
      </c>
      <c r="Y1689" t="s">
        <v>5964</v>
      </c>
      <c r="Z1689" t="s">
        <v>5964</v>
      </c>
      <c r="AA1689" t="s">
        <v>5964</v>
      </c>
      <c r="AB1689" t="s">
        <v>6266</v>
      </c>
      <c r="AC1689" t="s">
        <v>147</v>
      </c>
      <c r="AD1689" t="s">
        <v>205</v>
      </c>
      <c r="AF1689" t="s">
        <v>183</v>
      </c>
      <c r="AH1689" t="s">
        <v>5979</v>
      </c>
      <c r="AI1689" t="s">
        <v>6047</v>
      </c>
    </row>
    <row r="1690" spans="1:36" x14ac:dyDescent="0.2">
      <c r="A1690" t="s">
        <v>25</v>
      </c>
      <c r="B1690" t="s">
        <v>144</v>
      </c>
      <c r="C1690" t="s">
        <v>5963</v>
      </c>
      <c r="D1690" t="s">
        <v>2873</v>
      </c>
      <c r="E1690" t="s">
        <v>2874</v>
      </c>
      <c r="F1690" t="s">
        <v>5964</v>
      </c>
      <c r="G1690" t="s">
        <v>5964</v>
      </c>
      <c r="H1690" t="s">
        <v>6032</v>
      </c>
      <c r="I1690" t="s">
        <v>6010</v>
      </c>
      <c r="J1690" t="s">
        <v>5964</v>
      </c>
      <c r="L1690" t="s">
        <v>5964</v>
      </c>
      <c r="M1690" t="s">
        <v>5964</v>
      </c>
      <c r="N1690" t="s">
        <v>5964</v>
      </c>
      <c r="O1690" t="s">
        <v>5967</v>
      </c>
      <c r="P1690" t="s">
        <v>5967</v>
      </c>
      <c r="Q1690" t="s">
        <v>5964</v>
      </c>
      <c r="R1690" t="s">
        <v>5964</v>
      </c>
      <c r="S1690" t="s">
        <v>5964</v>
      </c>
      <c r="T1690" t="s">
        <v>5964</v>
      </c>
      <c r="U1690" t="s">
        <v>5964</v>
      </c>
      <c r="V1690" t="s">
        <v>6034</v>
      </c>
      <c r="W1690" t="s">
        <v>6028</v>
      </c>
      <c r="X1690" t="s">
        <v>5964</v>
      </c>
      <c r="Y1690" t="s">
        <v>5964</v>
      </c>
      <c r="Z1690" t="s">
        <v>5964</v>
      </c>
      <c r="AA1690" t="s">
        <v>5964</v>
      </c>
      <c r="AB1690" t="s">
        <v>8090</v>
      </c>
      <c r="AC1690" t="s">
        <v>147</v>
      </c>
      <c r="AD1690" t="s">
        <v>205</v>
      </c>
      <c r="AF1690" t="s">
        <v>183</v>
      </c>
      <c r="AH1690" t="s">
        <v>5971</v>
      </c>
      <c r="AI1690" t="s">
        <v>6037</v>
      </c>
      <c r="AJ1690" t="s">
        <v>6032</v>
      </c>
    </row>
    <row r="1691" spans="1:36" x14ac:dyDescent="0.2">
      <c r="A1691" t="s">
        <v>171</v>
      </c>
      <c r="B1691" t="s">
        <v>144</v>
      </c>
      <c r="C1691" t="s">
        <v>5963</v>
      </c>
      <c r="D1691" t="s">
        <v>2875</v>
      </c>
      <c r="E1691" t="s">
        <v>2876</v>
      </c>
      <c r="F1691" t="s">
        <v>5964</v>
      </c>
      <c r="G1691" t="s">
        <v>5964</v>
      </c>
      <c r="H1691" t="s">
        <v>5965</v>
      </c>
      <c r="I1691" t="s">
        <v>6178</v>
      </c>
      <c r="J1691" t="s">
        <v>5964</v>
      </c>
      <c r="L1691" t="s">
        <v>5964</v>
      </c>
      <c r="M1691" t="s">
        <v>5964</v>
      </c>
      <c r="N1691" t="s">
        <v>5964</v>
      </c>
      <c r="O1691" t="s">
        <v>5967</v>
      </c>
      <c r="P1691" t="s">
        <v>5967</v>
      </c>
      <c r="Q1691" t="s">
        <v>5964</v>
      </c>
      <c r="R1691" t="s">
        <v>5964</v>
      </c>
      <c r="S1691" t="s">
        <v>5964</v>
      </c>
      <c r="T1691" t="s">
        <v>5964</v>
      </c>
      <c r="U1691" t="s">
        <v>5964</v>
      </c>
      <c r="V1691" t="s">
        <v>7784</v>
      </c>
      <c r="W1691" t="s">
        <v>6304</v>
      </c>
      <c r="X1691" t="s">
        <v>5964</v>
      </c>
      <c r="Y1691" t="s">
        <v>5964</v>
      </c>
      <c r="Z1691" t="s">
        <v>5964</v>
      </c>
      <c r="AA1691" t="s">
        <v>5964</v>
      </c>
      <c r="AB1691" t="s">
        <v>8091</v>
      </c>
      <c r="AC1691" t="s">
        <v>147</v>
      </c>
      <c r="AD1691" t="s">
        <v>263</v>
      </c>
      <c r="AF1691" t="s">
        <v>183</v>
      </c>
      <c r="AH1691" t="s">
        <v>5971</v>
      </c>
      <c r="AI1691" t="s">
        <v>6324</v>
      </c>
      <c r="AJ1691" t="s">
        <v>5966</v>
      </c>
    </row>
    <row r="1692" spans="1:36" x14ac:dyDescent="0.2">
      <c r="A1692" t="s">
        <v>25</v>
      </c>
      <c r="B1692" t="s">
        <v>144</v>
      </c>
      <c r="C1692" t="s">
        <v>5963</v>
      </c>
      <c r="D1692" t="s">
        <v>8092</v>
      </c>
      <c r="E1692" t="s">
        <v>8093</v>
      </c>
      <c r="F1692" t="s">
        <v>5967</v>
      </c>
      <c r="G1692" t="s">
        <v>5964</v>
      </c>
      <c r="H1692" t="s">
        <v>5964</v>
      </c>
      <c r="I1692" t="s">
        <v>6025</v>
      </c>
      <c r="J1692" t="s">
        <v>5964</v>
      </c>
      <c r="L1692" t="s">
        <v>5964</v>
      </c>
      <c r="M1692" t="s">
        <v>5964</v>
      </c>
      <c r="N1692" t="s">
        <v>5964</v>
      </c>
      <c r="O1692" t="s">
        <v>5967</v>
      </c>
      <c r="P1692" t="s">
        <v>5967</v>
      </c>
      <c r="Q1692" t="s">
        <v>5967</v>
      </c>
      <c r="R1692" t="s">
        <v>5964</v>
      </c>
      <c r="S1692" t="s">
        <v>5967</v>
      </c>
      <c r="T1692" t="s">
        <v>5967</v>
      </c>
      <c r="U1692" t="s">
        <v>5964</v>
      </c>
      <c r="V1692" t="s">
        <v>6044</v>
      </c>
      <c r="W1692" t="s">
        <v>6027</v>
      </c>
      <c r="X1692" t="s">
        <v>5964</v>
      </c>
      <c r="Y1692" t="s">
        <v>5964</v>
      </c>
      <c r="Z1692" t="s">
        <v>5964</v>
      </c>
      <c r="AA1692" t="s">
        <v>5964</v>
      </c>
      <c r="AB1692" t="s">
        <v>7672</v>
      </c>
      <c r="AC1692" t="s">
        <v>147</v>
      </c>
      <c r="AD1692" t="s">
        <v>205</v>
      </c>
      <c r="AF1692" t="s">
        <v>552</v>
      </c>
      <c r="AH1692" t="s">
        <v>5979</v>
      </c>
      <c r="AI1692" t="s">
        <v>6047</v>
      </c>
    </row>
    <row r="1693" spans="1:36" x14ac:dyDescent="0.2">
      <c r="A1693" t="s">
        <v>25</v>
      </c>
      <c r="B1693" t="s">
        <v>144</v>
      </c>
      <c r="C1693" t="s">
        <v>5963</v>
      </c>
      <c r="D1693" t="s">
        <v>2877</v>
      </c>
      <c r="E1693" t="s">
        <v>2878</v>
      </c>
      <c r="F1693" t="s">
        <v>5964</v>
      </c>
      <c r="G1693" t="s">
        <v>5964</v>
      </c>
      <c r="H1693" t="s">
        <v>5973</v>
      </c>
      <c r="I1693" t="s">
        <v>6003</v>
      </c>
      <c r="J1693" t="s">
        <v>5973</v>
      </c>
      <c r="K1693" t="s">
        <v>6137</v>
      </c>
      <c r="L1693" t="s">
        <v>5964</v>
      </c>
      <c r="M1693" t="s">
        <v>5973</v>
      </c>
      <c r="N1693" t="s">
        <v>5964</v>
      </c>
      <c r="O1693" t="s">
        <v>5967</v>
      </c>
      <c r="P1693" t="s">
        <v>5967</v>
      </c>
      <c r="Q1693" t="s">
        <v>5967</v>
      </c>
      <c r="R1693" t="s">
        <v>5964</v>
      </c>
      <c r="S1693" t="s">
        <v>5964</v>
      </c>
      <c r="T1693" t="s">
        <v>5967</v>
      </c>
      <c r="U1693" t="s">
        <v>5964</v>
      </c>
      <c r="V1693" t="s">
        <v>6044</v>
      </c>
      <c r="W1693" t="s">
        <v>5976</v>
      </c>
      <c r="X1693" t="s">
        <v>6141</v>
      </c>
      <c r="Y1693" t="s">
        <v>5964</v>
      </c>
      <c r="Z1693" t="s">
        <v>6086</v>
      </c>
      <c r="AA1693" t="s">
        <v>5964</v>
      </c>
      <c r="AB1693" t="s">
        <v>7672</v>
      </c>
      <c r="AC1693" t="s">
        <v>147</v>
      </c>
      <c r="AD1693" t="s">
        <v>217</v>
      </c>
      <c r="AF1693" t="s">
        <v>552</v>
      </c>
      <c r="AH1693" t="s">
        <v>5971</v>
      </c>
      <c r="AI1693" t="s">
        <v>6260</v>
      </c>
      <c r="AJ1693" t="s">
        <v>6289</v>
      </c>
    </row>
    <row r="1694" spans="1:36" x14ac:dyDescent="0.2">
      <c r="A1694" t="s">
        <v>25</v>
      </c>
      <c r="B1694" t="s">
        <v>144</v>
      </c>
      <c r="C1694" t="s">
        <v>5963</v>
      </c>
      <c r="D1694" t="s">
        <v>2879</v>
      </c>
      <c r="E1694" t="s">
        <v>2880</v>
      </c>
      <c r="F1694" t="s">
        <v>5964</v>
      </c>
      <c r="G1694" t="s">
        <v>5964</v>
      </c>
      <c r="H1694" t="s">
        <v>6105</v>
      </c>
      <c r="I1694" t="s">
        <v>6033</v>
      </c>
      <c r="J1694" t="s">
        <v>5964</v>
      </c>
      <c r="L1694" t="s">
        <v>5964</v>
      </c>
      <c r="M1694" t="s">
        <v>6105</v>
      </c>
      <c r="N1694" t="s">
        <v>5964</v>
      </c>
      <c r="O1694" t="s">
        <v>5967</v>
      </c>
      <c r="P1694" t="s">
        <v>5967</v>
      </c>
      <c r="Q1694" t="s">
        <v>5964</v>
      </c>
      <c r="R1694" t="s">
        <v>5964</v>
      </c>
      <c r="S1694" t="s">
        <v>5964</v>
      </c>
      <c r="T1694" t="s">
        <v>5967</v>
      </c>
      <c r="U1694" t="s">
        <v>5964</v>
      </c>
      <c r="V1694" t="s">
        <v>6044</v>
      </c>
      <c r="W1694" t="s">
        <v>6035</v>
      </c>
      <c r="X1694" t="s">
        <v>5964</v>
      </c>
      <c r="Y1694" t="s">
        <v>5964</v>
      </c>
      <c r="Z1694" t="s">
        <v>6283</v>
      </c>
      <c r="AA1694" t="s">
        <v>5964</v>
      </c>
      <c r="AB1694" t="s">
        <v>7482</v>
      </c>
      <c r="AC1694" t="s">
        <v>147</v>
      </c>
      <c r="AD1694" t="s">
        <v>217</v>
      </c>
      <c r="AF1694" t="s">
        <v>552</v>
      </c>
      <c r="AH1694" t="s">
        <v>5971</v>
      </c>
      <c r="AI1694" t="s">
        <v>6015</v>
      </c>
      <c r="AJ1694" t="s">
        <v>6105</v>
      </c>
    </row>
    <row r="1695" spans="1:36" x14ac:dyDescent="0.2">
      <c r="A1695" t="s">
        <v>25</v>
      </c>
      <c r="B1695" t="s">
        <v>144</v>
      </c>
      <c r="C1695" t="s">
        <v>5963</v>
      </c>
      <c r="D1695" t="s">
        <v>8094</v>
      </c>
      <c r="E1695" t="s">
        <v>8095</v>
      </c>
      <c r="F1695" t="s">
        <v>5967</v>
      </c>
      <c r="G1695" t="s">
        <v>5964</v>
      </c>
      <c r="H1695" t="s">
        <v>5964</v>
      </c>
      <c r="I1695" t="s">
        <v>6011</v>
      </c>
      <c r="J1695" t="s">
        <v>5964</v>
      </c>
      <c r="L1695" t="s">
        <v>5964</v>
      </c>
      <c r="M1695" t="s">
        <v>5964</v>
      </c>
      <c r="N1695" t="s">
        <v>5964</v>
      </c>
      <c r="O1695" t="s">
        <v>5967</v>
      </c>
      <c r="P1695" t="s">
        <v>5967</v>
      </c>
      <c r="Q1695" t="s">
        <v>5964</v>
      </c>
      <c r="R1695" t="s">
        <v>5964</v>
      </c>
      <c r="S1695" t="s">
        <v>5964</v>
      </c>
      <c r="T1695" t="s">
        <v>5967</v>
      </c>
      <c r="U1695" t="s">
        <v>5964</v>
      </c>
      <c r="V1695" t="s">
        <v>6044</v>
      </c>
      <c r="W1695" t="s">
        <v>6021</v>
      </c>
      <c r="X1695" t="s">
        <v>5964</v>
      </c>
      <c r="Y1695" t="s">
        <v>5964</v>
      </c>
      <c r="Z1695" t="s">
        <v>5964</v>
      </c>
      <c r="AA1695" t="s">
        <v>5964</v>
      </c>
      <c r="AB1695" t="s">
        <v>6291</v>
      </c>
      <c r="AC1695" t="s">
        <v>147</v>
      </c>
      <c r="AD1695" t="s">
        <v>229</v>
      </c>
      <c r="AF1695" t="s">
        <v>552</v>
      </c>
      <c r="AH1695" t="s">
        <v>5971</v>
      </c>
      <c r="AI1695" t="s">
        <v>6047</v>
      </c>
    </row>
    <row r="1696" spans="1:36" x14ac:dyDescent="0.2">
      <c r="A1696" t="s">
        <v>25</v>
      </c>
      <c r="B1696" t="s">
        <v>144</v>
      </c>
      <c r="C1696" t="s">
        <v>5963</v>
      </c>
      <c r="D1696" t="s">
        <v>2881</v>
      </c>
      <c r="E1696" t="s">
        <v>2882</v>
      </c>
      <c r="F1696" t="s">
        <v>5964</v>
      </c>
      <c r="G1696" t="s">
        <v>5964</v>
      </c>
      <c r="H1696" t="s">
        <v>5964</v>
      </c>
      <c r="I1696" t="s">
        <v>5964</v>
      </c>
      <c r="J1696" t="s">
        <v>5964</v>
      </c>
      <c r="L1696" t="s">
        <v>5964</v>
      </c>
      <c r="M1696" t="s">
        <v>5964</v>
      </c>
      <c r="N1696" t="s">
        <v>5964</v>
      </c>
      <c r="O1696" t="s">
        <v>5967</v>
      </c>
      <c r="P1696" t="s">
        <v>5964</v>
      </c>
      <c r="Q1696" t="s">
        <v>5964</v>
      </c>
      <c r="R1696" t="s">
        <v>5964</v>
      </c>
      <c r="S1696" t="s">
        <v>5964</v>
      </c>
      <c r="T1696" t="s">
        <v>5964</v>
      </c>
      <c r="U1696" t="s">
        <v>5964</v>
      </c>
      <c r="V1696" t="s">
        <v>5964</v>
      </c>
      <c r="W1696" t="s">
        <v>5964</v>
      </c>
      <c r="X1696" t="s">
        <v>5964</v>
      </c>
      <c r="Y1696" t="s">
        <v>5964</v>
      </c>
      <c r="Z1696" t="s">
        <v>5964</v>
      </c>
      <c r="AA1696" t="s">
        <v>5964</v>
      </c>
      <c r="AB1696" t="s">
        <v>5964</v>
      </c>
      <c r="AC1696" t="s">
        <v>147</v>
      </c>
      <c r="AD1696" t="s">
        <v>229</v>
      </c>
      <c r="AF1696" t="s">
        <v>210</v>
      </c>
      <c r="AH1696" t="s">
        <v>5971</v>
      </c>
      <c r="AI1696" t="s">
        <v>6047</v>
      </c>
    </row>
    <row r="1697" spans="1:36" x14ac:dyDescent="0.2">
      <c r="A1697" t="s">
        <v>25</v>
      </c>
      <c r="B1697" t="s">
        <v>144</v>
      </c>
      <c r="C1697" t="s">
        <v>5963</v>
      </c>
      <c r="D1697" t="s">
        <v>2883</v>
      </c>
      <c r="E1697" t="s">
        <v>2884</v>
      </c>
      <c r="F1697" t="s">
        <v>5964</v>
      </c>
      <c r="G1697" t="s">
        <v>5964</v>
      </c>
      <c r="H1697" t="s">
        <v>5964</v>
      </c>
      <c r="I1697" t="s">
        <v>5964</v>
      </c>
      <c r="J1697" t="s">
        <v>5964</v>
      </c>
      <c r="L1697" t="s">
        <v>5964</v>
      </c>
      <c r="M1697" t="s">
        <v>5964</v>
      </c>
      <c r="N1697" t="s">
        <v>5964</v>
      </c>
      <c r="O1697" t="s">
        <v>5967</v>
      </c>
      <c r="P1697" t="s">
        <v>5964</v>
      </c>
      <c r="Q1697" t="s">
        <v>5964</v>
      </c>
      <c r="R1697" t="s">
        <v>5967</v>
      </c>
      <c r="S1697" t="s">
        <v>5967</v>
      </c>
      <c r="T1697" t="s">
        <v>5964</v>
      </c>
      <c r="U1697" t="s">
        <v>5964</v>
      </c>
      <c r="V1697" t="s">
        <v>5964</v>
      </c>
      <c r="W1697" t="s">
        <v>5964</v>
      </c>
      <c r="X1697" t="s">
        <v>5964</v>
      </c>
      <c r="Y1697" t="s">
        <v>5964</v>
      </c>
      <c r="Z1697" t="s">
        <v>5964</v>
      </c>
      <c r="AA1697" t="s">
        <v>5964</v>
      </c>
      <c r="AB1697" t="s">
        <v>5964</v>
      </c>
      <c r="AC1697" t="s">
        <v>147</v>
      </c>
      <c r="AD1697" t="s">
        <v>217</v>
      </c>
      <c r="AF1697" t="s">
        <v>149</v>
      </c>
      <c r="AH1697" t="s">
        <v>5971</v>
      </c>
      <c r="AI1697" t="s">
        <v>6047</v>
      </c>
    </row>
    <row r="1698" spans="1:36" x14ac:dyDescent="0.2">
      <c r="A1698" t="s">
        <v>25</v>
      </c>
      <c r="B1698" t="s">
        <v>144</v>
      </c>
      <c r="C1698" t="s">
        <v>5963</v>
      </c>
      <c r="D1698" t="s">
        <v>2885</v>
      </c>
      <c r="E1698" t="s">
        <v>2886</v>
      </c>
      <c r="F1698" t="s">
        <v>5964</v>
      </c>
      <c r="G1698" t="s">
        <v>5964</v>
      </c>
      <c r="H1698" t="s">
        <v>5991</v>
      </c>
      <c r="I1698" t="s">
        <v>5964</v>
      </c>
      <c r="J1698" t="s">
        <v>5964</v>
      </c>
      <c r="L1698" t="s">
        <v>6265</v>
      </c>
      <c r="M1698" t="s">
        <v>5964</v>
      </c>
      <c r="N1698" t="s">
        <v>5964</v>
      </c>
      <c r="O1698" t="s">
        <v>5967</v>
      </c>
      <c r="P1698" t="s">
        <v>5964</v>
      </c>
      <c r="Q1698" t="s">
        <v>5964</v>
      </c>
      <c r="R1698" t="s">
        <v>5967</v>
      </c>
      <c r="S1698" t="s">
        <v>5964</v>
      </c>
      <c r="T1698" t="s">
        <v>5964</v>
      </c>
      <c r="U1698" t="s">
        <v>5964</v>
      </c>
      <c r="V1698" t="s">
        <v>5976</v>
      </c>
      <c r="W1698" t="s">
        <v>5964</v>
      </c>
      <c r="X1698" t="s">
        <v>5964</v>
      </c>
      <c r="Y1698" t="s">
        <v>6129</v>
      </c>
      <c r="Z1698" t="s">
        <v>5964</v>
      </c>
      <c r="AA1698" t="s">
        <v>5964</v>
      </c>
      <c r="AB1698" t="s">
        <v>6130</v>
      </c>
      <c r="AC1698" t="s">
        <v>147</v>
      </c>
      <c r="AD1698" t="s">
        <v>217</v>
      </c>
      <c r="AF1698" t="s">
        <v>149</v>
      </c>
      <c r="AH1698" t="s">
        <v>5971</v>
      </c>
      <c r="AI1698" t="s">
        <v>7630</v>
      </c>
      <c r="AJ1698" t="s">
        <v>5991</v>
      </c>
    </row>
    <row r="1699" spans="1:36" x14ac:dyDescent="0.2">
      <c r="A1699" t="s">
        <v>2889</v>
      </c>
      <c r="B1699" t="s">
        <v>144</v>
      </c>
      <c r="C1699" t="s">
        <v>5963</v>
      </c>
      <c r="D1699" t="s">
        <v>2887</v>
      </c>
      <c r="E1699" t="s">
        <v>2888</v>
      </c>
      <c r="F1699" t="s">
        <v>5964</v>
      </c>
      <c r="G1699" t="s">
        <v>5964</v>
      </c>
      <c r="H1699" t="s">
        <v>5965</v>
      </c>
      <c r="I1699" t="s">
        <v>5964</v>
      </c>
      <c r="J1699" t="s">
        <v>5964</v>
      </c>
      <c r="L1699" t="s">
        <v>5967</v>
      </c>
      <c r="M1699" t="s">
        <v>5964</v>
      </c>
      <c r="N1699" t="s">
        <v>5964</v>
      </c>
      <c r="O1699" t="s">
        <v>5967</v>
      </c>
      <c r="P1699" t="s">
        <v>5964</v>
      </c>
      <c r="Q1699" t="s">
        <v>5964</v>
      </c>
      <c r="R1699" t="s">
        <v>5967</v>
      </c>
      <c r="S1699" t="s">
        <v>5964</v>
      </c>
      <c r="T1699" t="s">
        <v>5964</v>
      </c>
      <c r="U1699" t="s">
        <v>5964</v>
      </c>
      <c r="V1699" t="s">
        <v>5968</v>
      </c>
      <c r="W1699" t="s">
        <v>5964</v>
      </c>
      <c r="X1699" t="s">
        <v>5964</v>
      </c>
      <c r="Y1699" t="s">
        <v>6049</v>
      </c>
      <c r="Z1699" t="s">
        <v>5964</v>
      </c>
      <c r="AA1699" t="s">
        <v>5964</v>
      </c>
      <c r="AB1699" t="s">
        <v>8096</v>
      </c>
      <c r="AC1699" t="s">
        <v>147</v>
      </c>
      <c r="AD1699" t="s">
        <v>229</v>
      </c>
      <c r="AF1699" t="s">
        <v>149</v>
      </c>
      <c r="AH1699" t="s">
        <v>5971</v>
      </c>
      <c r="AI1699" t="s">
        <v>5972</v>
      </c>
      <c r="AJ1699" t="s">
        <v>5965</v>
      </c>
    </row>
    <row r="1700" spans="1:36" x14ac:dyDescent="0.2">
      <c r="A1700" t="s">
        <v>171</v>
      </c>
      <c r="B1700" t="s">
        <v>144</v>
      </c>
      <c r="C1700" t="s">
        <v>5963</v>
      </c>
      <c r="D1700" t="s">
        <v>2890</v>
      </c>
      <c r="E1700" t="s">
        <v>2891</v>
      </c>
      <c r="F1700" t="s">
        <v>5964</v>
      </c>
      <c r="G1700" t="s">
        <v>5964</v>
      </c>
      <c r="H1700" t="s">
        <v>6074</v>
      </c>
      <c r="I1700" t="s">
        <v>5964</v>
      </c>
      <c r="J1700" t="s">
        <v>5964</v>
      </c>
      <c r="L1700" t="s">
        <v>6074</v>
      </c>
      <c r="M1700" t="s">
        <v>5964</v>
      </c>
      <c r="N1700" t="s">
        <v>5964</v>
      </c>
      <c r="O1700" t="s">
        <v>5967</v>
      </c>
      <c r="P1700" t="s">
        <v>5964</v>
      </c>
      <c r="Q1700" t="s">
        <v>5964</v>
      </c>
      <c r="R1700" t="s">
        <v>5967</v>
      </c>
      <c r="S1700" t="s">
        <v>5964</v>
      </c>
      <c r="T1700" t="s">
        <v>5964</v>
      </c>
      <c r="U1700" t="s">
        <v>5964</v>
      </c>
      <c r="V1700" t="s">
        <v>5976</v>
      </c>
      <c r="W1700" t="s">
        <v>5964</v>
      </c>
      <c r="X1700" t="s">
        <v>5964</v>
      </c>
      <c r="Y1700" t="s">
        <v>6369</v>
      </c>
      <c r="Z1700" t="s">
        <v>5964</v>
      </c>
      <c r="AA1700" t="s">
        <v>5964</v>
      </c>
      <c r="AB1700" t="s">
        <v>6802</v>
      </c>
      <c r="AC1700" t="s">
        <v>147</v>
      </c>
      <c r="AD1700" t="s">
        <v>706</v>
      </c>
      <c r="AF1700" t="s">
        <v>149</v>
      </c>
      <c r="AH1700" t="s">
        <v>5971</v>
      </c>
      <c r="AI1700" t="s">
        <v>7635</v>
      </c>
      <c r="AJ1700" t="s">
        <v>6069</v>
      </c>
    </row>
    <row r="1701" spans="1:36" x14ac:dyDescent="0.2">
      <c r="A1701" t="s">
        <v>25</v>
      </c>
      <c r="B1701" t="s">
        <v>144</v>
      </c>
      <c r="C1701" t="s">
        <v>5963</v>
      </c>
      <c r="D1701" t="s">
        <v>2892</v>
      </c>
      <c r="E1701" t="s">
        <v>2893</v>
      </c>
      <c r="F1701" t="s">
        <v>5964</v>
      </c>
      <c r="G1701" t="s">
        <v>5964</v>
      </c>
      <c r="H1701" t="s">
        <v>6463</v>
      </c>
      <c r="I1701" t="s">
        <v>6003</v>
      </c>
      <c r="J1701" t="s">
        <v>6463</v>
      </c>
      <c r="K1701" t="s">
        <v>6076</v>
      </c>
      <c r="L1701" t="s">
        <v>5964</v>
      </c>
      <c r="M1701" t="s">
        <v>5964</v>
      </c>
      <c r="N1701" t="s">
        <v>5964</v>
      </c>
      <c r="O1701" t="s">
        <v>5967</v>
      </c>
      <c r="P1701" t="s">
        <v>5967</v>
      </c>
      <c r="Q1701" t="s">
        <v>5967</v>
      </c>
      <c r="R1701" t="s">
        <v>5964</v>
      </c>
      <c r="S1701" t="s">
        <v>5967</v>
      </c>
      <c r="T1701" t="s">
        <v>5964</v>
      </c>
      <c r="U1701" t="s">
        <v>5964</v>
      </c>
      <c r="V1701" t="s">
        <v>5976</v>
      </c>
      <c r="W1701" t="s">
        <v>5976</v>
      </c>
      <c r="X1701" t="s">
        <v>6281</v>
      </c>
      <c r="Y1701" t="s">
        <v>5964</v>
      </c>
      <c r="Z1701" t="s">
        <v>5964</v>
      </c>
      <c r="AA1701" t="s">
        <v>5964</v>
      </c>
      <c r="AB1701" t="s">
        <v>8027</v>
      </c>
      <c r="AC1701" t="s">
        <v>147</v>
      </c>
      <c r="AD1701" t="s">
        <v>209</v>
      </c>
      <c r="AF1701" t="s">
        <v>237</v>
      </c>
      <c r="AH1701" t="s">
        <v>5979</v>
      </c>
      <c r="AI1701" t="s">
        <v>6214</v>
      </c>
      <c r="AJ1701" t="s">
        <v>7196</v>
      </c>
    </row>
    <row r="1702" spans="1:36" x14ac:dyDescent="0.2">
      <c r="A1702" t="s">
        <v>25</v>
      </c>
      <c r="B1702" t="s">
        <v>144</v>
      </c>
      <c r="C1702" t="s">
        <v>5963</v>
      </c>
      <c r="D1702" t="s">
        <v>2894</v>
      </c>
      <c r="E1702" t="s">
        <v>2895</v>
      </c>
      <c r="F1702" t="s">
        <v>5964</v>
      </c>
      <c r="G1702" t="s">
        <v>5964</v>
      </c>
      <c r="H1702" t="s">
        <v>8097</v>
      </c>
      <c r="I1702" t="s">
        <v>5964</v>
      </c>
      <c r="J1702" t="s">
        <v>8097</v>
      </c>
      <c r="K1702" t="s">
        <v>8098</v>
      </c>
      <c r="L1702" t="s">
        <v>6578</v>
      </c>
      <c r="M1702" t="s">
        <v>5964</v>
      </c>
      <c r="N1702" t="s">
        <v>5964</v>
      </c>
      <c r="O1702" t="s">
        <v>5967</v>
      </c>
      <c r="P1702" t="s">
        <v>5964</v>
      </c>
      <c r="Q1702" t="s">
        <v>5967</v>
      </c>
      <c r="R1702" t="s">
        <v>5967</v>
      </c>
      <c r="S1702" t="s">
        <v>5964</v>
      </c>
      <c r="T1702" t="s">
        <v>5964</v>
      </c>
      <c r="U1702" t="s">
        <v>5964</v>
      </c>
      <c r="V1702" t="s">
        <v>5976</v>
      </c>
      <c r="W1702" t="s">
        <v>5964</v>
      </c>
      <c r="X1702" t="s">
        <v>8099</v>
      </c>
      <c r="Y1702" t="s">
        <v>8100</v>
      </c>
      <c r="Z1702" t="s">
        <v>5964</v>
      </c>
      <c r="AA1702" t="s">
        <v>5964</v>
      </c>
      <c r="AB1702" t="s">
        <v>8101</v>
      </c>
      <c r="AC1702" t="s">
        <v>147</v>
      </c>
      <c r="AD1702" t="s">
        <v>205</v>
      </c>
      <c r="AF1702" t="s">
        <v>214</v>
      </c>
      <c r="AH1702" t="s">
        <v>5979</v>
      </c>
      <c r="AI1702" t="s">
        <v>8102</v>
      </c>
      <c r="AJ1702" t="s">
        <v>8103</v>
      </c>
    </row>
    <row r="1703" spans="1:36" x14ac:dyDescent="0.2">
      <c r="A1703" t="s">
        <v>25</v>
      </c>
      <c r="B1703" t="s">
        <v>144</v>
      </c>
      <c r="C1703" t="s">
        <v>5963</v>
      </c>
      <c r="D1703" t="s">
        <v>2896</v>
      </c>
      <c r="E1703" t="s">
        <v>2897</v>
      </c>
      <c r="F1703" t="s">
        <v>5964</v>
      </c>
      <c r="G1703" t="s">
        <v>5964</v>
      </c>
      <c r="H1703" t="s">
        <v>6168</v>
      </c>
      <c r="I1703" t="s">
        <v>5983</v>
      </c>
      <c r="J1703" t="s">
        <v>5964</v>
      </c>
      <c r="L1703" t="s">
        <v>6168</v>
      </c>
      <c r="M1703" t="s">
        <v>5964</v>
      </c>
      <c r="N1703" t="s">
        <v>5964</v>
      </c>
      <c r="O1703" t="s">
        <v>5967</v>
      </c>
      <c r="P1703" t="s">
        <v>5967</v>
      </c>
      <c r="Q1703" t="s">
        <v>5964</v>
      </c>
      <c r="R1703" t="s">
        <v>5967</v>
      </c>
      <c r="S1703" t="s">
        <v>5964</v>
      </c>
      <c r="T1703" t="s">
        <v>5964</v>
      </c>
      <c r="U1703" t="s">
        <v>5964</v>
      </c>
      <c r="V1703" t="s">
        <v>6583</v>
      </c>
      <c r="W1703" t="s">
        <v>6086</v>
      </c>
      <c r="X1703" t="s">
        <v>5964</v>
      </c>
      <c r="Y1703" t="s">
        <v>6224</v>
      </c>
      <c r="Z1703" t="s">
        <v>5964</v>
      </c>
      <c r="AA1703" t="s">
        <v>5964</v>
      </c>
      <c r="AB1703" t="s">
        <v>8104</v>
      </c>
      <c r="AC1703" t="s">
        <v>147</v>
      </c>
      <c r="AD1703" t="s">
        <v>229</v>
      </c>
      <c r="AF1703" t="s">
        <v>214</v>
      </c>
      <c r="AH1703" t="s">
        <v>5971</v>
      </c>
      <c r="AI1703" t="s">
        <v>6324</v>
      </c>
      <c r="AJ1703" t="s">
        <v>6168</v>
      </c>
    </row>
    <row r="1704" spans="1:36" x14ac:dyDescent="0.2">
      <c r="A1704" t="s">
        <v>25</v>
      </c>
      <c r="B1704" t="s">
        <v>144</v>
      </c>
      <c r="C1704" t="s">
        <v>5963</v>
      </c>
      <c r="D1704" t="s">
        <v>8105</v>
      </c>
      <c r="E1704" t="s">
        <v>8106</v>
      </c>
      <c r="F1704" t="s">
        <v>5967</v>
      </c>
      <c r="G1704" t="s">
        <v>5964</v>
      </c>
      <c r="H1704" t="s">
        <v>5964</v>
      </c>
      <c r="I1704" t="s">
        <v>5964</v>
      </c>
      <c r="J1704" t="s">
        <v>5964</v>
      </c>
      <c r="L1704" t="s">
        <v>5964</v>
      </c>
      <c r="M1704" t="s">
        <v>5964</v>
      </c>
      <c r="N1704" t="s">
        <v>5964</v>
      </c>
      <c r="O1704" t="s">
        <v>5967</v>
      </c>
      <c r="P1704" t="s">
        <v>5964</v>
      </c>
      <c r="Q1704" t="s">
        <v>5964</v>
      </c>
      <c r="R1704" t="s">
        <v>5964</v>
      </c>
      <c r="S1704" t="s">
        <v>5964</v>
      </c>
      <c r="T1704" t="s">
        <v>5964</v>
      </c>
      <c r="U1704" t="s">
        <v>5964</v>
      </c>
      <c r="V1704" t="s">
        <v>6044</v>
      </c>
      <c r="W1704" t="s">
        <v>5964</v>
      </c>
      <c r="X1704" t="s">
        <v>5964</v>
      </c>
      <c r="Y1704" t="s">
        <v>5964</v>
      </c>
      <c r="Z1704" t="s">
        <v>5964</v>
      </c>
      <c r="AA1704" t="s">
        <v>5964</v>
      </c>
      <c r="AB1704" t="s">
        <v>6044</v>
      </c>
      <c r="AC1704" t="s">
        <v>147</v>
      </c>
      <c r="AD1704" t="s">
        <v>205</v>
      </c>
      <c r="AF1704" t="s">
        <v>188</v>
      </c>
      <c r="AH1704" t="s">
        <v>5971</v>
      </c>
      <c r="AI1704" t="s">
        <v>6047</v>
      </c>
    </row>
    <row r="1705" spans="1:36" x14ac:dyDescent="0.2">
      <c r="A1705" t="s">
        <v>25</v>
      </c>
      <c r="B1705" t="s">
        <v>144</v>
      </c>
      <c r="C1705" t="s">
        <v>5963</v>
      </c>
      <c r="D1705" t="s">
        <v>2898</v>
      </c>
      <c r="E1705" t="s">
        <v>2899</v>
      </c>
      <c r="F1705" t="s">
        <v>5964</v>
      </c>
      <c r="G1705" t="s">
        <v>5964</v>
      </c>
      <c r="H1705" t="s">
        <v>5964</v>
      </c>
      <c r="I1705" t="s">
        <v>6049</v>
      </c>
      <c r="J1705" t="s">
        <v>5964</v>
      </c>
      <c r="L1705" t="s">
        <v>5964</v>
      </c>
      <c r="M1705" t="s">
        <v>5964</v>
      </c>
      <c r="N1705" t="s">
        <v>5964</v>
      </c>
      <c r="O1705" t="s">
        <v>5967</v>
      </c>
      <c r="P1705" t="s">
        <v>5967</v>
      </c>
      <c r="Q1705" t="s">
        <v>5967</v>
      </c>
      <c r="R1705" t="s">
        <v>5964</v>
      </c>
      <c r="S1705" t="s">
        <v>5964</v>
      </c>
      <c r="T1705" t="s">
        <v>5967</v>
      </c>
      <c r="U1705" t="s">
        <v>5964</v>
      </c>
      <c r="V1705" t="s">
        <v>6044</v>
      </c>
      <c r="W1705" t="s">
        <v>6174</v>
      </c>
      <c r="X1705" t="s">
        <v>5964</v>
      </c>
      <c r="Y1705" t="s">
        <v>5964</v>
      </c>
      <c r="Z1705" t="s">
        <v>5964</v>
      </c>
      <c r="AA1705" t="s">
        <v>5964</v>
      </c>
      <c r="AB1705" t="s">
        <v>5976</v>
      </c>
      <c r="AC1705" t="s">
        <v>147</v>
      </c>
      <c r="AD1705" t="s">
        <v>205</v>
      </c>
      <c r="AF1705" t="s">
        <v>188</v>
      </c>
      <c r="AH1705" t="s">
        <v>5971</v>
      </c>
      <c r="AI1705" t="s">
        <v>6047</v>
      </c>
    </row>
    <row r="1706" spans="1:36" x14ac:dyDescent="0.2">
      <c r="A1706" t="s">
        <v>25</v>
      </c>
      <c r="B1706" t="s">
        <v>144</v>
      </c>
      <c r="C1706" t="s">
        <v>5963</v>
      </c>
      <c r="D1706" t="s">
        <v>8107</v>
      </c>
      <c r="E1706" t="s">
        <v>8108</v>
      </c>
      <c r="F1706" t="s">
        <v>5967</v>
      </c>
      <c r="G1706" t="s">
        <v>5964</v>
      </c>
      <c r="H1706" t="s">
        <v>5964</v>
      </c>
      <c r="I1706" t="s">
        <v>5964</v>
      </c>
      <c r="J1706" t="s">
        <v>5964</v>
      </c>
      <c r="L1706" t="s">
        <v>5964</v>
      </c>
      <c r="M1706" t="s">
        <v>5964</v>
      </c>
      <c r="N1706" t="s">
        <v>5964</v>
      </c>
      <c r="O1706" t="s">
        <v>5967</v>
      </c>
      <c r="P1706" t="s">
        <v>5964</v>
      </c>
      <c r="Q1706" t="s">
        <v>5964</v>
      </c>
      <c r="R1706" t="s">
        <v>5964</v>
      </c>
      <c r="S1706" t="s">
        <v>5964</v>
      </c>
      <c r="T1706" t="s">
        <v>5964</v>
      </c>
      <c r="U1706" t="s">
        <v>5964</v>
      </c>
      <c r="V1706" t="s">
        <v>6044</v>
      </c>
      <c r="W1706" t="s">
        <v>5964</v>
      </c>
      <c r="X1706" t="s">
        <v>5964</v>
      </c>
      <c r="Y1706" t="s">
        <v>5964</v>
      </c>
      <c r="Z1706" t="s">
        <v>5964</v>
      </c>
      <c r="AA1706" t="s">
        <v>5964</v>
      </c>
      <c r="AB1706" t="s">
        <v>6044</v>
      </c>
      <c r="AC1706" t="s">
        <v>147</v>
      </c>
      <c r="AD1706" t="s">
        <v>205</v>
      </c>
      <c r="AF1706" t="s">
        <v>188</v>
      </c>
      <c r="AH1706" t="s">
        <v>5979</v>
      </c>
      <c r="AI1706" t="s">
        <v>6047</v>
      </c>
    </row>
    <row r="1707" spans="1:36" x14ac:dyDescent="0.2">
      <c r="A1707" t="s">
        <v>5964</v>
      </c>
      <c r="B1707" t="s">
        <v>144</v>
      </c>
      <c r="C1707" t="s">
        <v>5963</v>
      </c>
      <c r="D1707" t="s">
        <v>8109</v>
      </c>
      <c r="E1707" t="s">
        <v>8110</v>
      </c>
      <c r="F1707" t="s">
        <v>5967</v>
      </c>
      <c r="G1707" t="s">
        <v>5964</v>
      </c>
      <c r="H1707" t="s">
        <v>5964</v>
      </c>
      <c r="I1707" t="s">
        <v>5996</v>
      </c>
      <c r="J1707" t="s">
        <v>5964</v>
      </c>
      <c r="L1707" t="s">
        <v>5964</v>
      </c>
      <c r="M1707" t="s">
        <v>5964</v>
      </c>
      <c r="N1707" t="s">
        <v>5964</v>
      </c>
      <c r="O1707" t="s">
        <v>5967</v>
      </c>
      <c r="P1707" t="s">
        <v>5967</v>
      </c>
      <c r="Q1707" t="s">
        <v>5967</v>
      </c>
      <c r="R1707" t="s">
        <v>5964</v>
      </c>
      <c r="S1707" t="s">
        <v>5967</v>
      </c>
      <c r="T1707" t="s">
        <v>5967</v>
      </c>
      <c r="U1707" t="s">
        <v>5964</v>
      </c>
      <c r="V1707" t="s">
        <v>6044</v>
      </c>
      <c r="W1707" t="s">
        <v>6134</v>
      </c>
      <c r="X1707" t="s">
        <v>5964</v>
      </c>
      <c r="Y1707" t="s">
        <v>5964</v>
      </c>
      <c r="Z1707" t="s">
        <v>5964</v>
      </c>
      <c r="AA1707" t="s">
        <v>5964</v>
      </c>
      <c r="AB1707" t="s">
        <v>6018</v>
      </c>
      <c r="AC1707" t="s">
        <v>147</v>
      </c>
      <c r="AD1707" t="s">
        <v>217</v>
      </c>
      <c r="AF1707" t="s">
        <v>188</v>
      </c>
      <c r="AH1707" t="s">
        <v>5971</v>
      </c>
      <c r="AI1707" t="s">
        <v>6047</v>
      </c>
    </row>
    <row r="1708" spans="1:36" x14ac:dyDescent="0.2">
      <c r="A1708" t="s">
        <v>5964</v>
      </c>
      <c r="B1708" t="s">
        <v>144</v>
      </c>
      <c r="C1708" t="s">
        <v>5963</v>
      </c>
      <c r="D1708" t="s">
        <v>2900</v>
      </c>
      <c r="E1708" t="s">
        <v>2901</v>
      </c>
      <c r="F1708" t="s">
        <v>5964</v>
      </c>
      <c r="G1708" t="s">
        <v>5964</v>
      </c>
      <c r="H1708" t="s">
        <v>6003</v>
      </c>
      <c r="I1708" t="s">
        <v>6003</v>
      </c>
      <c r="J1708" t="s">
        <v>5964</v>
      </c>
      <c r="L1708" t="s">
        <v>5964</v>
      </c>
      <c r="M1708" t="s">
        <v>6003</v>
      </c>
      <c r="N1708" t="s">
        <v>5964</v>
      </c>
      <c r="O1708" t="s">
        <v>5967</v>
      </c>
      <c r="P1708" t="s">
        <v>5967</v>
      </c>
      <c r="Q1708" t="s">
        <v>5964</v>
      </c>
      <c r="R1708" t="s">
        <v>5964</v>
      </c>
      <c r="S1708" t="s">
        <v>5967</v>
      </c>
      <c r="T1708" t="s">
        <v>5967</v>
      </c>
      <c r="U1708" t="s">
        <v>5964</v>
      </c>
      <c r="V1708" t="s">
        <v>6044</v>
      </c>
      <c r="W1708" t="s">
        <v>5976</v>
      </c>
      <c r="X1708" t="s">
        <v>5964</v>
      </c>
      <c r="Y1708" t="s">
        <v>5964</v>
      </c>
      <c r="Z1708" t="s">
        <v>7563</v>
      </c>
      <c r="AA1708" t="s">
        <v>5964</v>
      </c>
      <c r="AB1708" t="s">
        <v>7782</v>
      </c>
      <c r="AC1708" t="s">
        <v>147</v>
      </c>
      <c r="AD1708" t="s">
        <v>217</v>
      </c>
      <c r="AF1708" t="s">
        <v>188</v>
      </c>
      <c r="AH1708" t="s">
        <v>5971</v>
      </c>
      <c r="AI1708" t="s">
        <v>6324</v>
      </c>
      <c r="AJ1708" t="s">
        <v>6003</v>
      </c>
    </row>
    <row r="1709" spans="1:36" x14ac:dyDescent="0.2">
      <c r="A1709" t="s">
        <v>925</v>
      </c>
      <c r="B1709" t="s">
        <v>144</v>
      </c>
      <c r="C1709" t="s">
        <v>5963</v>
      </c>
      <c r="D1709" t="s">
        <v>8111</v>
      </c>
      <c r="E1709" t="s">
        <v>8112</v>
      </c>
      <c r="F1709" t="s">
        <v>5967</v>
      </c>
      <c r="G1709" t="s">
        <v>5964</v>
      </c>
      <c r="H1709" t="s">
        <v>5964</v>
      </c>
      <c r="I1709" t="s">
        <v>5964</v>
      </c>
      <c r="J1709" t="s">
        <v>5964</v>
      </c>
      <c r="L1709" t="s">
        <v>5964</v>
      </c>
      <c r="M1709" t="s">
        <v>5964</v>
      </c>
      <c r="N1709" t="s">
        <v>5964</v>
      </c>
      <c r="O1709" t="s">
        <v>5967</v>
      </c>
      <c r="P1709" t="s">
        <v>5964</v>
      </c>
      <c r="Q1709" t="s">
        <v>5964</v>
      </c>
      <c r="R1709" t="s">
        <v>5964</v>
      </c>
      <c r="S1709" t="s">
        <v>5964</v>
      </c>
      <c r="T1709" t="s">
        <v>5964</v>
      </c>
      <c r="U1709" t="s">
        <v>5964</v>
      </c>
      <c r="V1709" t="s">
        <v>6044</v>
      </c>
      <c r="W1709" t="s">
        <v>5964</v>
      </c>
      <c r="X1709" t="s">
        <v>5964</v>
      </c>
      <c r="Y1709" t="s">
        <v>5964</v>
      </c>
      <c r="Z1709" t="s">
        <v>5964</v>
      </c>
      <c r="AA1709" t="s">
        <v>5964</v>
      </c>
      <c r="AB1709" t="s">
        <v>6044</v>
      </c>
      <c r="AC1709" t="s">
        <v>147</v>
      </c>
      <c r="AD1709" t="s">
        <v>1142</v>
      </c>
      <c r="AF1709" t="s">
        <v>188</v>
      </c>
      <c r="AH1709" t="s">
        <v>5971</v>
      </c>
      <c r="AI1709" t="s">
        <v>6047</v>
      </c>
    </row>
    <row r="1710" spans="1:36" x14ac:dyDescent="0.2">
      <c r="A1710" t="s">
        <v>925</v>
      </c>
      <c r="B1710" t="s">
        <v>144</v>
      </c>
      <c r="C1710" t="s">
        <v>5963</v>
      </c>
      <c r="D1710" t="s">
        <v>8113</v>
      </c>
      <c r="E1710" t="s">
        <v>8114</v>
      </c>
      <c r="F1710" t="s">
        <v>5967</v>
      </c>
      <c r="G1710" t="s">
        <v>5964</v>
      </c>
      <c r="H1710" t="s">
        <v>5964</v>
      </c>
      <c r="I1710" t="s">
        <v>5964</v>
      </c>
      <c r="J1710" t="s">
        <v>5964</v>
      </c>
      <c r="L1710" t="s">
        <v>5964</v>
      </c>
      <c r="M1710" t="s">
        <v>5964</v>
      </c>
      <c r="N1710" t="s">
        <v>5964</v>
      </c>
      <c r="O1710" t="s">
        <v>5967</v>
      </c>
      <c r="P1710" t="s">
        <v>5964</v>
      </c>
      <c r="Q1710" t="s">
        <v>5964</v>
      </c>
      <c r="R1710" t="s">
        <v>5964</v>
      </c>
      <c r="S1710" t="s">
        <v>5967</v>
      </c>
      <c r="T1710" t="s">
        <v>5964</v>
      </c>
      <c r="U1710" t="s">
        <v>5964</v>
      </c>
      <c r="V1710" t="s">
        <v>6044</v>
      </c>
      <c r="W1710" t="s">
        <v>5964</v>
      </c>
      <c r="X1710" t="s">
        <v>5964</v>
      </c>
      <c r="Y1710" t="s">
        <v>5964</v>
      </c>
      <c r="Z1710" t="s">
        <v>5964</v>
      </c>
      <c r="AA1710" t="s">
        <v>5964</v>
      </c>
      <c r="AB1710" t="s">
        <v>6044</v>
      </c>
      <c r="AC1710" t="s">
        <v>147</v>
      </c>
      <c r="AD1710" t="s">
        <v>1142</v>
      </c>
      <c r="AF1710" t="s">
        <v>188</v>
      </c>
      <c r="AH1710" t="s">
        <v>5971</v>
      </c>
      <c r="AI1710" t="s">
        <v>6047</v>
      </c>
    </row>
    <row r="1711" spans="1:36" x14ac:dyDescent="0.2">
      <c r="A1711" t="s">
        <v>171</v>
      </c>
      <c r="B1711" t="s">
        <v>144</v>
      </c>
      <c r="C1711" t="s">
        <v>5963</v>
      </c>
      <c r="D1711" t="s">
        <v>8115</v>
      </c>
      <c r="E1711" t="s">
        <v>8116</v>
      </c>
      <c r="F1711" t="s">
        <v>5967</v>
      </c>
      <c r="G1711" t="s">
        <v>5964</v>
      </c>
      <c r="H1711" t="s">
        <v>5964</v>
      </c>
      <c r="I1711" t="s">
        <v>5964</v>
      </c>
      <c r="J1711" t="s">
        <v>5964</v>
      </c>
      <c r="L1711" t="s">
        <v>5964</v>
      </c>
      <c r="M1711" t="s">
        <v>5964</v>
      </c>
      <c r="N1711" t="s">
        <v>5964</v>
      </c>
      <c r="O1711" t="s">
        <v>5967</v>
      </c>
      <c r="P1711" t="s">
        <v>5964</v>
      </c>
      <c r="Q1711" t="s">
        <v>5964</v>
      </c>
      <c r="R1711" t="s">
        <v>5964</v>
      </c>
      <c r="S1711" t="s">
        <v>5964</v>
      </c>
      <c r="T1711" t="s">
        <v>5964</v>
      </c>
      <c r="U1711" t="s">
        <v>5964</v>
      </c>
      <c r="V1711" t="s">
        <v>6044</v>
      </c>
      <c r="W1711" t="s">
        <v>5964</v>
      </c>
      <c r="X1711" t="s">
        <v>5964</v>
      </c>
      <c r="Y1711" t="s">
        <v>5964</v>
      </c>
      <c r="Z1711" t="s">
        <v>5964</v>
      </c>
      <c r="AA1711" t="s">
        <v>5964</v>
      </c>
      <c r="AB1711" t="s">
        <v>6044</v>
      </c>
      <c r="AC1711" t="s">
        <v>147</v>
      </c>
      <c r="AD1711" t="s">
        <v>263</v>
      </c>
      <c r="AF1711" t="s">
        <v>188</v>
      </c>
      <c r="AH1711" t="s">
        <v>5971</v>
      </c>
      <c r="AI1711" t="s">
        <v>6047</v>
      </c>
    </row>
    <row r="1712" spans="1:36" x14ac:dyDescent="0.2">
      <c r="A1712" t="s">
        <v>25</v>
      </c>
      <c r="B1712" t="s">
        <v>144</v>
      </c>
      <c r="C1712" t="s">
        <v>5963</v>
      </c>
      <c r="D1712" t="s">
        <v>8117</v>
      </c>
      <c r="E1712" t="s">
        <v>8118</v>
      </c>
      <c r="F1712" t="s">
        <v>5967</v>
      </c>
      <c r="G1712" t="s">
        <v>5964</v>
      </c>
      <c r="H1712" t="s">
        <v>5964</v>
      </c>
      <c r="I1712" t="s">
        <v>5964</v>
      </c>
      <c r="J1712" t="s">
        <v>5964</v>
      </c>
      <c r="L1712" t="s">
        <v>5964</v>
      </c>
      <c r="M1712" t="s">
        <v>5964</v>
      </c>
      <c r="N1712" t="s">
        <v>5964</v>
      </c>
      <c r="O1712" t="s">
        <v>5967</v>
      </c>
      <c r="P1712" t="s">
        <v>5964</v>
      </c>
      <c r="Q1712" t="s">
        <v>5964</v>
      </c>
      <c r="R1712" t="s">
        <v>5964</v>
      </c>
      <c r="S1712" t="s">
        <v>5964</v>
      </c>
      <c r="T1712" t="s">
        <v>5964</v>
      </c>
      <c r="U1712" t="s">
        <v>5964</v>
      </c>
      <c r="V1712" t="s">
        <v>6044</v>
      </c>
      <c r="W1712" t="s">
        <v>5964</v>
      </c>
      <c r="X1712" t="s">
        <v>5964</v>
      </c>
      <c r="Y1712" t="s">
        <v>5964</v>
      </c>
      <c r="Z1712" t="s">
        <v>5964</v>
      </c>
      <c r="AA1712" t="s">
        <v>5964</v>
      </c>
      <c r="AB1712" t="s">
        <v>6044</v>
      </c>
      <c r="AC1712" t="s">
        <v>147</v>
      </c>
      <c r="AD1712" t="s">
        <v>706</v>
      </c>
      <c r="AF1712" t="s">
        <v>188</v>
      </c>
      <c r="AH1712" t="s">
        <v>5971</v>
      </c>
      <c r="AI1712" t="s">
        <v>6047</v>
      </c>
    </row>
    <row r="1713" spans="1:36" x14ac:dyDescent="0.2">
      <c r="A1713" t="s">
        <v>25</v>
      </c>
      <c r="B1713" t="s">
        <v>144</v>
      </c>
      <c r="C1713" t="s">
        <v>5963</v>
      </c>
      <c r="D1713" t="s">
        <v>2902</v>
      </c>
      <c r="E1713" t="s">
        <v>2903</v>
      </c>
      <c r="F1713" t="s">
        <v>5964</v>
      </c>
      <c r="G1713" t="s">
        <v>5964</v>
      </c>
      <c r="H1713" t="s">
        <v>5964</v>
      </c>
      <c r="I1713" t="s">
        <v>5964</v>
      </c>
      <c r="J1713" t="s">
        <v>5964</v>
      </c>
      <c r="L1713" t="s">
        <v>5964</v>
      </c>
      <c r="M1713" t="s">
        <v>5964</v>
      </c>
      <c r="N1713" t="s">
        <v>5964</v>
      </c>
      <c r="O1713" t="s">
        <v>5967</v>
      </c>
      <c r="P1713" t="s">
        <v>5964</v>
      </c>
      <c r="Q1713" t="s">
        <v>5964</v>
      </c>
      <c r="R1713" t="s">
        <v>5967</v>
      </c>
      <c r="S1713" t="s">
        <v>5964</v>
      </c>
      <c r="T1713" t="s">
        <v>5964</v>
      </c>
      <c r="U1713" t="s">
        <v>5964</v>
      </c>
      <c r="V1713" t="s">
        <v>5964</v>
      </c>
      <c r="W1713" t="s">
        <v>5964</v>
      </c>
      <c r="X1713" t="s">
        <v>5964</v>
      </c>
      <c r="Y1713" t="s">
        <v>5964</v>
      </c>
      <c r="Z1713" t="s">
        <v>5964</v>
      </c>
      <c r="AA1713" t="s">
        <v>5964</v>
      </c>
      <c r="AB1713" t="s">
        <v>5964</v>
      </c>
      <c r="AC1713" t="s">
        <v>147</v>
      </c>
      <c r="AD1713" t="s">
        <v>217</v>
      </c>
      <c r="AF1713" t="s">
        <v>471</v>
      </c>
      <c r="AH1713" t="s">
        <v>5971</v>
      </c>
      <c r="AI1713" t="s">
        <v>6047</v>
      </c>
    </row>
    <row r="1714" spans="1:36" x14ac:dyDescent="0.2">
      <c r="A1714" t="s">
        <v>25</v>
      </c>
      <c r="B1714" t="s">
        <v>144</v>
      </c>
      <c r="C1714" t="s">
        <v>5963</v>
      </c>
      <c r="D1714" t="s">
        <v>2906</v>
      </c>
      <c r="E1714" t="s">
        <v>2907</v>
      </c>
      <c r="F1714" t="s">
        <v>5964</v>
      </c>
      <c r="G1714" t="s">
        <v>5964</v>
      </c>
      <c r="H1714" t="s">
        <v>5964</v>
      </c>
      <c r="I1714" t="s">
        <v>5973</v>
      </c>
      <c r="J1714" t="s">
        <v>5964</v>
      </c>
      <c r="L1714" t="s">
        <v>5964</v>
      </c>
      <c r="M1714" t="s">
        <v>5964</v>
      </c>
      <c r="N1714" t="s">
        <v>5964</v>
      </c>
      <c r="O1714" t="s">
        <v>5967</v>
      </c>
      <c r="P1714" t="s">
        <v>5967</v>
      </c>
      <c r="Q1714" t="s">
        <v>5964</v>
      </c>
      <c r="R1714" t="s">
        <v>5964</v>
      </c>
      <c r="S1714" t="s">
        <v>5964</v>
      </c>
      <c r="T1714" t="s">
        <v>5964</v>
      </c>
      <c r="U1714" t="s">
        <v>5964</v>
      </c>
      <c r="V1714" t="s">
        <v>5964</v>
      </c>
      <c r="W1714" t="s">
        <v>6045</v>
      </c>
      <c r="X1714" t="s">
        <v>5964</v>
      </c>
      <c r="Y1714" t="s">
        <v>5964</v>
      </c>
      <c r="Z1714" t="s">
        <v>5964</v>
      </c>
      <c r="AA1714" t="s">
        <v>5964</v>
      </c>
      <c r="AB1714" t="s">
        <v>6045</v>
      </c>
      <c r="AC1714" t="s">
        <v>147</v>
      </c>
      <c r="AD1714" t="s">
        <v>217</v>
      </c>
      <c r="AF1714" t="s">
        <v>452</v>
      </c>
      <c r="AH1714" t="s">
        <v>5971</v>
      </c>
      <c r="AI1714" t="s">
        <v>6047</v>
      </c>
    </row>
    <row r="1715" spans="1:36" x14ac:dyDescent="0.2">
      <c r="A1715" t="s">
        <v>171</v>
      </c>
      <c r="B1715" t="s">
        <v>144</v>
      </c>
      <c r="C1715" t="s">
        <v>5963</v>
      </c>
      <c r="D1715" t="s">
        <v>2908</v>
      </c>
      <c r="E1715" t="s">
        <v>2909</v>
      </c>
      <c r="F1715" t="s">
        <v>5964</v>
      </c>
      <c r="G1715" t="s">
        <v>5964</v>
      </c>
      <c r="H1715" t="s">
        <v>6066</v>
      </c>
      <c r="I1715" t="s">
        <v>6202</v>
      </c>
      <c r="J1715" t="s">
        <v>5964</v>
      </c>
      <c r="L1715" t="s">
        <v>5964</v>
      </c>
      <c r="M1715" t="s">
        <v>5964</v>
      </c>
      <c r="N1715" t="s">
        <v>5964</v>
      </c>
      <c r="O1715" t="s">
        <v>5967</v>
      </c>
      <c r="P1715" t="s">
        <v>5967</v>
      </c>
      <c r="Q1715" t="s">
        <v>5964</v>
      </c>
      <c r="R1715" t="s">
        <v>5964</v>
      </c>
      <c r="S1715" t="s">
        <v>5967</v>
      </c>
      <c r="T1715" t="s">
        <v>5964</v>
      </c>
      <c r="U1715" t="s">
        <v>5964</v>
      </c>
      <c r="V1715" t="s">
        <v>6284</v>
      </c>
      <c r="W1715" t="s">
        <v>6497</v>
      </c>
      <c r="X1715" t="s">
        <v>5964</v>
      </c>
      <c r="Y1715" t="s">
        <v>5964</v>
      </c>
      <c r="Z1715" t="s">
        <v>5964</v>
      </c>
      <c r="AA1715" t="s">
        <v>5964</v>
      </c>
      <c r="AB1715" t="s">
        <v>6514</v>
      </c>
      <c r="AC1715" t="s">
        <v>147</v>
      </c>
      <c r="AD1715" t="s">
        <v>263</v>
      </c>
      <c r="AF1715" t="s">
        <v>321</v>
      </c>
      <c r="AH1715" t="s">
        <v>5971</v>
      </c>
      <c r="AI1715" t="s">
        <v>6319</v>
      </c>
      <c r="AJ1715" t="s">
        <v>6168</v>
      </c>
    </row>
    <row r="1716" spans="1:36" x14ac:dyDescent="0.2">
      <c r="A1716" t="s">
        <v>1821</v>
      </c>
      <c r="B1716" t="s">
        <v>144</v>
      </c>
      <c r="C1716" t="s">
        <v>5963</v>
      </c>
      <c r="D1716" t="s">
        <v>2910</v>
      </c>
      <c r="E1716" t="s">
        <v>2911</v>
      </c>
      <c r="F1716" t="s">
        <v>5964</v>
      </c>
      <c r="G1716" t="s">
        <v>5964</v>
      </c>
      <c r="H1716" t="s">
        <v>5964</v>
      </c>
      <c r="I1716" t="s">
        <v>5964</v>
      </c>
      <c r="J1716" t="s">
        <v>5964</v>
      </c>
      <c r="L1716" t="s">
        <v>5964</v>
      </c>
      <c r="M1716" t="s">
        <v>5964</v>
      </c>
      <c r="N1716" t="s">
        <v>5964</v>
      </c>
      <c r="O1716" t="s">
        <v>5967</v>
      </c>
      <c r="P1716" t="s">
        <v>5964</v>
      </c>
      <c r="Q1716" t="s">
        <v>5964</v>
      </c>
      <c r="R1716" t="s">
        <v>5964</v>
      </c>
      <c r="S1716" t="s">
        <v>5964</v>
      </c>
      <c r="T1716" t="s">
        <v>5964</v>
      </c>
      <c r="U1716" t="s">
        <v>5964</v>
      </c>
      <c r="V1716" t="s">
        <v>6044</v>
      </c>
      <c r="W1716" t="s">
        <v>5964</v>
      </c>
      <c r="X1716" t="s">
        <v>5964</v>
      </c>
      <c r="Y1716" t="s">
        <v>5964</v>
      </c>
      <c r="Z1716" t="s">
        <v>5964</v>
      </c>
      <c r="AA1716" t="s">
        <v>5964</v>
      </c>
      <c r="AB1716" t="s">
        <v>6044</v>
      </c>
      <c r="AC1716" t="s">
        <v>147</v>
      </c>
      <c r="AD1716" t="s">
        <v>199</v>
      </c>
      <c r="AF1716" t="s">
        <v>188</v>
      </c>
      <c r="AH1716" t="s">
        <v>5971</v>
      </c>
      <c r="AI1716" t="s">
        <v>6047</v>
      </c>
    </row>
    <row r="1717" spans="1:36" x14ac:dyDescent="0.2">
      <c r="A1717" t="s">
        <v>1821</v>
      </c>
      <c r="B1717" t="s">
        <v>144</v>
      </c>
      <c r="C1717" t="s">
        <v>5963</v>
      </c>
      <c r="D1717" t="s">
        <v>2912</v>
      </c>
      <c r="E1717" t="s">
        <v>8119</v>
      </c>
      <c r="F1717" t="s">
        <v>5964</v>
      </c>
      <c r="G1717" t="s">
        <v>5964</v>
      </c>
      <c r="H1717" t="s">
        <v>5983</v>
      </c>
      <c r="I1717" t="s">
        <v>5964</v>
      </c>
      <c r="J1717" t="s">
        <v>5964</v>
      </c>
      <c r="L1717" t="s">
        <v>5964</v>
      </c>
      <c r="M1717" t="s">
        <v>5964</v>
      </c>
      <c r="N1717" t="s">
        <v>5964</v>
      </c>
      <c r="O1717" t="s">
        <v>5967</v>
      </c>
      <c r="P1717" t="s">
        <v>5964</v>
      </c>
      <c r="Q1717" t="s">
        <v>5964</v>
      </c>
      <c r="R1717" t="s">
        <v>5964</v>
      </c>
      <c r="S1717" t="s">
        <v>5964</v>
      </c>
      <c r="T1717" t="s">
        <v>5964</v>
      </c>
      <c r="U1717" t="s">
        <v>5964</v>
      </c>
      <c r="V1717" t="s">
        <v>6568</v>
      </c>
      <c r="W1717" t="s">
        <v>5964</v>
      </c>
      <c r="X1717" t="s">
        <v>5964</v>
      </c>
      <c r="Y1717" t="s">
        <v>5964</v>
      </c>
      <c r="Z1717" t="s">
        <v>5964</v>
      </c>
      <c r="AA1717" t="s">
        <v>5964</v>
      </c>
      <c r="AB1717" t="s">
        <v>6568</v>
      </c>
      <c r="AC1717" t="s">
        <v>147</v>
      </c>
      <c r="AD1717" t="s">
        <v>199</v>
      </c>
      <c r="AF1717" t="s">
        <v>452</v>
      </c>
      <c r="AH1717" t="s">
        <v>5979</v>
      </c>
      <c r="AI1717" t="s">
        <v>6221</v>
      </c>
      <c r="AJ1717" t="s">
        <v>5983</v>
      </c>
    </row>
    <row r="1718" spans="1:36" x14ac:dyDescent="0.2">
      <c r="A1718" t="s">
        <v>1846</v>
      </c>
      <c r="B1718" t="s">
        <v>144</v>
      </c>
      <c r="C1718" t="s">
        <v>5963</v>
      </c>
      <c r="D1718" t="s">
        <v>2914</v>
      </c>
      <c r="E1718" t="s">
        <v>2915</v>
      </c>
      <c r="F1718" t="s">
        <v>5964</v>
      </c>
      <c r="G1718" t="s">
        <v>5964</v>
      </c>
      <c r="H1718" t="s">
        <v>6145</v>
      </c>
      <c r="I1718" t="s">
        <v>6463</v>
      </c>
      <c r="J1718" t="s">
        <v>5964</v>
      </c>
      <c r="L1718" t="s">
        <v>5964</v>
      </c>
      <c r="M1718" t="s">
        <v>5964</v>
      </c>
      <c r="N1718" t="s">
        <v>5964</v>
      </c>
      <c r="O1718" t="s">
        <v>5967</v>
      </c>
      <c r="P1718" t="s">
        <v>5967</v>
      </c>
      <c r="Q1718" t="s">
        <v>5964</v>
      </c>
      <c r="R1718" t="s">
        <v>5964</v>
      </c>
      <c r="S1718" t="s">
        <v>5964</v>
      </c>
      <c r="T1718" t="s">
        <v>5964</v>
      </c>
      <c r="U1718" t="s">
        <v>5964</v>
      </c>
      <c r="V1718" t="s">
        <v>5976</v>
      </c>
      <c r="W1718" t="s">
        <v>6464</v>
      </c>
      <c r="X1718" t="s">
        <v>5964</v>
      </c>
      <c r="Y1718" t="s">
        <v>5964</v>
      </c>
      <c r="Z1718" t="s">
        <v>5964</v>
      </c>
      <c r="AA1718" t="s">
        <v>5964</v>
      </c>
      <c r="AB1718" t="s">
        <v>7017</v>
      </c>
      <c r="AC1718" t="s">
        <v>147</v>
      </c>
      <c r="AD1718" t="s">
        <v>177</v>
      </c>
      <c r="AF1718" t="s">
        <v>183</v>
      </c>
      <c r="AH1718" t="s">
        <v>5971</v>
      </c>
      <c r="AI1718" t="s">
        <v>7676</v>
      </c>
      <c r="AJ1718" t="s">
        <v>6307</v>
      </c>
    </row>
    <row r="1719" spans="1:36" x14ac:dyDescent="0.2">
      <c r="A1719" t="s">
        <v>1846</v>
      </c>
      <c r="B1719" t="s">
        <v>144</v>
      </c>
      <c r="C1719" t="s">
        <v>5963</v>
      </c>
      <c r="D1719" t="s">
        <v>2916</v>
      </c>
      <c r="E1719" t="s">
        <v>8120</v>
      </c>
      <c r="F1719" t="s">
        <v>5964</v>
      </c>
      <c r="G1719" t="s">
        <v>5964</v>
      </c>
      <c r="H1719" t="s">
        <v>6164</v>
      </c>
      <c r="I1719" t="s">
        <v>5964</v>
      </c>
      <c r="J1719" t="s">
        <v>5964</v>
      </c>
      <c r="L1719" t="s">
        <v>6032</v>
      </c>
      <c r="M1719" t="s">
        <v>5964</v>
      </c>
      <c r="N1719" t="s">
        <v>5964</v>
      </c>
      <c r="O1719" t="s">
        <v>5967</v>
      </c>
      <c r="P1719" t="s">
        <v>5964</v>
      </c>
      <c r="Q1719" t="s">
        <v>5964</v>
      </c>
      <c r="R1719" t="s">
        <v>5967</v>
      </c>
      <c r="S1719" t="s">
        <v>5967</v>
      </c>
      <c r="T1719" t="s">
        <v>5964</v>
      </c>
      <c r="U1719" t="s">
        <v>5964</v>
      </c>
      <c r="V1719" t="s">
        <v>6287</v>
      </c>
      <c r="W1719" t="s">
        <v>5964</v>
      </c>
      <c r="X1719" t="s">
        <v>5964</v>
      </c>
      <c r="Y1719" t="s">
        <v>6206</v>
      </c>
      <c r="Z1719" t="s">
        <v>5964</v>
      </c>
      <c r="AA1719" t="s">
        <v>5964</v>
      </c>
      <c r="AB1719" t="s">
        <v>8121</v>
      </c>
      <c r="AC1719" t="s">
        <v>147</v>
      </c>
      <c r="AD1719" t="s">
        <v>177</v>
      </c>
      <c r="AF1719" t="s">
        <v>452</v>
      </c>
      <c r="AH1719" t="s">
        <v>5971</v>
      </c>
      <c r="AI1719" t="s">
        <v>6098</v>
      </c>
      <c r="AJ1719" t="s">
        <v>6164</v>
      </c>
    </row>
    <row r="1720" spans="1:36" x14ac:dyDescent="0.2">
      <c r="A1720" t="s">
        <v>8122</v>
      </c>
      <c r="B1720" t="s">
        <v>144</v>
      </c>
      <c r="C1720" t="s">
        <v>5963</v>
      </c>
      <c r="D1720" t="s">
        <v>8123</v>
      </c>
      <c r="E1720" t="s">
        <v>8124</v>
      </c>
      <c r="F1720" t="s">
        <v>5967</v>
      </c>
      <c r="G1720" t="s">
        <v>5964</v>
      </c>
      <c r="H1720" t="s">
        <v>5964</v>
      </c>
      <c r="I1720" t="s">
        <v>5964</v>
      </c>
      <c r="J1720" t="s">
        <v>5964</v>
      </c>
      <c r="L1720" t="s">
        <v>5964</v>
      </c>
      <c r="M1720" t="s">
        <v>5964</v>
      </c>
      <c r="N1720" t="s">
        <v>5964</v>
      </c>
      <c r="O1720" t="s">
        <v>5967</v>
      </c>
      <c r="P1720" t="s">
        <v>5964</v>
      </c>
      <c r="Q1720" t="s">
        <v>5964</v>
      </c>
      <c r="R1720" t="s">
        <v>5964</v>
      </c>
      <c r="S1720" t="s">
        <v>5964</v>
      </c>
      <c r="T1720" t="s">
        <v>5964</v>
      </c>
      <c r="U1720" t="s">
        <v>5964</v>
      </c>
      <c r="V1720" t="s">
        <v>6044</v>
      </c>
      <c r="W1720" t="s">
        <v>5964</v>
      </c>
      <c r="X1720" t="s">
        <v>5964</v>
      </c>
      <c r="Y1720" t="s">
        <v>5964</v>
      </c>
      <c r="Z1720" t="s">
        <v>5964</v>
      </c>
      <c r="AA1720" t="s">
        <v>5964</v>
      </c>
      <c r="AB1720" t="s">
        <v>6044</v>
      </c>
      <c r="AC1720" t="s">
        <v>147</v>
      </c>
      <c r="AD1720" t="s">
        <v>152</v>
      </c>
      <c r="AF1720" t="s">
        <v>188</v>
      </c>
      <c r="AH1720" t="s">
        <v>5979</v>
      </c>
      <c r="AI1720" t="s">
        <v>6047</v>
      </c>
    </row>
    <row r="1721" spans="1:36" x14ac:dyDescent="0.2">
      <c r="A1721" t="s">
        <v>2920</v>
      </c>
      <c r="B1721" t="s">
        <v>144</v>
      </c>
      <c r="C1721" t="s">
        <v>5963</v>
      </c>
      <c r="D1721" t="s">
        <v>2918</v>
      </c>
      <c r="E1721" t="s">
        <v>2919</v>
      </c>
      <c r="F1721" t="s">
        <v>5964</v>
      </c>
      <c r="G1721" t="s">
        <v>5964</v>
      </c>
      <c r="H1721" t="s">
        <v>7556</v>
      </c>
      <c r="I1721" t="s">
        <v>5964</v>
      </c>
      <c r="J1721" t="s">
        <v>5964</v>
      </c>
      <c r="L1721" t="s">
        <v>5964</v>
      </c>
      <c r="M1721" t="s">
        <v>5964</v>
      </c>
      <c r="N1721" t="s">
        <v>5964</v>
      </c>
      <c r="O1721" t="s">
        <v>5967</v>
      </c>
      <c r="P1721" t="s">
        <v>5964</v>
      </c>
      <c r="Q1721" t="s">
        <v>5964</v>
      </c>
      <c r="R1721" t="s">
        <v>5964</v>
      </c>
      <c r="S1721" t="s">
        <v>5964</v>
      </c>
      <c r="T1721" t="s">
        <v>5964</v>
      </c>
      <c r="U1721" t="s">
        <v>5964</v>
      </c>
      <c r="V1721" t="s">
        <v>5976</v>
      </c>
      <c r="W1721" t="s">
        <v>5964</v>
      </c>
      <c r="X1721" t="s">
        <v>5964</v>
      </c>
      <c r="Y1721" t="s">
        <v>5964</v>
      </c>
      <c r="Z1721" t="s">
        <v>5964</v>
      </c>
      <c r="AA1721" t="s">
        <v>5964</v>
      </c>
      <c r="AB1721" t="s">
        <v>5976</v>
      </c>
      <c r="AC1721" t="s">
        <v>147</v>
      </c>
      <c r="AD1721" t="s">
        <v>199</v>
      </c>
      <c r="AF1721" t="s">
        <v>221</v>
      </c>
      <c r="AH1721" t="s">
        <v>5979</v>
      </c>
      <c r="AI1721" t="s">
        <v>6124</v>
      </c>
      <c r="AJ1721" t="s">
        <v>6218</v>
      </c>
    </row>
    <row r="1722" spans="1:36" x14ac:dyDescent="0.2">
      <c r="A1722" t="s">
        <v>2920</v>
      </c>
      <c r="B1722" t="s">
        <v>144</v>
      </c>
      <c r="C1722" t="s">
        <v>5963</v>
      </c>
      <c r="D1722" t="s">
        <v>2921</v>
      </c>
      <c r="E1722" t="s">
        <v>2922</v>
      </c>
      <c r="F1722" t="s">
        <v>5964</v>
      </c>
      <c r="G1722" t="s">
        <v>5964</v>
      </c>
      <c r="H1722" t="s">
        <v>6095</v>
      </c>
      <c r="I1722" t="s">
        <v>6095</v>
      </c>
      <c r="J1722" t="s">
        <v>6095</v>
      </c>
      <c r="K1722" t="s">
        <v>6137</v>
      </c>
      <c r="L1722" t="s">
        <v>5964</v>
      </c>
      <c r="M1722" t="s">
        <v>5964</v>
      </c>
      <c r="N1722" t="s">
        <v>5964</v>
      </c>
      <c r="O1722" t="s">
        <v>5967</v>
      </c>
      <c r="P1722" t="s">
        <v>5967</v>
      </c>
      <c r="Q1722" t="s">
        <v>5967</v>
      </c>
      <c r="R1722" t="s">
        <v>5964</v>
      </c>
      <c r="S1722" t="s">
        <v>5964</v>
      </c>
      <c r="T1722" t="s">
        <v>5964</v>
      </c>
      <c r="U1722" t="s">
        <v>5964</v>
      </c>
      <c r="V1722" t="s">
        <v>6096</v>
      </c>
      <c r="W1722" t="s">
        <v>6278</v>
      </c>
      <c r="X1722" t="s">
        <v>8060</v>
      </c>
      <c r="Y1722" t="s">
        <v>5964</v>
      </c>
      <c r="Z1722" t="s">
        <v>5964</v>
      </c>
      <c r="AA1722" t="s">
        <v>5964</v>
      </c>
      <c r="AB1722" t="s">
        <v>6497</v>
      </c>
      <c r="AC1722" t="s">
        <v>147</v>
      </c>
      <c r="AD1722" t="s">
        <v>199</v>
      </c>
      <c r="AF1722" t="s">
        <v>183</v>
      </c>
      <c r="AH1722" t="s">
        <v>5979</v>
      </c>
      <c r="AI1722" t="s">
        <v>6272</v>
      </c>
      <c r="AJ1722" t="s">
        <v>6095</v>
      </c>
    </row>
    <row r="1723" spans="1:36" x14ac:dyDescent="0.2">
      <c r="A1723" t="s">
        <v>405</v>
      </c>
      <c r="B1723" t="s">
        <v>144</v>
      </c>
      <c r="C1723" t="s">
        <v>5963</v>
      </c>
      <c r="D1723" t="s">
        <v>2923</v>
      </c>
      <c r="E1723" t="s">
        <v>2924</v>
      </c>
      <c r="F1723" t="s">
        <v>5964</v>
      </c>
      <c r="G1723" t="s">
        <v>5964</v>
      </c>
      <c r="H1723" t="s">
        <v>6210</v>
      </c>
      <c r="I1723" t="s">
        <v>6004</v>
      </c>
      <c r="J1723" t="s">
        <v>5964</v>
      </c>
      <c r="L1723" t="s">
        <v>5996</v>
      </c>
      <c r="M1723" t="s">
        <v>5964</v>
      </c>
      <c r="N1723" t="s">
        <v>5964</v>
      </c>
      <c r="O1723" t="s">
        <v>5967</v>
      </c>
      <c r="P1723" t="s">
        <v>5967</v>
      </c>
      <c r="Q1723" t="s">
        <v>5964</v>
      </c>
      <c r="R1723" t="s">
        <v>5967</v>
      </c>
      <c r="S1723" t="s">
        <v>5967</v>
      </c>
      <c r="T1723" t="s">
        <v>5964</v>
      </c>
      <c r="U1723" t="s">
        <v>5964</v>
      </c>
      <c r="V1723" t="s">
        <v>6318</v>
      </c>
      <c r="W1723" t="s">
        <v>6053</v>
      </c>
      <c r="X1723" t="s">
        <v>5964</v>
      </c>
      <c r="Y1723" t="s">
        <v>6134</v>
      </c>
      <c r="Z1723" t="s">
        <v>5964</v>
      </c>
      <c r="AA1723" t="s">
        <v>5964</v>
      </c>
      <c r="AB1723" t="s">
        <v>8125</v>
      </c>
      <c r="AC1723" t="s">
        <v>147</v>
      </c>
      <c r="AD1723" t="s">
        <v>267</v>
      </c>
      <c r="AF1723" t="s">
        <v>452</v>
      </c>
      <c r="AH1723" t="s">
        <v>5979</v>
      </c>
      <c r="AI1723" t="s">
        <v>7687</v>
      </c>
      <c r="AJ1723" t="s">
        <v>6024</v>
      </c>
    </row>
    <row r="1724" spans="1:36" x14ac:dyDescent="0.2">
      <c r="A1724" t="s">
        <v>68</v>
      </c>
      <c r="B1724" t="s">
        <v>144</v>
      </c>
      <c r="C1724" t="s">
        <v>5963</v>
      </c>
      <c r="D1724" t="s">
        <v>2925</v>
      </c>
      <c r="E1724" t="s">
        <v>2926</v>
      </c>
      <c r="F1724" t="s">
        <v>5964</v>
      </c>
      <c r="G1724" t="s">
        <v>5964</v>
      </c>
      <c r="H1724" t="s">
        <v>6209</v>
      </c>
      <c r="I1724" t="s">
        <v>6049</v>
      </c>
      <c r="J1724" t="s">
        <v>6209</v>
      </c>
      <c r="K1724" t="s">
        <v>6168</v>
      </c>
      <c r="L1724" t="s">
        <v>6050</v>
      </c>
      <c r="M1724" t="s">
        <v>5964</v>
      </c>
      <c r="N1724" t="s">
        <v>5964</v>
      </c>
      <c r="O1724" t="s">
        <v>5967</v>
      </c>
      <c r="P1724" t="s">
        <v>5967</v>
      </c>
      <c r="Q1724" t="s">
        <v>5967</v>
      </c>
      <c r="R1724" t="s">
        <v>5967</v>
      </c>
      <c r="S1724" t="s">
        <v>5964</v>
      </c>
      <c r="T1724" t="s">
        <v>5964</v>
      </c>
      <c r="U1724" t="s">
        <v>5964</v>
      </c>
      <c r="V1724" t="s">
        <v>5976</v>
      </c>
      <c r="W1724" t="s">
        <v>6174</v>
      </c>
      <c r="X1724" t="s">
        <v>7585</v>
      </c>
      <c r="Y1724" t="s">
        <v>6052</v>
      </c>
      <c r="Z1724" t="s">
        <v>5964</v>
      </c>
      <c r="AA1724" t="s">
        <v>5964</v>
      </c>
      <c r="AB1724" t="s">
        <v>8126</v>
      </c>
      <c r="AC1724" t="s">
        <v>147</v>
      </c>
      <c r="AD1724" t="s">
        <v>156</v>
      </c>
      <c r="AF1724" t="s">
        <v>221</v>
      </c>
      <c r="AH1724" t="s">
        <v>5979</v>
      </c>
      <c r="AI1724" t="s">
        <v>6226</v>
      </c>
      <c r="AJ1724" t="s">
        <v>6145</v>
      </c>
    </row>
    <row r="1725" spans="1:36" x14ac:dyDescent="0.2">
      <c r="A1725" t="s">
        <v>68</v>
      </c>
      <c r="B1725" t="s">
        <v>144</v>
      </c>
      <c r="C1725" t="s">
        <v>5963</v>
      </c>
      <c r="D1725" t="s">
        <v>2927</v>
      </c>
      <c r="E1725" t="s">
        <v>2928</v>
      </c>
      <c r="F1725" t="s">
        <v>5964</v>
      </c>
      <c r="G1725" t="s">
        <v>5964</v>
      </c>
      <c r="H1725" t="s">
        <v>5996</v>
      </c>
      <c r="I1725" t="s">
        <v>5964</v>
      </c>
      <c r="J1725" t="s">
        <v>5996</v>
      </c>
      <c r="K1725" t="s">
        <v>6128</v>
      </c>
      <c r="L1725" t="s">
        <v>5996</v>
      </c>
      <c r="M1725" t="s">
        <v>5964</v>
      </c>
      <c r="N1725" t="s">
        <v>5964</v>
      </c>
      <c r="O1725" t="s">
        <v>5967</v>
      </c>
      <c r="P1725" t="s">
        <v>5964</v>
      </c>
      <c r="Q1725" t="s">
        <v>5967</v>
      </c>
      <c r="R1725" t="s">
        <v>5967</v>
      </c>
      <c r="S1725" t="s">
        <v>5964</v>
      </c>
      <c r="T1725" t="s">
        <v>5964</v>
      </c>
      <c r="U1725" t="s">
        <v>5964</v>
      </c>
      <c r="V1725" t="s">
        <v>6278</v>
      </c>
      <c r="W1725" t="s">
        <v>5964</v>
      </c>
      <c r="X1725" t="s">
        <v>6278</v>
      </c>
      <c r="Y1725" t="s">
        <v>6134</v>
      </c>
      <c r="Z1725" t="s">
        <v>5964</v>
      </c>
      <c r="AA1725" t="s">
        <v>5964</v>
      </c>
      <c r="AB1725" t="s">
        <v>6223</v>
      </c>
      <c r="AC1725" t="s">
        <v>147</v>
      </c>
      <c r="AD1725" t="s">
        <v>156</v>
      </c>
      <c r="AF1725" t="s">
        <v>221</v>
      </c>
      <c r="AH1725" t="s">
        <v>5979</v>
      </c>
      <c r="AI1725" t="s">
        <v>6340</v>
      </c>
      <c r="AJ1725" t="s">
        <v>5996</v>
      </c>
    </row>
    <row r="1726" spans="1:36" x14ac:dyDescent="0.2">
      <c r="A1726" t="s">
        <v>68</v>
      </c>
      <c r="B1726" t="s">
        <v>144</v>
      </c>
      <c r="C1726" t="s">
        <v>5963</v>
      </c>
      <c r="D1726" t="s">
        <v>2929</v>
      </c>
      <c r="E1726" t="s">
        <v>2930</v>
      </c>
      <c r="F1726" t="s">
        <v>5964</v>
      </c>
      <c r="G1726" t="s">
        <v>5964</v>
      </c>
      <c r="H1726" t="s">
        <v>6116</v>
      </c>
      <c r="I1726" t="s">
        <v>6032</v>
      </c>
      <c r="J1726" t="s">
        <v>5964</v>
      </c>
      <c r="L1726" t="s">
        <v>5964</v>
      </c>
      <c r="M1726" t="s">
        <v>5964</v>
      </c>
      <c r="N1726" t="s">
        <v>5964</v>
      </c>
      <c r="O1726" t="s">
        <v>5967</v>
      </c>
      <c r="P1726" t="s">
        <v>5967</v>
      </c>
      <c r="Q1726" t="s">
        <v>5964</v>
      </c>
      <c r="R1726" t="s">
        <v>5964</v>
      </c>
      <c r="S1726" t="s">
        <v>5964</v>
      </c>
      <c r="T1726" t="s">
        <v>5964</v>
      </c>
      <c r="U1726" t="s">
        <v>5964</v>
      </c>
      <c r="V1726" t="s">
        <v>6192</v>
      </c>
      <c r="W1726" t="s">
        <v>6206</v>
      </c>
      <c r="X1726" t="s">
        <v>5964</v>
      </c>
      <c r="Y1726" t="s">
        <v>5964</v>
      </c>
      <c r="Z1726" t="s">
        <v>5964</v>
      </c>
      <c r="AA1726" t="s">
        <v>5964</v>
      </c>
      <c r="AB1726" t="s">
        <v>8127</v>
      </c>
      <c r="AC1726" t="s">
        <v>147</v>
      </c>
      <c r="AD1726" t="s">
        <v>205</v>
      </c>
      <c r="AF1726" t="s">
        <v>183</v>
      </c>
      <c r="AH1726" t="s">
        <v>5979</v>
      </c>
      <c r="AI1726" t="s">
        <v>6118</v>
      </c>
      <c r="AJ1726" t="s">
        <v>6116</v>
      </c>
    </row>
    <row r="1727" spans="1:36" x14ac:dyDescent="0.2">
      <c r="A1727" t="s">
        <v>68</v>
      </c>
      <c r="B1727" t="s">
        <v>144</v>
      </c>
      <c r="C1727" t="s">
        <v>5963</v>
      </c>
      <c r="D1727" t="s">
        <v>2931</v>
      </c>
      <c r="E1727" t="s">
        <v>2932</v>
      </c>
      <c r="F1727" t="s">
        <v>5964</v>
      </c>
      <c r="G1727" t="s">
        <v>5964</v>
      </c>
      <c r="H1727" t="s">
        <v>6181</v>
      </c>
      <c r="I1727" t="s">
        <v>6164</v>
      </c>
      <c r="J1727" t="s">
        <v>5964</v>
      </c>
      <c r="L1727" t="s">
        <v>5964</v>
      </c>
      <c r="M1727" t="s">
        <v>5964</v>
      </c>
      <c r="N1727" t="s">
        <v>5964</v>
      </c>
      <c r="O1727" t="s">
        <v>5967</v>
      </c>
      <c r="P1727" t="s">
        <v>5967</v>
      </c>
      <c r="Q1727" t="s">
        <v>5964</v>
      </c>
      <c r="R1727" t="s">
        <v>5964</v>
      </c>
      <c r="S1727" t="s">
        <v>5964</v>
      </c>
      <c r="T1727" t="s">
        <v>5964</v>
      </c>
      <c r="U1727" t="s">
        <v>5964</v>
      </c>
      <c r="V1727" t="s">
        <v>6207</v>
      </c>
      <c r="W1727" t="s">
        <v>6141</v>
      </c>
      <c r="X1727" t="s">
        <v>5964</v>
      </c>
      <c r="Y1727" t="s">
        <v>5964</v>
      </c>
      <c r="Z1727" t="s">
        <v>5964</v>
      </c>
      <c r="AA1727" t="s">
        <v>5964</v>
      </c>
      <c r="AB1727" t="s">
        <v>8128</v>
      </c>
      <c r="AC1727" t="s">
        <v>147</v>
      </c>
      <c r="AD1727" t="s">
        <v>935</v>
      </c>
      <c r="AF1727" t="s">
        <v>183</v>
      </c>
      <c r="AH1727" t="s">
        <v>5979</v>
      </c>
      <c r="AI1727" t="s">
        <v>6055</v>
      </c>
      <c r="AJ1727" t="s">
        <v>6032</v>
      </c>
    </row>
    <row r="1728" spans="1:36" x14ac:dyDescent="0.2">
      <c r="A1728" t="s">
        <v>68</v>
      </c>
      <c r="B1728" t="s">
        <v>144</v>
      </c>
      <c r="C1728" t="s">
        <v>5963</v>
      </c>
      <c r="D1728" t="s">
        <v>8129</v>
      </c>
      <c r="E1728" t="s">
        <v>8130</v>
      </c>
      <c r="F1728" t="s">
        <v>5967</v>
      </c>
      <c r="G1728" t="s">
        <v>5964</v>
      </c>
      <c r="H1728" t="s">
        <v>5964</v>
      </c>
      <c r="I1728" t="s">
        <v>5964</v>
      </c>
      <c r="J1728" t="s">
        <v>5964</v>
      </c>
      <c r="L1728" t="s">
        <v>5964</v>
      </c>
      <c r="M1728" t="s">
        <v>5964</v>
      </c>
      <c r="N1728" t="s">
        <v>5964</v>
      </c>
      <c r="O1728" t="s">
        <v>5967</v>
      </c>
      <c r="P1728" t="s">
        <v>5964</v>
      </c>
      <c r="Q1728" t="s">
        <v>5967</v>
      </c>
      <c r="R1728" t="s">
        <v>5964</v>
      </c>
      <c r="S1728" t="s">
        <v>5964</v>
      </c>
      <c r="T1728" t="s">
        <v>5964</v>
      </c>
      <c r="U1728" t="s">
        <v>5964</v>
      </c>
      <c r="V1728" t="s">
        <v>6044</v>
      </c>
      <c r="W1728" t="s">
        <v>5964</v>
      </c>
      <c r="X1728" t="s">
        <v>5964</v>
      </c>
      <c r="Y1728" t="s">
        <v>5964</v>
      </c>
      <c r="Z1728" t="s">
        <v>5964</v>
      </c>
      <c r="AA1728" t="s">
        <v>5964</v>
      </c>
      <c r="AB1728" t="s">
        <v>6044</v>
      </c>
      <c r="AC1728" t="s">
        <v>147</v>
      </c>
      <c r="AD1728" t="s">
        <v>156</v>
      </c>
      <c r="AF1728" t="s">
        <v>552</v>
      </c>
      <c r="AH1728" t="s">
        <v>5979</v>
      </c>
      <c r="AI1728" t="s">
        <v>6047</v>
      </c>
    </row>
    <row r="1729" spans="1:36" x14ac:dyDescent="0.2">
      <c r="A1729" t="s">
        <v>68</v>
      </c>
      <c r="B1729" t="s">
        <v>144</v>
      </c>
      <c r="C1729" t="s">
        <v>5963</v>
      </c>
      <c r="D1729" t="s">
        <v>2933</v>
      </c>
      <c r="E1729" t="s">
        <v>2934</v>
      </c>
      <c r="F1729" t="s">
        <v>5964</v>
      </c>
      <c r="G1729" t="s">
        <v>5964</v>
      </c>
      <c r="H1729" t="s">
        <v>6200</v>
      </c>
      <c r="I1729" t="s">
        <v>7856</v>
      </c>
      <c r="J1729" t="s">
        <v>6200</v>
      </c>
      <c r="K1729" t="s">
        <v>5973</v>
      </c>
      <c r="L1729" t="s">
        <v>5964</v>
      </c>
      <c r="M1729" t="s">
        <v>5964</v>
      </c>
      <c r="N1729" t="s">
        <v>5964</v>
      </c>
      <c r="O1729" t="s">
        <v>5967</v>
      </c>
      <c r="P1729" t="s">
        <v>5967</v>
      </c>
      <c r="Q1729" t="s">
        <v>5967</v>
      </c>
      <c r="R1729" t="s">
        <v>5964</v>
      </c>
      <c r="S1729" t="s">
        <v>5964</v>
      </c>
      <c r="T1729" t="s">
        <v>5964</v>
      </c>
      <c r="U1729" t="s">
        <v>5964</v>
      </c>
      <c r="V1729" t="s">
        <v>5976</v>
      </c>
      <c r="W1729" t="s">
        <v>8131</v>
      </c>
      <c r="X1729" t="s">
        <v>6070</v>
      </c>
      <c r="Y1729" t="s">
        <v>5964</v>
      </c>
      <c r="Z1729" t="s">
        <v>5964</v>
      </c>
      <c r="AA1729" t="s">
        <v>5964</v>
      </c>
      <c r="AB1729" t="s">
        <v>8132</v>
      </c>
      <c r="AC1729" t="s">
        <v>147</v>
      </c>
      <c r="AD1729" t="s">
        <v>935</v>
      </c>
      <c r="AF1729" t="s">
        <v>210</v>
      </c>
      <c r="AH1729" t="s">
        <v>5979</v>
      </c>
      <c r="AI1729" t="s">
        <v>7855</v>
      </c>
      <c r="AJ1729" t="s">
        <v>6200</v>
      </c>
    </row>
    <row r="1730" spans="1:36" x14ac:dyDescent="0.2">
      <c r="A1730" t="s">
        <v>68</v>
      </c>
      <c r="B1730" t="s">
        <v>144</v>
      </c>
      <c r="C1730" t="s">
        <v>5963</v>
      </c>
      <c r="D1730" t="s">
        <v>2935</v>
      </c>
      <c r="E1730" t="s">
        <v>2936</v>
      </c>
      <c r="F1730" t="s">
        <v>5964</v>
      </c>
      <c r="G1730" t="s">
        <v>5964</v>
      </c>
      <c r="H1730" t="s">
        <v>7568</v>
      </c>
      <c r="I1730" t="s">
        <v>7682</v>
      </c>
      <c r="J1730" t="s">
        <v>5964</v>
      </c>
      <c r="L1730" t="s">
        <v>5964</v>
      </c>
      <c r="M1730" t="s">
        <v>5964</v>
      </c>
      <c r="N1730" t="s">
        <v>5964</v>
      </c>
      <c r="O1730" t="s">
        <v>5967</v>
      </c>
      <c r="P1730" t="s">
        <v>5967</v>
      </c>
      <c r="Q1730" t="s">
        <v>5964</v>
      </c>
      <c r="R1730" t="s">
        <v>5964</v>
      </c>
      <c r="S1730" t="s">
        <v>5964</v>
      </c>
      <c r="T1730" t="s">
        <v>5964</v>
      </c>
      <c r="U1730" t="s">
        <v>5964</v>
      </c>
      <c r="V1730" t="s">
        <v>5976</v>
      </c>
      <c r="W1730" t="s">
        <v>7564</v>
      </c>
      <c r="X1730" t="s">
        <v>5964</v>
      </c>
      <c r="Y1730" t="s">
        <v>5964</v>
      </c>
      <c r="Z1730" t="s">
        <v>5964</v>
      </c>
      <c r="AA1730" t="s">
        <v>5964</v>
      </c>
      <c r="AB1730" t="s">
        <v>7551</v>
      </c>
      <c r="AC1730" t="s">
        <v>147</v>
      </c>
      <c r="AD1730" t="s">
        <v>199</v>
      </c>
      <c r="AF1730" t="s">
        <v>210</v>
      </c>
      <c r="AH1730" t="s">
        <v>5971</v>
      </c>
      <c r="AI1730" t="s">
        <v>8133</v>
      </c>
      <c r="AJ1730" t="s">
        <v>8134</v>
      </c>
    </row>
    <row r="1731" spans="1:36" x14ac:dyDescent="0.2">
      <c r="A1731" t="s">
        <v>68</v>
      </c>
      <c r="B1731" t="s">
        <v>144</v>
      </c>
      <c r="C1731" t="s">
        <v>5963</v>
      </c>
      <c r="D1731" t="s">
        <v>2937</v>
      </c>
      <c r="E1731" t="s">
        <v>2938</v>
      </c>
      <c r="F1731" t="s">
        <v>5964</v>
      </c>
      <c r="G1731" t="s">
        <v>5964</v>
      </c>
      <c r="H1731" t="s">
        <v>5984</v>
      </c>
      <c r="I1731" t="s">
        <v>5964</v>
      </c>
      <c r="J1731" t="s">
        <v>5964</v>
      </c>
      <c r="L1731" t="s">
        <v>7470</v>
      </c>
      <c r="M1731" t="s">
        <v>5964</v>
      </c>
      <c r="N1731" t="s">
        <v>5964</v>
      </c>
      <c r="O1731" t="s">
        <v>5967</v>
      </c>
      <c r="P1731" t="s">
        <v>5964</v>
      </c>
      <c r="Q1731" t="s">
        <v>5964</v>
      </c>
      <c r="R1731" t="s">
        <v>5967</v>
      </c>
      <c r="S1731" t="s">
        <v>5964</v>
      </c>
      <c r="T1731" t="s">
        <v>5964</v>
      </c>
      <c r="U1731" t="s">
        <v>5964</v>
      </c>
      <c r="V1731" t="s">
        <v>5976</v>
      </c>
      <c r="W1731" t="s">
        <v>5964</v>
      </c>
      <c r="X1731" t="s">
        <v>5964</v>
      </c>
      <c r="Y1731" t="s">
        <v>8135</v>
      </c>
      <c r="Z1731" t="s">
        <v>5964</v>
      </c>
      <c r="AA1731" t="s">
        <v>5964</v>
      </c>
      <c r="AB1731" t="s">
        <v>7711</v>
      </c>
      <c r="AC1731" t="s">
        <v>147</v>
      </c>
      <c r="AD1731" t="s">
        <v>935</v>
      </c>
      <c r="AF1731" t="s">
        <v>149</v>
      </c>
      <c r="AH1731" t="s">
        <v>5979</v>
      </c>
      <c r="AI1731" t="s">
        <v>6316</v>
      </c>
      <c r="AJ1731" t="s">
        <v>5982</v>
      </c>
    </row>
    <row r="1732" spans="1:36" x14ac:dyDescent="0.2">
      <c r="A1732" t="s">
        <v>68</v>
      </c>
      <c r="B1732" t="s">
        <v>144</v>
      </c>
      <c r="C1732" t="s">
        <v>5963</v>
      </c>
      <c r="D1732" t="s">
        <v>2939</v>
      </c>
      <c r="E1732" t="s">
        <v>2940</v>
      </c>
      <c r="F1732" t="s">
        <v>5964</v>
      </c>
      <c r="G1732" t="s">
        <v>5964</v>
      </c>
      <c r="H1732" t="s">
        <v>6121</v>
      </c>
      <c r="I1732" t="s">
        <v>5964</v>
      </c>
      <c r="J1732" t="s">
        <v>5964</v>
      </c>
      <c r="L1732" t="s">
        <v>7485</v>
      </c>
      <c r="M1732" t="s">
        <v>5964</v>
      </c>
      <c r="N1732" t="s">
        <v>5964</v>
      </c>
      <c r="O1732" t="s">
        <v>5967</v>
      </c>
      <c r="P1732" t="s">
        <v>5964</v>
      </c>
      <c r="Q1732" t="s">
        <v>5964</v>
      </c>
      <c r="R1732" t="s">
        <v>5967</v>
      </c>
      <c r="S1732" t="s">
        <v>5964</v>
      </c>
      <c r="T1732" t="s">
        <v>5964</v>
      </c>
      <c r="U1732" t="s">
        <v>5964</v>
      </c>
      <c r="V1732" t="s">
        <v>5976</v>
      </c>
      <c r="W1732" t="s">
        <v>5964</v>
      </c>
      <c r="X1732" t="s">
        <v>5964</v>
      </c>
      <c r="Y1732" t="s">
        <v>6130</v>
      </c>
      <c r="Z1732" t="s">
        <v>5964</v>
      </c>
      <c r="AA1732" t="s">
        <v>5964</v>
      </c>
      <c r="AB1732" t="s">
        <v>7211</v>
      </c>
      <c r="AC1732" t="s">
        <v>147</v>
      </c>
      <c r="AD1732" t="s">
        <v>430</v>
      </c>
      <c r="AF1732" t="s">
        <v>149</v>
      </c>
      <c r="AH1732" t="s">
        <v>5971</v>
      </c>
      <c r="AI1732" t="s">
        <v>7643</v>
      </c>
      <c r="AJ1732" t="s">
        <v>6112</v>
      </c>
    </row>
    <row r="1733" spans="1:36" x14ac:dyDescent="0.2">
      <c r="A1733" t="s">
        <v>68</v>
      </c>
      <c r="B1733" t="s">
        <v>144</v>
      </c>
      <c r="C1733" t="s">
        <v>5963</v>
      </c>
      <c r="D1733" t="s">
        <v>2941</v>
      </c>
      <c r="E1733" t="s">
        <v>2942</v>
      </c>
      <c r="F1733" t="s">
        <v>5964</v>
      </c>
      <c r="G1733" t="s">
        <v>5964</v>
      </c>
      <c r="H1733" t="s">
        <v>6074</v>
      </c>
      <c r="I1733" t="s">
        <v>5964</v>
      </c>
      <c r="J1733" t="s">
        <v>5964</v>
      </c>
      <c r="L1733" t="s">
        <v>6220</v>
      </c>
      <c r="M1733" t="s">
        <v>5964</v>
      </c>
      <c r="N1733" t="s">
        <v>5964</v>
      </c>
      <c r="O1733" t="s">
        <v>5967</v>
      </c>
      <c r="P1733" t="s">
        <v>5964</v>
      </c>
      <c r="Q1733" t="s">
        <v>5964</v>
      </c>
      <c r="R1733" t="s">
        <v>5967</v>
      </c>
      <c r="S1733" t="s">
        <v>5964</v>
      </c>
      <c r="T1733" t="s">
        <v>5964</v>
      </c>
      <c r="U1733" t="s">
        <v>5964</v>
      </c>
      <c r="V1733" t="s">
        <v>5976</v>
      </c>
      <c r="W1733" t="s">
        <v>5964</v>
      </c>
      <c r="X1733" t="s">
        <v>5964</v>
      </c>
      <c r="Y1733" t="s">
        <v>6134</v>
      </c>
      <c r="Z1733" t="s">
        <v>5964</v>
      </c>
      <c r="AA1733" t="s">
        <v>5964</v>
      </c>
      <c r="AB1733" t="s">
        <v>6271</v>
      </c>
      <c r="AC1733" t="s">
        <v>147</v>
      </c>
      <c r="AD1733" t="s">
        <v>353</v>
      </c>
      <c r="AF1733" t="s">
        <v>149</v>
      </c>
      <c r="AH1733" t="s">
        <v>5971</v>
      </c>
      <c r="AI1733" t="s">
        <v>7733</v>
      </c>
      <c r="AJ1733" t="s">
        <v>6089</v>
      </c>
    </row>
    <row r="1734" spans="1:36" x14ac:dyDescent="0.2">
      <c r="A1734" t="s">
        <v>68</v>
      </c>
      <c r="B1734" t="s">
        <v>144</v>
      </c>
      <c r="C1734" t="s">
        <v>5963</v>
      </c>
      <c r="D1734" t="s">
        <v>2943</v>
      </c>
      <c r="E1734" t="s">
        <v>2944</v>
      </c>
      <c r="F1734" t="s">
        <v>5964</v>
      </c>
      <c r="G1734" t="s">
        <v>5964</v>
      </c>
      <c r="H1734" t="s">
        <v>6025</v>
      </c>
      <c r="I1734" t="s">
        <v>5964</v>
      </c>
      <c r="J1734" t="s">
        <v>6025</v>
      </c>
      <c r="K1734" t="s">
        <v>6084</v>
      </c>
      <c r="L1734" t="s">
        <v>5964</v>
      </c>
      <c r="M1734" t="s">
        <v>5964</v>
      </c>
      <c r="N1734" t="s">
        <v>5964</v>
      </c>
      <c r="O1734" t="s">
        <v>5967</v>
      </c>
      <c r="P1734" t="s">
        <v>5964</v>
      </c>
      <c r="Q1734" t="s">
        <v>5967</v>
      </c>
      <c r="R1734" t="s">
        <v>5964</v>
      </c>
      <c r="S1734" t="s">
        <v>5964</v>
      </c>
      <c r="T1734" t="s">
        <v>5964</v>
      </c>
      <c r="U1734" t="s">
        <v>5964</v>
      </c>
      <c r="V1734" t="s">
        <v>5976</v>
      </c>
      <c r="W1734" t="s">
        <v>5964</v>
      </c>
      <c r="X1734" t="s">
        <v>6108</v>
      </c>
      <c r="Y1734" t="s">
        <v>5964</v>
      </c>
      <c r="Z1734" t="s">
        <v>5964</v>
      </c>
      <c r="AA1734" t="s">
        <v>5964</v>
      </c>
      <c r="AB1734" t="s">
        <v>8136</v>
      </c>
      <c r="AC1734" t="s">
        <v>147</v>
      </c>
      <c r="AD1734" t="s">
        <v>156</v>
      </c>
      <c r="AF1734" t="s">
        <v>471</v>
      </c>
      <c r="AH1734" t="s">
        <v>5979</v>
      </c>
      <c r="AI1734" t="s">
        <v>6322</v>
      </c>
      <c r="AJ1734" t="s">
        <v>6025</v>
      </c>
    </row>
    <row r="1735" spans="1:36" x14ac:dyDescent="0.2">
      <c r="A1735" t="s">
        <v>2947</v>
      </c>
      <c r="B1735" t="s">
        <v>144</v>
      </c>
      <c r="C1735" t="s">
        <v>5963</v>
      </c>
      <c r="D1735" t="s">
        <v>8137</v>
      </c>
      <c r="E1735" t="s">
        <v>8138</v>
      </c>
      <c r="F1735" t="s">
        <v>5967</v>
      </c>
      <c r="G1735" t="s">
        <v>5964</v>
      </c>
      <c r="H1735" t="s">
        <v>5964</v>
      </c>
      <c r="I1735" t="s">
        <v>5964</v>
      </c>
      <c r="J1735" t="s">
        <v>5964</v>
      </c>
      <c r="L1735" t="s">
        <v>5964</v>
      </c>
      <c r="M1735" t="s">
        <v>5964</v>
      </c>
      <c r="N1735" t="s">
        <v>5964</v>
      </c>
      <c r="O1735" t="s">
        <v>5967</v>
      </c>
      <c r="P1735" t="s">
        <v>5964</v>
      </c>
      <c r="Q1735" t="s">
        <v>5964</v>
      </c>
      <c r="R1735" t="s">
        <v>5964</v>
      </c>
      <c r="S1735" t="s">
        <v>5964</v>
      </c>
      <c r="T1735" t="s">
        <v>5964</v>
      </c>
      <c r="U1735" t="s">
        <v>5964</v>
      </c>
      <c r="V1735" t="s">
        <v>6044</v>
      </c>
      <c r="W1735" t="s">
        <v>5964</v>
      </c>
      <c r="X1735" t="s">
        <v>5964</v>
      </c>
      <c r="Y1735" t="s">
        <v>5964</v>
      </c>
      <c r="Z1735" t="s">
        <v>5964</v>
      </c>
      <c r="AA1735" t="s">
        <v>5964</v>
      </c>
      <c r="AB1735" t="s">
        <v>6044</v>
      </c>
      <c r="AC1735" t="s">
        <v>147</v>
      </c>
      <c r="AD1735" t="s">
        <v>167</v>
      </c>
      <c r="AF1735" t="s">
        <v>188</v>
      </c>
      <c r="AH1735" t="s">
        <v>5971</v>
      </c>
      <c r="AI1735" t="s">
        <v>6047</v>
      </c>
    </row>
    <row r="1736" spans="1:36" x14ac:dyDescent="0.2">
      <c r="A1736" t="s">
        <v>2947</v>
      </c>
      <c r="B1736" t="s">
        <v>144</v>
      </c>
      <c r="C1736" t="s">
        <v>5963</v>
      </c>
      <c r="D1736" t="s">
        <v>8139</v>
      </c>
      <c r="E1736" t="s">
        <v>8140</v>
      </c>
      <c r="F1736" t="s">
        <v>5967</v>
      </c>
      <c r="G1736" t="s">
        <v>5964</v>
      </c>
      <c r="H1736" t="s">
        <v>5964</v>
      </c>
      <c r="I1736" t="s">
        <v>5964</v>
      </c>
      <c r="J1736" t="s">
        <v>5964</v>
      </c>
      <c r="L1736" t="s">
        <v>5964</v>
      </c>
      <c r="M1736" t="s">
        <v>5964</v>
      </c>
      <c r="N1736" t="s">
        <v>5964</v>
      </c>
      <c r="O1736" t="s">
        <v>5967</v>
      </c>
      <c r="P1736" t="s">
        <v>5964</v>
      </c>
      <c r="Q1736" t="s">
        <v>5964</v>
      </c>
      <c r="R1736" t="s">
        <v>5964</v>
      </c>
      <c r="S1736" t="s">
        <v>5964</v>
      </c>
      <c r="T1736" t="s">
        <v>5964</v>
      </c>
      <c r="U1736" t="s">
        <v>5964</v>
      </c>
      <c r="V1736" t="s">
        <v>6044</v>
      </c>
      <c r="W1736" t="s">
        <v>5964</v>
      </c>
      <c r="X1736" t="s">
        <v>5964</v>
      </c>
      <c r="Y1736" t="s">
        <v>5964</v>
      </c>
      <c r="Z1736" t="s">
        <v>5964</v>
      </c>
      <c r="AA1736" t="s">
        <v>5964</v>
      </c>
      <c r="AB1736" t="s">
        <v>6044</v>
      </c>
      <c r="AC1736" t="s">
        <v>147</v>
      </c>
      <c r="AD1736" t="s">
        <v>284</v>
      </c>
      <c r="AF1736" t="s">
        <v>188</v>
      </c>
      <c r="AH1736" t="s">
        <v>5971</v>
      </c>
      <c r="AI1736" t="s">
        <v>6047</v>
      </c>
    </row>
    <row r="1737" spans="1:36" x14ac:dyDescent="0.2">
      <c r="A1737" t="s">
        <v>2947</v>
      </c>
      <c r="B1737" t="s">
        <v>144</v>
      </c>
      <c r="C1737" t="s">
        <v>5963</v>
      </c>
      <c r="D1737" t="s">
        <v>8141</v>
      </c>
      <c r="E1737" t="s">
        <v>8142</v>
      </c>
      <c r="F1737" t="s">
        <v>5967</v>
      </c>
      <c r="G1737" t="s">
        <v>5964</v>
      </c>
      <c r="H1737" t="s">
        <v>5964</v>
      </c>
      <c r="I1737" t="s">
        <v>5964</v>
      </c>
      <c r="J1737" t="s">
        <v>5964</v>
      </c>
      <c r="L1737" t="s">
        <v>5964</v>
      </c>
      <c r="M1737" t="s">
        <v>5964</v>
      </c>
      <c r="N1737" t="s">
        <v>5964</v>
      </c>
      <c r="O1737" t="s">
        <v>5967</v>
      </c>
      <c r="P1737" t="s">
        <v>5964</v>
      </c>
      <c r="Q1737" t="s">
        <v>5964</v>
      </c>
      <c r="R1737" t="s">
        <v>5964</v>
      </c>
      <c r="S1737" t="s">
        <v>5964</v>
      </c>
      <c r="T1737" t="s">
        <v>5964</v>
      </c>
      <c r="U1737" t="s">
        <v>5964</v>
      </c>
      <c r="V1737" t="s">
        <v>6044</v>
      </c>
      <c r="W1737" t="s">
        <v>5964</v>
      </c>
      <c r="X1737" t="s">
        <v>5964</v>
      </c>
      <c r="Y1737" t="s">
        <v>5964</v>
      </c>
      <c r="Z1737" t="s">
        <v>5964</v>
      </c>
      <c r="AA1737" t="s">
        <v>5964</v>
      </c>
      <c r="AB1737" t="s">
        <v>6044</v>
      </c>
      <c r="AC1737" t="s">
        <v>147</v>
      </c>
      <c r="AD1737" t="s">
        <v>167</v>
      </c>
      <c r="AF1737" t="s">
        <v>188</v>
      </c>
      <c r="AH1737" t="s">
        <v>5971</v>
      </c>
      <c r="AI1737" t="s">
        <v>6047</v>
      </c>
    </row>
    <row r="1738" spans="1:36" x14ac:dyDescent="0.2">
      <c r="A1738" t="s">
        <v>2947</v>
      </c>
      <c r="B1738" t="s">
        <v>144</v>
      </c>
      <c r="C1738" t="s">
        <v>5963</v>
      </c>
      <c r="D1738" t="s">
        <v>2945</v>
      </c>
      <c r="E1738" t="s">
        <v>2946</v>
      </c>
      <c r="F1738" t="s">
        <v>5964</v>
      </c>
      <c r="G1738" t="s">
        <v>5964</v>
      </c>
      <c r="H1738" t="s">
        <v>5964</v>
      </c>
      <c r="I1738" t="s">
        <v>5964</v>
      </c>
      <c r="J1738" t="s">
        <v>5964</v>
      </c>
      <c r="L1738" t="s">
        <v>5964</v>
      </c>
      <c r="M1738" t="s">
        <v>5964</v>
      </c>
      <c r="N1738" t="s">
        <v>5964</v>
      </c>
      <c r="O1738" t="s">
        <v>5967</v>
      </c>
      <c r="P1738" t="s">
        <v>5964</v>
      </c>
      <c r="Q1738" t="s">
        <v>5964</v>
      </c>
      <c r="R1738" t="s">
        <v>5964</v>
      </c>
      <c r="S1738" t="s">
        <v>5964</v>
      </c>
      <c r="T1738" t="s">
        <v>5964</v>
      </c>
      <c r="U1738" t="s">
        <v>5964</v>
      </c>
      <c r="V1738" t="s">
        <v>6044</v>
      </c>
      <c r="W1738" t="s">
        <v>5964</v>
      </c>
      <c r="X1738" t="s">
        <v>5964</v>
      </c>
      <c r="Y1738" t="s">
        <v>5964</v>
      </c>
      <c r="Z1738" t="s">
        <v>5964</v>
      </c>
      <c r="AA1738" t="s">
        <v>5964</v>
      </c>
      <c r="AB1738" t="s">
        <v>6044</v>
      </c>
      <c r="AC1738" t="s">
        <v>147</v>
      </c>
      <c r="AD1738" t="s">
        <v>167</v>
      </c>
      <c r="AF1738" t="s">
        <v>188</v>
      </c>
      <c r="AH1738" t="s">
        <v>5971</v>
      </c>
      <c r="AI1738" t="s">
        <v>6047</v>
      </c>
    </row>
    <row r="1739" spans="1:36" x14ac:dyDescent="0.2">
      <c r="A1739" t="s">
        <v>25</v>
      </c>
      <c r="B1739" t="s">
        <v>144</v>
      </c>
      <c r="C1739" t="s">
        <v>5963</v>
      </c>
      <c r="D1739" t="s">
        <v>2948</v>
      </c>
      <c r="E1739" t="s">
        <v>2949</v>
      </c>
      <c r="F1739" t="s">
        <v>5964</v>
      </c>
      <c r="G1739" t="s">
        <v>5964</v>
      </c>
      <c r="H1739" t="s">
        <v>6128</v>
      </c>
      <c r="I1739" t="s">
        <v>5964</v>
      </c>
      <c r="J1739" t="s">
        <v>6128</v>
      </c>
      <c r="L1739" t="s">
        <v>6066</v>
      </c>
      <c r="M1739" t="s">
        <v>5964</v>
      </c>
      <c r="N1739" t="s">
        <v>5964</v>
      </c>
      <c r="O1739" t="s">
        <v>5967</v>
      </c>
      <c r="P1739" t="s">
        <v>5964</v>
      </c>
      <c r="Q1739" t="s">
        <v>5967</v>
      </c>
      <c r="R1739" t="s">
        <v>5967</v>
      </c>
      <c r="S1739" t="s">
        <v>5964</v>
      </c>
      <c r="T1739" t="s">
        <v>5964</v>
      </c>
      <c r="U1739" t="s">
        <v>5964</v>
      </c>
      <c r="V1739" t="s">
        <v>6284</v>
      </c>
      <c r="W1739" t="s">
        <v>5964</v>
      </c>
      <c r="X1739" t="s">
        <v>6284</v>
      </c>
      <c r="Y1739" t="s">
        <v>6026</v>
      </c>
      <c r="Z1739" t="s">
        <v>5964</v>
      </c>
      <c r="AA1739" t="s">
        <v>5964</v>
      </c>
      <c r="AB1739" t="s">
        <v>6022</v>
      </c>
      <c r="AC1739" t="s">
        <v>147</v>
      </c>
      <c r="AD1739" t="s">
        <v>240</v>
      </c>
      <c r="AF1739" t="s">
        <v>221</v>
      </c>
      <c r="AH1739" t="s">
        <v>5979</v>
      </c>
      <c r="AI1739" t="s">
        <v>6009</v>
      </c>
      <c r="AJ1739" t="s">
        <v>6128</v>
      </c>
    </row>
    <row r="1740" spans="1:36" x14ac:dyDescent="0.2">
      <c r="A1740" t="s">
        <v>2953</v>
      </c>
      <c r="B1740" t="s">
        <v>144</v>
      </c>
      <c r="C1740" t="s">
        <v>5963</v>
      </c>
      <c r="D1740" t="s">
        <v>8143</v>
      </c>
      <c r="E1740" t="s">
        <v>8144</v>
      </c>
      <c r="F1740" t="s">
        <v>5967</v>
      </c>
      <c r="G1740" t="s">
        <v>5964</v>
      </c>
      <c r="H1740" t="s">
        <v>5964</v>
      </c>
      <c r="I1740" t="s">
        <v>6116</v>
      </c>
      <c r="J1740" t="s">
        <v>5964</v>
      </c>
      <c r="L1740" t="s">
        <v>5964</v>
      </c>
      <c r="M1740" t="s">
        <v>5964</v>
      </c>
      <c r="N1740" t="s">
        <v>5964</v>
      </c>
      <c r="O1740" t="s">
        <v>5967</v>
      </c>
      <c r="P1740" t="s">
        <v>5967</v>
      </c>
      <c r="Q1740" t="s">
        <v>5967</v>
      </c>
      <c r="R1740" t="s">
        <v>5964</v>
      </c>
      <c r="S1740" t="s">
        <v>5964</v>
      </c>
      <c r="T1740" t="s">
        <v>5967</v>
      </c>
      <c r="U1740" t="s">
        <v>5964</v>
      </c>
      <c r="V1740" t="s">
        <v>6044</v>
      </c>
      <c r="W1740" t="s">
        <v>6133</v>
      </c>
      <c r="X1740" t="s">
        <v>5964</v>
      </c>
      <c r="Y1740" t="s">
        <v>5964</v>
      </c>
      <c r="Z1740" t="s">
        <v>5964</v>
      </c>
      <c r="AA1740" t="s">
        <v>5964</v>
      </c>
      <c r="AB1740" t="s">
        <v>6129</v>
      </c>
      <c r="AC1740" t="s">
        <v>147</v>
      </c>
      <c r="AD1740" t="s">
        <v>161</v>
      </c>
      <c r="AF1740" t="s">
        <v>552</v>
      </c>
      <c r="AH1740" t="s">
        <v>5979</v>
      </c>
      <c r="AI1740" t="s">
        <v>6047</v>
      </c>
    </row>
    <row r="1741" spans="1:36" x14ac:dyDescent="0.2">
      <c r="A1741" t="s">
        <v>2953</v>
      </c>
      <c r="B1741" t="s">
        <v>144</v>
      </c>
      <c r="C1741" t="s">
        <v>5963</v>
      </c>
      <c r="D1741" t="s">
        <v>2951</v>
      </c>
      <c r="E1741" t="s">
        <v>2952</v>
      </c>
      <c r="F1741" t="s">
        <v>5964</v>
      </c>
      <c r="G1741" t="s">
        <v>5964</v>
      </c>
      <c r="H1741" t="s">
        <v>5964</v>
      </c>
      <c r="I1741" t="s">
        <v>5964</v>
      </c>
      <c r="J1741" t="s">
        <v>5964</v>
      </c>
      <c r="L1741" t="s">
        <v>5964</v>
      </c>
      <c r="M1741" t="s">
        <v>5964</v>
      </c>
      <c r="N1741" t="s">
        <v>5964</v>
      </c>
      <c r="O1741" t="s">
        <v>5967</v>
      </c>
      <c r="P1741" t="s">
        <v>5964</v>
      </c>
      <c r="Q1741" t="s">
        <v>5967</v>
      </c>
      <c r="R1741" t="s">
        <v>5964</v>
      </c>
      <c r="S1741" t="s">
        <v>5964</v>
      </c>
      <c r="T1741" t="s">
        <v>5967</v>
      </c>
      <c r="U1741" t="s">
        <v>5964</v>
      </c>
      <c r="V1741" t="s">
        <v>6044</v>
      </c>
      <c r="W1741" t="s">
        <v>5964</v>
      </c>
      <c r="X1741" t="s">
        <v>5964</v>
      </c>
      <c r="Y1741" t="s">
        <v>5964</v>
      </c>
      <c r="Z1741" t="s">
        <v>5964</v>
      </c>
      <c r="AA1741" t="s">
        <v>5964</v>
      </c>
      <c r="AB1741" t="s">
        <v>6044</v>
      </c>
      <c r="AC1741" t="s">
        <v>147</v>
      </c>
      <c r="AD1741" t="s">
        <v>161</v>
      </c>
      <c r="AF1741" t="s">
        <v>188</v>
      </c>
      <c r="AH1741" t="s">
        <v>5979</v>
      </c>
      <c r="AI1741" t="s">
        <v>6047</v>
      </c>
    </row>
    <row r="1742" spans="1:36" x14ac:dyDescent="0.2">
      <c r="A1742" t="s">
        <v>2953</v>
      </c>
      <c r="B1742" t="s">
        <v>144</v>
      </c>
      <c r="C1742" t="s">
        <v>5963</v>
      </c>
      <c r="D1742" t="s">
        <v>2954</v>
      </c>
      <c r="E1742" t="s">
        <v>2955</v>
      </c>
      <c r="F1742" t="s">
        <v>5964</v>
      </c>
      <c r="G1742" t="s">
        <v>5964</v>
      </c>
      <c r="H1742" t="s">
        <v>5964</v>
      </c>
      <c r="I1742" t="s">
        <v>6004</v>
      </c>
      <c r="J1742" t="s">
        <v>5964</v>
      </c>
      <c r="L1742" t="s">
        <v>5964</v>
      </c>
      <c r="M1742" t="s">
        <v>5964</v>
      </c>
      <c r="N1742" t="s">
        <v>5964</v>
      </c>
      <c r="O1742" t="s">
        <v>5967</v>
      </c>
      <c r="P1742" t="s">
        <v>5967</v>
      </c>
      <c r="Q1742" t="s">
        <v>5967</v>
      </c>
      <c r="R1742" t="s">
        <v>5964</v>
      </c>
      <c r="S1742" t="s">
        <v>5964</v>
      </c>
      <c r="T1742" t="s">
        <v>5967</v>
      </c>
      <c r="U1742" t="s">
        <v>5964</v>
      </c>
      <c r="V1742" t="s">
        <v>6044</v>
      </c>
      <c r="W1742" t="s">
        <v>6053</v>
      </c>
      <c r="X1742" t="s">
        <v>5964</v>
      </c>
      <c r="Y1742" t="s">
        <v>5964</v>
      </c>
      <c r="Z1742" t="s">
        <v>5964</v>
      </c>
      <c r="AA1742" t="s">
        <v>5964</v>
      </c>
      <c r="AB1742" t="s">
        <v>6323</v>
      </c>
      <c r="AC1742" t="s">
        <v>147</v>
      </c>
      <c r="AD1742" t="s">
        <v>161</v>
      </c>
      <c r="AF1742" t="s">
        <v>188</v>
      </c>
      <c r="AH1742" t="s">
        <v>5979</v>
      </c>
      <c r="AI1742" t="s">
        <v>6047</v>
      </c>
    </row>
    <row r="1743" spans="1:36" x14ac:dyDescent="0.2">
      <c r="A1743" t="s">
        <v>2953</v>
      </c>
      <c r="B1743" t="s">
        <v>144</v>
      </c>
      <c r="C1743" t="s">
        <v>5963</v>
      </c>
      <c r="D1743" t="s">
        <v>2956</v>
      </c>
      <c r="E1743" t="s">
        <v>2957</v>
      </c>
      <c r="F1743" t="s">
        <v>5964</v>
      </c>
      <c r="G1743" t="s">
        <v>5964</v>
      </c>
      <c r="H1743" t="s">
        <v>5964</v>
      </c>
      <c r="I1743" t="s">
        <v>5983</v>
      </c>
      <c r="J1743" t="s">
        <v>5964</v>
      </c>
      <c r="L1743" t="s">
        <v>5964</v>
      </c>
      <c r="M1743" t="s">
        <v>5964</v>
      </c>
      <c r="N1743" t="s">
        <v>5964</v>
      </c>
      <c r="O1743" t="s">
        <v>5967</v>
      </c>
      <c r="P1743" t="s">
        <v>5967</v>
      </c>
      <c r="Q1743" t="s">
        <v>5967</v>
      </c>
      <c r="R1743" t="s">
        <v>5964</v>
      </c>
      <c r="S1743" t="s">
        <v>5964</v>
      </c>
      <c r="T1743" t="s">
        <v>5967</v>
      </c>
      <c r="U1743" t="s">
        <v>5964</v>
      </c>
      <c r="V1743" t="s">
        <v>6044</v>
      </c>
      <c r="W1743" t="s">
        <v>6086</v>
      </c>
      <c r="X1743" t="s">
        <v>5964</v>
      </c>
      <c r="Y1743" t="s">
        <v>5964</v>
      </c>
      <c r="Z1743" t="s">
        <v>5964</v>
      </c>
      <c r="AA1743" t="s">
        <v>5964</v>
      </c>
      <c r="AB1743" t="s">
        <v>6017</v>
      </c>
      <c r="AC1743" t="s">
        <v>147</v>
      </c>
      <c r="AD1743" t="s">
        <v>307</v>
      </c>
      <c r="AF1743" t="s">
        <v>188</v>
      </c>
      <c r="AH1743" t="s">
        <v>5979</v>
      </c>
      <c r="AI1743" t="s">
        <v>6047</v>
      </c>
    </row>
    <row r="1744" spans="1:36" x14ac:dyDescent="0.2">
      <c r="A1744" t="s">
        <v>2953</v>
      </c>
      <c r="B1744" t="s">
        <v>144</v>
      </c>
      <c r="C1744" t="s">
        <v>5963</v>
      </c>
      <c r="D1744" t="s">
        <v>2958</v>
      </c>
      <c r="E1744" t="s">
        <v>2959</v>
      </c>
      <c r="F1744" t="s">
        <v>5964</v>
      </c>
      <c r="G1744" t="s">
        <v>5964</v>
      </c>
      <c r="H1744" t="s">
        <v>5964</v>
      </c>
      <c r="I1744" t="s">
        <v>6005</v>
      </c>
      <c r="J1744" t="s">
        <v>5964</v>
      </c>
      <c r="L1744" t="s">
        <v>5964</v>
      </c>
      <c r="M1744" t="s">
        <v>5964</v>
      </c>
      <c r="N1744" t="s">
        <v>5964</v>
      </c>
      <c r="O1744" t="s">
        <v>5967</v>
      </c>
      <c r="P1744" t="s">
        <v>5967</v>
      </c>
      <c r="Q1744" t="s">
        <v>5967</v>
      </c>
      <c r="R1744" t="s">
        <v>5964</v>
      </c>
      <c r="S1744" t="s">
        <v>5964</v>
      </c>
      <c r="T1744" t="s">
        <v>5967</v>
      </c>
      <c r="U1744" t="s">
        <v>5964</v>
      </c>
      <c r="V1744" t="s">
        <v>6044</v>
      </c>
      <c r="W1744" t="s">
        <v>6071</v>
      </c>
      <c r="X1744" t="s">
        <v>5964</v>
      </c>
      <c r="Y1744" t="s">
        <v>5964</v>
      </c>
      <c r="Z1744" t="s">
        <v>5964</v>
      </c>
      <c r="AA1744" t="s">
        <v>5964</v>
      </c>
      <c r="AB1744" t="s">
        <v>6022</v>
      </c>
      <c r="AC1744" t="s">
        <v>147</v>
      </c>
      <c r="AD1744" t="s">
        <v>161</v>
      </c>
      <c r="AF1744" t="s">
        <v>188</v>
      </c>
      <c r="AH1744" t="s">
        <v>5979</v>
      </c>
      <c r="AI1744" t="s">
        <v>6047</v>
      </c>
    </row>
    <row r="1745" spans="1:36" x14ac:dyDescent="0.2">
      <c r="A1745" t="s">
        <v>2962</v>
      </c>
      <c r="B1745" t="s">
        <v>144</v>
      </c>
      <c r="C1745" t="s">
        <v>5963</v>
      </c>
      <c r="D1745" t="s">
        <v>2960</v>
      </c>
      <c r="E1745" t="s">
        <v>2961</v>
      </c>
      <c r="F1745" t="s">
        <v>5964</v>
      </c>
      <c r="G1745" t="s">
        <v>5964</v>
      </c>
      <c r="H1745" t="s">
        <v>6202</v>
      </c>
      <c r="I1745" t="s">
        <v>5964</v>
      </c>
      <c r="J1745" t="s">
        <v>5964</v>
      </c>
      <c r="L1745" t="s">
        <v>5964</v>
      </c>
      <c r="M1745" t="s">
        <v>5964</v>
      </c>
      <c r="N1745" t="s">
        <v>5964</v>
      </c>
      <c r="O1745" t="s">
        <v>5967</v>
      </c>
      <c r="P1745" t="s">
        <v>5964</v>
      </c>
      <c r="Q1745" t="s">
        <v>5964</v>
      </c>
      <c r="R1745" t="s">
        <v>5964</v>
      </c>
      <c r="S1745" t="s">
        <v>5964</v>
      </c>
      <c r="T1745" t="s">
        <v>5964</v>
      </c>
      <c r="U1745" t="s">
        <v>5964</v>
      </c>
      <c r="V1745" t="s">
        <v>6258</v>
      </c>
      <c r="W1745" t="s">
        <v>5964</v>
      </c>
      <c r="X1745" t="s">
        <v>5964</v>
      </c>
      <c r="Y1745" t="s">
        <v>5964</v>
      </c>
      <c r="Z1745" t="s">
        <v>5964</v>
      </c>
      <c r="AA1745" t="s">
        <v>5964</v>
      </c>
      <c r="AB1745" t="s">
        <v>6258</v>
      </c>
      <c r="AC1745" t="s">
        <v>147</v>
      </c>
      <c r="AD1745" t="s">
        <v>209</v>
      </c>
      <c r="AF1745" t="s">
        <v>221</v>
      </c>
      <c r="AH1745" t="s">
        <v>5971</v>
      </c>
      <c r="AI1745" t="s">
        <v>5972</v>
      </c>
      <c r="AJ1745" t="s">
        <v>6065</v>
      </c>
    </row>
    <row r="1746" spans="1:36" x14ac:dyDescent="0.2">
      <c r="A1746" t="s">
        <v>71</v>
      </c>
      <c r="B1746" t="s">
        <v>144</v>
      </c>
      <c r="C1746" t="s">
        <v>5963</v>
      </c>
      <c r="D1746" t="s">
        <v>2963</v>
      </c>
      <c r="E1746" t="s">
        <v>2964</v>
      </c>
      <c r="F1746" t="s">
        <v>5964</v>
      </c>
      <c r="G1746" t="s">
        <v>5964</v>
      </c>
      <c r="H1746" t="s">
        <v>6178</v>
      </c>
      <c r="I1746" t="s">
        <v>6178</v>
      </c>
      <c r="J1746" t="s">
        <v>6178</v>
      </c>
      <c r="K1746" t="s">
        <v>5967</v>
      </c>
      <c r="L1746" t="s">
        <v>5964</v>
      </c>
      <c r="M1746" t="s">
        <v>6178</v>
      </c>
      <c r="N1746" t="s">
        <v>5964</v>
      </c>
      <c r="O1746" t="s">
        <v>5967</v>
      </c>
      <c r="P1746" t="s">
        <v>5967</v>
      </c>
      <c r="Q1746" t="s">
        <v>5967</v>
      </c>
      <c r="R1746" t="s">
        <v>5964</v>
      </c>
      <c r="S1746" t="s">
        <v>5967</v>
      </c>
      <c r="T1746" t="s">
        <v>5967</v>
      </c>
      <c r="U1746" t="s">
        <v>5964</v>
      </c>
      <c r="V1746" t="s">
        <v>6209</v>
      </c>
      <c r="W1746" t="s">
        <v>6304</v>
      </c>
      <c r="X1746" t="s">
        <v>6179</v>
      </c>
      <c r="Y1746" t="s">
        <v>5964</v>
      </c>
      <c r="Z1746" t="s">
        <v>6003</v>
      </c>
      <c r="AA1746" t="s">
        <v>5964</v>
      </c>
      <c r="AB1746" t="s">
        <v>6006</v>
      </c>
      <c r="AC1746" t="s">
        <v>147</v>
      </c>
      <c r="AD1746" t="s">
        <v>205</v>
      </c>
      <c r="AF1746" t="s">
        <v>325</v>
      </c>
      <c r="AH1746" t="s">
        <v>5979</v>
      </c>
      <c r="AI1746" t="s">
        <v>6180</v>
      </c>
      <c r="AJ1746" t="s">
        <v>6178</v>
      </c>
    </row>
    <row r="1747" spans="1:36" x14ac:dyDescent="0.2">
      <c r="A1747" t="s">
        <v>71</v>
      </c>
      <c r="B1747" t="s">
        <v>144</v>
      </c>
      <c r="C1747" t="s">
        <v>5963</v>
      </c>
      <c r="D1747" t="s">
        <v>8145</v>
      </c>
      <c r="E1747" t="s">
        <v>8146</v>
      </c>
      <c r="F1747" t="s">
        <v>5967</v>
      </c>
      <c r="G1747" t="s">
        <v>5964</v>
      </c>
      <c r="H1747" t="s">
        <v>5964</v>
      </c>
      <c r="I1747" t="s">
        <v>5983</v>
      </c>
      <c r="J1747" t="s">
        <v>5964</v>
      </c>
      <c r="L1747" t="s">
        <v>5964</v>
      </c>
      <c r="M1747" t="s">
        <v>5964</v>
      </c>
      <c r="N1747" t="s">
        <v>5964</v>
      </c>
      <c r="O1747" t="s">
        <v>5967</v>
      </c>
      <c r="P1747" t="s">
        <v>5967</v>
      </c>
      <c r="Q1747" t="s">
        <v>5967</v>
      </c>
      <c r="R1747" t="s">
        <v>5964</v>
      </c>
      <c r="S1747" t="s">
        <v>5964</v>
      </c>
      <c r="T1747" t="s">
        <v>5967</v>
      </c>
      <c r="U1747" t="s">
        <v>5964</v>
      </c>
      <c r="V1747" t="s">
        <v>6044</v>
      </c>
      <c r="W1747" t="s">
        <v>6086</v>
      </c>
      <c r="X1747" t="s">
        <v>5964</v>
      </c>
      <c r="Y1747" t="s">
        <v>5964</v>
      </c>
      <c r="Z1747" t="s">
        <v>5964</v>
      </c>
      <c r="AA1747" t="s">
        <v>5964</v>
      </c>
      <c r="AB1747" t="s">
        <v>6017</v>
      </c>
      <c r="AC1747" t="s">
        <v>147</v>
      </c>
      <c r="AD1747" t="s">
        <v>205</v>
      </c>
      <c r="AF1747" t="s">
        <v>188</v>
      </c>
      <c r="AH1747" t="s">
        <v>5971</v>
      </c>
      <c r="AI1747" t="s">
        <v>6047</v>
      </c>
    </row>
    <row r="1748" spans="1:36" x14ac:dyDescent="0.2">
      <c r="A1748" t="s">
        <v>1667</v>
      </c>
      <c r="B1748" t="s">
        <v>144</v>
      </c>
      <c r="C1748" t="s">
        <v>5963</v>
      </c>
      <c r="D1748" t="s">
        <v>2965</v>
      </c>
      <c r="E1748" t="s">
        <v>2966</v>
      </c>
      <c r="F1748" t="s">
        <v>5964</v>
      </c>
      <c r="G1748" t="s">
        <v>5964</v>
      </c>
      <c r="H1748" t="s">
        <v>5991</v>
      </c>
      <c r="I1748" t="s">
        <v>6025</v>
      </c>
      <c r="J1748" t="s">
        <v>5991</v>
      </c>
      <c r="K1748" t="s">
        <v>6210</v>
      </c>
      <c r="L1748" t="s">
        <v>5964</v>
      </c>
      <c r="M1748" t="s">
        <v>5964</v>
      </c>
      <c r="N1748" t="s">
        <v>5964</v>
      </c>
      <c r="O1748" t="s">
        <v>5967</v>
      </c>
      <c r="P1748" t="s">
        <v>5967</v>
      </c>
      <c r="Q1748" t="s">
        <v>5967</v>
      </c>
      <c r="R1748" t="s">
        <v>5964</v>
      </c>
      <c r="S1748" t="s">
        <v>5964</v>
      </c>
      <c r="T1748" t="s">
        <v>5964</v>
      </c>
      <c r="U1748" t="s">
        <v>5964</v>
      </c>
      <c r="V1748" t="s">
        <v>5976</v>
      </c>
      <c r="W1748" t="s">
        <v>6027</v>
      </c>
      <c r="X1748" t="s">
        <v>8147</v>
      </c>
      <c r="Y1748" t="s">
        <v>5964</v>
      </c>
      <c r="Z1748" t="s">
        <v>5964</v>
      </c>
      <c r="AA1748" t="s">
        <v>5964</v>
      </c>
      <c r="AB1748" t="s">
        <v>8072</v>
      </c>
      <c r="AC1748" t="s">
        <v>147</v>
      </c>
      <c r="AD1748" t="s">
        <v>156</v>
      </c>
      <c r="AF1748" t="s">
        <v>230</v>
      </c>
      <c r="AH1748" t="s">
        <v>5979</v>
      </c>
      <c r="AI1748" t="s">
        <v>6023</v>
      </c>
      <c r="AJ1748" t="s">
        <v>6068</v>
      </c>
    </row>
    <row r="1749" spans="1:36" x14ac:dyDescent="0.2">
      <c r="A1749" t="s">
        <v>2969</v>
      </c>
      <c r="B1749" t="s">
        <v>144</v>
      </c>
      <c r="C1749" t="s">
        <v>5963</v>
      </c>
      <c r="D1749" t="s">
        <v>2967</v>
      </c>
      <c r="E1749" t="s">
        <v>2968</v>
      </c>
      <c r="F1749" t="s">
        <v>5964</v>
      </c>
      <c r="G1749" t="s">
        <v>5964</v>
      </c>
      <c r="H1749" t="s">
        <v>6202</v>
      </c>
      <c r="I1749" t="s">
        <v>6202</v>
      </c>
      <c r="J1749" t="s">
        <v>5964</v>
      </c>
      <c r="L1749" t="s">
        <v>5964</v>
      </c>
      <c r="M1749" t="s">
        <v>5964</v>
      </c>
      <c r="N1749" t="s">
        <v>5964</v>
      </c>
      <c r="O1749" t="s">
        <v>5967</v>
      </c>
      <c r="P1749" t="s">
        <v>5967</v>
      </c>
      <c r="Q1749" t="s">
        <v>5964</v>
      </c>
      <c r="R1749" t="s">
        <v>5964</v>
      </c>
      <c r="S1749" t="s">
        <v>5964</v>
      </c>
      <c r="T1749" t="s">
        <v>5964</v>
      </c>
      <c r="U1749" t="s">
        <v>5964</v>
      </c>
      <c r="V1749" t="s">
        <v>6160</v>
      </c>
      <c r="W1749" t="s">
        <v>6497</v>
      </c>
      <c r="X1749" t="s">
        <v>5964</v>
      </c>
      <c r="Y1749" t="s">
        <v>5964</v>
      </c>
      <c r="Z1749" t="s">
        <v>5964</v>
      </c>
      <c r="AA1749" t="s">
        <v>5964</v>
      </c>
      <c r="AB1749" t="s">
        <v>7877</v>
      </c>
      <c r="AC1749" t="s">
        <v>147</v>
      </c>
      <c r="AD1749" t="s">
        <v>167</v>
      </c>
      <c r="AF1749" t="s">
        <v>183</v>
      </c>
      <c r="AH1749" t="s">
        <v>5971</v>
      </c>
      <c r="AI1749" t="s">
        <v>6111</v>
      </c>
      <c r="AJ1749" t="s">
        <v>6202</v>
      </c>
    </row>
    <row r="1750" spans="1:36" x14ac:dyDescent="0.2">
      <c r="A1750" t="s">
        <v>2969</v>
      </c>
      <c r="B1750" t="s">
        <v>144</v>
      </c>
      <c r="C1750" t="s">
        <v>5963</v>
      </c>
      <c r="D1750" t="s">
        <v>2970</v>
      </c>
      <c r="E1750" t="s">
        <v>2971</v>
      </c>
      <c r="F1750" t="s">
        <v>5964</v>
      </c>
      <c r="G1750" t="s">
        <v>5964</v>
      </c>
      <c r="H1750" t="s">
        <v>6289</v>
      </c>
      <c r="I1750" t="s">
        <v>6005</v>
      </c>
      <c r="J1750" t="s">
        <v>5964</v>
      </c>
      <c r="L1750" t="s">
        <v>5964</v>
      </c>
      <c r="M1750" t="s">
        <v>5964</v>
      </c>
      <c r="N1750" t="s">
        <v>5964</v>
      </c>
      <c r="O1750" t="s">
        <v>5967</v>
      </c>
      <c r="P1750" t="s">
        <v>5967</v>
      </c>
      <c r="Q1750" t="s">
        <v>5964</v>
      </c>
      <c r="R1750" t="s">
        <v>5964</v>
      </c>
      <c r="S1750" t="s">
        <v>5964</v>
      </c>
      <c r="T1750" t="s">
        <v>5964</v>
      </c>
      <c r="U1750" t="s">
        <v>5964</v>
      </c>
      <c r="V1750" t="s">
        <v>8148</v>
      </c>
      <c r="W1750" t="s">
        <v>6071</v>
      </c>
      <c r="X1750" t="s">
        <v>5964</v>
      </c>
      <c r="Y1750" t="s">
        <v>5964</v>
      </c>
      <c r="Z1750" t="s">
        <v>5964</v>
      </c>
      <c r="AA1750" t="s">
        <v>5964</v>
      </c>
      <c r="AB1750" t="s">
        <v>8149</v>
      </c>
      <c r="AC1750" t="s">
        <v>147</v>
      </c>
      <c r="AD1750" t="s">
        <v>167</v>
      </c>
      <c r="AF1750" t="s">
        <v>183</v>
      </c>
      <c r="AH1750" t="s">
        <v>5971</v>
      </c>
      <c r="AI1750" t="s">
        <v>7687</v>
      </c>
      <c r="AJ1750" t="s">
        <v>6210</v>
      </c>
    </row>
    <row r="1751" spans="1:36" x14ac:dyDescent="0.2">
      <c r="A1751" t="s">
        <v>88</v>
      </c>
      <c r="B1751" t="s">
        <v>144</v>
      </c>
      <c r="C1751" t="s">
        <v>5963</v>
      </c>
      <c r="D1751" t="s">
        <v>2972</v>
      </c>
      <c r="E1751" t="s">
        <v>2973</v>
      </c>
      <c r="F1751" t="s">
        <v>5964</v>
      </c>
      <c r="G1751" t="s">
        <v>5964</v>
      </c>
      <c r="H1751" t="s">
        <v>5964</v>
      </c>
      <c r="I1751" t="s">
        <v>5964</v>
      </c>
      <c r="J1751" t="s">
        <v>5964</v>
      </c>
      <c r="L1751" t="s">
        <v>5964</v>
      </c>
      <c r="M1751" t="s">
        <v>5964</v>
      </c>
      <c r="N1751" t="s">
        <v>5964</v>
      </c>
      <c r="O1751" t="s">
        <v>5967</v>
      </c>
      <c r="P1751" t="s">
        <v>5964</v>
      </c>
      <c r="Q1751" t="s">
        <v>5964</v>
      </c>
      <c r="R1751" t="s">
        <v>5964</v>
      </c>
      <c r="S1751" t="s">
        <v>5964</v>
      </c>
      <c r="T1751" t="s">
        <v>5964</v>
      </c>
      <c r="U1751" t="s">
        <v>5964</v>
      </c>
      <c r="V1751" t="s">
        <v>6044</v>
      </c>
      <c r="W1751" t="s">
        <v>5964</v>
      </c>
      <c r="X1751" t="s">
        <v>5964</v>
      </c>
      <c r="Y1751" t="s">
        <v>5964</v>
      </c>
      <c r="Z1751" t="s">
        <v>5964</v>
      </c>
      <c r="AA1751" t="s">
        <v>5964</v>
      </c>
      <c r="AB1751" t="s">
        <v>6044</v>
      </c>
      <c r="AC1751" t="s">
        <v>147</v>
      </c>
      <c r="AD1751" t="s">
        <v>233</v>
      </c>
      <c r="AF1751" t="s">
        <v>188</v>
      </c>
      <c r="AH1751" t="s">
        <v>5979</v>
      </c>
      <c r="AI1751" t="s">
        <v>6047</v>
      </c>
    </row>
    <row r="1752" spans="1:36" x14ac:dyDescent="0.2">
      <c r="A1752" t="s">
        <v>88</v>
      </c>
      <c r="B1752" t="s">
        <v>144</v>
      </c>
      <c r="C1752" t="s">
        <v>5963</v>
      </c>
      <c r="D1752" t="s">
        <v>2974</v>
      </c>
      <c r="E1752" t="s">
        <v>2975</v>
      </c>
      <c r="F1752" t="s">
        <v>5964</v>
      </c>
      <c r="G1752" t="s">
        <v>5964</v>
      </c>
      <c r="H1752" t="s">
        <v>5964</v>
      </c>
      <c r="I1752" t="s">
        <v>5964</v>
      </c>
      <c r="J1752" t="s">
        <v>5964</v>
      </c>
      <c r="L1752" t="s">
        <v>5964</v>
      </c>
      <c r="M1752" t="s">
        <v>5964</v>
      </c>
      <c r="N1752" t="s">
        <v>5964</v>
      </c>
      <c r="O1752" t="s">
        <v>5967</v>
      </c>
      <c r="P1752" t="s">
        <v>5964</v>
      </c>
      <c r="Q1752" t="s">
        <v>5964</v>
      </c>
      <c r="R1752" t="s">
        <v>5964</v>
      </c>
      <c r="S1752" t="s">
        <v>5967</v>
      </c>
      <c r="T1752" t="s">
        <v>5964</v>
      </c>
      <c r="U1752" t="s">
        <v>5964</v>
      </c>
      <c r="V1752" t="s">
        <v>6044</v>
      </c>
      <c r="W1752" t="s">
        <v>5964</v>
      </c>
      <c r="X1752" t="s">
        <v>5964</v>
      </c>
      <c r="Y1752" t="s">
        <v>5964</v>
      </c>
      <c r="Z1752" t="s">
        <v>5964</v>
      </c>
      <c r="AA1752" t="s">
        <v>5964</v>
      </c>
      <c r="AB1752" t="s">
        <v>6044</v>
      </c>
      <c r="AC1752" t="s">
        <v>147</v>
      </c>
      <c r="AD1752" t="s">
        <v>240</v>
      </c>
      <c r="AF1752" t="s">
        <v>188</v>
      </c>
      <c r="AH1752" t="s">
        <v>5979</v>
      </c>
      <c r="AI1752" t="s">
        <v>6047</v>
      </c>
    </row>
    <row r="1753" spans="1:36" x14ac:dyDescent="0.2">
      <c r="A1753" t="s">
        <v>2978</v>
      </c>
      <c r="B1753" t="s">
        <v>144</v>
      </c>
      <c r="C1753" t="s">
        <v>5963</v>
      </c>
      <c r="D1753" t="s">
        <v>2976</v>
      </c>
      <c r="E1753" t="s">
        <v>8150</v>
      </c>
      <c r="F1753" t="s">
        <v>5964</v>
      </c>
      <c r="G1753" t="s">
        <v>5964</v>
      </c>
      <c r="H1753" t="s">
        <v>5964</v>
      </c>
      <c r="I1753" t="s">
        <v>6099</v>
      </c>
      <c r="J1753" t="s">
        <v>5964</v>
      </c>
      <c r="L1753" t="s">
        <v>5964</v>
      </c>
      <c r="M1753" t="s">
        <v>5964</v>
      </c>
      <c r="N1753" t="s">
        <v>5964</v>
      </c>
      <c r="O1753" t="s">
        <v>5967</v>
      </c>
      <c r="P1753" t="s">
        <v>5967</v>
      </c>
      <c r="Q1753" t="s">
        <v>5967</v>
      </c>
      <c r="R1753" t="s">
        <v>5964</v>
      </c>
      <c r="S1753" t="s">
        <v>5964</v>
      </c>
      <c r="T1753" t="s">
        <v>5967</v>
      </c>
      <c r="U1753" t="s">
        <v>5964</v>
      </c>
      <c r="V1753" t="s">
        <v>6044</v>
      </c>
      <c r="W1753" t="s">
        <v>6258</v>
      </c>
      <c r="X1753" t="s">
        <v>5964</v>
      </c>
      <c r="Y1753" t="s">
        <v>5964</v>
      </c>
      <c r="Z1753" t="s">
        <v>5964</v>
      </c>
      <c r="AA1753" t="s">
        <v>5964</v>
      </c>
      <c r="AB1753" t="s">
        <v>6212</v>
      </c>
      <c r="AC1753" t="s">
        <v>147</v>
      </c>
      <c r="AD1753" t="s">
        <v>199</v>
      </c>
      <c r="AF1753" t="s">
        <v>188</v>
      </c>
      <c r="AH1753" t="s">
        <v>5979</v>
      </c>
      <c r="AI1753" t="s">
        <v>6047</v>
      </c>
    </row>
    <row r="1754" spans="1:36" x14ac:dyDescent="0.2">
      <c r="A1754" t="s">
        <v>8151</v>
      </c>
      <c r="B1754" t="s">
        <v>144</v>
      </c>
      <c r="C1754" t="s">
        <v>5963</v>
      </c>
      <c r="D1754" t="s">
        <v>8152</v>
      </c>
      <c r="E1754" t="s">
        <v>8153</v>
      </c>
      <c r="F1754" t="s">
        <v>5967</v>
      </c>
      <c r="G1754" t="s">
        <v>5964</v>
      </c>
      <c r="H1754" t="s">
        <v>5964</v>
      </c>
      <c r="I1754" t="s">
        <v>5964</v>
      </c>
      <c r="J1754" t="s">
        <v>5964</v>
      </c>
      <c r="L1754" t="s">
        <v>5964</v>
      </c>
      <c r="M1754" t="s">
        <v>5964</v>
      </c>
      <c r="N1754" t="s">
        <v>5964</v>
      </c>
      <c r="O1754" t="s">
        <v>5967</v>
      </c>
      <c r="P1754" t="s">
        <v>5964</v>
      </c>
      <c r="Q1754" t="s">
        <v>5964</v>
      </c>
      <c r="R1754" t="s">
        <v>5964</v>
      </c>
      <c r="S1754" t="s">
        <v>5964</v>
      </c>
      <c r="T1754" t="s">
        <v>5964</v>
      </c>
      <c r="U1754" t="s">
        <v>5964</v>
      </c>
      <c r="V1754" t="s">
        <v>6044</v>
      </c>
      <c r="W1754" t="s">
        <v>5964</v>
      </c>
      <c r="X1754" t="s">
        <v>5964</v>
      </c>
      <c r="Y1754" t="s">
        <v>5964</v>
      </c>
      <c r="Z1754" t="s">
        <v>5964</v>
      </c>
      <c r="AA1754" t="s">
        <v>5964</v>
      </c>
      <c r="AB1754" t="s">
        <v>6044</v>
      </c>
      <c r="AC1754" t="s">
        <v>147</v>
      </c>
      <c r="AD1754" t="s">
        <v>199</v>
      </c>
      <c r="AF1754" t="s">
        <v>188</v>
      </c>
      <c r="AH1754" t="s">
        <v>5979</v>
      </c>
      <c r="AI1754" t="s">
        <v>6047</v>
      </c>
    </row>
    <row r="1755" spans="1:36" x14ac:dyDescent="0.2">
      <c r="A1755" t="s">
        <v>95</v>
      </c>
      <c r="B1755" t="s">
        <v>144</v>
      </c>
      <c r="C1755" t="s">
        <v>5963</v>
      </c>
      <c r="D1755" t="s">
        <v>8154</v>
      </c>
      <c r="E1755" t="s">
        <v>8155</v>
      </c>
      <c r="F1755" t="s">
        <v>5967</v>
      </c>
      <c r="G1755" t="s">
        <v>5964</v>
      </c>
      <c r="H1755" t="s">
        <v>5964</v>
      </c>
      <c r="I1755" t="s">
        <v>6010</v>
      </c>
      <c r="J1755" t="s">
        <v>5964</v>
      </c>
      <c r="L1755" t="s">
        <v>5964</v>
      </c>
      <c r="M1755" t="s">
        <v>5964</v>
      </c>
      <c r="N1755" t="s">
        <v>5964</v>
      </c>
      <c r="O1755" t="s">
        <v>5967</v>
      </c>
      <c r="P1755" t="s">
        <v>5967</v>
      </c>
      <c r="Q1755" t="s">
        <v>5967</v>
      </c>
      <c r="R1755" t="s">
        <v>5964</v>
      </c>
      <c r="S1755" t="s">
        <v>5964</v>
      </c>
      <c r="T1755" t="s">
        <v>5967</v>
      </c>
      <c r="U1755" t="s">
        <v>5964</v>
      </c>
      <c r="V1755" t="s">
        <v>6044</v>
      </c>
      <c r="W1755" t="s">
        <v>6028</v>
      </c>
      <c r="X1755" t="s">
        <v>5964</v>
      </c>
      <c r="Y1755" t="s">
        <v>5964</v>
      </c>
      <c r="Z1755" t="s">
        <v>5964</v>
      </c>
      <c r="AA1755" t="s">
        <v>5964</v>
      </c>
      <c r="AB1755" t="s">
        <v>6134</v>
      </c>
      <c r="AC1755" t="s">
        <v>147</v>
      </c>
      <c r="AD1755" t="s">
        <v>199</v>
      </c>
      <c r="AF1755" t="s">
        <v>188</v>
      </c>
      <c r="AH1755" t="s">
        <v>5979</v>
      </c>
      <c r="AI1755" t="s">
        <v>6047</v>
      </c>
    </row>
    <row r="1756" spans="1:36" x14ac:dyDescent="0.2">
      <c r="A1756" t="s">
        <v>95</v>
      </c>
      <c r="B1756" t="s">
        <v>144</v>
      </c>
      <c r="C1756" t="s">
        <v>5963</v>
      </c>
      <c r="D1756" t="s">
        <v>8156</v>
      </c>
      <c r="E1756" t="s">
        <v>8157</v>
      </c>
      <c r="F1756" t="s">
        <v>5967</v>
      </c>
      <c r="G1756" t="s">
        <v>5964</v>
      </c>
      <c r="H1756" t="s">
        <v>5964</v>
      </c>
      <c r="I1756" t="s">
        <v>5964</v>
      </c>
      <c r="J1756" t="s">
        <v>5964</v>
      </c>
      <c r="L1756" t="s">
        <v>5964</v>
      </c>
      <c r="M1756" t="s">
        <v>5964</v>
      </c>
      <c r="N1756" t="s">
        <v>5964</v>
      </c>
      <c r="O1756" t="s">
        <v>5967</v>
      </c>
      <c r="P1756" t="s">
        <v>5964</v>
      </c>
      <c r="Q1756" t="s">
        <v>5964</v>
      </c>
      <c r="R1756" t="s">
        <v>5964</v>
      </c>
      <c r="S1756" t="s">
        <v>5964</v>
      </c>
      <c r="T1756" t="s">
        <v>5964</v>
      </c>
      <c r="U1756" t="s">
        <v>5964</v>
      </c>
      <c r="V1756" t="s">
        <v>6044</v>
      </c>
      <c r="W1756" t="s">
        <v>5964</v>
      </c>
      <c r="X1756" t="s">
        <v>5964</v>
      </c>
      <c r="Y1756" t="s">
        <v>5964</v>
      </c>
      <c r="Z1756" t="s">
        <v>5964</v>
      </c>
      <c r="AA1756" t="s">
        <v>5964</v>
      </c>
      <c r="AB1756" t="s">
        <v>6044</v>
      </c>
      <c r="AC1756" t="s">
        <v>147</v>
      </c>
      <c r="AD1756" t="s">
        <v>182</v>
      </c>
      <c r="AF1756" t="s">
        <v>188</v>
      </c>
      <c r="AH1756" t="s">
        <v>5971</v>
      </c>
      <c r="AI1756" t="s">
        <v>6047</v>
      </c>
    </row>
    <row r="1757" spans="1:36" x14ac:dyDescent="0.2">
      <c r="A1757" t="s">
        <v>5964</v>
      </c>
      <c r="B1757" t="s">
        <v>144</v>
      </c>
      <c r="C1757" t="s">
        <v>5963</v>
      </c>
      <c r="D1757" t="s">
        <v>2979</v>
      </c>
      <c r="E1757" t="s">
        <v>2980</v>
      </c>
      <c r="F1757" t="s">
        <v>5964</v>
      </c>
      <c r="G1757" t="s">
        <v>5964</v>
      </c>
      <c r="H1757" t="s">
        <v>5996</v>
      </c>
      <c r="I1757" t="s">
        <v>6083</v>
      </c>
      <c r="J1757" t="s">
        <v>5996</v>
      </c>
      <c r="K1757" t="s">
        <v>6033</v>
      </c>
      <c r="L1757" t="s">
        <v>6210</v>
      </c>
      <c r="M1757" t="s">
        <v>5996</v>
      </c>
      <c r="N1757" t="s">
        <v>5964</v>
      </c>
      <c r="O1757" t="s">
        <v>5967</v>
      </c>
      <c r="P1757" t="s">
        <v>5967</v>
      </c>
      <c r="Q1757" t="s">
        <v>5967</v>
      </c>
      <c r="R1757" t="s">
        <v>5967</v>
      </c>
      <c r="S1757" t="s">
        <v>5964</v>
      </c>
      <c r="T1757" t="s">
        <v>5967</v>
      </c>
      <c r="U1757" t="s">
        <v>5964</v>
      </c>
      <c r="V1757" t="s">
        <v>6278</v>
      </c>
      <c r="W1757" t="s">
        <v>6085</v>
      </c>
      <c r="X1757" t="s">
        <v>6278</v>
      </c>
      <c r="Y1757" t="s">
        <v>6212</v>
      </c>
      <c r="Z1757" t="s">
        <v>6041</v>
      </c>
      <c r="AA1757" t="s">
        <v>5964</v>
      </c>
      <c r="AB1757" t="s">
        <v>7601</v>
      </c>
      <c r="AC1757" t="s">
        <v>147</v>
      </c>
      <c r="AD1757" t="s">
        <v>199</v>
      </c>
      <c r="AF1757" t="s">
        <v>237</v>
      </c>
      <c r="AH1757" t="s">
        <v>5979</v>
      </c>
      <c r="AI1757" t="s">
        <v>6214</v>
      </c>
      <c r="AJ1757" t="s">
        <v>6202</v>
      </c>
    </row>
    <row r="1758" spans="1:36" x14ac:dyDescent="0.2">
      <c r="A1758" t="s">
        <v>2662</v>
      </c>
      <c r="B1758" t="s">
        <v>144</v>
      </c>
      <c r="C1758" t="s">
        <v>5963</v>
      </c>
      <c r="D1758" t="s">
        <v>2981</v>
      </c>
      <c r="E1758" t="s">
        <v>2982</v>
      </c>
      <c r="F1758" t="s">
        <v>5964</v>
      </c>
      <c r="G1758" t="s">
        <v>5964</v>
      </c>
      <c r="H1758" t="s">
        <v>6025</v>
      </c>
      <c r="I1758" t="s">
        <v>6084</v>
      </c>
      <c r="J1758" t="s">
        <v>6025</v>
      </c>
      <c r="K1758" t="s">
        <v>6084</v>
      </c>
      <c r="L1758" t="s">
        <v>5964</v>
      </c>
      <c r="M1758" t="s">
        <v>5964</v>
      </c>
      <c r="N1758" t="s">
        <v>5964</v>
      </c>
      <c r="O1758" t="s">
        <v>5967</v>
      </c>
      <c r="P1758" t="s">
        <v>5967</v>
      </c>
      <c r="Q1758" t="s">
        <v>5967</v>
      </c>
      <c r="R1758" t="s">
        <v>5964</v>
      </c>
      <c r="S1758" t="s">
        <v>5964</v>
      </c>
      <c r="T1758" t="s">
        <v>5964</v>
      </c>
      <c r="U1758" t="s">
        <v>5964</v>
      </c>
      <c r="V1758" t="s">
        <v>6035</v>
      </c>
      <c r="W1758" t="s">
        <v>6161</v>
      </c>
      <c r="X1758" t="s">
        <v>6035</v>
      </c>
      <c r="Y1758" t="s">
        <v>5964</v>
      </c>
      <c r="Z1758" t="s">
        <v>5964</v>
      </c>
      <c r="AA1758" t="s">
        <v>5964</v>
      </c>
      <c r="AB1758" t="s">
        <v>6499</v>
      </c>
      <c r="AC1758" t="s">
        <v>147</v>
      </c>
      <c r="AD1758" t="s">
        <v>199</v>
      </c>
      <c r="AF1758" t="s">
        <v>210</v>
      </c>
      <c r="AH1758" t="s">
        <v>5979</v>
      </c>
      <c r="AI1758" t="s">
        <v>6512</v>
      </c>
      <c r="AJ1758" t="s">
        <v>6076</v>
      </c>
    </row>
    <row r="1759" spans="1:36" x14ac:dyDescent="0.2">
      <c r="A1759" t="s">
        <v>2662</v>
      </c>
      <c r="B1759" t="s">
        <v>144</v>
      </c>
      <c r="C1759" t="s">
        <v>5963</v>
      </c>
      <c r="D1759" t="s">
        <v>2983</v>
      </c>
      <c r="E1759" t="s">
        <v>2984</v>
      </c>
      <c r="F1759" t="s">
        <v>5964</v>
      </c>
      <c r="G1759" t="s">
        <v>5964</v>
      </c>
      <c r="H1759" t="s">
        <v>6095</v>
      </c>
      <c r="I1759" t="s">
        <v>5964</v>
      </c>
      <c r="J1759" t="s">
        <v>6095</v>
      </c>
      <c r="L1759" t="s">
        <v>6099</v>
      </c>
      <c r="M1759" t="s">
        <v>5964</v>
      </c>
      <c r="N1759" t="s">
        <v>5964</v>
      </c>
      <c r="O1759" t="s">
        <v>5967</v>
      </c>
      <c r="P1759" t="s">
        <v>5964</v>
      </c>
      <c r="Q1759" t="s">
        <v>5967</v>
      </c>
      <c r="R1759" t="s">
        <v>5967</v>
      </c>
      <c r="S1759" t="s">
        <v>5964</v>
      </c>
      <c r="T1759" t="s">
        <v>5964</v>
      </c>
      <c r="U1759" t="s">
        <v>5964</v>
      </c>
      <c r="V1759" t="s">
        <v>6041</v>
      </c>
      <c r="W1759" t="s">
        <v>5964</v>
      </c>
      <c r="X1759" t="s">
        <v>6041</v>
      </c>
      <c r="Y1759" t="s">
        <v>6133</v>
      </c>
      <c r="Z1759" t="s">
        <v>5964</v>
      </c>
      <c r="AA1759" t="s">
        <v>5964</v>
      </c>
      <c r="AB1759" t="s">
        <v>5976</v>
      </c>
      <c r="AC1759" t="s">
        <v>147</v>
      </c>
      <c r="AD1759" t="s">
        <v>199</v>
      </c>
      <c r="AF1759" t="s">
        <v>471</v>
      </c>
      <c r="AH1759" t="s">
        <v>5979</v>
      </c>
      <c r="AI1759" t="s">
        <v>6272</v>
      </c>
      <c r="AJ1759" t="s">
        <v>6099</v>
      </c>
    </row>
    <row r="1760" spans="1:36" x14ac:dyDescent="0.2">
      <c r="A1760" t="s">
        <v>2662</v>
      </c>
      <c r="B1760" t="s">
        <v>144</v>
      </c>
      <c r="C1760" t="s">
        <v>5963</v>
      </c>
      <c r="D1760" t="s">
        <v>2985</v>
      </c>
      <c r="E1760" t="s">
        <v>2986</v>
      </c>
      <c r="F1760" t="s">
        <v>5964</v>
      </c>
      <c r="G1760" t="s">
        <v>5964</v>
      </c>
      <c r="H1760" t="s">
        <v>6060</v>
      </c>
      <c r="I1760" t="s">
        <v>6105</v>
      </c>
      <c r="J1760" t="s">
        <v>6060</v>
      </c>
      <c r="K1760" t="s">
        <v>6005</v>
      </c>
      <c r="L1760" t="s">
        <v>5964</v>
      </c>
      <c r="M1760" t="s">
        <v>6060</v>
      </c>
      <c r="N1760" t="s">
        <v>5964</v>
      </c>
      <c r="O1760" t="s">
        <v>5967</v>
      </c>
      <c r="P1760" t="s">
        <v>5967</v>
      </c>
      <c r="Q1760" t="s">
        <v>5967</v>
      </c>
      <c r="R1760" t="s">
        <v>5964</v>
      </c>
      <c r="S1760" t="s">
        <v>5967</v>
      </c>
      <c r="T1760" t="s">
        <v>5967</v>
      </c>
      <c r="U1760" t="s">
        <v>5964</v>
      </c>
      <c r="V1760" t="s">
        <v>6061</v>
      </c>
      <c r="W1760" t="s">
        <v>6017</v>
      </c>
      <c r="X1760" t="s">
        <v>6061</v>
      </c>
      <c r="Y1760" t="s">
        <v>5964</v>
      </c>
      <c r="Z1760" t="s">
        <v>6126</v>
      </c>
      <c r="AA1760" t="s">
        <v>5964</v>
      </c>
      <c r="AB1760" t="s">
        <v>6079</v>
      </c>
      <c r="AC1760" t="s">
        <v>147</v>
      </c>
      <c r="AD1760" t="s">
        <v>199</v>
      </c>
      <c r="AF1760" t="s">
        <v>321</v>
      </c>
      <c r="AH1760" t="s">
        <v>5979</v>
      </c>
      <c r="AI1760" t="s">
        <v>6064</v>
      </c>
      <c r="AJ1760" t="s">
        <v>6060</v>
      </c>
    </row>
    <row r="1761" spans="1:36" x14ac:dyDescent="0.2">
      <c r="A1761" t="s">
        <v>2662</v>
      </c>
      <c r="B1761" t="s">
        <v>144</v>
      </c>
      <c r="C1761" t="s">
        <v>5963</v>
      </c>
      <c r="D1761" t="s">
        <v>2987</v>
      </c>
      <c r="E1761" t="s">
        <v>2988</v>
      </c>
      <c r="F1761" t="s">
        <v>5964</v>
      </c>
      <c r="G1761" t="s">
        <v>5964</v>
      </c>
      <c r="H1761" t="s">
        <v>5973</v>
      </c>
      <c r="I1761" t="s">
        <v>6289</v>
      </c>
      <c r="J1761" t="s">
        <v>5973</v>
      </c>
      <c r="K1761" t="s">
        <v>5967</v>
      </c>
      <c r="L1761" t="s">
        <v>5964</v>
      </c>
      <c r="M1761" t="s">
        <v>5964</v>
      </c>
      <c r="N1761" t="s">
        <v>5964</v>
      </c>
      <c r="O1761" t="s">
        <v>5967</v>
      </c>
      <c r="P1761" t="s">
        <v>5967</v>
      </c>
      <c r="Q1761" t="s">
        <v>5967</v>
      </c>
      <c r="R1761" t="s">
        <v>5964</v>
      </c>
      <c r="S1761" t="s">
        <v>5967</v>
      </c>
      <c r="T1761" t="s">
        <v>5964</v>
      </c>
      <c r="U1761" t="s">
        <v>5964</v>
      </c>
      <c r="V1761" t="s">
        <v>6141</v>
      </c>
      <c r="W1761" t="s">
        <v>6369</v>
      </c>
      <c r="X1761" t="s">
        <v>6141</v>
      </c>
      <c r="Y1761" t="s">
        <v>5964</v>
      </c>
      <c r="Z1761" t="s">
        <v>5964</v>
      </c>
      <c r="AA1761" t="s">
        <v>5964</v>
      </c>
      <c r="AB1761" t="s">
        <v>6262</v>
      </c>
      <c r="AC1761" t="s">
        <v>147</v>
      </c>
      <c r="AD1761" t="s">
        <v>199</v>
      </c>
      <c r="AF1761" t="s">
        <v>321</v>
      </c>
      <c r="AH1761" t="s">
        <v>5979</v>
      </c>
      <c r="AI1761" t="s">
        <v>6260</v>
      </c>
      <c r="AJ1761" t="s">
        <v>6005</v>
      </c>
    </row>
    <row r="1762" spans="1:36" x14ac:dyDescent="0.2">
      <c r="A1762" t="s">
        <v>59</v>
      </c>
      <c r="B1762" t="s">
        <v>144</v>
      </c>
      <c r="C1762" t="s">
        <v>5963</v>
      </c>
      <c r="D1762" t="s">
        <v>2989</v>
      </c>
      <c r="E1762" t="s">
        <v>2990</v>
      </c>
      <c r="F1762" t="s">
        <v>5964</v>
      </c>
      <c r="G1762" t="s">
        <v>5964</v>
      </c>
      <c r="H1762" t="s">
        <v>5991</v>
      </c>
      <c r="I1762" t="s">
        <v>6265</v>
      </c>
      <c r="J1762" t="s">
        <v>5991</v>
      </c>
      <c r="K1762" t="s">
        <v>6128</v>
      </c>
      <c r="L1762" t="s">
        <v>5964</v>
      </c>
      <c r="M1762" t="s">
        <v>5964</v>
      </c>
      <c r="N1762" t="s">
        <v>5964</v>
      </c>
      <c r="O1762" t="s">
        <v>5967</v>
      </c>
      <c r="P1762" t="s">
        <v>5967</v>
      </c>
      <c r="Q1762" t="s">
        <v>5967</v>
      </c>
      <c r="R1762" t="s">
        <v>5964</v>
      </c>
      <c r="S1762" t="s">
        <v>5964</v>
      </c>
      <c r="T1762" t="s">
        <v>5964</v>
      </c>
      <c r="U1762" t="s">
        <v>5964</v>
      </c>
      <c r="V1762" t="s">
        <v>5976</v>
      </c>
      <c r="W1762" t="s">
        <v>6514</v>
      </c>
      <c r="X1762" t="s">
        <v>8147</v>
      </c>
      <c r="Y1762" t="s">
        <v>5964</v>
      </c>
      <c r="Z1762" t="s">
        <v>5964</v>
      </c>
      <c r="AA1762" t="s">
        <v>5964</v>
      </c>
      <c r="AB1762" t="s">
        <v>8158</v>
      </c>
      <c r="AC1762" t="s">
        <v>147</v>
      </c>
      <c r="AD1762" t="s">
        <v>152</v>
      </c>
      <c r="AF1762" t="s">
        <v>230</v>
      </c>
      <c r="AH1762" t="s">
        <v>5979</v>
      </c>
      <c r="AI1762" t="s">
        <v>6267</v>
      </c>
      <c r="AJ1762" t="s">
        <v>7546</v>
      </c>
    </row>
    <row r="1763" spans="1:36" x14ac:dyDescent="0.2">
      <c r="A1763" t="s">
        <v>59</v>
      </c>
      <c r="B1763" t="s">
        <v>144</v>
      </c>
      <c r="C1763" t="s">
        <v>5963</v>
      </c>
      <c r="D1763" t="s">
        <v>2991</v>
      </c>
      <c r="E1763" t="s">
        <v>2992</v>
      </c>
      <c r="F1763" t="s">
        <v>5964</v>
      </c>
      <c r="G1763" t="s">
        <v>5964</v>
      </c>
      <c r="H1763" t="s">
        <v>6004</v>
      </c>
      <c r="I1763" t="s">
        <v>6049</v>
      </c>
      <c r="J1763" t="s">
        <v>5964</v>
      </c>
      <c r="L1763" t="s">
        <v>5964</v>
      </c>
      <c r="M1763" t="s">
        <v>5964</v>
      </c>
      <c r="N1763" t="s">
        <v>5964</v>
      </c>
      <c r="O1763" t="s">
        <v>5967</v>
      </c>
      <c r="P1763" t="s">
        <v>5967</v>
      </c>
      <c r="Q1763" t="s">
        <v>5964</v>
      </c>
      <c r="R1763" t="s">
        <v>5964</v>
      </c>
      <c r="S1763" t="s">
        <v>5967</v>
      </c>
      <c r="T1763" t="s">
        <v>5964</v>
      </c>
      <c r="U1763" t="s">
        <v>5964</v>
      </c>
      <c r="V1763" t="s">
        <v>6179</v>
      </c>
      <c r="W1763" t="s">
        <v>6174</v>
      </c>
      <c r="X1763" t="s">
        <v>5964</v>
      </c>
      <c r="Y1763" t="s">
        <v>5964</v>
      </c>
      <c r="Z1763" t="s">
        <v>5964</v>
      </c>
      <c r="AA1763" t="s">
        <v>5964</v>
      </c>
      <c r="AB1763" t="s">
        <v>6206</v>
      </c>
      <c r="AC1763" t="s">
        <v>147</v>
      </c>
      <c r="AD1763" t="s">
        <v>152</v>
      </c>
      <c r="AF1763" t="s">
        <v>221</v>
      </c>
      <c r="AH1763" t="s">
        <v>5979</v>
      </c>
      <c r="AI1763" t="s">
        <v>6142</v>
      </c>
      <c r="AJ1763" t="s">
        <v>6004</v>
      </c>
    </row>
    <row r="1764" spans="1:36" x14ac:dyDescent="0.2">
      <c r="A1764" t="s">
        <v>59</v>
      </c>
      <c r="B1764" t="s">
        <v>144</v>
      </c>
      <c r="C1764" t="s">
        <v>5963</v>
      </c>
      <c r="D1764" t="s">
        <v>2993</v>
      </c>
      <c r="E1764" t="s">
        <v>2994</v>
      </c>
      <c r="F1764" t="s">
        <v>5964</v>
      </c>
      <c r="G1764" t="s">
        <v>5964</v>
      </c>
      <c r="H1764" t="s">
        <v>6039</v>
      </c>
      <c r="I1764" t="s">
        <v>6049</v>
      </c>
      <c r="J1764" t="s">
        <v>5964</v>
      </c>
      <c r="L1764" t="s">
        <v>5964</v>
      </c>
      <c r="M1764" t="s">
        <v>5964</v>
      </c>
      <c r="N1764" t="s">
        <v>5964</v>
      </c>
      <c r="O1764" t="s">
        <v>5967</v>
      </c>
      <c r="P1764" t="s">
        <v>5967</v>
      </c>
      <c r="Q1764" t="s">
        <v>5964</v>
      </c>
      <c r="R1764" t="s">
        <v>5964</v>
      </c>
      <c r="S1764" t="s">
        <v>5964</v>
      </c>
      <c r="T1764" t="s">
        <v>5964</v>
      </c>
      <c r="U1764" t="s">
        <v>5964</v>
      </c>
      <c r="V1764" t="s">
        <v>6085</v>
      </c>
      <c r="W1764" t="s">
        <v>6174</v>
      </c>
      <c r="X1764" t="s">
        <v>5964</v>
      </c>
      <c r="Y1764" t="s">
        <v>5964</v>
      </c>
      <c r="Z1764" t="s">
        <v>5964</v>
      </c>
      <c r="AA1764" t="s">
        <v>5964</v>
      </c>
      <c r="AB1764" t="s">
        <v>6141</v>
      </c>
      <c r="AC1764" t="s">
        <v>147</v>
      </c>
      <c r="AD1764" t="s">
        <v>1969</v>
      </c>
      <c r="AF1764" t="s">
        <v>221</v>
      </c>
      <c r="AH1764" t="s">
        <v>5979</v>
      </c>
      <c r="AI1764" t="s">
        <v>6217</v>
      </c>
      <c r="AJ1764" t="s">
        <v>6039</v>
      </c>
    </row>
    <row r="1765" spans="1:36" x14ac:dyDescent="0.2">
      <c r="A1765" t="s">
        <v>59</v>
      </c>
      <c r="B1765" t="s">
        <v>144</v>
      </c>
      <c r="C1765" t="s">
        <v>5963</v>
      </c>
      <c r="D1765" t="s">
        <v>2995</v>
      </c>
      <c r="E1765" t="s">
        <v>2996</v>
      </c>
      <c r="F1765" t="s">
        <v>5964</v>
      </c>
      <c r="G1765" t="s">
        <v>5964</v>
      </c>
      <c r="H1765" t="s">
        <v>6115</v>
      </c>
      <c r="I1765" t="s">
        <v>6066</v>
      </c>
      <c r="J1765" t="s">
        <v>5964</v>
      </c>
      <c r="L1765" t="s">
        <v>5964</v>
      </c>
      <c r="M1765" t="s">
        <v>5964</v>
      </c>
      <c r="N1765" t="s">
        <v>5964</v>
      </c>
      <c r="O1765" t="s">
        <v>5967</v>
      </c>
      <c r="P1765" t="s">
        <v>5967</v>
      </c>
      <c r="Q1765" t="s">
        <v>5964</v>
      </c>
      <c r="R1765" t="s">
        <v>5964</v>
      </c>
      <c r="S1765" t="s">
        <v>5964</v>
      </c>
      <c r="T1765" t="s">
        <v>5964</v>
      </c>
      <c r="U1765" t="s">
        <v>5964</v>
      </c>
      <c r="V1765" t="s">
        <v>6126</v>
      </c>
      <c r="W1765" t="s">
        <v>6026</v>
      </c>
      <c r="X1765" t="s">
        <v>5964</v>
      </c>
      <c r="Y1765" t="s">
        <v>5964</v>
      </c>
      <c r="Z1765" t="s">
        <v>5964</v>
      </c>
      <c r="AA1765" t="s">
        <v>5964</v>
      </c>
      <c r="AB1765" t="s">
        <v>7197</v>
      </c>
      <c r="AC1765" t="s">
        <v>147</v>
      </c>
      <c r="AD1765" t="s">
        <v>1969</v>
      </c>
      <c r="AF1765" t="s">
        <v>183</v>
      </c>
      <c r="AH1765" t="s">
        <v>5979</v>
      </c>
      <c r="AI1765" t="s">
        <v>6135</v>
      </c>
      <c r="AJ1765" t="s">
        <v>6115</v>
      </c>
    </row>
    <row r="1766" spans="1:36" x14ac:dyDescent="0.2">
      <c r="A1766" t="s">
        <v>59</v>
      </c>
      <c r="B1766" t="s">
        <v>144</v>
      </c>
      <c r="C1766" t="s">
        <v>5963</v>
      </c>
      <c r="D1766" t="s">
        <v>2997</v>
      </c>
      <c r="E1766" t="s">
        <v>2998</v>
      </c>
      <c r="F1766" t="s">
        <v>5964</v>
      </c>
      <c r="G1766" t="s">
        <v>5964</v>
      </c>
      <c r="H1766" t="s">
        <v>6074</v>
      </c>
      <c r="I1766" t="s">
        <v>5964</v>
      </c>
      <c r="J1766" t="s">
        <v>6074</v>
      </c>
      <c r="K1766" t="s">
        <v>5973</v>
      </c>
      <c r="L1766" t="s">
        <v>6089</v>
      </c>
      <c r="M1766" t="s">
        <v>5964</v>
      </c>
      <c r="N1766" t="s">
        <v>5964</v>
      </c>
      <c r="O1766" t="s">
        <v>5967</v>
      </c>
      <c r="P1766" t="s">
        <v>5964</v>
      </c>
      <c r="Q1766" t="s">
        <v>5967</v>
      </c>
      <c r="R1766" t="s">
        <v>5967</v>
      </c>
      <c r="S1766" t="s">
        <v>5967</v>
      </c>
      <c r="T1766" t="s">
        <v>5964</v>
      </c>
      <c r="U1766" t="s">
        <v>5964</v>
      </c>
      <c r="V1766" t="s">
        <v>5976</v>
      </c>
      <c r="W1766" t="s">
        <v>5964</v>
      </c>
      <c r="X1766" t="s">
        <v>8159</v>
      </c>
      <c r="Y1766" t="s">
        <v>6292</v>
      </c>
      <c r="Z1766" t="s">
        <v>5964</v>
      </c>
      <c r="AA1766" t="s">
        <v>5964</v>
      </c>
      <c r="AB1766" t="s">
        <v>8160</v>
      </c>
      <c r="AC1766" t="s">
        <v>147</v>
      </c>
      <c r="AD1766" t="s">
        <v>152</v>
      </c>
      <c r="AF1766" t="s">
        <v>214</v>
      </c>
      <c r="AH1766" t="s">
        <v>5979</v>
      </c>
      <c r="AI1766" t="s">
        <v>7635</v>
      </c>
      <c r="AJ1766" t="s">
        <v>6089</v>
      </c>
    </row>
    <row r="1767" spans="1:36" x14ac:dyDescent="0.2">
      <c r="A1767" t="s">
        <v>59</v>
      </c>
      <c r="B1767" t="s">
        <v>144</v>
      </c>
      <c r="C1767" t="s">
        <v>5963</v>
      </c>
      <c r="D1767" t="s">
        <v>2999</v>
      </c>
      <c r="E1767" t="s">
        <v>3000</v>
      </c>
      <c r="F1767" t="s">
        <v>5964</v>
      </c>
      <c r="G1767" t="s">
        <v>5964</v>
      </c>
      <c r="H1767" t="s">
        <v>7470</v>
      </c>
      <c r="I1767" t="s">
        <v>5964</v>
      </c>
      <c r="J1767" t="s">
        <v>7470</v>
      </c>
      <c r="K1767" t="s">
        <v>6110</v>
      </c>
      <c r="L1767" t="s">
        <v>6192</v>
      </c>
      <c r="M1767" t="s">
        <v>5964</v>
      </c>
      <c r="N1767" t="s">
        <v>5964</v>
      </c>
      <c r="O1767" t="s">
        <v>5967</v>
      </c>
      <c r="P1767" t="s">
        <v>5964</v>
      </c>
      <c r="Q1767" t="s">
        <v>5967</v>
      </c>
      <c r="R1767" t="s">
        <v>5967</v>
      </c>
      <c r="S1767" t="s">
        <v>5964</v>
      </c>
      <c r="T1767" t="s">
        <v>5964</v>
      </c>
      <c r="U1767" t="s">
        <v>5964</v>
      </c>
      <c r="V1767" t="s">
        <v>5976</v>
      </c>
      <c r="W1767" t="s">
        <v>5964</v>
      </c>
      <c r="X1767" t="s">
        <v>8161</v>
      </c>
      <c r="Y1767" t="s">
        <v>7889</v>
      </c>
      <c r="Z1767" t="s">
        <v>5964</v>
      </c>
      <c r="AA1767" t="s">
        <v>5964</v>
      </c>
      <c r="AB1767" t="s">
        <v>8162</v>
      </c>
      <c r="AC1767" t="s">
        <v>147</v>
      </c>
      <c r="AD1767" t="s">
        <v>152</v>
      </c>
      <c r="AF1767" t="s">
        <v>214</v>
      </c>
      <c r="AH1767" t="s">
        <v>5979</v>
      </c>
      <c r="AI1767" t="s">
        <v>6316</v>
      </c>
      <c r="AJ1767" t="s">
        <v>6192</v>
      </c>
    </row>
    <row r="1768" spans="1:36" x14ac:dyDescent="0.2">
      <c r="A1768" t="s">
        <v>59</v>
      </c>
      <c r="B1768" t="s">
        <v>144</v>
      </c>
      <c r="C1768" t="s">
        <v>5963</v>
      </c>
      <c r="D1768" t="s">
        <v>3001</v>
      </c>
      <c r="E1768" t="s">
        <v>3002</v>
      </c>
      <c r="F1768" t="s">
        <v>5964</v>
      </c>
      <c r="G1768" t="s">
        <v>5964</v>
      </c>
      <c r="H1768" t="s">
        <v>6089</v>
      </c>
      <c r="I1768" t="s">
        <v>5964</v>
      </c>
      <c r="J1768" t="s">
        <v>6089</v>
      </c>
      <c r="K1768" t="s">
        <v>7492</v>
      </c>
      <c r="L1768" t="s">
        <v>5981</v>
      </c>
      <c r="M1768" t="s">
        <v>5964</v>
      </c>
      <c r="N1768" t="s">
        <v>5964</v>
      </c>
      <c r="O1768" t="s">
        <v>5967</v>
      </c>
      <c r="P1768" t="s">
        <v>5964</v>
      </c>
      <c r="Q1768" t="s">
        <v>5967</v>
      </c>
      <c r="R1768" t="s">
        <v>5967</v>
      </c>
      <c r="S1768" t="s">
        <v>5967</v>
      </c>
      <c r="T1768" t="s">
        <v>5964</v>
      </c>
      <c r="U1768" t="s">
        <v>5964</v>
      </c>
      <c r="V1768" t="s">
        <v>5976</v>
      </c>
      <c r="W1768" t="s">
        <v>5964</v>
      </c>
      <c r="X1768" t="s">
        <v>8163</v>
      </c>
      <c r="Y1768" t="s">
        <v>6271</v>
      </c>
      <c r="Z1768" t="s">
        <v>5964</v>
      </c>
      <c r="AA1768" t="s">
        <v>5964</v>
      </c>
      <c r="AB1768" t="s">
        <v>8164</v>
      </c>
      <c r="AC1768" t="s">
        <v>147</v>
      </c>
      <c r="AD1768" t="s">
        <v>767</v>
      </c>
      <c r="AF1768" t="s">
        <v>214</v>
      </c>
      <c r="AH1768" t="s">
        <v>5979</v>
      </c>
      <c r="AI1768" t="s">
        <v>6226</v>
      </c>
      <c r="AJ1768" t="s">
        <v>7556</v>
      </c>
    </row>
    <row r="1769" spans="1:36" x14ac:dyDescent="0.2">
      <c r="A1769" t="s">
        <v>1638</v>
      </c>
      <c r="B1769" t="s">
        <v>144</v>
      </c>
      <c r="C1769" t="s">
        <v>5963</v>
      </c>
      <c r="D1769" t="s">
        <v>3003</v>
      </c>
      <c r="E1769" t="s">
        <v>8165</v>
      </c>
      <c r="F1769" t="s">
        <v>5964</v>
      </c>
      <c r="G1769" t="s">
        <v>5964</v>
      </c>
      <c r="H1769" t="s">
        <v>6049</v>
      </c>
      <c r="I1769" t="s">
        <v>6116</v>
      </c>
      <c r="J1769" t="s">
        <v>5964</v>
      </c>
      <c r="L1769" t="s">
        <v>5964</v>
      </c>
      <c r="M1769" t="s">
        <v>5964</v>
      </c>
      <c r="N1769" t="s">
        <v>5964</v>
      </c>
      <c r="O1769" t="s">
        <v>5967</v>
      </c>
      <c r="P1769" t="s">
        <v>5967</v>
      </c>
      <c r="Q1769" t="s">
        <v>5964</v>
      </c>
      <c r="R1769" t="s">
        <v>5964</v>
      </c>
      <c r="S1769" t="s">
        <v>5964</v>
      </c>
      <c r="T1769" t="s">
        <v>5964</v>
      </c>
      <c r="U1769" t="s">
        <v>5964</v>
      </c>
      <c r="V1769" t="s">
        <v>6053</v>
      </c>
      <c r="W1769" t="s">
        <v>6133</v>
      </c>
      <c r="X1769" t="s">
        <v>5964</v>
      </c>
      <c r="Y1769" t="s">
        <v>5964</v>
      </c>
      <c r="Z1769" t="s">
        <v>5964</v>
      </c>
      <c r="AA1769" t="s">
        <v>5964</v>
      </c>
      <c r="AB1769" t="s">
        <v>6044</v>
      </c>
      <c r="AC1769" t="s">
        <v>147</v>
      </c>
      <c r="AD1769" t="s">
        <v>1969</v>
      </c>
      <c r="AF1769" t="s">
        <v>452</v>
      </c>
      <c r="AH1769" t="s">
        <v>5979</v>
      </c>
      <c r="AI1769" t="s">
        <v>6118</v>
      </c>
      <c r="AJ1769" t="s">
        <v>6181</v>
      </c>
    </row>
    <row r="1770" spans="1:36" x14ac:dyDescent="0.2">
      <c r="A1770" t="s">
        <v>59</v>
      </c>
      <c r="B1770" t="s">
        <v>144</v>
      </c>
      <c r="C1770" t="s">
        <v>5963</v>
      </c>
      <c r="D1770" t="s">
        <v>3005</v>
      </c>
      <c r="E1770" t="s">
        <v>3006</v>
      </c>
      <c r="F1770" t="s">
        <v>5964</v>
      </c>
      <c r="G1770" t="s">
        <v>5964</v>
      </c>
      <c r="H1770" t="s">
        <v>6095</v>
      </c>
      <c r="I1770" t="s">
        <v>6032</v>
      </c>
      <c r="J1770" t="s">
        <v>6095</v>
      </c>
      <c r="K1770" t="s">
        <v>6039</v>
      </c>
      <c r="L1770" t="s">
        <v>5964</v>
      </c>
      <c r="M1770" t="s">
        <v>5964</v>
      </c>
      <c r="N1770" t="s">
        <v>5964</v>
      </c>
      <c r="O1770" t="s">
        <v>5967</v>
      </c>
      <c r="P1770" t="s">
        <v>5967</v>
      </c>
      <c r="Q1770" t="s">
        <v>5967</v>
      </c>
      <c r="R1770" t="s">
        <v>5964</v>
      </c>
      <c r="S1770" t="s">
        <v>5964</v>
      </c>
      <c r="T1770" t="s">
        <v>5964</v>
      </c>
      <c r="U1770" t="s">
        <v>5964</v>
      </c>
      <c r="V1770" t="s">
        <v>6041</v>
      </c>
      <c r="W1770" t="s">
        <v>6206</v>
      </c>
      <c r="X1770" t="s">
        <v>6041</v>
      </c>
      <c r="Y1770" t="s">
        <v>5964</v>
      </c>
      <c r="Z1770" t="s">
        <v>5964</v>
      </c>
      <c r="AA1770" t="s">
        <v>5964</v>
      </c>
      <c r="AB1770" t="s">
        <v>6071</v>
      </c>
      <c r="AC1770" t="s">
        <v>147</v>
      </c>
      <c r="AD1770" t="s">
        <v>152</v>
      </c>
      <c r="AF1770" t="s">
        <v>321</v>
      </c>
      <c r="AH1770" t="s">
        <v>5979</v>
      </c>
      <c r="AI1770" t="s">
        <v>6043</v>
      </c>
      <c r="AJ1770" t="s">
        <v>6099</v>
      </c>
    </row>
    <row r="1771" spans="1:36" x14ac:dyDescent="0.2">
      <c r="A1771" t="s">
        <v>54</v>
      </c>
      <c r="B1771" t="s">
        <v>144</v>
      </c>
      <c r="C1771" t="s">
        <v>5963</v>
      </c>
      <c r="D1771" t="s">
        <v>8166</v>
      </c>
      <c r="E1771" t="s">
        <v>8167</v>
      </c>
      <c r="F1771" t="s">
        <v>5967</v>
      </c>
      <c r="G1771" t="s">
        <v>5964</v>
      </c>
      <c r="H1771" t="s">
        <v>5964</v>
      </c>
      <c r="I1771" t="s">
        <v>5964</v>
      </c>
      <c r="J1771" t="s">
        <v>5964</v>
      </c>
      <c r="L1771" t="s">
        <v>5964</v>
      </c>
      <c r="M1771" t="s">
        <v>5964</v>
      </c>
      <c r="N1771" t="s">
        <v>5964</v>
      </c>
      <c r="O1771" t="s">
        <v>5967</v>
      </c>
      <c r="P1771" t="s">
        <v>5964</v>
      </c>
      <c r="Q1771" t="s">
        <v>5964</v>
      </c>
      <c r="R1771" t="s">
        <v>5964</v>
      </c>
      <c r="S1771" t="s">
        <v>5964</v>
      </c>
      <c r="T1771" t="s">
        <v>5964</v>
      </c>
      <c r="U1771" t="s">
        <v>5964</v>
      </c>
      <c r="V1771" t="s">
        <v>6044</v>
      </c>
      <c r="W1771" t="s">
        <v>5964</v>
      </c>
      <c r="X1771" t="s">
        <v>5964</v>
      </c>
      <c r="Y1771" t="s">
        <v>5964</v>
      </c>
      <c r="Z1771" t="s">
        <v>5964</v>
      </c>
      <c r="AA1771" t="s">
        <v>5964</v>
      </c>
      <c r="AB1771" t="s">
        <v>6044</v>
      </c>
      <c r="AC1771" t="s">
        <v>147</v>
      </c>
      <c r="AD1771" t="s">
        <v>240</v>
      </c>
      <c r="AF1771" t="s">
        <v>552</v>
      </c>
      <c r="AH1771" t="s">
        <v>5979</v>
      </c>
      <c r="AI1771" t="s">
        <v>6047</v>
      </c>
    </row>
    <row r="1772" spans="1:36" x14ac:dyDescent="0.2">
      <c r="A1772" t="s">
        <v>2090</v>
      </c>
      <c r="B1772" t="s">
        <v>144</v>
      </c>
      <c r="C1772" t="s">
        <v>5963</v>
      </c>
      <c r="D1772" t="s">
        <v>8168</v>
      </c>
      <c r="E1772" t="s">
        <v>8169</v>
      </c>
      <c r="F1772" t="s">
        <v>5967</v>
      </c>
      <c r="G1772" t="s">
        <v>5964</v>
      </c>
      <c r="H1772" t="s">
        <v>5964</v>
      </c>
      <c r="I1772" t="s">
        <v>5964</v>
      </c>
      <c r="J1772" t="s">
        <v>5964</v>
      </c>
      <c r="L1772" t="s">
        <v>5964</v>
      </c>
      <c r="M1772" t="s">
        <v>5964</v>
      </c>
      <c r="N1772" t="s">
        <v>5964</v>
      </c>
      <c r="O1772" t="s">
        <v>5967</v>
      </c>
      <c r="P1772" t="s">
        <v>5964</v>
      </c>
      <c r="Q1772" t="s">
        <v>5964</v>
      </c>
      <c r="R1772" t="s">
        <v>5964</v>
      </c>
      <c r="S1772" t="s">
        <v>5964</v>
      </c>
      <c r="T1772" t="s">
        <v>5964</v>
      </c>
      <c r="U1772" t="s">
        <v>5964</v>
      </c>
      <c r="V1772" t="s">
        <v>6044</v>
      </c>
      <c r="W1772" t="s">
        <v>5964</v>
      </c>
      <c r="X1772" t="s">
        <v>5964</v>
      </c>
      <c r="Y1772" t="s">
        <v>5964</v>
      </c>
      <c r="Z1772" t="s">
        <v>5964</v>
      </c>
      <c r="AA1772" t="s">
        <v>5964</v>
      </c>
      <c r="AB1772" t="s">
        <v>6044</v>
      </c>
      <c r="AC1772" t="s">
        <v>147</v>
      </c>
      <c r="AD1772" t="s">
        <v>240</v>
      </c>
      <c r="AF1772" t="s">
        <v>188</v>
      </c>
      <c r="AH1772" t="s">
        <v>5979</v>
      </c>
      <c r="AI1772" t="s">
        <v>6047</v>
      </c>
    </row>
    <row r="1773" spans="1:36" x14ac:dyDescent="0.2">
      <c r="A1773" t="s">
        <v>54</v>
      </c>
      <c r="B1773" t="s">
        <v>144</v>
      </c>
      <c r="C1773" t="s">
        <v>5963</v>
      </c>
      <c r="D1773" t="s">
        <v>3007</v>
      </c>
      <c r="E1773" t="s">
        <v>3008</v>
      </c>
      <c r="F1773" t="s">
        <v>5964</v>
      </c>
      <c r="G1773" t="s">
        <v>5964</v>
      </c>
      <c r="H1773" t="s">
        <v>5964</v>
      </c>
      <c r="I1773" t="s">
        <v>6060</v>
      </c>
      <c r="J1773" t="s">
        <v>5964</v>
      </c>
      <c r="L1773" t="s">
        <v>5964</v>
      </c>
      <c r="M1773" t="s">
        <v>5964</v>
      </c>
      <c r="N1773" t="s">
        <v>5967</v>
      </c>
      <c r="O1773" t="s">
        <v>5967</v>
      </c>
      <c r="P1773" t="s">
        <v>5967</v>
      </c>
      <c r="Q1773" t="s">
        <v>5967</v>
      </c>
      <c r="R1773" t="s">
        <v>5964</v>
      </c>
      <c r="S1773" t="s">
        <v>5964</v>
      </c>
      <c r="T1773" t="s">
        <v>5967</v>
      </c>
      <c r="U1773" t="s">
        <v>5967</v>
      </c>
      <c r="V1773" t="s">
        <v>6044</v>
      </c>
      <c r="W1773" t="s">
        <v>6261</v>
      </c>
      <c r="X1773" t="s">
        <v>5964</v>
      </c>
      <c r="Y1773" t="s">
        <v>5964</v>
      </c>
      <c r="Z1773" t="s">
        <v>5964</v>
      </c>
      <c r="AA1773" t="s">
        <v>5976</v>
      </c>
      <c r="AB1773" t="s">
        <v>6081</v>
      </c>
      <c r="AC1773" t="s">
        <v>147</v>
      </c>
      <c r="AD1773" t="s">
        <v>240</v>
      </c>
      <c r="AF1773" t="s">
        <v>188</v>
      </c>
      <c r="AH1773" t="s">
        <v>5979</v>
      </c>
      <c r="AI1773" t="s">
        <v>6047</v>
      </c>
    </row>
    <row r="1774" spans="1:36" x14ac:dyDescent="0.2">
      <c r="A1774" t="s">
        <v>2090</v>
      </c>
      <c r="B1774" t="s">
        <v>144</v>
      </c>
      <c r="C1774" t="s">
        <v>5963</v>
      </c>
      <c r="D1774" t="s">
        <v>8170</v>
      </c>
      <c r="E1774" t="s">
        <v>8171</v>
      </c>
      <c r="F1774" t="s">
        <v>5967</v>
      </c>
      <c r="G1774" t="s">
        <v>5964</v>
      </c>
      <c r="H1774" t="s">
        <v>5964</v>
      </c>
      <c r="I1774" t="s">
        <v>5964</v>
      </c>
      <c r="J1774" t="s">
        <v>5964</v>
      </c>
      <c r="L1774" t="s">
        <v>5964</v>
      </c>
      <c r="M1774" t="s">
        <v>5964</v>
      </c>
      <c r="N1774" t="s">
        <v>5964</v>
      </c>
      <c r="O1774" t="s">
        <v>5967</v>
      </c>
      <c r="P1774" t="s">
        <v>5964</v>
      </c>
      <c r="Q1774" t="s">
        <v>5964</v>
      </c>
      <c r="R1774" t="s">
        <v>5964</v>
      </c>
      <c r="S1774" t="s">
        <v>5964</v>
      </c>
      <c r="T1774" t="s">
        <v>5964</v>
      </c>
      <c r="U1774" t="s">
        <v>5964</v>
      </c>
      <c r="V1774" t="s">
        <v>6044</v>
      </c>
      <c r="W1774" t="s">
        <v>5964</v>
      </c>
      <c r="X1774" t="s">
        <v>5964</v>
      </c>
      <c r="Y1774" t="s">
        <v>5964</v>
      </c>
      <c r="Z1774" t="s">
        <v>5964</v>
      </c>
      <c r="AA1774" t="s">
        <v>5964</v>
      </c>
      <c r="AB1774" t="s">
        <v>6044</v>
      </c>
      <c r="AC1774" t="s">
        <v>147</v>
      </c>
      <c r="AD1774" t="s">
        <v>240</v>
      </c>
      <c r="AF1774" t="s">
        <v>188</v>
      </c>
      <c r="AH1774" t="s">
        <v>5979</v>
      </c>
      <c r="AI1774" t="s">
        <v>6047</v>
      </c>
    </row>
    <row r="1775" spans="1:36" x14ac:dyDescent="0.2">
      <c r="A1775" t="s">
        <v>301</v>
      </c>
      <c r="B1775" t="s">
        <v>144</v>
      </c>
      <c r="C1775" t="s">
        <v>5963</v>
      </c>
      <c r="D1775" t="s">
        <v>8172</v>
      </c>
      <c r="E1775" t="s">
        <v>8173</v>
      </c>
      <c r="F1775" t="s">
        <v>5967</v>
      </c>
      <c r="G1775" t="s">
        <v>5964</v>
      </c>
      <c r="H1775" t="s">
        <v>5964</v>
      </c>
      <c r="I1775" t="s">
        <v>5964</v>
      </c>
      <c r="J1775" t="s">
        <v>5964</v>
      </c>
      <c r="L1775" t="s">
        <v>5964</v>
      </c>
      <c r="M1775" t="s">
        <v>5964</v>
      </c>
      <c r="N1775" t="s">
        <v>5964</v>
      </c>
      <c r="O1775" t="s">
        <v>5967</v>
      </c>
      <c r="P1775" t="s">
        <v>5964</v>
      </c>
      <c r="Q1775" t="s">
        <v>5964</v>
      </c>
      <c r="R1775" t="s">
        <v>5964</v>
      </c>
      <c r="S1775" t="s">
        <v>5964</v>
      </c>
      <c r="T1775" t="s">
        <v>5964</v>
      </c>
      <c r="U1775" t="s">
        <v>5964</v>
      </c>
      <c r="V1775" t="s">
        <v>6044</v>
      </c>
      <c r="W1775" t="s">
        <v>5964</v>
      </c>
      <c r="X1775" t="s">
        <v>5964</v>
      </c>
      <c r="Y1775" t="s">
        <v>5964</v>
      </c>
      <c r="Z1775" t="s">
        <v>5964</v>
      </c>
      <c r="AA1775" t="s">
        <v>5964</v>
      </c>
      <c r="AB1775" t="s">
        <v>6044</v>
      </c>
      <c r="AC1775" t="s">
        <v>147</v>
      </c>
      <c r="AD1775" t="s">
        <v>156</v>
      </c>
      <c r="AF1775" t="s">
        <v>552</v>
      </c>
      <c r="AH1775" t="s">
        <v>5979</v>
      </c>
      <c r="AI1775" t="s">
        <v>6047</v>
      </c>
    </row>
    <row r="1776" spans="1:36" x14ac:dyDescent="0.2">
      <c r="A1776" t="s">
        <v>5964</v>
      </c>
      <c r="B1776" t="s">
        <v>144</v>
      </c>
      <c r="C1776" t="s">
        <v>5963</v>
      </c>
      <c r="D1776" t="s">
        <v>8174</v>
      </c>
      <c r="E1776" t="s">
        <v>8175</v>
      </c>
      <c r="F1776" t="s">
        <v>5967</v>
      </c>
      <c r="G1776" t="s">
        <v>5964</v>
      </c>
      <c r="H1776" t="s">
        <v>5964</v>
      </c>
      <c r="I1776" t="s">
        <v>5964</v>
      </c>
      <c r="J1776" t="s">
        <v>5964</v>
      </c>
      <c r="L1776" t="s">
        <v>5964</v>
      </c>
      <c r="M1776" t="s">
        <v>5964</v>
      </c>
      <c r="N1776" t="s">
        <v>5964</v>
      </c>
      <c r="O1776" t="s">
        <v>5967</v>
      </c>
      <c r="P1776" t="s">
        <v>5964</v>
      </c>
      <c r="Q1776" t="s">
        <v>5967</v>
      </c>
      <c r="R1776" t="s">
        <v>5964</v>
      </c>
      <c r="S1776" t="s">
        <v>5964</v>
      </c>
      <c r="T1776" t="s">
        <v>5967</v>
      </c>
      <c r="U1776" t="s">
        <v>5964</v>
      </c>
      <c r="V1776" t="s">
        <v>6044</v>
      </c>
      <c r="W1776" t="s">
        <v>5964</v>
      </c>
      <c r="X1776" t="s">
        <v>5964</v>
      </c>
      <c r="Y1776" t="s">
        <v>5964</v>
      </c>
      <c r="Z1776" t="s">
        <v>5964</v>
      </c>
      <c r="AA1776" t="s">
        <v>5964</v>
      </c>
      <c r="AB1776" t="s">
        <v>6044</v>
      </c>
      <c r="AC1776" t="s">
        <v>147</v>
      </c>
      <c r="AD1776" t="s">
        <v>156</v>
      </c>
      <c r="AF1776" t="s">
        <v>552</v>
      </c>
      <c r="AH1776" t="s">
        <v>5979</v>
      </c>
      <c r="AI1776" t="s">
        <v>6047</v>
      </c>
    </row>
    <row r="1777" spans="1:36" x14ac:dyDescent="0.2">
      <c r="A1777" t="s">
        <v>301</v>
      </c>
      <c r="B1777" t="s">
        <v>144</v>
      </c>
      <c r="C1777" t="s">
        <v>5963</v>
      </c>
      <c r="D1777" t="s">
        <v>3009</v>
      </c>
      <c r="E1777" t="s">
        <v>3010</v>
      </c>
      <c r="F1777" t="s">
        <v>5964</v>
      </c>
      <c r="G1777" t="s">
        <v>5964</v>
      </c>
      <c r="H1777" t="s">
        <v>6089</v>
      </c>
      <c r="I1777" t="s">
        <v>5964</v>
      </c>
      <c r="J1777" t="s">
        <v>5964</v>
      </c>
      <c r="L1777" t="s">
        <v>5990</v>
      </c>
      <c r="M1777" t="s">
        <v>5964</v>
      </c>
      <c r="N1777" t="s">
        <v>5964</v>
      </c>
      <c r="O1777" t="s">
        <v>5967</v>
      </c>
      <c r="P1777" t="s">
        <v>5964</v>
      </c>
      <c r="Q1777" t="s">
        <v>5964</v>
      </c>
      <c r="R1777" t="s">
        <v>5967</v>
      </c>
      <c r="S1777" t="s">
        <v>5964</v>
      </c>
      <c r="T1777" t="s">
        <v>5964</v>
      </c>
      <c r="U1777" t="s">
        <v>5964</v>
      </c>
      <c r="V1777" t="s">
        <v>5976</v>
      </c>
      <c r="W1777" t="s">
        <v>5964</v>
      </c>
      <c r="X1777" t="s">
        <v>5964</v>
      </c>
      <c r="Y1777" t="s">
        <v>5976</v>
      </c>
      <c r="Z1777" t="s">
        <v>5964</v>
      </c>
      <c r="AA1777" t="s">
        <v>5964</v>
      </c>
      <c r="AB1777" t="s">
        <v>6273</v>
      </c>
      <c r="AC1777" t="s">
        <v>147</v>
      </c>
      <c r="AD1777" t="s">
        <v>156</v>
      </c>
      <c r="AF1777" t="s">
        <v>149</v>
      </c>
      <c r="AH1777" t="s">
        <v>5979</v>
      </c>
      <c r="AI1777" t="s">
        <v>7547</v>
      </c>
      <c r="AJ1777" t="s">
        <v>6089</v>
      </c>
    </row>
    <row r="1778" spans="1:36" x14ac:dyDescent="0.2">
      <c r="A1778" t="s">
        <v>301</v>
      </c>
      <c r="B1778" t="s">
        <v>144</v>
      </c>
      <c r="C1778" t="s">
        <v>5963</v>
      </c>
      <c r="D1778" t="s">
        <v>3011</v>
      </c>
      <c r="E1778" t="s">
        <v>3012</v>
      </c>
      <c r="F1778" t="s">
        <v>5964</v>
      </c>
      <c r="G1778" t="s">
        <v>5964</v>
      </c>
      <c r="H1778" t="s">
        <v>5990</v>
      </c>
      <c r="I1778" t="s">
        <v>5964</v>
      </c>
      <c r="J1778" t="s">
        <v>5964</v>
      </c>
      <c r="L1778" t="s">
        <v>5990</v>
      </c>
      <c r="M1778" t="s">
        <v>5964</v>
      </c>
      <c r="N1778" t="s">
        <v>5964</v>
      </c>
      <c r="O1778" t="s">
        <v>5967</v>
      </c>
      <c r="P1778" t="s">
        <v>5964</v>
      </c>
      <c r="Q1778" t="s">
        <v>5964</v>
      </c>
      <c r="R1778" t="s">
        <v>5967</v>
      </c>
      <c r="S1778" t="s">
        <v>5964</v>
      </c>
      <c r="T1778" t="s">
        <v>5964</v>
      </c>
      <c r="U1778" t="s">
        <v>5964</v>
      </c>
      <c r="V1778" t="s">
        <v>5976</v>
      </c>
      <c r="W1778" t="s">
        <v>5964</v>
      </c>
      <c r="X1778" t="s">
        <v>5964</v>
      </c>
      <c r="Y1778" t="s">
        <v>5976</v>
      </c>
      <c r="Z1778" t="s">
        <v>5964</v>
      </c>
      <c r="AA1778" t="s">
        <v>5964</v>
      </c>
      <c r="AB1778" t="s">
        <v>6273</v>
      </c>
      <c r="AC1778" t="s">
        <v>147</v>
      </c>
      <c r="AD1778" t="s">
        <v>156</v>
      </c>
      <c r="AF1778" t="s">
        <v>149</v>
      </c>
      <c r="AH1778" t="s">
        <v>5979</v>
      </c>
      <c r="AI1778" t="s">
        <v>7591</v>
      </c>
      <c r="AJ1778" t="s">
        <v>5990</v>
      </c>
    </row>
    <row r="1779" spans="1:36" x14ac:dyDescent="0.2">
      <c r="A1779" t="s">
        <v>301</v>
      </c>
      <c r="B1779" t="s">
        <v>144</v>
      </c>
      <c r="C1779" t="s">
        <v>5963</v>
      </c>
      <c r="D1779" t="s">
        <v>3013</v>
      </c>
      <c r="E1779" t="s">
        <v>3014</v>
      </c>
      <c r="F1779" t="s">
        <v>5964</v>
      </c>
      <c r="G1779" t="s">
        <v>5964</v>
      </c>
      <c r="H1779" t="s">
        <v>6502</v>
      </c>
      <c r="I1779" t="s">
        <v>5964</v>
      </c>
      <c r="J1779" t="s">
        <v>5964</v>
      </c>
      <c r="L1779" t="s">
        <v>7469</v>
      </c>
      <c r="M1779" t="s">
        <v>5964</v>
      </c>
      <c r="N1779" t="s">
        <v>5964</v>
      </c>
      <c r="O1779" t="s">
        <v>5967</v>
      </c>
      <c r="P1779" t="s">
        <v>5964</v>
      </c>
      <c r="Q1779" t="s">
        <v>5964</v>
      </c>
      <c r="R1779" t="s">
        <v>5967</v>
      </c>
      <c r="S1779" t="s">
        <v>5964</v>
      </c>
      <c r="T1779" t="s">
        <v>5964</v>
      </c>
      <c r="U1779" t="s">
        <v>5964</v>
      </c>
      <c r="V1779" t="s">
        <v>5976</v>
      </c>
      <c r="W1779" t="s">
        <v>5964</v>
      </c>
      <c r="X1779" t="s">
        <v>5964</v>
      </c>
      <c r="Y1779" t="s">
        <v>8176</v>
      </c>
      <c r="Z1779" t="s">
        <v>5964</v>
      </c>
      <c r="AA1779" t="s">
        <v>5964</v>
      </c>
      <c r="AB1779" t="s">
        <v>8177</v>
      </c>
      <c r="AC1779" t="s">
        <v>147</v>
      </c>
      <c r="AD1779" t="s">
        <v>156</v>
      </c>
      <c r="AF1779" t="s">
        <v>214</v>
      </c>
      <c r="AH1779" t="s">
        <v>5979</v>
      </c>
      <c r="AI1779" t="s">
        <v>7677</v>
      </c>
      <c r="AJ1779" t="s">
        <v>7469</v>
      </c>
    </row>
    <row r="1780" spans="1:36" x14ac:dyDescent="0.2">
      <c r="A1780" t="s">
        <v>3017</v>
      </c>
      <c r="B1780" t="s">
        <v>144</v>
      </c>
      <c r="C1780" t="s">
        <v>5963</v>
      </c>
      <c r="D1780" t="s">
        <v>3015</v>
      </c>
      <c r="E1780" t="s">
        <v>3016</v>
      </c>
      <c r="F1780" t="s">
        <v>5964</v>
      </c>
      <c r="G1780" t="s">
        <v>5964</v>
      </c>
      <c r="H1780" t="s">
        <v>6289</v>
      </c>
      <c r="I1780" t="s">
        <v>6031</v>
      </c>
      <c r="J1780" t="s">
        <v>5964</v>
      </c>
      <c r="L1780" t="s">
        <v>5964</v>
      </c>
      <c r="M1780" t="s">
        <v>6289</v>
      </c>
      <c r="N1780" t="s">
        <v>5964</v>
      </c>
      <c r="O1780" t="s">
        <v>5967</v>
      </c>
      <c r="P1780" t="s">
        <v>5967</v>
      </c>
      <c r="Q1780" t="s">
        <v>5964</v>
      </c>
      <c r="R1780" t="s">
        <v>5964</v>
      </c>
      <c r="S1780" t="s">
        <v>5964</v>
      </c>
      <c r="T1780" t="s">
        <v>5967</v>
      </c>
      <c r="U1780" t="s">
        <v>5964</v>
      </c>
      <c r="V1780" t="s">
        <v>8178</v>
      </c>
      <c r="W1780" t="s">
        <v>6257</v>
      </c>
      <c r="X1780" t="s">
        <v>5964</v>
      </c>
      <c r="Y1780" t="s">
        <v>5964</v>
      </c>
      <c r="Z1780" t="s">
        <v>7588</v>
      </c>
      <c r="AA1780" t="s">
        <v>5964</v>
      </c>
      <c r="AB1780" t="s">
        <v>8179</v>
      </c>
      <c r="AC1780" t="s">
        <v>147</v>
      </c>
      <c r="AD1780" t="s">
        <v>430</v>
      </c>
      <c r="AF1780" t="s">
        <v>183</v>
      </c>
      <c r="AH1780" t="s">
        <v>5971</v>
      </c>
      <c r="AI1780" t="s">
        <v>6337</v>
      </c>
      <c r="AJ1780" t="s">
        <v>6289</v>
      </c>
    </row>
    <row r="1781" spans="1:36" x14ac:dyDescent="0.2">
      <c r="A1781" t="s">
        <v>3017</v>
      </c>
      <c r="B1781" t="s">
        <v>144</v>
      </c>
      <c r="C1781" t="s">
        <v>5963</v>
      </c>
      <c r="D1781" t="s">
        <v>8180</v>
      </c>
      <c r="E1781" t="s">
        <v>8181</v>
      </c>
      <c r="F1781" t="s">
        <v>5967</v>
      </c>
      <c r="G1781" t="s">
        <v>5964</v>
      </c>
      <c r="H1781" t="s">
        <v>5964</v>
      </c>
      <c r="I1781" t="s">
        <v>5964</v>
      </c>
      <c r="J1781" t="s">
        <v>5964</v>
      </c>
      <c r="L1781" t="s">
        <v>5964</v>
      </c>
      <c r="M1781" t="s">
        <v>5964</v>
      </c>
      <c r="N1781" t="s">
        <v>5964</v>
      </c>
      <c r="O1781" t="s">
        <v>5967</v>
      </c>
      <c r="P1781" t="s">
        <v>5964</v>
      </c>
      <c r="Q1781" t="s">
        <v>5964</v>
      </c>
      <c r="R1781" t="s">
        <v>5964</v>
      </c>
      <c r="S1781" t="s">
        <v>5964</v>
      </c>
      <c r="T1781" t="s">
        <v>5964</v>
      </c>
      <c r="U1781" t="s">
        <v>5964</v>
      </c>
      <c r="V1781" t="s">
        <v>6044</v>
      </c>
      <c r="W1781" t="s">
        <v>5964</v>
      </c>
      <c r="X1781" t="s">
        <v>5964</v>
      </c>
      <c r="Y1781" t="s">
        <v>5964</v>
      </c>
      <c r="Z1781" t="s">
        <v>5964</v>
      </c>
      <c r="AA1781" t="s">
        <v>5964</v>
      </c>
      <c r="AB1781" t="s">
        <v>6044</v>
      </c>
      <c r="AC1781" t="s">
        <v>147</v>
      </c>
      <c r="AD1781" t="s">
        <v>430</v>
      </c>
      <c r="AF1781" t="s">
        <v>188</v>
      </c>
      <c r="AH1781" t="s">
        <v>5971</v>
      </c>
      <c r="AI1781" t="s">
        <v>6047</v>
      </c>
    </row>
    <row r="1782" spans="1:36" x14ac:dyDescent="0.2">
      <c r="A1782" t="s">
        <v>57</v>
      </c>
      <c r="B1782" t="s">
        <v>144</v>
      </c>
      <c r="C1782" t="s">
        <v>5963</v>
      </c>
      <c r="D1782" t="s">
        <v>3018</v>
      </c>
      <c r="E1782" t="s">
        <v>3019</v>
      </c>
      <c r="F1782" t="s">
        <v>5964</v>
      </c>
      <c r="G1782" t="s">
        <v>5964</v>
      </c>
      <c r="H1782" t="s">
        <v>6039</v>
      </c>
      <c r="I1782" t="s">
        <v>6168</v>
      </c>
      <c r="J1782" t="s">
        <v>5964</v>
      </c>
      <c r="L1782" t="s">
        <v>5964</v>
      </c>
      <c r="M1782" t="s">
        <v>5964</v>
      </c>
      <c r="N1782" t="s">
        <v>5964</v>
      </c>
      <c r="O1782" t="s">
        <v>5967</v>
      </c>
      <c r="P1782" t="s">
        <v>5967</v>
      </c>
      <c r="Q1782" t="s">
        <v>5964</v>
      </c>
      <c r="R1782" t="s">
        <v>5964</v>
      </c>
      <c r="S1782" t="s">
        <v>5967</v>
      </c>
      <c r="T1782" t="s">
        <v>5964</v>
      </c>
      <c r="U1782" t="s">
        <v>5964</v>
      </c>
      <c r="V1782" t="s">
        <v>6085</v>
      </c>
      <c r="W1782" t="s">
        <v>6323</v>
      </c>
      <c r="X1782" t="s">
        <v>5964</v>
      </c>
      <c r="Y1782" t="s">
        <v>5964</v>
      </c>
      <c r="Z1782" t="s">
        <v>5964</v>
      </c>
      <c r="AA1782" t="s">
        <v>5964</v>
      </c>
      <c r="AB1782" t="s">
        <v>5976</v>
      </c>
      <c r="AC1782" t="s">
        <v>147</v>
      </c>
      <c r="AD1782" t="s">
        <v>935</v>
      </c>
      <c r="AF1782" t="s">
        <v>221</v>
      </c>
      <c r="AH1782" t="s">
        <v>5979</v>
      </c>
      <c r="AI1782" t="s">
        <v>6142</v>
      </c>
      <c r="AJ1782" t="s">
        <v>6038</v>
      </c>
    </row>
    <row r="1783" spans="1:36" x14ac:dyDescent="0.2">
      <c r="A1783" t="s">
        <v>5941</v>
      </c>
      <c r="B1783" t="s">
        <v>144</v>
      </c>
      <c r="C1783" t="s">
        <v>5963</v>
      </c>
      <c r="D1783" t="s">
        <v>8182</v>
      </c>
      <c r="E1783" t="s">
        <v>8183</v>
      </c>
      <c r="F1783" t="s">
        <v>5967</v>
      </c>
      <c r="G1783" t="s">
        <v>5964</v>
      </c>
      <c r="H1783" t="s">
        <v>5964</v>
      </c>
      <c r="I1783" t="s">
        <v>5964</v>
      </c>
      <c r="J1783" t="s">
        <v>5964</v>
      </c>
      <c r="L1783" t="s">
        <v>5964</v>
      </c>
      <c r="M1783" t="s">
        <v>5964</v>
      </c>
      <c r="N1783" t="s">
        <v>5964</v>
      </c>
      <c r="O1783" t="s">
        <v>5967</v>
      </c>
      <c r="P1783" t="s">
        <v>5964</v>
      </c>
      <c r="Q1783" t="s">
        <v>5964</v>
      </c>
      <c r="R1783" t="s">
        <v>5964</v>
      </c>
      <c r="S1783" t="s">
        <v>5964</v>
      </c>
      <c r="T1783" t="s">
        <v>5964</v>
      </c>
      <c r="U1783" t="s">
        <v>5964</v>
      </c>
      <c r="V1783" t="s">
        <v>6044</v>
      </c>
      <c r="W1783" t="s">
        <v>5964</v>
      </c>
      <c r="X1783" t="s">
        <v>5964</v>
      </c>
      <c r="Y1783" t="s">
        <v>5964</v>
      </c>
      <c r="Z1783" t="s">
        <v>5964</v>
      </c>
      <c r="AA1783" t="s">
        <v>5964</v>
      </c>
      <c r="AB1783" t="s">
        <v>6044</v>
      </c>
      <c r="AC1783" t="s">
        <v>147</v>
      </c>
      <c r="AD1783" t="s">
        <v>1969</v>
      </c>
      <c r="AF1783" t="s">
        <v>188</v>
      </c>
      <c r="AH1783" t="s">
        <v>5979</v>
      </c>
      <c r="AI1783" t="s">
        <v>6047</v>
      </c>
    </row>
    <row r="1784" spans="1:36" x14ac:dyDescent="0.2">
      <c r="A1784" t="s">
        <v>5941</v>
      </c>
      <c r="B1784" t="s">
        <v>144</v>
      </c>
      <c r="C1784" t="s">
        <v>5963</v>
      </c>
      <c r="D1784" t="s">
        <v>8184</v>
      </c>
      <c r="E1784" t="s">
        <v>8185</v>
      </c>
      <c r="F1784" t="s">
        <v>5967</v>
      </c>
      <c r="G1784" t="s">
        <v>5964</v>
      </c>
      <c r="H1784" t="s">
        <v>5964</v>
      </c>
      <c r="I1784" t="s">
        <v>5964</v>
      </c>
      <c r="J1784" t="s">
        <v>5964</v>
      </c>
      <c r="L1784" t="s">
        <v>5964</v>
      </c>
      <c r="M1784" t="s">
        <v>5964</v>
      </c>
      <c r="N1784" t="s">
        <v>5964</v>
      </c>
      <c r="O1784" t="s">
        <v>5967</v>
      </c>
      <c r="P1784" t="s">
        <v>5964</v>
      </c>
      <c r="Q1784" t="s">
        <v>5964</v>
      </c>
      <c r="R1784" t="s">
        <v>5964</v>
      </c>
      <c r="S1784" t="s">
        <v>5964</v>
      </c>
      <c r="T1784" t="s">
        <v>5967</v>
      </c>
      <c r="U1784" t="s">
        <v>5964</v>
      </c>
      <c r="V1784" t="s">
        <v>6044</v>
      </c>
      <c r="W1784" t="s">
        <v>5964</v>
      </c>
      <c r="X1784" t="s">
        <v>5964</v>
      </c>
      <c r="Y1784" t="s">
        <v>5964</v>
      </c>
      <c r="Z1784" t="s">
        <v>5964</v>
      </c>
      <c r="AA1784" t="s">
        <v>5964</v>
      </c>
      <c r="AB1784" t="s">
        <v>6044</v>
      </c>
      <c r="AC1784" t="s">
        <v>147</v>
      </c>
      <c r="AD1784" t="s">
        <v>767</v>
      </c>
      <c r="AF1784" t="s">
        <v>188</v>
      </c>
      <c r="AH1784" t="s">
        <v>5979</v>
      </c>
      <c r="AI1784" t="s">
        <v>6047</v>
      </c>
    </row>
    <row r="1785" spans="1:36" x14ac:dyDescent="0.2">
      <c r="A1785" t="s">
        <v>2188</v>
      </c>
      <c r="B1785" t="s">
        <v>144</v>
      </c>
      <c r="C1785" t="s">
        <v>5963</v>
      </c>
      <c r="D1785" t="s">
        <v>8186</v>
      </c>
      <c r="E1785" t="s">
        <v>8187</v>
      </c>
      <c r="F1785" t="s">
        <v>5967</v>
      </c>
      <c r="G1785" t="s">
        <v>5964</v>
      </c>
      <c r="H1785" t="s">
        <v>5964</v>
      </c>
      <c r="I1785" t="s">
        <v>5964</v>
      </c>
      <c r="J1785" t="s">
        <v>5964</v>
      </c>
      <c r="L1785" t="s">
        <v>5964</v>
      </c>
      <c r="M1785" t="s">
        <v>5964</v>
      </c>
      <c r="N1785" t="s">
        <v>5964</v>
      </c>
      <c r="O1785" t="s">
        <v>5967</v>
      </c>
      <c r="P1785" t="s">
        <v>5964</v>
      </c>
      <c r="Q1785" t="s">
        <v>5964</v>
      </c>
      <c r="R1785" t="s">
        <v>5964</v>
      </c>
      <c r="S1785" t="s">
        <v>5964</v>
      </c>
      <c r="T1785" t="s">
        <v>5964</v>
      </c>
      <c r="U1785" t="s">
        <v>5964</v>
      </c>
      <c r="V1785" t="s">
        <v>6044</v>
      </c>
      <c r="W1785" t="s">
        <v>5964</v>
      </c>
      <c r="X1785" t="s">
        <v>5964</v>
      </c>
      <c r="Y1785" t="s">
        <v>5964</v>
      </c>
      <c r="Z1785" t="s">
        <v>5964</v>
      </c>
      <c r="AA1785" t="s">
        <v>5964</v>
      </c>
      <c r="AB1785" t="s">
        <v>6044</v>
      </c>
      <c r="AC1785" t="s">
        <v>147</v>
      </c>
      <c r="AD1785" t="s">
        <v>229</v>
      </c>
      <c r="AF1785" t="s">
        <v>188</v>
      </c>
      <c r="AH1785" t="s">
        <v>5971</v>
      </c>
      <c r="AI1785" t="s">
        <v>6047</v>
      </c>
    </row>
    <row r="1786" spans="1:36" x14ac:dyDescent="0.2">
      <c r="A1786" t="s">
        <v>2188</v>
      </c>
      <c r="B1786" t="s">
        <v>144</v>
      </c>
      <c r="C1786" t="s">
        <v>5963</v>
      </c>
      <c r="D1786" t="s">
        <v>8188</v>
      </c>
      <c r="E1786" t="s">
        <v>8189</v>
      </c>
      <c r="F1786" t="s">
        <v>5967</v>
      </c>
      <c r="G1786" t="s">
        <v>5964</v>
      </c>
      <c r="H1786" t="s">
        <v>5964</v>
      </c>
      <c r="I1786" t="s">
        <v>6168</v>
      </c>
      <c r="J1786" t="s">
        <v>5964</v>
      </c>
      <c r="L1786" t="s">
        <v>5964</v>
      </c>
      <c r="M1786" t="s">
        <v>5964</v>
      </c>
      <c r="N1786" t="s">
        <v>5964</v>
      </c>
      <c r="O1786" t="s">
        <v>5967</v>
      </c>
      <c r="P1786" t="s">
        <v>5967</v>
      </c>
      <c r="Q1786" t="s">
        <v>5964</v>
      </c>
      <c r="R1786" t="s">
        <v>5964</v>
      </c>
      <c r="S1786" t="s">
        <v>5967</v>
      </c>
      <c r="T1786" t="s">
        <v>5964</v>
      </c>
      <c r="U1786" t="s">
        <v>5964</v>
      </c>
      <c r="V1786" t="s">
        <v>6044</v>
      </c>
      <c r="W1786" t="s">
        <v>6323</v>
      </c>
      <c r="X1786" t="s">
        <v>5964</v>
      </c>
      <c r="Y1786" t="s">
        <v>5964</v>
      </c>
      <c r="Z1786" t="s">
        <v>5964</v>
      </c>
      <c r="AA1786" t="s">
        <v>5964</v>
      </c>
      <c r="AB1786" t="s">
        <v>6497</v>
      </c>
      <c r="AC1786" t="s">
        <v>147</v>
      </c>
      <c r="AD1786" t="s">
        <v>229</v>
      </c>
      <c r="AF1786" t="s">
        <v>552</v>
      </c>
      <c r="AH1786" t="s">
        <v>5971</v>
      </c>
      <c r="AI1786" t="s">
        <v>6047</v>
      </c>
    </row>
    <row r="1787" spans="1:36" x14ac:dyDescent="0.2">
      <c r="A1787" t="s">
        <v>2188</v>
      </c>
      <c r="B1787" t="s">
        <v>144</v>
      </c>
      <c r="C1787" t="s">
        <v>5963</v>
      </c>
      <c r="D1787" t="s">
        <v>8190</v>
      </c>
      <c r="E1787" t="s">
        <v>8191</v>
      </c>
      <c r="F1787" t="s">
        <v>5967</v>
      </c>
      <c r="G1787" t="s">
        <v>5964</v>
      </c>
      <c r="H1787" t="s">
        <v>5964</v>
      </c>
      <c r="I1787" t="s">
        <v>5964</v>
      </c>
      <c r="J1787" t="s">
        <v>5964</v>
      </c>
      <c r="L1787" t="s">
        <v>5964</v>
      </c>
      <c r="M1787" t="s">
        <v>5964</v>
      </c>
      <c r="N1787" t="s">
        <v>5964</v>
      </c>
      <c r="O1787" t="s">
        <v>5967</v>
      </c>
      <c r="P1787" t="s">
        <v>5964</v>
      </c>
      <c r="Q1787" t="s">
        <v>5964</v>
      </c>
      <c r="R1787" t="s">
        <v>5964</v>
      </c>
      <c r="S1787" t="s">
        <v>5964</v>
      </c>
      <c r="T1787" t="s">
        <v>5964</v>
      </c>
      <c r="U1787" t="s">
        <v>5964</v>
      </c>
      <c r="V1787" t="s">
        <v>6044</v>
      </c>
      <c r="W1787" t="s">
        <v>5964</v>
      </c>
      <c r="X1787" t="s">
        <v>5964</v>
      </c>
      <c r="Y1787" t="s">
        <v>5964</v>
      </c>
      <c r="Z1787" t="s">
        <v>5964</v>
      </c>
      <c r="AA1787" t="s">
        <v>5964</v>
      </c>
      <c r="AB1787" t="s">
        <v>6044</v>
      </c>
      <c r="AC1787" t="s">
        <v>147</v>
      </c>
      <c r="AD1787" t="s">
        <v>229</v>
      </c>
      <c r="AF1787" t="s">
        <v>188</v>
      </c>
      <c r="AH1787" t="s">
        <v>5971</v>
      </c>
      <c r="AI1787" t="s">
        <v>6047</v>
      </c>
    </row>
    <row r="1788" spans="1:36" x14ac:dyDescent="0.2">
      <c r="A1788" t="s">
        <v>1659</v>
      </c>
      <c r="B1788" t="s">
        <v>144</v>
      </c>
      <c r="C1788" t="s">
        <v>5963</v>
      </c>
      <c r="D1788" t="s">
        <v>3020</v>
      </c>
      <c r="E1788" t="s">
        <v>3021</v>
      </c>
      <c r="F1788" t="s">
        <v>5964</v>
      </c>
      <c r="G1788" t="s">
        <v>5964</v>
      </c>
      <c r="H1788" t="s">
        <v>7475</v>
      </c>
      <c r="I1788" t="s">
        <v>6084</v>
      </c>
      <c r="J1788" t="s">
        <v>5964</v>
      </c>
      <c r="L1788" t="s">
        <v>5964</v>
      </c>
      <c r="M1788" t="s">
        <v>5964</v>
      </c>
      <c r="N1788" t="s">
        <v>5964</v>
      </c>
      <c r="O1788" t="s">
        <v>5967</v>
      </c>
      <c r="P1788" t="s">
        <v>5967</v>
      </c>
      <c r="Q1788" t="s">
        <v>5964</v>
      </c>
      <c r="R1788" t="s">
        <v>5964</v>
      </c>
      <c r="S1788" t="s">
        <v>5964</v>
      </c>
      <c r="T1788" t="s">
        <v>5964</v>
      </c>
      <c r="U1788" t="s">
        <v>5964</v>
      </c>
      <c r="V1788" t="s">
        <v>6026</v>
      </c>
      <c r="W1788" t="s">
        <v>6161</v>
      </c>
      <c r="X1788" t="s">
        <v>5964</v>
      </c>
      <c r="Y1788" t="s">
        <v>5964</v>
      </c>
      <c r="Z1788" t="s">
        <v>5964</v>
      </c>
      <c r="AA1788" t="s">
        <v>5964</v>
      </c>
      <c r="AB1788" t="s">
        <v>6717</v>
      </c>
      <c r="AC1788" t="s">
        <v>147</v>
      </c>
      <c r="AD1788" t="s">
        <v>199</v>
      </c>
      <c r="AF1788" t="s">
        <v>178</v>
      </c>
      <c r="AH1788" t="s">
        <v>5979</v>
      </c>
      <c r="AI1788" t="s">
        <v>7742</v>
      </c>
      <c r="AJ1788" t="s">
        <v>7475</v>
      </c>
    </row>
    <row r="1789" spans="1:36" x14ac:dyDescent="0.2">
      <c r="A1789" t="s">
        <v>1953</v>
      </c>
      <c r="B1789" t="s">
        <v>144</v>
      </c>
      <c r="C1789" t="s">
        <v>5963</v>
      </c>
      <c r="D1789" t="s">
        <v>3022</v>
      </c>
      <c r="E1789" t="s">
        <v>3023</v>
      </c>
      <c r="F1789" t="s">
        <v>5964</v>
      </c>
      <c r="G1789" t="s">
        <v>5964</v>
      </c>
      <c r="H1789" t="s">
        <v>6033</v>
      </c>
      <c r="I1789" t="s">
        <v>6010</v>
      </c>
      <c r="J1789" t="s">
        <v>6033</v>
      </c>
      <c r="K1789" t="s">
        <v>6032</v>
      </c>
      <c r="L1789" t="s">
        <v>5964</v>
      </c>
      <c r="M1789" t="s">
        <v>5964</v>
      </c>
      <c r="N1789" t="s">
        <v>5964</v>
      </c>
      <c r="O1789" t="s">
        <v>5967</v>
      </c>
      <c r="P1789" t="s">
        <v>5967</v>
      </c>
      <c r="Q1789" t="s">
        <v>5967</v>
      </c>
      <c r="R1789" t="s">
        <v>5964</v>
      </c>
      <c r="S1789" t="s">
        <v>5964</v>
      </c>
      <c r="T1789" t="s">
        <v>5964</v>
      </c>
      <c r="U1789" t="s">
        <v>5964</v>
      </c>
      <c r="V1789" t="s">
        <v>6119</v>
      </c>
      <c r="W1789" t="s">
        <v>6028</v>
      </c>
      <c r="X1789" t="s">
        <v>6119</v>
      </c>
      <c r="Y1789" t="s">
        <v>5964</v>
      </c>
      <c r="Z1789" t="s">
        <v>5964</v>
      </c>
      <c r="AA1789" t="s">
        <v>5964</v>
      </c>
      <c r="AB1789" t="s">
        <v>6161</v>
      </c>
      <c r="AC1789" t="s">
        <v>147</v>
      </c>
      <c r="AD1789" t="s">
        <v>152</v>
      </c>
      <c r="AF1789" t="s">
        <v>321</v>
      </c>
      <c r="AH1789" t="s">
        <v>5979</v>
      </c>
      <c r="AI1789" t="s">
        <v>6015</v>
      </c>
      <c r="AJ1789" t="s">
        <v>6033</v>
      </c>
    </row>
    <row r="1790" spans="1:36" x14ac:dyDescent="0.2">
      <c r="A1790" t="s">
        <v>2042</v>
      </c>
      <c r="B1790" t="s">
        <v>144</v>
      </c>
      <c r="C1790" t="s">
        <v>5963</v>
      </c>
      <c r="D1790" t="s">
        <v>8192</v>
      </c>
      <c r="E1790" t="s">
        <v>8193</v>
      </c>
      <c r="F1790" t="s">
        <v>5967</v>
      </c>
      <c r="G1790" t="s">
        <v>5964</v>
      </c>
      <c r="H1790" t="s">
        <v>5964</v>
      </c>
      <c r="I1790" t="s">
        <v>5964</v>
      </c>
      <c r="J1790" t="s">
        <v>5964</v>
      </c>
      <c r="L1790" t="s">
        <v>5964</v>
      </c>
      <c r="M1790" t="s">
        <v>5964</v>
      </c>
      <c r="N1790" t="s">
        <v>5964</v>
      </c>
      <c r="O1790" t="s">
        <v>5967</v>
      </c>
      <c r="P1790" t="s">
        <v>5964</v>
      </c>
      <c r="Q1790" t="s">
        <v>5964</v>
      </c>
      <c r="R1790" t="s">
        <v>5964</v>
      </c>
      <c r="S1790" t="s">
        <v>5964</v>
      </c>
      <c r="T1790" t="s">
        <v>5964</v>
      </c>
      <c r="U1790" t="s">
        <v>5964</v>
      </c>
      <c r="V1790" t="s">
        <v>6044</v>
      </c>
      <c r="W1790" t="s">
        <v>5964</v>
      </c>
      <c r="X1790" t="s">
        <v>5964</v>
      </c>
      <c r="Y1790" t="s">
        <v>5964</v>
      </c>
      <c r="Z1790" t="s">
        <v>5964</v>
      </c>
      <c r="AA1790" t="s">
        <v>5964</v>
      </c>
      <c r="AB1790" t="s">
        <v>6044</v>
      </c>
      <c r="AC1790" t="s">
        <v>147</v>
      </c>
      <c r="AD1790" t="s">
        <v>205</v>
      </c>
      <c r="AF1790" t="s">
        <v>552</v>
      </c>
      <c r="AH1790" t="s">
        <v>5971</v>
      </c>
      <c r="AI1790" t="s">
        <v>6047</v>
      </c>
    </row>
    <row r="1791" spans="1:36" x14ac:dyDescent="0.2">
      <c r="A1791" t="s">
        <v>3026</v>
      </c>
      <c r="B1791" t="s">
        <v>144</v>
      </c>
      <c r="C1791" t="s">
        <v>5963</v>
      </c>
      <c r="D1791" t="s">
        <v>3024</v>
      </c>
      <c r="E1791" t="s">
        <v>3025</v>
      </c>
      <c r="F1791" t="s">
        <v>5964</v>
      </c>
      <c r="G1791" t="s">
        <v>5964</v>
      </c>
      <c r="H1791" t="s">
        <v>6038</v>
      </c>
      <c r="I1791" t="s">
        <v>5964</v>
      </c>
      <c r="J1791" t="s">
        <v>6038</v>
      </c>
      <c r="K1791" t="s">
        <v>6137</v>
      </c>
      <c r="L1791" t="s">
        <v>6038</v>
      </c>
      <c r="M1791" t="s">
        <v>5964</v>
      </c>
      <c r="N1791" t="s">
        <v>5964</v>
      </c>
      <c r="O1791" t="s">
        <v>5967</v>
      </c>
      <c r="P1791" t="s">
        <v>5964</v>
      </c>
      <c r="Q1791" t="s">
        <v>5967</v>
      </c>
      <c r="R1791" t="s">
        <v>5967</v>
      </c>
      <c r="S1791" t="s">
        <v>5964</v>
      </c>
      <c r="T1791" t="s">
        <v>5964</v>
      </c>
      <c r="U1791" t="s">
        <v>5964</v>
      </c>
      <c r="V1791" t="s">
        <v>6053</v>
      </c>
      <c r="W1791" t="s">
        <v>5964</v>
      </c>
      <c r="X1791" t="s">
        <v>6053</v>
      </c>
      <c r="Y1791" t="s">
        <v>6284</v>
      </c>
      <c r="Z1791" t="s">
        <v>5964</v>
      </c>
      <c r="AA1791" t="s">
        <v>5964</v>
      </c>
      <c r="AB1791" t="s">
        <v>6129</v>
      </c>
      <c r="AC1791" t="s">
        <v>147</v>
      </c>
      <c r="AD1791" t="s">
        <v>935</v>
      </c>
      <c r="AF1791" t="s">
        <v>452</v>
      </c>
      <c r="AH1791" t="s">
        <v>5979</v>
      </c>
      <c r="AI1791" t="s">
        <v>6043</v>
      </c>
      <c r="AJ1791" t="s">
        <v>6038</v>
      </c>
    </row>
    <row r="1792" spans="1:36" x14ac:dyDescent="0.2">
      <c r="A1792" t="s">
        <v>3029</v>
      </c>
      <c r="B1792" t="s">
        <v>144</v>
      </c>
      <c r="C1792" t="s">
        <v>5963</v>
      </c>
      <c r="D1792" t="s">
        <v>3027</v>
      </c>
      <c r="E1792" t="s">
        <v>3028</v>
      </c>
      <c r="F1792" t="s">
        <v>5964</v>
      </c>
      <c r="G1792" t="s">
        <v>5964</v>
      </c>
      <c r="H1792" t="s">
        <v>6105</v>
      </c>
      <c r="I1792" t="s">
        <v>5964</v>
      </c>
      <c r="J1792" t="s">
        <v>6105</v>
      </c>
      <c r="K1792" t="s">
        <v>6011</v>
      </c>
      <c r="L1792" t="s">
        <v>6168</v>
      </c>
      <c r="M1792" t="s">
        <v>5964</v>
      </c>
      <c r="N1792" t="s">
        <v>5964</v>
      </c>
      <c r="O1792" t="s">
        <v>5967</v>
      </c>
      <c r="P1792" t="s">
        <v>5964</v>
      </c>
      <c r="Q1792" t="s">
        <v>5967</v>
      </c>
      <c r="R1792" t="s">
        <v>5967</v>
      </c>
      <c r="S1792" t="s">
        <v>5964</v>
      </c>
      <c r="T1792" t="s">
        <v>5964</v>
      </c>
      <c r="U1792" t="s">
        <v>5964</v>
      </c>
      <c r="V1792" t="s">
        <v>6215</v>
      </c>
      <c r="W1792" t="s">
        <v>5964</v>
      </c>
      <c r="X1792" t="s">
        <v>6215</v>
      </c>
      <c r="Y1792" t="s">
        <v>6323</v>
      </c>
      <c r="Z1792" t="s">
        <v>5964</v>
      </c>
      <c r="AA1792" t="s">
        <v>5964</v>
      </c>
      <c r="AB1792" t="s">
        <v>6046</v>
      </c>
      <c r="AC1792" t="s">
        <v>147</v>
      </c>
      <c r="AD1792" t="s">
        <v>209</v>
      </c>
      <c r="AF1792" t="s">
        <v>452</v>
      </c>
      <c r="AH1792" t="s">
        <v>5979</v>
      </c>
      <c r="AI1792" t="s">
        <v>6136</v>
      </c>
      <c r="AJ1792" t="s">
        <v>6105</v>
      </c>
    </row>
    <row r="1793" spans="1:36" x14ac:dyDescent="0.2">
      <c r="A1793" t="s">
        <v>2123</v>
      </c>
      <c r="B1793" t="s">
        <v>144</v>
      </c>
      <c r="C1793" t="s">
        <v>5963</v>
      </c>
      <c r="D1793" t="s">
        <v>3030</v>
      </c>
      <c r="E1793" t="s">
        <v>3031</v>
      </c>
      <c r="F1793" t="s">
        <v>5964</v>
      </c>
      <c r="G1793" t="s">
        <v>5964</v>
      </c>
      <c r="H1793" t="s">
        <v>6220</v>
      </c>
      <c r="I1793" t="s">
        <v>6032</v>
      </c>
      <c r="J1793" t="s">
        <v>6220</v>
      </c>
      <c r="K1793" t="s">
        <v>6060</v>
      </c>
      <c r="L1793" t="s">
        <v>5990</v>
      </c>
      <c r="M1793" t="s">
        <v>5964</v>
      </c>
      <c r="N1793" t="s">
        <v>5964</v>
      </c>
      <c r="O1793" t="s">
        <v>5967</v>
      </c>
      <c r="P1793" t="s">
        <v>5967</v>
      </c>
      <c r="Q1793" t="s">
        <v>5967</v>
      </c>
      <c r="R1793" t="s">
        <v>5967</v>
      </c>
      <c r="S1793" t="s">
        <v>5967</v>
      </c>
      <c r="T1793" t="s">
        <v>5964</v>
      </c>
      <c r="U1793" t="s">
        <v>5964</v>
      </c>
      <c r="V1793" t="s">
        <v>5976</v>
      </c>
      <c r="W1793" t="s">
        <v>6206</v>
      </c>
      <c r="X1793" t="s">
        <v>6134</v>
      </c>
      <c r="Y1793" t="s">
        <v>6273</v>
      </c>
      <c r="Z1793" t="s">
        <v>5964</v>
      </c>
      <c r="AA1793" t="s">
        <v>5964</v>
      </c>
      <c r="AB1793" t="s">
        <v>6315</v>
      </c>
      <c r="AC1793" t="s">
        <v>147</v>
      </c>
      <c r="AD1793" t="s">
        <v>209</v>
      </c>
      <c r="AF1793" t="s">
        <v>452</v>
      </c>
      <c r="AH1793" t="s">
        <v>5979</v>
      </c>
      <c r="AI1793" t="s">
        <v>7733</v>
      </c>
      <c r="AJ1793" t="s">
        <v>6220</v>
      </c>
    </row>
    <row r="1794" spans="1:36" x14ac:dyDescent="0.2">
      <c r="A1794" t="s">
        <v>5964</v>
      </c>
      <c r="B1794" t="s">
        <v>144</v>
      </c>
      <c r="C1794" t="s">
        <v>5963</v>
      </c>
      <c r="D1794" t="s">
        <v>3032</v>
      </c>
      <c r="E1794" t="s">
        <v>3033</v>
      </c>
      <c r="F1794" t="s">
        <v>5964</v>
      </c>
      <c r="G1794" t="s">
        <v>5964</v>
      </c>
      <c r="H1794" t="s">
        <v>6139</v>
      </c>
      <c r="I1794" t="s">
        <v>6154</v>
      </c>
      <c r="J1794" t="s">
        <v>6139</v>
      </c>
      <c r="K1794" t="s">
        <v>6116</v>
      </c>
      <c r="L1794" t="s">
        <v>5964</v>
      </c>
      <c r="M1794" t="s">
        <v>5964</v>
      </c>
      <c r="N1794" t="s">
        <v>5964</v>
      </c>
      <c r="O1794" t="s">
        <v>5967</v>
      </c>
      <c r="P1794" t="s">
        <v>5967</v>
      </c>
      <c r="Q1794" t="s">
        <v>5967</v>
      </c>
      <c r="R1794" t="s">
        <v>5964</v>
      </c>
      <c r="S1794" t="s">
        <v>5964</v>
      </c>
      <c r="T1794" t="s">
        <v>5964</v>
      </c>
      <c r="U1794" t="s">
        <v>5964</v>
      </c>
      <c r="V1794" t="s">
        <v>6044</v>
      </c>
      <c r="W1794" t="s">
        <v>6046</v>
      </c>
      <c r="X1794" t="s">
        <v>6044</v>
      </c>
      <c r="Y1794" t="s">
        <v>5964</v>
      </c>
      <c r="Z1794" t="s">
        <v>5964</v>
      </c>
      <c r="AA1794" t="s">
        <v>5964</v>
      </c>
      <c r="AB1794" t="s">
        <v>7543</v>
      </c>
      <c r="AC1794" t="s">
        <v>147</v>
      </c>
      <c r="AD1794" t="s">
        <v>209</v>
      </c>
      <c r="AF1794" t="s">
        <v>452</v>
      </c>
      <c r="AH1794" t="s">
        <v>5979</v>
      </c>
      <c r="AI1794" t="s">
        <v>7687</v>
      </c>
      <c r="AJ1794" t="s">
        <v>6139</v>
      </c>
    </row>
    <row r="1795" spans="1:36" x14ac:dyDescent="0.2">
      <c r="A1795" t="s">
        <v>3036</v>
      </c>
      <c r="B1795" t="s">
        <v>144</v>
      </c>
      <c r="C1795" t="s">
        <v>5963</v>
      </c>
      <c r="D1795" t="s">
        <v>3034</v>
      </c>
      <c r="E1795" t="s">
        <v>8194</v>
      </c>
      <c r="F1795" t="s">
        <v>5964</v>
      </c>
      <c r="G1795" t="s">
        <v>5964</v>
      </c>
      <c r="H1795" t="s">
        <v>6084</v>
      </c>
      <c r="I1795" t="s">
        <v>5964</v>
      </c>
      <c r="J1795" t="s">
        <v>6084</v>
      </c>
      <c r="K1795" t="s">
        <v>6031</v>
      </c>
      <c r="L1795" t="s">
        <v>5964</v>
      </c>
      <c r="M1795" t="s">
        <v>5964</v>
      </c>
      <c r="N1795" t="s">
        <v>5964</v>
      </c>
      <c r="O1795" t="s">
        <v>5967</v>
      </c>
      <c r="P1795" t="s">
        <v>5964</v>
      </c>
      <c r="Q1795" t="s">
        <v>5967</v>
      </c>
      <c r="R1795" t="s">
        <v>5964</v>
      </c>
      <c r="S1795" t="s">
        <v>5964</v>
      </c>
      <c r="T1795" t="s">
        <v>5964</v>
      </c>
      <c r="U1795" t="s">
        <v>5964</v>
      </c>
      <c r="V1795" t="s">
        <v>6129</v>
      </c>
      <c r="W1795" t="s">
        <v>5964</v>
      </c>
      <c r="X1795" t="s">
        <v>6017</v>
      </c>
      <c r="Y1795" t="s">
        <v>5964</v>
      </c>
      <c r="Z1795" t="s">
        <v>5964</v>
      </c>
      <c r="AA1795" t="s">
        <v>5964</v>
      </c>
      <c r="AB1795" t="s">
        <v>6027</v>
      </c>
      <c r="AC1795" t="s">
        <v>147</v>
      </c>
      <c r="AD1795" t="s">
        <v>209</v>
      </c>
      <c r="AF1795" t="s">
        <v>452</v>
      </c>
      <c r="AH1795" t="s">
        <v>5979</v>
      </c>
      <c r="AI1795" t="s">
        <v>6019</v>
      </c>
      <c r="AJ1795" t="s">
        <v>6084</v>
      </c>
    </row>
    <row r="1796" spans="1:36" x14ac:dyDescent="0.2">
      <c r="A1796" t="s">
        <v>2032</v>
      </c>
      <c r="B1796" t="s">
        <v>144</v>
      </c>
      <c r="C1796" t="s">
        <v>5963</v>
      </c>
      <c r="D1796" t="s">
        <v>8195</v>
      </c>
      <c r="E1796" t="s">
        <v>8196</v>
      </c>
      <c r="F1796" t="s">
        <v>5967</v>
      </c>
      <c r="G1796" t="s">
        <v>5964</v>
      </c>
      <c r="H1796" t="s">
        <v>5964</v>
      </c>
      <c r="I1796" t="s">
        <v>6074</v>
      </c>
      <c r="J1796" t="s">
        <v>5964</v>
      </c>
      <c r="L1796" t="s">
        <v>5964</v>
      </c>
      <c r="M1796" t="s">
        <v>5964</v>
      </c>
      <c r="N1796" t="s">
        <v>5964</v>
      </c>
      <c r="O1796" t="s">
        <v>5967</v>
      </c>
      <c r="P1796" t="s">
        <v>5967</v>
      </c>
      <c r="Q1796" t="s">
        <v>5967</v>
      </c>
      <c r="R1796" t="s">
        <v>5964</v>
      </c>
      <c r="S1796" t="s">
        <v>5967</v>
      </c>
      <c r="T1796" t="s">
        <v>5967</v>
      </c>
      <c r="U1796" t="s">
        <v>5964</v>
      </c>
      <c r="V1796" t="s">
        <v>6044</v>
      </c>
      <c r="W1796" t="s">
        <v>6100</v>
      </c>
      <c r="X1796" t="s">
        <v>5964</v>
      </c>
      <c r="Y1796" t="s">
        <v>5964</v>
      </c>
      <c r="Z1796" t="s">
        <v>5964</v>
      </c>
      <c r="AA1796" t="s">
        <v>5964</v>
      </c>
      <c r="AB1796" t="s">
        <v>7601</v>
      </c>
      <c r="AC1796" t="s">
        <v>147</v>
      </c>
      <c r="AD1796" t="s">
        <v>205</v>
      </c>
      <c r="AF1796" t="s">
        <v>552</v>
      </c>
      <c r="AH1796" t="s">
        <v>5979</v>
      </c>
      <c r="AI1796" t="s">
        <v>6047</v>
      </c>
    </row>
    <row r="1797" spans="1:36" x14ac:dyDescent="0.2">
      <c r="A1797" t="s">
        <v>2032</v>
      </c>
      <c r="B1797" t="s">
        <v>144</v>
      </c>
      <c r="C1797" t="s">
        <v>5963</v>
      </c>
      <c r="D1797" t="s">
        <v>3037</v>
      </c>
      <c r="E1797" t="s">
        <v>3038</v>
      </c>
      <c r="F1797" t="s">
        <v>5964</v>
      </c>
      <c r="G1797" t="s">
        <v>5964</v>
      </c>
      <c r="H1797" t="s">
        <v>6510</v>
      </c>
      <c r="I1797" t="s">
        <v>5964</v>
      </c>
      <c r="J1797" t="s">
        <v>5964</v>
      </c>
      <c r="L1797" t="s">
        <v>5964</v>
      </c>
      <c r="M1797" t="s">
        <v>5964</v>
      </c>
      <c r="N1797" t="s">
        <v>5964</v>
      </c>
      <c r="O1797" t="s">
        <v>5967</v>
      </c>
      <c r="P1797" t="s">
        <v>5964</v>
      </c>
      <c r="Q1797" t="s">
        <v>5964</v>
      </c>
      <c r="R1797" t="s">
        <v>5964</v>
      </c>
      <c r="S1797" t="s">
        <v>5964</v>
      </c>
      <c r="T1797" t="s">
        <v>5964</v>
      </c>
      <c r="U1797" t="s">
        <v>5964</v>
      </c>
      <c r="V1797" t="s">
        <v>5976</v>
      </c>
      <c r="W1797" t="s">
        <v>5964</v>
      </c>
      <c r="X1797" t="s">
        <v>5964</v>
      </c>
      <c r="Y1797" t="s">
        <v>5964</v>
      </c>
      <c r="Z1797" t="s">
        <v>5964</v>
      </c>
      <c r="AA1797" t="s">
        <v>5964</v>
      </c>
      <c r="AB1797" t="s">
        <v>5976</v>
      </c>
      <c r="AC1797" t="s">
        <v>147</v>
      </c>
      <c r="AD1797" t="s">
        <v>205</v>
      </c>
      <c r="AF1797" t="s">
        <v>210</v>
      </c>
      <c r="AH1797" t="s">
        <v>5971</v>
      </c>
      <c r="AI1797" t="s">
        <v>7737</v>
      </c>
      <c r="AJ1797" t="s">
        <v>5975</v>
      </c>
    </row>
    <row r="1798" spans="1:36" x14ac:dyDescent="0.2">
      <c r="A1798" t="s">
        <v>3042</v>
      </c>
      <c r="B1798" t="s">
        <v>196</v>
      </c>
      <c r="C1798" t="s">
        <v>5963</v>
      </c>
      <c r="D1798" t="s">
        <v>3039</v>
      </c>
      <c r="E1798" t="s">
        <v>3040</v>
      </c>
      <c r="F1798" t="s">
        <v>5964</v>
      </c>
      <c r="G1798" t="s">
        <v>5964</v>
      </c>
      <c r="H1798" t="s">
        <v>6011</v>
      </c>
      <c r="I1798" t="s">
        <v>6105</v>
      </c>
      <c r="J1798" t="s">
        <v>5964</v>
      </c>
      <c r="L1798" t="s">
        <v>5964</v>
      </c>
      <c r="M1798" t="s">
        <v>5964</v>
      </c>
      <c r="N1798" t="s">
        <v>5964</v>
      </c>
      <c r="O1798" t="s">
        <v>5967</v>
      </c>
      <c r="P1798" t="s">
        <v>5967</v>
      </c>
      <c r="Q1798" t="s">
        <v>5964</v>
      </c>
      <c r="R1798" t="s">
        <v>5964</v>
      </c>
      <c r="S1798" t="s">
        <v>5964</v>
      </c>
      <c r="T1798" t="s">
        <v>5964</v>
      </c>
      <c r="U1798" t="s">
        <v>5964</v>
      </c>
      <c r="V1798" t="s">
        <v>6013</v>
      </c>
      <c r="W1798" t="s">
        <v>6017</v>
      </c>
      <c r="X1798" t="s">
        <v>5964</v>
      </c>
      <c r="Y1798" t="s">
        <v>5964</v>
      </c>
      <c r="Z1798" t="s">
        <v>5964</v>
      </c>
      <c r="AA1798" t="s">
        <v>5964</v>
      </c>
      <c r="AB1798" t="s">
        <v>6222</v>
      </c>
      <c r="AC1798" t="s">
        <v>199</v>
      </c>
      <c r="AD1798" t="s">
        <v>335</v>
      </c>
      <c r="AF1798" t="s">
        <v>178</v>
      </c>
      <c r="AH1798" t="s">
        <v>5971</v>
      </c>
      <c r="AI1798" t="s">
        <v>6319</v>
      </c>
      <c r="AJ1798" t="s">
        <v>6011</v>
      </c>
    </row>
    <row r="1799" spans="1:36" x14ac:dyDescent="0.2">
      <c r="A1799" t="s">
        <v>3042</v>
      </c>
      <c r="B1799" t="s">
        <v>196</v>
      </c>
      <c r="C1799" t="s">
        <v>5963</v>
      </c>
      <c r="D1799" t="s">
        <v>3043</v>
      </c>
      <c r="E1799" t="s">
        <v>3044</v>
      </c>
      <c r="F1799" t="s">
        <v>5964</v>
      </c>
      <c r="G1799" t="s">
        <v>5964</v>
      </c>
      <c r="H1799" t="s">
        <v>6115</v>
      </c>
      <c r="I1799" t="s">
        <v>6049</v>
      </c>
      <c r="J1799" t="s">
        <v>5964</v>
      </c>
      <c r="L1799" t="s">
        <v>5964</v>
      </c>
      <c r="M1799" t="s">
        <v>5964</v>
      </c>
      <c r="N1799" t="s">
        <v>5964</v>
      </c>
      <c r="O1799" t="s">
        <v>5967</v>
      </c>
      <c r="P1799" t="s">
        <v>5967</v>
      </c>
      <c r="Q1799" t="s">
        <v>5964</v>
      </c>
      <c r="R1799" t="s">
        <v>5964</v>
      </c>
      <c r="S1799" t="s">
        <v>5964</v>
      </c>
      <c r="T1799" t="s">
        <v>5964</v>
      </c>
      <c r="U1799" t="s">
        <v>5964</v>
      </c>
      <c r="V1799" t="s">
        <v>6156</v>
      </c>
      <c r="W1799" t="s">
        <v>6174</v>
      </c>
      <c r="X1799" t="s">
        <v>5964</v>
      </c>
      <c r="Y1799" t="s">
        <v>5964</v>
      </c>
      <c r="Z1799" t="s">
        <v>5964</v>
      </c>
      <c r="AA1799" t="s">
        <v>5964</v>
      </c>
      <c r="AB1799" t="s">
        <v>6391</v>
      </c>
      <c r="AC1799" t="s">
        <v>199</v>
      </c>
      <c r="AD1799" t="s">
        <v>335</v>
      </c>
      <c r="AF1799" t="s">
        <v>178</v>
      </c>
      <c r="AH1799" t="s">
        <v>5971</v>
      </c>
      <c r="AI1799" t="s">
        <v>6135</v>
      </c>
      <c r="AJ1799" t="s">
        <v>6115</v>
      </c>
    </row>
    <row r="1800" spans="1:36" x14ac:dyDescent="0.2">
      <c r="A1800" t="s">
        <v>815</v>
      </c>
      <c r="B1800" t="s">
        <v>144</v>
      </c>
      <c r="C1800" t="s">
        <v>5963</v>
      </c>
      <c r="D1800" t="s">
        <v>8197</v>
      </c>
      <c r="E1800" t="s">
        <v>8198</v>
      </c>
      <c r="F1800" t="s">
        <v>5967</v>
      </c>
      <c r="G1800" t="s">
        <v>5964</v>
      </c>
      <c r="H1800" t="s">
        <v>5964</v>
      </c>
      <c r="I1800" t="s">
        <v>5964</v>
      </c>
      <c r="J1800" t="s">
        <v>5964</v>
      </c>
      <c r="L1800" t="s">
        <v>5964</v>
      </c>
      <c r="M1800" t="s">
        <v>5964</v>
      </c>
      <c r="N1800" t="s">
        <v>5964</v>
      </c>
      <c r="O1800" t="s">
        <v>5967</v>
      </c>
      <c r="P1800" t="s">
        <v>5964</v>
      </c>
      <c r="Q1800" t="s">
        <v>5967</v>
      </c>
      <c r="R1800" t="s">
        <v>5964</v>
      </c>
      <c r="S1800" t="s">
        <v>5967</v>
      </c>
      <c r="T1800" t="s">
        <v>5967</v>
      </c>
      <c r="U1800" t="s">
        <v>5964</v>
      </c>
      <c r="V1800" t="s">
        <v>6044</v>
      </c>
      <c r="W1800" t="s">
        <v>5964</v>
      </c>
      <c r="X1800" t="s">
        <v>5964</v>
      </c>
      <c r="Y1800" t="s">
        <v>5964</v>
      </c>
      <c r="Z1800" t="s">
        <v>5964</v>
      </c>
      <c r="AA1800" t="s">
        <v>5964</v>
      </c>
      <c r="AB1800" t="s">
        <v>6044</v>
      </c>
      <c r="AC1800" t="s">
        <v>147</v>
      </c>
      <c r="AD1800" t="s">
        <v>287</v>
      </c>
      <c r="AF1800" t="s">
        <v>552</v>
      </c>
      <c r="AH1800" t="s">
        <v>5979</v>
      </c>
      <c r="AI1800" t="s">
        <v>6047</v>
      </c>
    </row>
    <row r="1801" spans="1:36" x14ac:dyDescent="0.2">
      <c r="A1801" t="s">
        <v>815</v>
      </c>
      <c r="B1801" t="s">
        <v>144</v>
      </c>
      <c r="C1801" t="s">
        <v>5963</v>
      </c>
      <c r="D1801" t="s">
        <v>8199</v>
      </c>
      <c r="E1801" t="s">
        <v>8200</v>
      </c>
      <c r="F1801" t="s">
        <v>5967</v>
      </c>
      <c r="G1801" t="s">
        <v>5964</v>
      </c>
      <c r="H1801" t="s">
        <v>5964</v>
      </c>
      <c r="I1801" t="s">
        <v>5964</v>
      </c>
      <c r="J1801" t="s">
        <v>5964</v>
      </c>
      <c r="L1801" t="s">
        <v>5964</v>
      </c>
      <c r="M1801" t="s">
        <v>5964</v>
      </c>
      <c r="N1801" t="s">
        <v>5964</v>
      </c>
      <c r="O1801" t="s">
        <v>5967</v>
      </c>
      <c r="P1801" t="s">
        <v>5964</v>
      </c>
      <c r="Q1801" t="s">
        <v>5964</v>
      </c>
      <c r="R1801" t="s">
        <v>5964</v>
      </c>
      <c r="S1801" t="s">
        <v>5964</v>
      </c>
      <c r="T1801" t="s">
        <v>5964</v>
      </c>
      <c r="U1801" t="s">
        <v>5964</v>
      </c>
      <c r="V1801" t="s">
        <v>6044</v>
      </c>
      <c r="W1801" t="s">
        <v>5964</v>
      </c>
      <c r="X1801" t="s">
        <v>5964</v>
      </c>
      <c r="Y1801" t="s">
        <v>5964</v>
      </c>
      <c r="Z1801" t="s">
        <v>5964</v>
      </c>
      <c r="AA1801" t="s">
        <v>5964</v>
      </c>
      <c r="AB1801" t="s">
        <v>6044</v>
      </c>
      <c r="AC1801" t="s">
        <v>147</v>
      </c>
      <c r="AD1801" t="s">
        <v>287</v>
      </c>
      <c r="AF1801" t="s">
        <v>552</v>
      </c>
      <c r="AH1801" t="s">
        <v>5979</v>
      </c>
      <c r="AI1801" t="s">
        <v>6047</v>
      </c>
    </row>
    <row r="1802" spans="1:36" x14ac:dyDescent="0.2">
      <c r="A1802" t="s">
        <v>815</v>
      </c>
      <c r="B1802" t="s">
        <v>144</v>
      </c>
      <c r="C1802" t="s">
        <v>5963</v>
      </c>
      <c r="D1802" t="s">
        <v>8201</v>
      </c>
      <c r="E1802" t="s">
        <v>8202</v>
      </c>
      <c r="F1802" t="s">
        <v>5967</v>
      </c>
      <c r="G1802" t="s">
        <v>5964</v>
      </c>
      <c r="H1802" t="s">
        <v>5964</v>
      </c>
      <c r="I1802" t="s">
        <v>5964</v>
      </c>
      <c r="J1802" t="s">
        <v>5964</v>
      </c>
      <c r="L1802" t="s">
        <v>5964</v>
      </c>
      <c r="M1802" t="s">
        <v>5964</v>
      </c>
      <c r="N1802" t="s">
        <v>5964</v>
      </c>
      <c r="O1802" t="s">
        <v>5967</v>
      </c>
      <c r="P1802" t="s">
        <v>5964</v>
      </c>
      <c r="Q1802" t="s">
        <v>5964</v>
      </c>
      <c r="R1802" t="s">
        <v>5964</v>
      </c>
      <c r="S1802" t="s">
        <v>5967</v>
      </c>
      <c r="T1802" t="s">
        <v>5964</v>
      </c>
      <c r="U1802" t="s">
        <v>5964</v>
      </c>
      <c r="V1802" t="s">
        <v>6044</v>
      </c>
      <c r="W1802" t="s">
        <v>5964</v>
      </c>
      <c r="X1802" t="s">
        <v>5964</v>
      </c>
      <c r="Y1802" t="s">
        <v>5964</v>
      </c>
      <c r="Z1802" t="s">
        <v>5964</v>
      </c>
      <c r="AA1802" t="s">
        <v>5964</v>
      </c>
      <c r="AB1802" t="s">
        <v>6044</v>
      </c>
      <c r="AC1802" t="s">
        <v>147</v>
      </c>
      <c r="AD1802" t="s">
        <v>287</v>
      </c>
      <c r="AF1802" t="s">
        <v>188</v>
      </c>
      <c r="AH1802" t="s">
        <v>5979</v>
      </c>
      <c r="AI1802" t="s">
        <v>6047</v>
      </c>
    </row>
    <row r="1803" spans="1:36" x14ac:dyDescent="0.2">
      <c r="A1803" t="s">
        <v>815</v>
      </c>
      <c r="B1803" t="s">
        <v>144</v>
      </c>
      <c r="C1803" t="s">
        <v>5963</v>
      </c>
      <c r="D1803" t="s">
        <v>8203</v>
      </c>
      <c r="E1803" t="s">
        <v>8204</v>
      </c>
      <c r="F1803" t="s">
        <v>5967</v>
      </c>
      <c r="G1803" t="s">
        <v>5964</v>
      </c>
      <c r="H1803" t="s">
        <v>5964</v>
      </c>
      <c r="I1803" t="s">
        <v>5964</v>
      </c>
      <c r="J1803" t="s">
        <v>5964</v>
      </c>
      <c r="L1803" t="s">
        <v>5964</v>
      </c>
      <c r="M1803" t="s">
        <v>5964</v>
      </c>
      <c r="N1803" t="s">
        <v>5964</v>
      </c>
      <c r="O1803" t="s">
        <v>5967</v>
      </c>
      <c r="P1803" t="s">
        <v>5964</v>
      </c>
      <c r="Q1803" t="s">
        <v>5967</v>
      </c>
      <c r="R1803" t="s">
        <v>5964</v>
      </c>
      <c r="S1803" t="s">
        <v>5964</v>
      </c>
      <c r="T1803" t="s">
        <v>5964</v>
      </c>
      <c r="U1803" t="s">
        <v>5964</v>
      </c>
      <c r="V1803" t="s">
        <v>6044</v>
      </c>
      <c r="W1803" t="s">
        <v>5964</v>
      </c>
      <c r="X1803" t="s">
        <v>5964</v>
      </c>
      <c r="Y1803" t="s">
        <v>5964</v>
      </c>
      <c r="Z1803" t="s">
        <v>5964</v>
      </c>
      <c r="AA1803" t="s">
        <v>5964</v>
      </c>
      <c r="AB1803" t="s">
        <v>6044</v>
      </c>
      <c r="AC1803" t="s">
        <v>147</v>
      </c>
      <c r="AD1803" t="s">
        <v>287</v>
      </c>
      <c r="AF1803" t="s">
        <v>188</v>
      </c>
      <c r="AH1803" t="s">
        <v>5979</v>
      </c>
      <c r="AI1803" t="s">
        <v>6047</v>
      </c>
    </row>
    <row r="1804" spans="1:36" x14ac:dyDescent="0.2">
      <c r="A1804" t="s">
        <v>3048</v>
      </c>
      <c r="B1804" t="s">
        <v>144</v>
      </c>
      <c r="C1804" t="s">
        <v>5963</v>
      </c>
      <c r="D1804" t="s">
        <v>3046</v>
      </c>
      <c r="E1804" t="s">
        <v>3047</v>
      </c>
      <c r="F1804" t="s">
        <v>5964</v>
      </c>
      <c r="G1804" t="s">
        <v>5964</v>
      </c>
      <c r="H1804" t="s">
        <v>6115</v>
      </c>
      <c r="I1804" t="s">
        <v>5964</v>
      </c>
      <c r="J1804" t="s">
        <v>5964</v>
      </c>
      <c r="L1804" t="s">
        <v>5964</v>
      </c>
      <c r="M1804" t="s">
        <v>6115</v>
      </c>
      <c r="N1804" t="s">
        <v>5964</v>
      </c>
      <c r="O1804" t="s">
        <v>5967</v>
      </c>
      <c r="P1804" t="s">
        <v>5964</v>
      </c>
      <c r="Q1804" t="s">
        <v>5964</v>
      </c>
      <c r="R1804" t="s">
        <v>5967</v>
      </c>
      <c r="S1804" t="s">
        <v>5964</v>
      </c>
      <c r="T1804" t="s">
        <v>5967</v>
      </c>
      <c r="U1804" t="s">
        <v>5964</v>
      </c>
      <c r="V1804" t="s">
        <v>6156</v>
      </c>
      <c r="W1804" t="s">
        <v>5964</v>
      </c>
      <c r="X1804" t="s">
        <v>5964</v>
      </c>
      <c r="Y1804" t="s">
        <v>5964</v>
      </c>
      <c r="Z1804" t="s">
        <v>6172</v>
      </c>
      <c r="AA1804" t="s">
        <v>5964</v>
      </c>
      <c r="AB1804" t="s">
        <v>6526</v>
      </c>
      <c r="AC1804" t="s">
        <v>147</v>
      </c>
      <c r="AD1804" t="s">
        <v>152</v>
      </c>
      <c r="AF1804" t="s">
        <v>221</v>
      </c>
      <c r="AH1804" t="s">
        <v>5979</v>
      </c>
      <c r="AI1804" t="s">
        <v>6135</v>
      </c>
      <c r="AJ1804" t="s">
        <v>6095</v>
      </c>
    </row>
    <row r="1805" spans="1:36" x14ac:dyDescent="0.2">
      <c r="A1805" t="s">
        <v>1638</v>
      </c>
      <c r="B1805" t="s">
        <v>144</v>
      </c>
      <c r="C1805" t="s">
        <v>5963</v>
      </c>
      <c r="D1805" t="s">
        <v>8205</v>
      </c>
      <c r="E1805" t="s">
        <v>8206</v>
      </c>
      <c r="F1805" t="s">
        <v>5967</v>
      </c>
      <c r="G1805" t="s">
        <v>5964</v>
      </c>
      <c r="H1805" t="s">
        <v>5964</v>
      </c>
      <c r="I1805" t="s">
        <v>5964</v>
      </c>
      <c r="J1805" t="s">
        <v>5964</v>
      </c>
      <c r="L1805" t="s">
        <v>5964</v>
      </c>
      <c r="M1805" t="s">
        <v>5964</v>
      </c>
      <c r="N1805" t="s">
        <v>5964</v>
      </c>
      <c r="O1805" t="s">
        <v>5967</v>
      </c>
      <c r="P1805" t="s">
        <v>5964</v>
      </c>
      <c r="Q1805" t="s">
        <v>5964</v>
      </c>
      <c r="R1805" t="s">
        <v>5964</v>
      </c>
      <c r="S1805" t="s">
        <v>5964</v>
      </c>
      <c r="T1805" t="s">
        <v>5964</v>
      </c>
      <c r="U1805" t="s">
        <v>5964</v>
      </c>
      <c r="V1805" t="s">
        <v>6044</v>
      </c>
      <c r="W1805" t="s">
        <v>5964</v>
      </c>
      <c r="X1805" t="s">
        <v>5964</v>
      </c>
      <c r="Y1805" t="s">
        <v>5964</v>
      </c>
      <c r="Z1805" t="s">
        <v>5964</v>
      </c>
      <c r="AA1805" t="s">
        <v>5964</v>
      </c>
      <c r="AB1805" t="s">
        <v>6044</v>
      </c>
      <c r="AC1805" t="s">
        <v>147</v>
      </c>
      <c r="AD1805" t="s">
        <v>152</v>
      </c>
      <c r="AF1805" t="s">
        <v>188</v>
      </c>
      <c r="AH1805" t="s">
        <v>5979</v>
      </c>
      <c r="AI1805" t="s">
        <v>6047</v>
      </c>
    </row>
    <row r="1806" spans="1:36" x14ac:dyDescent="0.2">
      <c r="A1806" t="s">
        <v>3048</v>
      </c>
      <c r="B1806" t="s">
        <v>144</v>
      </c>
      <c r="C1806" t="s">
        <v>5963</v>
      </c>
      <c r="D1806" t="s">
        <v>8207</v>
      </c>
      <c r="E1806" t="s">
        <v>8208</v>
      </c>
      <c r="F1806" t="s">
        <v>5967</v>
      </c>
      <c r="G1806" t="s">
        <v>5964</v>
      </c>
      <c r="H1806" t="s">
        <v>5964</v>
      </c>
      <c r="I1806" t="s">
        <v>6038</v>
      </c>
      <c r="J1806" t="s">
        <v>5964</v>
      </c>
      <c r="L1806" t="s">
        <v>5964</v>
      </c>
      <c r="M1806" t="s">
        <v>5964</v>
      </c>
      <c r="N1806" t="s">
        <v>5967</v>
      </c>
      <c r="O1806" t="s">
        <v>5967</v>
      </c>
      <c r="P1806" t="s">
        <v>5967</v>
      </c>
      <c r="Q1806" t="s">
        <v>5967</v>
      </c>
      <c r="R1806" t="s">
        <v>5964</v>
      </c>
      <c r="S1806" t="s">
        <v>5967</v>
      </c>
      <c r="T1806" t="s">
        <v>5967</v>
      </c>
      <c r="U1806" t="s">
        <v>5967</v>
      </c>
      <c r="V1806" t="s">
        <v>6044</v>
      </c>
      <c r="W1806" t="s">
        <v>6284</v>
      </c>
      <c r="X1806" t="s">
        <v>5964</v>
      </c>
      <c r="Y1806" t="s">
        <v>5964</v>
      </c>
      <c r="Z1806" t="s">
        <v>5964</v>
      </c>
      <c r="AA1806" t="s">
        <v>5976</v>
      </c>
      <c r="AB1806" t="s">
        <v>6062</v>
      </c>
      <c r="AC1806" t="s">
        <v>147</v>
      </c>
      <c r="AD1806" t="s">
        <v>767</v>
      </c>
      <c r="AF1806" t="s">
        <v>188</v>
      </c>
      <c r="AH1806" t="s">
        <v>5979</v>
      </c>
      <c r="AI1806" t="s">
        <v>6047</v>
      </c>
    </row>
    <row r="1807" spans="1:36" x14ac:dyDescent="0.2">
      <c r="A1807" t="s">
        <v>2232</v>
      </c>
      <c r="B1807" t="s">
        <v>144</v>
      </c>
      <c r="C1807" t="s">
        <v>5963</v>
      </c>
      <c r="D1807" t="s">
        <v>3049</v>
      </c>
      <c r="E1807" t="s">
        <v>3050</v>
      </c>
      <c r="F1807" t="s">
        <v>5964</v>
      </c>
      <c r="G1807" t="s">
        <v>5964</v>
      </c>
      <c r="H1807" t="s">
        <v>6010</v>
      </c>
      <c r="I1807" t="s">
        <v>5964</v>
      </c>
      <c r="J1807" t="s">
        <v>5964</v>
      </c>
      <c r="L1807" t="s">
        <v>6095</v>
      </c>
      <c r="M1807" t="s">
        <v>5964</v>
      </c>
      <c r="N1807" t="s">
        <v>5964</v>
      </c>
      <c r="O1807" t="s">
        <v>5967</v>
      </c>
      <c r="P1807" t="s">
        <v>5964</v>
      </c>
      <c r="Q1807" t="s">
        <v>5964</v>
      </c>
      <c r="R1807" t="s">
        <v>5967</v>
      </c>
      <c r="S1807" t="s">
        <v>5967</v>
      </c>
      <c r="T1807" t="s">
        <v>5964</v>
      </c>
      <c r="U1807" t="s">
        <v>5964</v>
      </c>
      <c r="V1807" t="s">
        <v>6012</v>
      </c>
      <c r="W1807" t="s">
        <v>5964</v>
      </c>
      <c r="X1807" t="s">
        <v>5964</v>
      </c>
      <c r="Y1807" t="s">
        <v>6278</v>
      </c>
      <c r="Z1807" t="s">
        <v>5964</v>
      </c>
      <c r="AA1807" t="s">
        <v>5964</v>
      </c>
      <c r="AB1807" t="s">
        <v>8209</v>
      </c>
      <c r="AC1807" t="s">
        <v>147</v>
      </c>
      <c r="AD1807" t="s">
        <v>167</v>
      </c>
      <c r="AF1807" t="s">
        <v>452</v>
      </c>
      <c r="AH1807" t="s">
        <v>5971</v>
      </c>
      <c r="AI1807" t="s">
        <v>6098</v>
      </c>
      <c r="AJ1807" t="s">
        <v>6010</v>
      </c>
    </row>
    <row r="1808" spans="1:36" x14ac:dyDescent="0.2">
      <c r="A1808" t="s">
        <v>909</v>
      </c>
      <c r="B1808" t="s">
        <v>144</v>
      </c>
      <c r="C1808" t="s">
        <v>5963</v>
      </c>
      <c r="D1808" t="s">
        <v>8210</v>
      </c>
      <c r="E1808" t="s">
        <v>8211</v>
      </c>
      <c r="F1808" t="s">
        <v>5967</v>
      </c>
      <c r="G1808" t="s">
        <v>5964</v>
      </c>
      <c r="H1808" t="s">
        <v>5964</v>
      </c>
      <c r="I1808" t="s">
        <v>5964</v>
      </c>
      <c r="J1808" t="s">
        <v>5964</v>
      </c>
      <c r="L1808" t="s">
        <v>5964</v>
      </c>
      <c r="M1808" t="s">
        <v>5964</v>
      </c>
      <c r="N1808" t="s">
        <v>5964</v>
      </c>
      <c r="O1808" t="s">
        <v>5967</v>
      </c>
      <c r="P1808" t="s">
        <v>5964</v>
      </c>
      <c r="Q1808" t="s">
        <v>5964</v>
      </c>
      <c r="R1808" t="s">
        <v>5964</v>
      </c>
      <c r="S1808" t="s">
        <v>5964</v>
      </c>
      <c r="T1808" t="s">
        <v>5964</v>
      </c>
      <c r="U1808" t="s">
        <v>5964</v>
      </c>
      <c r="V1808" t="s">
        <v>6044</v>
      </c>
      <c r="W1808" t="s">
        <v>5964</v>
      </c>
      <c r="X1808" t="s">
        <v>5964</v>
      </c>
      <c r="Y1808" t="s">
        <v>5964</v>
      </c>
      <c r="Z1808" t="s">
        <v>5964</v>
      </c>
      <c r="AA1808" t="s">
        <v>5964</v>
      </c>
      <c r="AB1808" t="s">
        <v>6044</v>
      </c>
      <c r="AC1808" t="s">
        <v>147</v>
      </c>
      <c r="AD1808" t="s">
        <v>199</v>
      </c>
      <c r="AF1808" t="s">
        <v>552</v>
      </c>
      <c r="AH1808" t="s">
        <v>5979</v>
      </c>
      <c r="AI1808" t="s">
        <v>6047</v>
      </c>
    </row>
    <row r="1809" spans="1:36" x14ac:dyDescent="0.2">
      <c r="A1809" t="s">
        <v>3053</v>
      </c>
      <c r="B1809" t="s">
        <v>144</v>
      </c>
      <c r="C1809" t="s">
        <v>5963</v>
      </c>
      <c r="D1809" t="s">
        <v>3051</v>
      </c>
      <c r="E1809" t="s">
        <v>3052</v>
      </c>
      <c r="F1809" t="s">
        <v>5964</v>
      </c>
      <c r="G1809" t="s">
        <v>5964</v>
      </c>
      <c r="H1809" t="s">
        <v>6083</v>
      </c>
      <c r="I1809" t="s">
        <v>5964</v>
      </c>
      <c r="J1809" t="s">
        <v>5964</v>
      </c>
      <c r="L1809" t="s">
        <v>5964</v>
      </c>
      <c r="M1809" t="s">
        <v>5964</v>
      </c>
      <c r="N1809" t="s">
        <v>5964</v>
      </c>
      <c r="O1809" t="s">
        <v>5967</v>
      </c>
      <c r="P1809" t="s">
        <v>5964</v>
      </c>
      <c r="Q1809" t="s">
        <v>5964</v>
      </c>
      <c r="R1809" t="s">
        <v>5964</v>
      </c>
      <c r="S1809" t="s">
        <v>5964</v>
      </c>
      <c r="T1809" t="s">
        <v>5964</v>
      </c>
      <c r="U1809" t="s">
        <v>5964</v>
      </c>
      <c r="V1809" t="s">
        <v>6084</v>
      </c>
      <c r="W1809" t="s">
        <v>5964</v>
      </c>
      <c r="X1809" t="s">
        <v>5964</v>
      </c>
      <c r="Y1809" t="s">
        <v>5964</v>
      </c>
      <c r="Z1809" t="s">
        <v>5964</v>
      </c>
      <c r="AA1809" t="s">
        <v>5964</v>
      </c>
      <c r="AB1809" t="s">
        <v>6084</v>
      </c>
      <c r="AC1809" t="s">
        <v>147</v>
      </c>
      <c r="AD1809" t="s">
        <v>287</v>
      </c>
      <c r="AF1809" t="s">
        <v>221</v>
      </c>
      <c r="AH1809" t="s">
        <v>5979</v>
      </c>
      <c r="AI1809" t="s">
        <v>6113</v>
      </c>
      <c r="AJ1809" t="s">
        <v>6083</v>
      </c>
    </row>
    <row r="1810" spans="1:36" x14ac:dyDescent="0.2">
      <c r="A1810" t="s">
        <v>3053</v>
      </c>
      <c r="B1810" t="s">
        <v>144</v>
      </c>
      <c r="C1810" t="s">
        <v>5963</v>
      </c>
      <c r="D1810" t="s">
        <v>3054</v>
      </c>
      <c r="E1810" t="s">
        <v>3055</v>
      </c>
      <c r="F1810" t="s">
        <v>5964</v>
      </c>
      <c r="G1810" t="s">
        <v>5964</v>
      </c>
      <c r="H1810" t="s">
        <v>6164</v>
      </c>
      <c r="I1810" t="s">
        <v>5964</v>
      </c>
      <c r="J1810" t="s">
        <v>6164</v>
      </c>
      <c r="K1810" t="s">
        <v>6010</v>
      </c>
      <c r="L1810" t="s">
        <v>5964</v>
      </c>
      <c r="M1810" t="s">
        <v>5964</v>
      </c>
      <c r="N1810" t="s">
        <v>5964</v>
      </c>
      <c r="O1810" t="s">
        <v>5967</v>
      </c>
      <c r="P1810" t="s">
        <v>5964</v>
      </c>
      <c r="Q1810" t="s">
        <v>5967</v>
      </c>
      <c r="R1810" t="s">
        <v>5967</v>
      </c>
      <c r="S1810" t="s">
        <v>5964</v>
      </c>
      <c r="T1810" t="s">
        <v>5964</v>
      </c>
      <c r="U1810" t="s">
        <v>5964</v>
      </c>
      <c r="V1810" t="s">
        <v>6086</v>
      </c>
      <c r="W1810" t="s">
        <v>5964</v>
      </c>
      <c r="X1810" t="s">
        <v>6086</v>
      </c>
      <c r="Y1810" t="s">
        <v>5964</v>
      </c>
      <c r="Z1810" t="s">
        <v>5964</v>
      </c>
      <c r="AA1810" t="s">
        <v>5964</v>
      </c>
      <c r="AB1810" t="s">
        <v>6141</v>
      </c>
      <c r="AC1810" t="s">
        <v>147</v>
      </c>
      <c r="AD1810" t="s">
        <v>156</v>
      </c>
      <c r="AF1810" t="s">
        <v>221</v>
      </c>
      <c r="AH1810" t="s">
        <v>5979</v>
      </c>
      <c r="AI1810" t="s">
        <v>6043</v>
      </c>
      <c r="AJ1810" t="s">
        <v>6164</v>
      </c>
    </row>
    <row r="1811" spans="1:36" x14ac:dyDescent="0.2">
      <c r="A1811" t="s">
        <v>3053</v>
      </c>
      <c r="B1811" t="s">
        <v>144</v>
      </c>
      <c r="C1811" t="s">
        <v>5963</v>
      </c>
      <c r="D1811" t="s">
        <v>3056</v>
      </c>
      <c r="E1811" t="s">
        <v>3057</v>
      </c>
      <c r="F1811" t="s">
        <v>5964</v>
      </c>
      <c r="G1811" t="s">
        <v>5964</v>
      </c>
      <c r="H1811" t="s">
        <v>6004</v>
      </c>
      <c r="I1811" t="s">
        <v>5964</v>
      </c>
      <c r="J1811" t="s">
        <v>6004</v>
      </c>
      <c r="K1811" t="s">
        <v>6039</v>
      </c>
      <c r="L1811" t="s">
        <v>6116</v>
      </c>
      <c r="M1811" t="s">
        <v>5964</v>
      </c>
      <c r="N1811" t="s">
        <v>5964</v>
      </c>
      <c r="O1811" t="s">
        <v>5967</v>
      </c>
      <c r="P1811" t="s">
        <v>5964</v>
      </c>
      <c r="Q1811" t="s">
        <v>5967</v>
      </c>
      <c r="R1811" t="s">
        <v>5967</v>
      </c>
      <c r="S1811" t="s">
        <v>5964</v>
      </c>
      <c r="T1811" t="s">
        <v>5964</v>
      </c>
      <c r="U1811" t="s">
        <v>5964</v>
      </c>
      <c r="V1811" t="s">
        <v>6179</v>
      </c>
      <c r="W1811" t="s">
        <v>5964</v>
      </c>
      <c r="X1811" t="s">
        <v>6179</v>
      </c>
      <c r="Y1811" t="s">
        <v>6133</v>
      </c>
      <c r="Z1811" t="s">
        <v>5964</v>
      </c>
      <c r="AA1811" t="s">
        <v>5964</v>
      </c>
      <c r="AB1811" t="s">
        <v>6044</v>
      </c>
      <c r="AC1811" t="s">
        <v>147</v>
      </c>
      <c r="AD1811" t="s">
        <v>287</v>
      </c>
      <c r="AF1811" t="s">
        <v>221</v>
      </c>
      <c r="AH1811" t="s">
        <v>5979</v>
      </c>
      <c r="AI1811" t="s">
        <v>6142</v>
      </c>
      <c r="AJ1811" t="s">
        <v>6116</v>
      </c>
    </row>
    <row r="1812" spans="1:36" x14ac:dyDescent="0.2">
      <c r="A1812" t="s">
        <v>3053</v>
      </c>
      <c r="B1812" t="s">
        <v>144</v>
      </c>
      <c r="C1812" t="s">
        <v>5963</v>
      </c>
      <c r="D1812" t="s">
        <v>3058</v>
      </c>
      <c r="E1812" t="s">
        <v>3059</v>
      </c>
      <c r="F1812" t="s">
        <v>5964</v>
      </c>
      <c r="G1812" t="s">
        <v>5964</v>
      </c>
      <c r="H1812" t="s">
        <v>6004</v>
      </c>
      <c r="I1812" t="s">
        <v>5964</v>
      </c>
      <c r="J1812" t="s">
        <v>6004</v>
      </c>
      <c r="K1812" t="s">
        <v>6138</v>
      </c>
      <c r="L1812" t="s">
        <v>5964</v>
      </c>
      <c r="M1812" t="s">
        <v>5964</v>
      </c>
      <c r="N1812" t="s">
        <v>5964</v>
      </c>
      <c r="O1812" t="s">
        <v>5967</v>
      </c>
      <c r="P1812" t="s">
        <v>5964</v>
      </c>
      <c r="Q1812" t="s">
        <v>5967</v>
      </c>
      <c r="R1812" t="s">
        <v>5967</v>
      </c>
      <c r="S1812" t="s">
        <v>5964</v>
      </c>
      <c r="T1812" t="s">
        <v>5964</v>
      </c>
      <c r="U1812" t="s">
        <v>5964</v>
      </c>
      <c r="V1812" t="s">
        <v>6179</v>
      </c>
      <c r="W1812" t="s">
        <v>5964</v>
      </c>
      <c r="X1812" t="s">
        <v>6179</v>
      </c>
      <c r="Y1812" t="s">
        <v>5964</v>
      </c>
      <c r="Z1812" t="s">
        <v>5964</v>
      </c>
      <c r="AA1812" t="s">
        <v>5964</v>
      </c>
      <c r="AB1812" t="s">
        <v>6053</v>
      </c>
      <c r="AC1812" t="s">
        <v>147</v>
      </c>
      <c r="AD1812" t="s">
        <v>287</v>
      </c>
      <c r="AF1812" t="s">
        <v>221</v>
      </c>
      <c r="AH1812" t="s">
        <v>5979</v>
      </c>
      <c r="AI1812" t="s">
        <v>6113</v>
      </c>
      <c r="AJ1812" t="s">
        <v>6039</v>
      </c>
    </row>
    <row r="1813" spans="1:36" x14ac:dyDescent="0.2">
      <c r="A1813" t="s">
        <v>3053</v>
      </c>
      <c r="B1813" t="s">
        <v>144</v>
      </c>
      <c r="C1813" t="s">
        <v>5963</v>
      </c>
      <c r="D1813" t="s">
        <v>3060</v>
      </c>
      <c r="E1813" t="s">
        <v>3061</v>
      </c>
      <c r="F1813" t="s">
        <v>5964</v>
      </c>
      <c r="G1813" t="s">
        <v>5964</v>
      </c>
      <c r="H1813" t="s">
        <v>5965</v>
      </c>
      <c r="I1813" t="s">
        <v>5964</v>
      </c>
      <c r="J1813" t="s">
        <v>5965</v>
      </c>
      <c r="K1813" t="s">
        <v>6095</v>
      </c>
      <c r="L1813" t="s">
        <v>5965</v>
      </c>
      <c r="M1813" t="s">
        <v>5965</v>
      </c>
      <c r="N1813" t="s">
        <v>5964</v>
      </c>
      <c r="O1813" t="s">
        <v>5967</v>
      </c>
      <c r="P1813" t="s">
        <v>5964</v>
      </c>
      <c r="Q1813" t="s">
        <v>5967</v>
      </c>
      <c r="R1813" t="s">
        <v>5967</v>
      </c>
      <c r="S1813" t="s">
        <v>5967</v>
      </c>
      <c r="T1813" t="s">
        <v>5967</v>
      </c>
      <c r="U1813" t="s">
        <v>5964</v>
      </c>
      <c r="V1813" t="s">
        <v>6206</v>
      </c>
      <c r="W1813" t="s">
        <v>5964</v>
      </c>
      <c r="X1813" t="s">
        <v>6206</v>
      </c>
      <c r="Y1813" t="s">
        <v>6230</v>
      </c>
      <c r="Z1813" t="s">
        <v>6051</v>
      </c>
      <c r="AA1813" t="s">
        <v>5964</v>
      </c>
      <c r="AB1813" t="s">
        <v>7666</v>
      </c>
      <c r="AC1813" t="s">
        <v>147</v>
      </c>
      <c r="AD1813" t="s">
        <v>287</v>
      </c>
      <c r="AF1813" t="s">
        <v>221</v>
      </c>
      <c r="AH1813" t="s">
        <v>5979</v>
      </c>
      <c r="AI1813" t="s">
        <v>6517</v>
      </c>
      <c r="AJ1813" t="s">
        <v>6005</v>
      </c>
    </row>
    <row r="1814" spans="1:36" x14ac:dyDescent="0.2">
      <c r="A1814" t="s">
        <v>3053</v>
      </c>
      <c r="B1814" t="s">
        <v>144</v>
      </c>
      <c r="C1814" t="s">
        <v>5963</v>
      </c>
      <c r="D1814" t="s">
        <v>3062</v>
      </c>
      <c r="E1814" t="s">
        <v>3063</v>
      </c>
      <c r="F1814" t="s">
        <v>5964</v>
      </c>
      <c r="G1814" t="s">
        <v>5964</v>
      </c>
      <c r="H1814" t="s">
        <v>5964</v>
      </c>
      <c r="I1814" t="s">
        <v>5983</v>
      </c>
      <c r="J1814" t="s">
        <v>5964</v>
      </c>
      <c r="L1814" t="s">
        <v>5964</v>
      </c>
      <c r="M1814" t="s">
        <v>5964</v>
      </c>
      <c r="N1814" t="s">
        <v>5964</v>
      </c>
      <c r="O1814" t="s">
        <v>5967</v>
      </c>
      <c r="P1814" t="s">
        <v>5967</v>
      </c>
      <c r="Q1814" t="s">
        <v>5967</v>
      </c>
      <c r="R1814" t="s">
        <v>5964</v>
      </c>
      <c r="S1814" t="s">
        <v>5964</v>
      </c>
      <c r="T1814" t="s">
        <v>5967</v>
      </c>
      <c r="U1814" t="s">
        <v>5964</v>
      </c>
      <c r="V1814" t="s">
        <v>6044</v>
      </c>
      <c r="W1814" t="s">
        <v>6086</v>
      </c>
      <c r="X1814" t="s">
        <v>5964</v>
      </c>
      <c r="Y1814" t="s">
        <v>5964</v>
      </c>
      <c r="Z1814" t="s">
        <v>5964</v>
      </c>
      <c r="AA1814" t="s">
        <v>5964</v>
      </c>
      <c r="AB1814" t="s">
        <v>6017</v>
      </c>
      <c r="AC1814" t="s">
        <v>147</v>
      </c>
      <c r="AD1814" t="s">
        <v>287</v>
      </c>
      <c r="AF1814" t="s">
        <v>188</v>
      </c>
      <c r="AH1814" t="s">
        <v>5979</v>
      </c>
      <c r="AI1814" t="s">
        <v>6047</v>
      </c>
    </row>
    <row r="1815" spans="1:36" x14ac:dyDescent="0.2">
      <c r="A1815" t="s">
        <v>8212</v>
      </c>
      <c r="B1815" t="s">
        <v>144</v>
      </c>
      <c r="C1815" t="s">
        <v>5963</v>
      </c>
      <c r="D1815" t="s">
        <v>8213</v>
      </c>
      <c r="E1815" t="s">
        <v>8214</v>
      </c>
      <c r="F1815" t="s">
        <v>5967</v>
      </c>
      <c r="G1815" t="s">
        <v>5964</v>
      </c>
      <c r="H1815" t="s">
        <v>5964</v>
      </c>
      <c r="I1815" t="s">
        <v>5964</v>
      </c>
      <c r="J1815" t="s">
        <v>5964</v>
      </c>
      <c r="L1815" t="s">
        <v>5964</v>
      </c>
      <c r="M1815" t="s">
        <v>5964</v>
      </c>
      <c r="N1815" t="s">
        <v>5964</v>
      </c>
      <c r="O1815" t="s">
        <v>5967</v>
      </c>
      <c r="P1815" t="s">
        <v>5964</v>
      </c>
      <c r="Q1815" t="s">
        <v>5967</v>
      </c>
      <c r="R1815" t="s">
        <v>5964</v>
      </c>
      <c r="S1815" t="s">
        <v>5964</v>
      </c>
      <c r="T1815" t="s">
        <v>5964</v>
      </c>
      <c r="U1815" t="s">
        <v>5964</v>
      </c>
      <c r="V1815" t="s">
        <v>6044</v>
      </c>
      <c r="W1815" t="s">
        <v>5964</v>
      </c>
      <c r="X1815" t="s">
        <v>5964</v>
      </c>
      <c r="Y1815" t="s">
        <v>5964</v>
      </c>
      <c r="Z1815" t="s">
        <v>5964</v>
      </c>
      <c r="AA1815" t="s">
        <v>5964</v>
      </c>
      <c r="AB1815" t="s">
        <v>6044</v>
      </c>
      <c r="AC1815" t="s">
        <v>147</v>
      </c>
      <c r="AD1815" t="s">
        <v>233</v>
      </c>
      <c r="AF1815" t="s">
        <v>188</v>
      </c>
      <c r="AH1815" t="s">
        <v>5979</v>
      </c>
      <c r="AI1815" t="s">
        <v>6047</v>
      </c>
    </row>
    <row r="1816" spans="1:36" x14ac:dyDescent="0.2">
      <c r="A1816" t="s">
        <v>8151</v>
      </c>
      <c r="B1816" t="s">
        <v>144</v>
      </c>
      <c r="C1816" t="s">
        <v>5963</v>
      </c>
      <c r="D1816" t="s">
        <v>8215</v>
      </c>
      <c r="E1816" t="s">
        <v>8216</v>
      </c>
      <c r="F1816" t="s">
        <v>5967</v>
      </c>
      <c r="G1816" t="s">
        <v>5964</v>
      </c>
      <c r="H1816" t="s">
        <v>5964</v>
      </c>
      <c r="I1816" t="s">
        <v>5964</v>
      </c>
      <c r="J1816" t="s">
        <v>5964</v>
      </c>
      <c r="L1816" t="s">
        <v>5964</v>
      </c>
      <c r="M1816" t="s">
        <v>5964</v>
      </c>
      <c r="N1816" t="s">
        <v>5964</v>
      </c>
      <c r="O1816" t="s">
        <v>5967</v>
      </c>
      <c r="P1816" t="s">
        <v>5964</v>
      </c>
      <c r="Q1816" t="s">
        <v>5964</v>
      </c>
      <c r="R1816" t="s">
        <v>5964</v>
      </c>
      <c r="S1816" t="s">
        <v>5964</v>
      </c>
      <c r="T1816" t="s">
        <v>5964</v>
      </c>
      <c r="U1816" t="s">
        <v>5964</v>
      </c>
      <c r="V1816" t="s">
        <v>6044</v>
      </c>
      <c r="W1816" t="s">
        <v>5964</v>
      </c>
      <c r="X1816" t="s">
        <v>5964</v>
      </c>
      <c r="Y1816" t="s">
        <v>5964</v>
      </c>
      <c r="Z1816" t="s">
        <v>5964</v>
      </c>
      <c r="AA1816" t="s">
        <v>5964</v>
      </c>
      <c r="AB1816" t="s">
        <v>6044</v>
      </c>
      <c r="AC1816" t="s">
        <v>147</v>
      </c>
      <c r="AD1816" t="s">
        <v>199</v>
      </c>
      <c r="AF1816" t="s">
        <v>552</v>
      </c>
      <c r="AH1816" t="s">
        <v>5979</v>
      </c>
      <c r="AI1816" t="s">
        <v>6047</v>
      </c>
    </row>
    <row r="1817" spans="1:36" x14ac:dyDescent="0.2">
      <c r="A1817" t="s">
        <v>8217</v>
      </c>
      <c r="B1817" t="s">
        <v>144</v>
      </c>
      <c r="C1817" t="s">
        <v>5963</v>
      </c>
      <c r="D1817" t="s">
        <v>8218</v>
      </c>
      <c r="E1817" t="s">
        <v>8219</v>
      </c>
      <c r="F1817" t="s">
        <v>5967</v>
      </c>
      <c r="G1817" t="s">
        <v>5964</v>
      </c>
      <c r="H1817" t="s">
        <v>5964</v>
      </c>
      <c r="I1817" t="s">
        <v>6115</v>
      </c>
      <c r="J1817" t="s">
        <v>5964</v>
      </c>
      <c r="L1817" t="s">
        <v>5964</v>
      </c>
      <c r="M1817" t="s">
        <v>5964</v>
      </c>
      <c r="N1817" t="s">
        <v>5964</v>
      </c>
      <c r="O1817" t="s">
        <v>5967</v>
      </c>
      <c r="P1817" t="s">
        <v>5967</v>
      </c>
      <c r="Q1817" t="s">
        <v>5964</v>
      </c>
      <c r="R1817" t="s">
        <v>5964</v>
      </c>
      <c r="S1817" t="s">
        <v>5964</v>
      </c>
      <c r="T1817" t="s">
        <v>5964</v>
      </c>
      <c r="U1817" t="s">
        <v>5964</v>
      </c>
      <c r="V1817" t="s">
        <v>6044</v>
      </c>
      <c r="W1817" t="s">
        <v>6044</v>
      </c>
      <c r="X1817" t="s">
        <v>5964</v>
      </c>
      <c r="Y1817" t="s">
        <v>5964</v>
      </c>
      <c r="Z1817" t="s">
        <v>5964</v>
      </c>
      <c r="AA1817" t="s">
        <v>5964</v>
      </c>
      <c r="AB1817" t="s">
        <v>6264</v>
      </c>
      <c r="AC1817" t="s">
        <v>147</v>
      </c>
      <c r="AD1817" t="s">
        <v>229</v>
      </c>
      <c r="AF1817" t="s">
        <v>188</v>
      </c>
      <c r="AH1817" t="s">
        <v>5971</v>
      </c>
      <c r="AI1817" t="s">
        <v>6047</v>
      </c>
    </row>
    <row r="1818" spans="1:36" x14ac:dyDescent="0.2">
      <c r="A1818" t="s">
        <v>3066</v>
      </c>
      <c r="B1818" t="s">
        <v>144</v>
      </c>
      <c r="C1818" t="s">
        <v>5963</v>
      </c>
      <c r="D1818" t="s">
        <v>3064</v>
      </c>
      <c r="E1818" t="s">
        <v>3065</v>
      </c>
      <c r="F1818" t="s">
        <v>5964</v>
      </c>
      <c r="G1818" t="s">
        <v>5964</v>
      </c>
      <c r="H1818" t="s">
        <v>5964</v>
      </c>
      <c r="I1818" t="s">
        <v>6039</v>
      </c>
      <c r="J1818" t="s">
        <v>5964</v>
      </c>
      <c r="L1818" t="s">
        <v>5964</v>
      </c>
      <c r="M1818" t="s">
        <v>5964</v>
      </c>
      <c r="N1818" t="s">
        <v>5964</v>
      </c>
      <c r="O1818" t="s">
        <v>5967</v>
      </c>
      <c r="P1818" t="s">
        <v>5967</v>
      </c>
      <c r="Q1818" t="s">
        <v>5964</v>
      </c>
      <c r="R1818" t="s">
        <v>5964</v>
      </c>
      <c r="S1818" t="s">
        <v>5964</v>
      </c>
      <c r="T1818" t="s">
        <v>5967</v>
      </c>
      <c r="U1818" t="s">
        <v>5964</v>
      </c>
      <c r="V1818" t="s">
        <v>6044</v>
      </c>
      <c r="W1818" t="s">
        <v>6041</v>
      </c>
      <c r="X1818" t="s">
        <v>5964</v>
      </c>
      <c r="Y1818" t="s">
        <v>5964</v>
      </c>
      <c r="Z1818" t="s">
        <v>5964</v>
      </c>
      <c r="AA1818" t="s">
        <v>5964</v>
      </c>
      <c r="AB1818" t="s">
        <v>6035</v>
      </c>
      <c r="AC1818" t="s">
        <v>147</v>
      </c>
      <c r="AD1818" t="s">
        <v>199</v>
      </c>
      <c r="AF1818" t="s">
        <v>188</v>
      </c>
      <c r="AH1818" t="s">
        <v>5979</v>
      </c>
      <c r="AI1818" t="s">
        <v>6047</v>
      </c>
    </row>
    <row r="1819" spans="1:36" x14ac:dyDescent="0.2">
      <c r="A1819" t="s">
        <v>3066</v>
      </c>
      <c r="B1819" t="s">
        <v>144</v>
      </c>
      <c r="C1819" t="s">
        <v>5963</v>
      </c>
      <c r="D1819" t="s">
        <v>3067</v>
      </c>
      <c r="E1819" t="s">
        <v>3068</v>
      </c>
      <c r="F1819" t="s">
        <v>5964</v>
      </c>
      <c r="G1819" t="s">
        <v>5964</v>
      </c>
      <c r="H1819" t="s">
        <v>5964</v>
      </c>
      <c r="I1819" t="s">
        <v>6060</v>
      </c>
      <c r="J1819" t="s">
        <v>5964</v>
      </c>
      <c r="L1819" t="s">
        <v>5964</v>
      </c>
      <c r="M1819" t="s">
        <v>5964</v>
      </c>
      <c r="N1819" t="s">
        <v>5964</v>
      </c>
      <c r="O1819" t="s">
        <v>5967</v>
      </c>
      <c r="P1819" t="s">
        <v>5967</v>
      </c>
      <c r="Q1819" t="s">
        <v>5964</v>
      </c>
      <c r="R1819" t="s">
        <v>5964</v>
      </c>
      <c r="S1819" t="s">
        <v>5964</v>
      </c>
      <c r="T1819" t="s">
        <v>5967</v>
      </c>
      <c r="U1819" t="s">
        <v>5964</v>
      </c>
      <c r="V1819" t="s">
        <v>6044</v>
      </c>
      <c r="W1819" t="s">
        <v>6261</v>
      </c>
      <c r="X1819" t="s">
        <v>5964</v>
      </c>
      <c r="Y1819" t="s">
        <v>5964</v>
      </c>
      <c r="Z1819" t="s">
        <v>5964</v>
      </c>
      <c r="AA1819" t="s">
        <v>5964</v>
      </c>
      <c r="AB1819" t="s">
        <v>5986</v>
      </c>
      <c r="AC1819" t="s">
        <v>147</v>
      </c>
      <c r="AD1819" t="s">
        <v>199</v>
      </c>
      <c r="AF1819" t="s">
        <v>188</v>
      </c>
      <c r="AH1819" t="s">
        <v>5979</v>
      </c>
      <c r="AI1819" t="s">
        <v>6047</v>
      </c>
    </row>
    <row r="1820" spans="1:36" x14ac:dyDescent="0.2">
      <c r="A1820" t="s">
        <v>103</v>
      </c>
      <c r="B1820" t="s">
        <v>144</v>
      </c>
      <c r="C1820" t="s">
        <v>5963</v>
      </c>
      <c r="D1820" t="s">
        <v>3069</v>
      </c>
      <c r="E1820" t="s">
        <v>3070</v>
      </c>
      <c r="F1820" t="s">
        <v>5964</v>
      </c>
      <c r="G1820" t="s">
        <v>5964</v>
      </c>
      <c r="H1820" t="s">
        <v>6182</v>
      </c>
      <c r="I1820" t="s">
        <v>7576</v>
      </c>
      <c r="J1820" t="s">
        <v>5964</v>
      </c>
      <c r="L1820" t="s">
        <v>5964</v>
      </c>
      <c r="M1820" t="s">
        <v>5964</v>
      </c>
      <c r="N1820" t="s">
        <v>5964</v>
      </c>
      <c r="O1820" t="s">
        <v>5967</v>
      </c>
      <c r="P1820" t="s">
        <v>5967</v>
      </c>
      <c r="Q1820" t="s">
        <v>5964</v>
      </c>
      <c r="R1820" t="s">
        <v>5964</v>
      </c>
      <c r="S1820" t="s">
        <v>5964</v>
      </c>
      <c r="T1820" t="s">
        <v>5964</v>
      </c>
      <c r="U1820" t="s">
        <v>5964</v>
      </c>
      <c r="V1820" t="s">
        <v>5976</v>
      </c>
      <c r="W1820" t="s">
        <v>7604</v>
      </c>
      <c r="X1820" t="s">
        <v>5964</v>
      </c>
      <c r="Y1820" t="s">
        <v>5964</v>
      </c>
      <c r="Z1820" t="s">
        <v>5964</v>
      </c>
      <c r="AA1820" t="s">
        <v>5964</v>
      </c>
      <c r="AB1820" t="s">
        <v>8065</v>
      </c>
      <c r="AC1820" t="s">
        <v>147</v>
      </c>
      <c r="AD1820" t="s">
        <v>199</v>
      </c>
      <c r="AF1820" t="s">
        <v>210</v>
      </c>
      <c r="AH1820" t="s">
        <v>5971</v>
      </c>
      <c r="AI1820" t="s">
        <v>8220</v>
      </c>
      <c r="AJ1820" t="s">
        <v>7567</v>
      </c>
    </row>
    <row r="1821" spans="1:36" x14ac:dyDescent="0.2">
      <c r="A1821" t="s">
        <v>103</v>
      </c>
      <c r="B1821" t="s">
        <v>144</v>
      </c>
      <c r="C1821" t="s">
        <v>5963</v>
      </c>
      <c r="D1821" t="s">
        <v>3071</v>
      </c>
      <c r="E1821" t="s">
        <v>3072</v>
      </c>
      <c r="F1821" t="s">
        <v>5964</v>
      </c>
      <c r="G1821" t="s">
        <v>5964</v>
      </c>
      <c r="H1821" t="s">
        <v>7196</v>
      </c>
      <c r="I1821" t="s">
        <v>5964</v>
      </c>
      <c r="J1821" t="s">
        <v>7196</v>
      </c>
      <c r="K1821" t="s">
        <v>6178</v>
      </c>
      <c r="L1821" t="s">
        <v>6031</v>
      </c>
      <c r="M1821" t="s">
        <v>7196</v>
      </c>
      <c r="N1821" t="s">
        <v>5964</v>
      </c>
      <c r="O1821" t="s">
        <v>5967</v>
      </c>
      <c r="P1821" t="s">
        <v>5964</v>
      </c>
      <c r="Q1821" t="s">
        <v>5967</v>
      </c>
      <c r="R1821" t="s">
        <v>5967</v>
      </c>
      <c r="S1821" t="s">
        <v>5964</v>
      </c>
      <c r="T1821" t="s">
        <v>5967</v>
      </c>
      <c r="U1821" t="s">
        <v>5964</v>
      </c>
      <c r="V1821" t="s">
        <v>5976</v>
      </c>
      <c r="W1821" t="s">
        <v>5964</v>
      </c>
      <c r="X1821" t="s">
        <v>6269</v>
      </c>
      <c r="Y1821" t="s">
        <v>6257</v>
      </c>
      <c r="Z1821" t="s">
        <v>8221</v>
      </c>
      <c r="AA1821" t="s">
        <v>5964</v>
      </c>
      <c r="AB1821" t="s">
        <v>8222</v>
      </c>
      <c r="AC1821" t="s">
        <v>147</v>
      </c>
      <c r="AD1821" t="s">
        <v>199</v>
      </c>
      <c r="AF1821" t="s">
        <v>237</v>
      </c>
      <c r="AH1821" t="s">
        <v>5971</v>
      </c>
      <c r="AI1821" t="s">
        <v>6144</v>
      </c>
      <c r="AJ1821" t="s">
        <v>7196</v>
      </c>
    </row>
    <row r="1822" spans="1:36" x14ac:dyDescent="0.2">
      <c r="A1822" t="s">
        <v>103</v>
      </c>
      <c r="B1822" t="s">
        <v>144</v>
      </c>
      <c r="C1822" t="s">
        <v>5963</v>
      </c>
      <c r="D1822" t="s">
        <v>3073</v>
      </c>
      <c r="E1822" t="s">
        <v>8223</v>
      </c>
      <c r="F1822" t="s">
        <v>5964</v>
      </c>
      <c r="G1822" t="s">
        <v>5964</v>
      </c>
      <c r="H1822" t="s">
        <v>5966</v>
      </c>
      <c r="I1822" t="s">
        <v>5964</v>
      </c>
      <c r="J1822" t="s">
        <v>5964</v>
      </c>
      <c r="L1822" t="s">
        <v>6033</v>
      </c>
      <c r="M1822" t="s">
        <v>5964</v>
      </c>
      <c r="N1822" t="s">
        <v>5964</v>
      </c>
      <c r="O1822" t="s">
        <v>5967</v>
      </c>
      <c r="P1822" t="s">
        <v>5964</v>
      </c>
      <c r="Q1822" t="s">
        <v>5964</v>
      </c>
      <c r="R1822" t="s">
        <v>5967</v>
      </c>
      <c r="S1822" t="s">
        <v>5964</v>
      </c>
      <c r="T1822" t="s">
        <v>5964</v>
      </c>
      <c r="U1822" t="s">
        <v>5964</v>
      </c>
      <c r="V1822" t="s">
        <v>7788</v>
      </c>
      <c r="W1822" t="s">
        <v>5964</v>
      </c>
      <c r="X1822" t="s">
        <v>5964</v>
      </c>
      <c r="Y1822" t="s">
        <v>6035</v>
      </c>
      <c r="Z1822" t="s">
        <v>5964</v>
      </c>
      <c r="AA1822" t="s">
        <v>5964</v>
      </c>
      <c r="AB1822" t="s">
        <v>8224</v>
      </c>
      <c r="AC1822" t="s">
        <v>147</v>
      </c>
      <c r="AD1822" t="s">
        <v>199</v>
      </c>
      <c r="AF1822" t="s">
        <v>452</v>
      </c>
      <c r="AH1822" t="s">
        <v>5971</v>
      </c>
      <c r="AI1822" t="s">
        <v>6270</v>
      </c>
      <c r="AJ1822" t="s">
        <v>5966</v>
      </c>
    </row>
    <row r="1823" spans="1:36" x14ac:dyDescent="0.2">
      <c r="A1823" t="s">
        <v>103</v>
      </c>
      <c r="B1823" t="s">
        <v>144</v>
      </c>
      <c r="C1823" t="s">
        <v>5963</v>
      </c>
      <c r="D1823" t="s">
        <v>3075</v>
      </c>
      <c r="E1823" t="s">
        <v>3076</v>
      </c>
      <c r="F1823" t="s">
        <v>5964</v>
      </c>
      <c r="G1823" t="s">
        <v>5964</v>
      </c>
      <c r="H1823" t="s">
        <v>6522</v>
      </c>
      <c r="I1823" t="s">
        <v>6085</v>
      </c>
      <c r="J1823" t="s">
        <v>5964</v>
      </c>
      <c r="L1823" t="s">
        <v>5964</v>
      </c>
      <c r="M1823" t="s">
        <v>5964</v>
      </c>
      <c r="N1823" t="s">
        <v>5964</v>
      </c>
      <c r="O1823" t="s">
        <v>5967</v>
      </c>
      <c r="P1823" t="s">
        <v>5967</v>
      </c>
      <c r="Q1823" t="s">
        <v>5964</v>
      </c>
      <c r="R1823" t="s">
        <v>5964</v>
      </c>
      <c r="S1823" t="s">
        <v>5967</v>
      </c>
      <c r="T1823" t="s">
        <v>5964</v>
      </c>
      <c r="U1823" t="s">
        <v>5964</v>
      </c>
      <c r="V1823" t="s">
        <v>5976</v>
      </c>
      <c r="W1823" t="s">
        <v>6166</v>
      </c>
      <c r="X1823" t="s">
        <v>5964</v>
      </c>
      <c r="Y1823" t="s">
        <v>5964</v>
      </c>
      <c r="Z1823" t="s">
        <v>5964</v>
      </c>
      <c r="AA1823" t="s">
        <v>5964</v>
      </c>
      <c r="AB1823" t="s">
        <v>6921</v>
      </c>
      <c r="AC1823" t="s">
        <v>147</v>
      </c>
      <c r="AD1823" t="s">
        <v>199</v>
      </c>
      <c r="AF1823" t="s">
        <v>321</v>
      </c>
      <c r="AH1823" t="s">
        <v>5971</v>
      </c>
      <c r="AI1823" t="s">
        <v>7542</v>
      </c>
      <c r="AJ1823" t="s">
        <v>6522</v>
      </c>
    </row>
    <row r="1824" spans="1:36" x14ac:dyDescent="0.2">
      <c r="A1824" t="s">
        <v>8225</v>
      </c>
      <c r="B1824" t="s">
        <v>144</v>
      </c>
      <c r="C1824" t="s">
        <v>5963</v>
      </c>
      <c r="D1824" t="s">
        <v>8226</v>
      </c>
      <c r="E1824" t="s">
        <v>8227</v>
      </c>
      <c r="F1824" t="s">
        <v>5967</v>
      </c>
      <c r="G1824" t="s">
        <v>5964</v>
      </c>
      <c r="H1824" t="s">
        <v>5964</v>
      </c>
      <c r="I1824" t="s">
        <v>5964</v>
      </c>
      <c r="J1824" t="s">
        <v>5964</v>
      </c>
      <c r="L1824" t="s">
        <v>5964</v>
      </c>
      <c r="M1824" t="s">
        <v>5964</v>
      </c>
      <c r="N1824" t="s">
        <v>5964</v>
      </c>
      <c r="O1824" t="s">
        <v>5967</v>
      </c>
      <c r="P1824" t="s">
        <v>5964</v>
      </c>
      <c r="Q1824" t="s">
        <v>5964</v>
      </c>
      <c r="R1824" t="s">
        <v>5964</v>
      </c>
      <c r="S1824" t="s">
        <v>5964</v>
      </c>
      <c r="T1824" t="s">
        <v>5964</v>
      </c>
      <c r="U1824" t="s">
        <v>5964</v>
      </c>
      <c r="V1824" t="s">
        <v>6044</v>
      </c>
      <c r="W1824" t="s">
        <v>5964</v>
      </c>
      <c r="X1824" t="s">
        <v>5964</v>
      </c>
      <c r="Y1824" t="s">
        <v>5964</v>
      </c>
      <c r="Z1824" t="s">
        <v>5964</v>
      </c>
      <c r="AA1824" t="s">
        <v>5964</v>
      </c>
      <c r="AB1824" t="s">
        <v>6044</v>
      </c>
      <c r="AC1824" t="s">
        <v>147</v>
      </c>
      <c r="AD1824" t="s">
        <v>205</v>
      </c>
      <c r="AF1824" t="s">
        <v>188</v>
      </c>
      <c r="AH1824" t="s">
        <v>5971</v>
      </c>
      <c r="AI1824" t="s">
        <v>6047</v>
      </c>
    </row>
    <row r="1825" spans="1:36" x14ac:dyDescent="0.2">
      <c r="A1825" t="s">
        <v>2193</v>
      </c>
      <c r="B1825" t="s">
        <v>144</v>
      </c>
      <c r="C1825" t="s">
        <v>5963</v>
      </c>
      <c r="D1825" t="s">
        <v>8228</v>
      </c>
      <c r="E1825" t="s">
        <v>8229</v>
      </c>
      <c r="F1825" t="s">
        <v>5967</v>
      </c>
      <c r="G1825" t="s">
        <v>5964</v>
      </c>
      <c r="H1825" t="s">
        <v>5964</v>
      </c>
      <c r="I1825" t="s">
        <v>5964</v>
      </c>
      <c r="J1825" t="s">
        <v>5964</v>
      </c>
      <c r="L1825" t="s">
        <v>5964</v>
      </c>
      <c r="M1825" t="s">
        <v>5964</v>
      </c>
      <c r="N1825" t="s">
        <v>5964</v>
      </c>
      <c r="O1825" t="s">
        <v>5967</v>
      </c>
      <c r="P1825" t="s">
        <v>5964</v>
      </c>
      <c r="Q1825" t="s">
        <v>5964</v>
      </c>
      <c r="R1825" t="s">
        <v>5964</v>
      </c>
      <c r="S1825" t="s">
        <v>5964</v>
      </c>
      <c r="T1825" t="s">
        <v>5967</v>
      </c>
      <c r="U1825" t="s">
        <v>5964</v>
      </c>
      <c r="V1825" t="s">
        <v>6044</v>
      </c>
      <c r="W1825" t="s">
        <v>5964</v>
      </c>
      <c r="X1825" t="s">
        <v>5964</v>
      </c>
      <c r="Y1825" t="s">
        <v>5964</v>
      </c>
      <c r="Z1825" t="s">
        <v>5964</v>
      </c>
      <c r="AA1825" t="s">
        <v>5964</v>
      </c>
      <c r="AB1825" t="s">
        <v>6044</v>
      </c>
      <c r="AC1825" t="s">
        <v>147</v>
      </c>
      <c r="AD1825" t="s">
        <v>267</v>
      </c>
      <c r="AF1825" t="s">
        <v>188</v>
      </c>
      <c r="AH1825" t="s">
        <v>5971</v>
      </c>
      <c r="AI1825" t="s">
        <v>6047</v>
      </c>
    </row>
    <row r="1826" spans="1:36" x14ac:dyDescent="0.2">
      <c r="A1826" t="s">
        <v>54</v>
      </c>
      <c r="B1826" t="s">
        <v>144</v>
      </c>
      <c r="C1826" t="s">
        <v>5963</v>
      </c>
      <c r="D1826" t="s">
        <v>3077</v>
      </c>
      <c r="E1826" t="s">
        <v>3078</v>
      </c>
      <c r="F1826" t="s">
        <v>5964</v>
      </c>
      <c r="G1826" t="s">
        <v>5964</v>
      </c>
      <c r="H1826" t="s">
        <v>7615</v>
      </c>
      <c r="I1826" t="s">
        <v>6200</v>
      </c>
      <c r="J1826" t="s">
        <v>7615</v>
      </c>
      <c r="K1826" t="s">
        <v>6307</v>
      </c>
      <c r="L1826" t="s">
        <v>5964</v>
      </c>
      <c r="M1826" t="s">
        <v>7615</v>
      </c>
      <c r="N1826" t="s">
        <v>5964</v>
      </c>
      <c r="O1826" t="s">
        <v>5967</v>
      </c>
      <c r="P1826" t="s">
        <v>5967</v>
      </c>
      <c r="Q1826" t="s">
        <v>5967</v>
      </c>
      <c r="R1826" t="s">
        <v>5964</v>
      </c>
      <c r="S1826" t="s">
        <v>5964</v>
      </c>
      <c r="T1826" t="s">
        <v>5967</v>
      </c>
      <c r="U1826" t="s">
        <v>5964</v>
      </c>
      <c r="V1826" t="s">
        <v>5976</v>
      </c>
      <c r="W1826" t="s">
        <v>8230</v>
      </c>
      <c r="X1826" t="s">
        <v>8231</v>
      </c>
      <c r="Y1826" t="s">
        <v>5964</v>
      </c>
      <c r="Z1826" t="s">
        <v>8232</v>
      </c>
      <c r="AA1826" t="s">
        <v>5964</v>
      </c>
      <c r="AB1826" t="s">
        <v>8233</v>
      </c>
      <c r="AC1826" t="s">
        <v>147</v>
      </c>
      <c r="AD1826" t="s">
        <v>209</v>
      </c>
      <c r="AF1826" t="s">
        <v>183</v>
      </c>
      <c r="AH1826" t="s">
        <v>5979</v>
      </c>
      <c r="AI1826" t="s">
        <v>5980</v>
      </c>
      <c r="AJ1826" t="s">
        <v>6112</v>
      </c>
    </row>
    <row r="1827" spans="1:36" x14ac:dyDescent="0.2">
      <c r="A1827" t="s">
        <v>54</v>
      </c>
      <c r="B1827" t="s">
        <v>144</v>
      </c>
      <c r="C1827" t="s">
        <v>5963</v>
      </c>
      <c r="D1827" t="s">
        <v>8234</v>
      </c>
      <c r="E1827" t="s">
        <v>8235</v>
      </c>
      <c r="F1827" t="s">
        <v>5967</v>
      </c>
      <c r="G1827" t="s">
        <v>5964</v>
      </c>
      <c r="H1827" t="s">
        <v>5964</v>
      </c>
      <c r="I1827" t="s">
        <v>6210</v>
      </c>
      <c r="J1827" t="s">
        <v>5964</v>
      </c>
      <c r="L1827" t="s">
        <v>5964</v>
      </c>
      <c r="M1827" t="s">
        <v>5964</v>
      </c>
      <c r="N1827" t="s">
        <v>5964</v>
      </c>
      <c r="O1827" t="s">
        <v>5967</v>
      </c>
      <c r="P1827" t="s">
        <v>5967</v>
      </c>
      <c r="Q1827" t="s">
        <v>5967</v>
      </c>
      <c r="R1827" t="s">
        <v>5964</v>
      </c>
      <c r="S1827" t="s">
        <v>5967</v>
      </c>
      <c r="T1827" t="s">
        <v>5967</v>
      </c>
      <c r="U1827" t="s">
        <v>5964</v>
      </c>
      <c r="V1827" t="s">
        <v>6044</v>
      </c>
      <c r="W1827" t="s">
        <v>6212</v>
      </c>
      <c r="X1827" t="s">
        <v>5964</v>
      </c>
      <c r="Y1827" t="s">
        <v>5964</v>
      </c>
      <c r="Z1827" t="s">
        <v>5964</v>
      </c>
      <c r="AA1827" t="s">
        <v>5964</v>
      </c>
      <c r="AB1827" t="s">
        <v>6514</v>
      </c>
      <c r="AC1827" t="s">
        <v>147</v>
      </c>
      <c r="AD1827" t="s">
        <v>209</v>
      </c>
      <c r="AF1827" t="s">
        <v>552</v>
      </c>
      <c r="AH1827" t="s">
        <v>5979</v>
      </c>
      <c r="AI1827" t="s">
        <v>6047</v>
      </c>
    </row>
    <row r="1828" spans="1:36" x14ac:dyDescent="0.2">
      <c r="A1828" t="s">
        <v>54</v>
      </c>
      <c r="B1828" t="s">
        <v>144</v>
      </c>
      <c r="C1828" t="s">
        <v>5963</v>
      </c>
      <c r="D1828" t="s">
        <v>8236</v>
      </c>
      <c r="E1828" t="s">
        <v>8237</v>
      </c>
      <c r="F1828" t="s">
        <v>5967</v>
      </c>
      <c r="G1828" t="s">
        <v>5964</v>
      </c>
      <c r="H1828" t="s">
        <v>5964</v>
      </c>
      <c r="I1828" t="s">
        <v>7196</v>
      </c>
      <c r="J1828" t="s">
        <v>5964</v>
      </c>
      <c r="L1828" t="s">
        <v>5964</v>
      </c>
      <c r="M1828" t="s">
        <v>5964</v>
      </c>
      <c r="N1828" t="s">
        <v>5964</v>
      </c>
      <c r="O1828" t="s">
        <v>5967</v>
      </c>
      <c r="P1828" t="s">
        <v>5967</v>
      </c>
      <c r="Q1828" t="s">
        <v>5967</v>
      </c>
      <c r="R1828" t="s">
        <v>5964</v>
      </c>
      <c r="S1828" t="s">
        <v>5967</v>
      </c>
      <c r="T1828" t="s">
        <v>5967</v>
      </c>
      <c r="U1828" t="s">
        <v>5964</v>
      </c>
      <c r="V1828" t="s">
        <v>6044</v>
      </c>
      <c r="W1828" t="s">
        <v>6755</v>
      </c>
      <c r="X1828" t="s">
        <v>5964</v>
      </c>
      <c r="Y1828" t="s">
        <v>5964</v>
      </c>
      <c r="Z1828" t="s">
        <v>5964</v>
      </c>
      <c r="AA1828" t="s">
        <v>5964</v>
      </c>
      <c r="AB1828" t="s">
        <v>6274</v>
      </c>
      <c r="AC1828" t="s">
        <v>147</v>
      </c>
      <c r="AD1828" t="s">
        <v>209</v>
      </c>
      <c r="AF1828" t="s">
        <v>552</v>
      </c>
      <c r="AH1828" t="s">
        <v>5979</v>
      </c>
      <c r="AI1828" t="s">
        <v>6047</v>
      </c>
    </row>
    <row r="1829" spans="1:36" x14ac:dyDescent="0.2">
      <c r="A1829" t="s">
        <v>484</v>
      </c>
      <c r="B1829" t="s">
        <v>144</v>
      </c>
      <c r="C1829" t="s">
        <v>5963</v>
      </c>
      <c r="D1829" t="s">
        <v>3079</v>
      </c>
      <c r="E1829" t="s">
        <v>3080</v>
      </c>
      <c r="F1829" t="s">
        <v>5964</v>
      </c>
      <c r="G1829" t="s">
        <v>5964</v>
      </c>
      <c r="H1829" t="s">
        <v>6049</v>
      </c>
      <c r="I1829" t="s">
        <v>6181</v>
      </c>
      <c r="J1829" t="s">
        <v>5964</v>
      </c>
      <c r="L1829" t="s">
        <v>5964</v>
      </c>
      <c r="M1829" t="s">
        <v>5964</v>
      </c>
      <c r="N1829" t="s">
        <v>5964</v>
      </c>
      <c r="O1829" t="s">
        <v>5967</v>
      </c>
      <c r="P1829" t="s">
        <v>5967</v>
      </c>
      <c r="Q1829" t="s">
        <v>5964</v>
      </c>
      <c r="R1829" t="s">
        <v>5964</v>
      </c>
      <c r="S1829" t="s">
        <v>5964</v>
      </c>
      <c r="T1829" t="s">
        <v>5964</v>
      </c>
      <c r="U1829" t="s">
        <v>5964</v>
      </c>
      <c r="V1829" t="s">
        <v>6053</v>
      </c>
      <c r="W1829" t="s">
        <v>6215</v>
      </c>
      <c r="X1829" t="s">
        <v>5964</v>
      </c>
      <c r="Y1829" t="s">
        <v>5964</v>
      </c>
      <c r="Z1829" t="s">
        <v>5964</v>
      </c>
      <c r="AA1829" t="s">
        <v>5964</v>
      </c>
      <c r="AB1829" t="s">
        <v>6028</v>
      </c>
      <c r="AC1829" t="s">
        <v>147</v>
      </c>
      <c r="AD1829" t="s">
        <v>290</v>
      </c>
      <c r="AF1829" t="s">
        <v>321</v>
      </c>
      <c r="AH1829" t="s">
        <v>5971</v>
      </c>
      <c r="AI1829" t="s">
        <v>6118</v>
      </c>
      <c r="AJ1829" t="s">
        <v>6181</v>
      </c>
    </row>
    <row r="1830" spans="1:36" x14ac:dyDescent="0.2">
      <c r="A1830" t="s">
        <v>82</v>
      </c>
      <c r="B1830" t="s">
        <v>144</v>
      </c>
      <c r="C1830" t="s">
        <v>5963</v>
      </c>
      <c r="D1830" t="s">
        <v>3081</v>
      </c>
      <c r="E1830" t="s">
        <v>3082</v>
      </c>
      <c r="F1830" t="s">
        <v>5964</v>
      </c>
      <c r="G1830" t="s">
        <v>5964</v>
      </c>
      <c r="H1830" t="s">
        <v>5964</v>
      </c>
      <c r="I1830" t="s">
        <v>5964</v>
      </c>
      <c r="J1830" t="s">
        <v>5964</v>
      </c>
      <c r="L1830" t="s">
        <v>5964</v>
      </c>
      <c r="M1830" t="s">
        <v>5964</v>
      </c>
      <c r="N1830" t="s">
        <v>5964</v>
      </c>
      <c r="O1830" t="s">
        <v>5967</v>
      </c>
      <c r="P1830" t="s">
        <v>5964</v>
      </c>
      <c r="Q1830" t="s">
        <v>5964</v>
      </c>
      <c r="R1830" t="s">
        <v>5964</v>
      </c>
      <c r="S1830" t="s">
        <v>5964</v>
      </c>
      <c r="T1830" t="s">
        <v>5964</v>
      </c>
      <c r="U1830" t="s">
        <v>5964</v>
      </c>
      <c r="V1830" t="s">
        <v>6044</v>
      </c>
      <c r="W1830" t="s">
        <v>5964</v>
      </c>
      <c r="X1830" t="s">
        <v>5964</v>
      </c>
      <c r="Y1830" t="s">
        <v>5964</v>
      </c>
      <c r="Z1830" t="s">
        <v>5964</v>
      </c>
      <c r="AA1830" t="s">
        <v>5964</v>
      </c>
      <c r="AB1830" t="s">
        <v>6044</v>
      </c>
      <c r="AC1830" t="s">
        <v>147</v>
      </c>
      <c r="AD1830" t="s">
        <v>287</v>
      </c>
      <c r="AF1830" t="s">
        <v>188</v>
      </c>
      <c r="AH1830" t="s">
        <v>5979</v>
      </c>
      <c r="AI1830" t="s">
        <v>6047</v>
      </c>
    </row>
    <row r="1831" spans="1:36" x14ac:dyDescent="0.2">
      <c r="A1831" t="s">
        <v>3085</v>
      </c>
      <c r="B1831" t="s">
        <v>144</v>
      </c>
      <c r="C1831" t="s">
        <v>5963</v>
      </c>
      <c r="D1831" t="s">
        <v>3083</v>
      </c>
      <c r="E1831" t="s">
        <v>3084</v>
      </c>
      <c r="F1831" t="s">
        <v>5964</v>
      </c>
      <c r="G1831" t="s">
        <v>5964</v>
      </c>
      <c r="H1831" t="s">
        <v>6139</v>
      </c>
      <c r="I1831" t="s">
        <v>5964</v>
      </c>
      <c r="J1831" t="s">
        <v>5964</v>
      </c>
      <c r="L1831" t="s">
        <v>5964</v>
      </c>
      <c r="M1831" t="s">
        <v>5964</v>
      </c>
      <c r="N1831" t="s">
        <v>5964</v>
      </c>
      <c r="O1831" t="s">
        <v>5967</v>
      </c>
      <c r="P1831" t="s">
        <v>5964</v>
      </c>
      <c r="Q1831" t="s">
        <v>5964</v>
      </c>
      <c r="R1831" t="s">
        <v>5964</v>
      </c>
      <c r="S1831" t="s">
        <v>5964</v>
      </c>
      <c r="T1831" t="s">
        <v>5964</v>
      </c>
      <c r="U1831" t="s">
        <v>5964</v>
      </c>
      <c r="V1831" t="s">
        <v>6044</v>
      </c>
      <c r="W1831" t="s">
        <v>5964</v>
      </c>
      <c r="X1831" t="s">
        <v>5964</v>
      </c>
      <c r="Y1831" t="s">
        <v>5964</v>
      </c>
      <c r="Z1831" t="s">
        <v>5964</v>
      </c>
      <c r="AA1831" t="s">
        <v>5964</v>
      </c>
      <c r="AB1831" t="s">
        <v>6044</v>
      </c>
      <c r="AC1831" t="s">
        <v>147</v>
      </c>
      <c r="AD1831" t="s">
        <v>167</v>
      </c>
      <c r="AF1831" t="s">
        <v>221</v>
      </c>
      <c r="AH1831" t="s">
        <v>5971</v>
      </c>
      <c r="AI1831" t="s">
        <v>6517</v>
      </c>
      <c r="AJ1831" t="s">
        <v>6167</v>
      </c>
    </row>
    <row r="1832" spans="1:36" x14ac:dyDescent="0.2">
      <c r="A1832" t="s">
        <v>3088</v>
      </c>
      <c r="B1832" t="s">
        <v>144</v>
      </c>
      <c r="C1832" t="s">
        <v>5963</v>
      </c>
      <c r="D1832" t="s">
        <v>3086</v>
      </c>
      <c r="E1832" t="s">
        <v>3087</v>
      </c>
      <c r="F1832" t="s">
        <v>5964</v>
      </c>
      <c r="G1832" t="s">
        <v>5964</v>
      </c>
      <c r="H1832" t="s">
        <v>6011</v>
      </c>
      <c r="I1832" t="s">
        <v>5964</v>
      </c>
      <c r="J1832" t="s">
        <v>5964</v>
      </c>
      <c r="L1832" t="s">
        <v>6099</v>
      </c>
      <c r="M1832" t="s">
        <v>5964</v>
      </c>
      <c r="N1832" t="s">
        <v>5964</v>
      </c>
      <c r="O1832" t="s">
        <v>5967</v>
      </c>
      <c r="P1832" t="s">
        <v>5964</v>
      </c>
      <c r="Q1832" t="s">
        <v>5964</v>
      </c>
      <c r="R1832" t="s">
        <v>5967</v>
      </c>
      <c r="S1832" t="s">
        <v>5964</v>
      </c>
      <c r="T1832" t="s">
        <v>5964</v>
      </c>
      <c r="U1832" t="s">
        <v>5964</v>
      </c>
      <c r="V1832" t="s">
        <v>6013</v>
      </c>
      <c r="W1832" t="s">
        <v>5964</v>
      </c>
      <c r="X1832" t="s">
        <v>5964</v>
      </c>
      <c r="Y1832" t="s">
        <v>6258</v>
      </c>
      <c r="Z1832" t="s">
        <v>5964</v>
      </c>
      <c r="AA1832" t="s">
        <v>5964</v>
      </c>
      <c r="AB1832" t="s">
        <v>6269</v>
      </c>
      <c r="AC1832" t="s">
        <v>147</v>
      </c>
      <c r="AD1832" t="s">
        <v>152</v>
      </c>
      <c r="AF1832" t="s">
        <v>221</v>
      </c>
      <c r="AH1832" t="s">
        <v>5979</v>
      </c>
      <c r="AI1832" t="s">
        <v>6155</v>
      </c>
      <c r="AJ1832" t="s">
        <v>6128</v>
      </c>
    </row>
    <row r="1833" spans="1:36" x14ac:dyDescent="0.2">
      <c r="A1833" t="s">
        <v>77</v>
      </c>
      <c r="B1833" t="s">
        <v>144</v>
      </c>
      <c r="C1833" t="s">
        <v>5963</v>
      </c>
      <c r="D1833" t="s">
        <v>8238</v>
      </c>
      <c r="E1833" t="s">
        <v>8239</v>
      </c>
      <c r="F1833" t="s">
        <v>5967</v>
      </c>
      <c r="G1833" t="s">
        <v>5964</v>
      </c>
      <c r="H1833" t="s">
        <v>5964</v>
      </c>
      <c r="I1833" t="s">
        <v>5964</v>
      </c>
      <c r="J1833" t="s">
        <v>5964</v>
      </c>
      <c r="L1833" t="s">
        <v>5964</v>
      </c>
      <c r="M1833" t="s">
        <v>5964</v>
      </c>
      <c r="N1833" t="s">
        <v>5964</v>
      </c>
      <c r="O1833" t="s">
        <v>5967</v>
      </c>
      <c r="P1833" t="s">
        <v>5964</v>
      </c>
      <c r="Q1833" t="s">
        <v>5964</v>
      </c>
      <c r="R1833" t="s">
        <v>5964</v>
      </c>
      <c r="S1833" t="s">
        <v>5964</v>
      </c>
      <c r="T1833" t="s">
        <v>5967</v>
      </c>
      <c r="U1833" t="s">
        <v>5964</v>
      </c>
      <c r="V1833" t="s">
        <v>6044</v>
      </c>
      <c r="W1833" t="s">
        <v>5964</v>
      </c>
      <c r="X1833" t="s">
        <v>5964</v>
      </c>
      <c r="Y1833" t="s">
        <v>5964</v>
      </c>
      <c r="Z1833" t="s">
        <v>5964</v>
      </c>
      <c r="AA1833" t="s">
        <v>5964</v>
      </c>
      <c r="AB1833" t="s">
        <v>6044</v>
      </c>
      <c r="AC1833" t="s">
        <v>147</v>
      </c>
      <c r="AD1833" t="s">
        <v>229</v>
      </c>
      <c r="AF1833" t="s">
        <v>188</v>
      </c>
      <c r="AH1833" t="s">
        <v>5971</v>
      </c>
      <c r="AI1833" t="s">
        <v>6047</v>
      </c>
    </row>
    <row r="1834" spans="1:36" x14ac:dyDescent="0.2">
      <c r="A1834" t="s">
        <v>77</v>
      </c>
      <c r="B1834" t="s">
        <v>144</v>
      </c>
      <c r="C1834" t="s">
        <v>5963</v>
      </c>
      <c r="D1834" t="s">
        <v>3089</v>
      </c>
      <c r="E1834" t="s">
        <v>3090</v>
      </c>
      <c r="F1834" t="s">
        <v>5964</v>
      </c>
      <c r="G1834" t="s">
        <v>5964</v>
      </c>
      <c r="H1834" t="s">
        <v>5973</v>
      </c>
      <c r="I1834" t="s">
        <v>5964</v>
      </c>
      <c r="J1834" t="s">
        <v>5964</v>
      </c>
      <c r="L1834" t="s">
        <v>5973</v>
      </c>
      <c r="M1834" t="s">
        <v>5964</v>
      </c>
      <c r="N1834" t="s">
        <v>5964</v>
      </c>
      <c r="O1834" t="s">
        <v>5967</v>
      </c>
      <c r="P1834" t="s">
        <v>5964</v>
      </c>
      <c r="Q1834" t="s">
        <v>5964</v>
      </c>
      <c r="R1834" t="s">
        <v>5967</v>
      </c>
      <c r="S1834" t="s">
        <v>5964</v>
      </c>
      <c r="T1834" t="s">
        <v>5964</v>
      </c>
      <c r="U1834" t="s">
        <v>5964</v>
      </c>
      <c r="V1834" t="s">
        <v>7952</v>
      </c>
      <c r="W1834" t="s">
        <v>5964</v>
      </c>
      <c r="X1834" t="s">
        <v>5964</v>
      </c>
      <c r="Y1834" t="s">
        <v>6141</v>
      </c>
      <c r="Z1834" t="s">
        <v>5964</v>
      </c>
      <c r="AA1834" t="s">
        <v>5964</v>
      </c>
      <c r="AB1834" t="s">
        <v>8240</v>
      </c>
      <c r="AC1834" t="s">
        <v>147</v>
      </c>
      <c r="AD1834" t="s">
        <v>1220</v>
      </c>
      <c r="AF1834" t="s">
        <v>471</v>
      </c>
      <c r="AH1834" t="s">
        <v>5971</v>
      </c>
      <c r="AI1834" t="s">
        <v>6260</v>
      </c>
      <c r="AJ1834" t="s">
        <v>5973</v>
      </c>
    </row>
    <row r="1835" spans="1:36" x14ac:dyDescent="0.2">
      <c r="A1835" t="s">
        <v>2104</v>
      </c>
      <c r="B1835" t="s">
        <v>144</v>
      </c>
      <c r="C1835" t="s">
        <v>5963</v>
      </c>
      <c r="D1835" t="s">
        <v>3091</v>
      </c>
      <c r="E1835" t="s">
        <v>3092</v>
      </c>
      <c r="F1835" t="s">
        <v>5964</v>
      </c>
      <c r="G1835" t="s">
        <v>5964</v>
      </c>
      <c r="H1835" t="s">
        <v>6154</v>
      </c>
      <c r="I1835" t="s">
        <v>5964</v>
      </c>
      <c r="J1835" t="s">
        <v>5964</v>
      </c>
      <c r="L1835" t="s">
        <v>6084</v>
      </c>
      <c r="M1835" t="s">
        <v>5964</v>
      </c>
      <c r="N1835" t="s">
        <v>5964</v>
      </c>
      <c r="O1835" t="s">
        <v>5967</v>
      </c>
      <c r="P1835" t="s">
        <v>5964</v>
      </c>
      <c r="Q1835" t="s">
        <v>5964</v>
      </c>
      <c r="R1835" t="s">
        <v>5967</v>
      </c>
      <c r="S1835" t="s">
        <v>5964</v>
      </c>
      <c r="T1835" t="s">
        <v>5964</v>
      </c>
      <c r="U1835" t="s">
        <v>5964</v>
      </c>
      <c r="V1835" t="s">
        <v>5976</v>
      </c>
      <c r="W1835" t="s">
        <v>5964</v>
      </c>
      <c r="X1835" t="s">
        <v>5964</v>
      </c>
      <c r="Y1835" t="s">
        <v>6026</v>
      </c>
      <c r="Z1835" t="s">
        <v>5964</v>
      </c>
      <c r="AA1835" t="s">
        <v>5964</v>
      </c>
      <c r="AB1835" t="s">
        <v>6276</v>
      </c>
      <c r="AC1835" t="s">
        <v>147</v>
      </c>
      <c r="AD1835" t="s">
        <v>240</v>
      </c>
      <c r="AF1835" t="s">
        <v>471</v>
      </c>
      <c r="AH1835" t="s">
        <v>5979</v>
      </c>
      <c r="AI1835" t="s">
        <v>6574</v>
      </c>
      <c r="AJ1835" t="s">
        <v>6065</v>
      </c>
    </row>
    <row r="1836" spans="1:36" x14ac:dyDescent="0.2">
      <c r="A1836" t="s">
        <v>2651</v>
      </c>
      <c r="B1836" t="s">
        <v>144</v>
      </c>
      <c r="C1836" t="s">
        <v>5963</v>
      </c>
      <c r="D1836" t="s">
        <v>3093</v>
      </c>
      <c r="E1836" t="s">
        <v>3094</v>
      </c>
      <c r="F1836" t="s">
        <v>5964</v>
      </c>
      <c r="G1836" t="s">
        <v>5964</v>
      </c>
      <c r="H1836" t="s">
        <v>6178</v>
      </c>
      <c r="I1836" t="s">
        <v>6178</v>
      </c>
      <c r="J1836" t="s">
        <v>5964</v>
      </c>
      <c r="L1836" t="s">
        <v>5964</v>
      </c>
      <c r="M1836" t="s">
        <v>6178</v>
      </c>
      <c r="N1836" t="s">
        <v>5964</v>
      </c>
      <c r="O1836" t="s">
        <v>5967</v>
      </c>
      <c r="P1836" t="s">
        <v>5967</v>
      </c>
      <c r="Q1836" t="s">
        <v>5964</v>
      </c>
      <c r="R1836" t="s">
        <v>5964</v>
      </c>
      <c r="S1836" t="s">
        <v>5967</v>
      </c>
      <c r="T1836" t="s">
        <v>5967</v>
      </c>
      <c r="U1836" t="s">
        <v>5964</v>
      </c>
      <c r="V1836" t="s">
        <v>6179</v>
      </c>
      <c r="W1836" t="s">
        <v>6304</v>
      </c>
      <c r="X1836" t="s">
        <v>5964</v>
      </c>
      <c r="Y1836" t="s">
        <v>5964</v>
      </c>
      <c r="Z1836" t="s">
        <v>6003</v>
      </c>
      <c r="AA1836" t="s">
        <v>5964</v>
      </c>
      <c r="AB1836" t="s">
        <v>6170</v>
      </c>
      <c r="AC1836" t="s">
        <v>147</v>
      </c>
      <c r="AD1836" t="s">
        <v>935</v>
      </c>
      <c r="AF1836" t="s">
        <v>183</v>
      </c>
      <c r="AH1836" t="s">
        <v>5979</v>
      </c>
      <c r="AI1836" t="s">
        <v>6180</v>
      </c>
      <c r="AJ1836" t="s">
        <v>6178</v>
      </c>
    </row>
    <row r="1837" spans="1:36" x14ac:dyDescent="0.2">
      <c r="A1837" t="s">
        <v>5964</v>
      </c>
      <c r="B1837" t="s">
        <v>144</v>
      </c>
      <c r="C1837" t="s">
        <v>5963</v>
      </c>
      <c r="D1837" t="s">
        <v>3095</v>
      </c>
      <c r="E1837" t="s">
        <v>3096</v>
      </c>
      <c r="F1837" t="s">
        <v>5964</v>
      </c>
      <c r="G1837" t="s">
        <v>5964</v>
      </c>
      <c r="H1837" t="s">
        <v>5964</v>
      </c>
      <c r="I1837" t="s">
        <v>6099</v>
      </c>
      <c r="J1837" t="s">
        <v>5964</v>
      </c>
      <c r="L1837" t="s">
        <v>5964</v>
      </c>
      <c r="M1837" t="s">
        <v>5964</v>
      </c>
      <c r="N1837" t="s">
        <v>5964</v>
      </c>
      <c r="O1837" t="s">
        <v>5967</v>
      </c>
      <c r="P1837" t="s">
        <v>5967</v>
      </c>
      <c r="Q1837" t="s">
        <v>5964</v>
      </c>
      <c r="R1837" t="s">
        <v>5964</v>
      </c>
      <c r="S1837" t="s">
        <v>5967</v>
      </c>
      <c r="T1837" t="s">
        <v>5967</v>
      </c>
      <c r="U1837" t="s">
        <v>5964</v>
      </c>
      <c r="V1837" t="s">
        <v>6044</v>
      </c>
      <c r="W1837" t="s">
        <v>6258</v>
      </c>
      <c r="X1837" t="s">
        <v>5964</v>
      </c>
      <c r="Y1837" t="s">
        <v>5964</v>
      </c>
      <c r="Z1837" t="s">
        <v>5964</v>
      </c>
      <c r="AA1837" t="s">
        <v>5964</v>
      </c>
      <c r="AB1837" t="s">
        <v>6212</v>
      </c>
      <c r="AC1837" t="s">
        <v>147</v>
      </c>
      <c r="AD1837" t="s">
        <v>167</v>
      </c>
      <c r="AF1837" t="s">
        <v>188</v>
      </c>
      <c r="AH1837" t="s">
        <v>5971</v>
      </c>
      <c r="AI1837" t="s">
        <v>6047</v>
      </c>
    </row>
    <row r="1838" spans="1:36" x14ac:dyDescent="0.2">
      <c r="A1838" t="s">
        <v>192</v>
      </c>
      <c r="B1838" t="s">
        <v>144</v>
      </c>
      <c r="C1838" t="s">
        <v>5963</v>
      </c>
      <c r="D1838" t="s">
        <v>3097</v>
      </c>
      <c r="E1838" t="s">
        <v>3098</v>
      </c>
      <c r="F1838" t="s">
        <v>5964</v>
      </c>
      <c r="G1838" t="s">
        <v>5964</v>
      </c>
      <c r="H1838" t="s">
        <v>5981</v>
      </c>
      <c r="I1838" t="s">
        <v>5964</v>
      </c>
      <c r="J1838" t="s">
        <v>5981</v>
      </c>
      <c r="K1838" t="s">
        <v>5965</v>
      </c>
      <c r="L1838" t="s">
        <v>5964</v>
      </c>
      <c r="M1838" t="s">
        <v>5964</v>
      </c>
      <c r="N1838" t="s">
        <v>5964</v>
      </c>
      <c r="O1838" t="s">
        <v>5967</v>
      </c>
      <c r="P1838" t="s">
        <v>5964</v>
      </c>
      <c r="Q1838" t="s">
        <v>5967</v>
      </c>
      <c r="R1838" t="s">
        <v>5964</v>
      </c>
      <c r="S1838" t="s">
        <v>5964</v>
      </c>
      <c r="T1838" t="s">
        <v>5964</v>
      </c>
      <c r="U1838" t="s">
        <v>5964</v>
      </c>
      <c r="V1838" t="s">
        <v>5976</v>
      </c>
      <c r="W1838" t="s">
        <v>5964</v>
      </c>
      <c r="X1838" t="s">
        <v>8241</v>
      </c>
      <c r="Y1838" t="s">
        <v>5964</v>
      </c>
      <c r="Z1838" t="s">
        <v>5964</v>
      </c>
      <c r="AA1838" t="s">
        <v>5964</v>
      </c>
      <c r="AB1838" t="s">
        <v>8242</v>
      </c>
      <c r="AC1838" t="s">
        <v>147</v>
      </c>
      <c r="AD1838" t="s">
        <v>161</v>
      </c>
      <c r="AF1838" t="s">
        <v>183</v>
      </c>
      <c r="AH1838" t="s">
        <v>5979</v>
      </c>
      <c r="AI1838" t="s">
        <v>7561</v>
      </c>
      <c r="AJ1838" t="s">
        <v>6307</v>
      </c>
    </row>
    <row r="1839" spans="1:36" x14ac:dyDescent="0.2">
      <c r="A1839" t="s">
        <v>192</v>
      </c>
      <c r="B1839" t="s">
        <v>144</v>
      </c>
      <c r="C1839" t="s">
        <v>5963</v>
      </c>
      <c r="D1839" t="s">
        <v>3099</v>
      </c>
      <c r="E1839" t="s">
        <v>3100</v>
      </c>
      <c r="F1839" t="s">
        <v>5964</v>
      </c>
      <c r="G1839" t="s">
        <v>5964</v>
      </c>
      <c r="H1839" t="s">
        <v>6066</v>
      </c>
      <c r="I1839" t="s">
        <v>5964</v>
      </c>
      <c r="J1839" t="s">
        <v>6066</v>
      </c>
      <c r="K1839" t="s">
        <v>6178</v>
      </c>
      <c r="L1839" t="s">
        <v>6011</v>
      </c>
      <c r="M1839" t="s">
        <v>5964</v>
      </c>
      <c r="N1839" t="s">
        <v>5964</v>
      </c>
      <c r="O1839" t="s">
        <v>5967</v>
      </c>
      <c r="P1839" t="s">
        <v>5964</v>
      </c>
      <c r="Q1839" t="s">
        <v>5967</v>
      </c>
      <c r="R1839" t="s">
        <v>5967</v>
      </c>
      <c r="S1839" t="s">
        <v>5964</v>
      </c>
      <c r="T1839" t="s">
        <v>5964</v>
      </c>
      <c r="U1839" t="s">
        <v>5964</v>
      </c>
      <c r="V1839" t="s">
        <v>6174</v>
      </c>
      <c r="W1839" t="s">
        <v>5964</v>
      </c>
      <c r="X1839" t="s">
        <v>6174</v>
      </c>
      <c r="Y1839" t="s">
        <v>6013</v>
      </c>
      <c r="Z1839" t="s">
        <v>5964</v>
      </c>
      <c r="AA1839" t="s">
        <v>5964</v>
      </c>
      <c r="AB1839" t="s">
        <v>7500</v>
      </c>
      <c r="AC1839" t="s">
        <v>147</v>
      </c>
      <c r="AD1839" t="s">
        <v>161</v>
      </c>
      <c r="AF1839" t="s">
        <v>471</v>
      </c>
      <c r="AH1839" t="s">
        <v>5979</v>
      </c>
      <c r="AI1839" t="s">
        <v>6118</v>
      </c>
      <c r="AJ1839" t="s">
        <v>6066</v>
      </c>
    </row>
    <row r="1840" spans="1:36" x14ac:dyDescent="0.2">
      <c r="A1840" t="s">
        <v>94</v>
      </c>
      <c r="B1840" t="s">
        <v>144</v>
      </c>
      <c r="C1840" t="s">
        <v>5963</v>
      </c>
      <c r="D1840" t="s">
        <v>3101</v>
      </c>
      <c r="E1840" t="s">
        <v>3102</v>
      </c>
      <c r="F1840" t="s">
        <v>5964</v>
      </c>
      <c r="G1840" t="s">
        <v>5964</v>
      </c>
      <c r="H1840" t="s">
        <v>6151</v>
      </c>
      <c r="I1840" t="s">
        <v>6065</v>
      </c>
      <c r="J1840" t="s">
        <v>6151</v>
      </c>
      <c r="K1840" t="s">
        <v>6115</v>
      </c>
      <c r="L1840" t="s">
        <v>5964</v>
      </c>
      <c r="M1840" t="s">
        <v>5964</v>
      </c>
      <c r="N1840" t="s">
        <v>5964</v>
      </c>
      <c r="O1840" t="s">
        <v>5967</v>
      </c>
      <c r="P1840" t="s">
        <v>5967</v>
      </c>
      <c r="Q1840" t="s">
        <v>5967</v>
      </c>
      <c r="R1840" t="s">
        <v>5964</v>
      </c>
      <c r="S1840" t="s">
        <v>5964</v>
      </c>
      <c r="T1840" t="s">
        <v>5964</v>
      </c>
      <c r="U1840" t="s">
        <v>5964</v>
      </c>
      <c r="V1840" t="s">
        <v>6152</v>
      </c>
      <c r="W1840" t="s">
        <v>6276</v>
      </c>
      <c r="X1840" t="s">
        <v>6152</v>
      </c>
      <c r="Y1840" t="s">
        <v>5964</v>
      </c>
      <c r="Z1840" t="s">
        <v>5964</v>
      </c>
      <c r="AA1840" t="s">
        <v>5964</v>
      </c>
      <c r="AB1840" t="s">
        <v>7559</v>
      </c>
      <c r="AC1840" t="s">
        <v>147</v>
      </c>
      <c r="AD1840" t="s">
        <v>199</v>
      </c>
      <c r="AF1840" t="s">
        <v>210</v>
      </c>
      <c r="AH1840" t="s">
        <v>5979</v>
      </c>
      <c r="AI1840" t="s">
        <v>6340</v>
      </c>
      <c r="AJ1840" t="s">
        <v>6084</v>
      </c>
    </row>
    <row r="1841" spans="1:36" x14ac:dyDescent="0.2">
      <c r="A1841" t="s">
        <v>94</v>
      </c>
      <c r="B1841" t="s">
        <v>144</v>
      </c>
      <c r="C1841" t="s">
        <v>5963</v>
      </c>
      <c r="D1841" t="s">
        <v>3103</v>
      </c>
      <c r="E1841" t="s">
        <v>3104</v>
      </c>
      <c r="F1841" t="s">
        <v>5964</v>
      </c>
      <c r="G1841" t="s">
        <v>5964</v>
      </c>
      <c r="H1841" t="s">
        <v>6210</v>
      </c>
      <c r="I1841" t="s">
        <v>5973</v>
      </c>
      <c r="J1841" t="s">
        <v>5964</v>
      </c>
      <c r="L1841" t="s">
        <v>5964</v>
      </c>
      <c r="M1841" t="s">
        <v>5964</v>
      </c>
      <c r="N1841" t="s">
        <v>5964</v>
      </c>
      <c r="O1841" t="s">
        <v>5967</v>
      </c>
      <c r="P1841" t="s">
        <v>5967</v>
      </c>
      <c r="Q1841" t="s">
        <v>5964</v>
      </c>
      <c r="R1841" t="s">
        <v>5964</v>
      </c>
      <c r="S1841" t="s">
        <v>5967</v>
      </c>
      <c r="T1841" t="s">
        <v>5964</v>
      </c>
      <c r="U1841" t="s">
        <v>5964</v>
      </c>
      <c r="V1841" t="s">
        <v>6318</v>
      </c>
      <c r="W1841" t="s">
        <v>6045</v>
      </c>
      <c r="X1841" t="s">
        <v>5964</v>
      </c>
      <c r="Y1841" t="s">
        <v>5964</v>
      </c>
      <c r="Z1841" t="s">
        <v>5964</v>
      </c>
      <c r="AA1841" t="s">
        <v>5964</v>
      </c>
      <c r="AB1841" t="s">
        <v>8243</v>
      </c>
      <c r="AC1841" t="s">
        <v>147</v>
      </c>
      <c r="AD1841" t="s">
        <v>199</v>
      </c>
      <c r="AF1841" t="s">
        <v>321</v>
      </c>
      <c r="AH1841" t="s">
        <v>5979</v>
      </c>
      <c r="AI1841" t="s">
        <v>6340</v>
      </c>
      <c r="AJ1841" t="s">
        <v>6210</v>
      </c>
    </row>
    <row r="1842" spans="1:36" x14ac:dyDescent="0.2">
      <c r="A1842" t="s">
        <v>8244</v>
      </c>
      <c r="B1842" t="s">
        <v>144</v>
      </c>
      <c r="C1842" t="s">
        <v>5963</v>
      </c>
      <c r="D1842" t="s">
        <v>8245</v>
      </c>
      <c r="E1842" t="s">
        <v>8246</v>
      </c>
      <c r="F1842" t="s">
        <v>5967</v>
      </c>
      <c r="G1842" t="s">
        <v>5964</v>
      </c>
      <c r="H1842" t="s">
        <v>5964</v>
      </c>
      <c r="I1842" t="s">
        <v>5964</v>
      </c>
      <c r="J1842" t="s">
        <v>5964</v>
      </c>
      <c r="L1842" t="s">
        <v>5964</v>
      </c>
      <c r="M1842" t="s">
        <v>5964</v>
      </c>
      <c r="N1842" t="s">
        <v>5964</v>
      </c>
      <c r="O1842" t="s">
        <v>5967</v>
      </c>
      <c r="P1842" t="s">
        <v>5964</v>
      </c>
      <c r="Q1842" t="s">
        <v>5964</v>
      </c>
      <c r="R1842" t="s">
        <v>5964</v>
      </c>
      <c r="S1842" t="s">
        <v>5964</v>
      </c>
      <c r="T1842" t="s">
        <v>5964</v>
      </c>
      <c r="U1842" t="s">
        <v>5964</v>
      </c>
      <c r="V1842" t="s">
        <v>6044</v>
      </c>
      <c r="W1842" t="s">
        <v>5964</v>
      </c>
      <c r="X1842" t="s">
        <v>5964</v>
      </c>
      <c r="Y1842" t="s">
        <v>5964</v>
      </c>
      <c r="Z1842" t="s">
        <v>5964</v>
      </c>
      <c r="AA1842" t="s">
        <v>5964</v>
      </c>
      <c r="AB1842" t="s">
        <v>6044</v>
      </c>
      <c r="AC1842" t="s">
        <v>147</v>
      </c>
      <c r="AD1842" t="s">
        <v>1220</v>
      </c>
      <c r="AF1842" t="s">
        <v>188</v>
      </c>
      <c r="AH1842" t="s">
        <v>5971</v>
      </c>
      <c r="AI1842" t="s">
        <v>6047</v>
      </c>
    </row>
    <row r="1843" spans="1:36" x14ac:dyDescent="0.2">
      <c r="A1843" t="s">
        <v>5964</v>
      </c>
      <c r="B1843" t="s">
        <v>144</v>
      </c>
      <c r="C1843" t="s">
        <v>5963</v>
      </c>
      <c r="D1843" t="s">
        <v>8247</v>
      </c>
      <c r="E1843" t="s">
        <v>8248</v>
      </c>
      <c r="F1843" t="s">
        <v>5967</v>
      </c>
      <c r="G1843" t="s">
        <v>5964</v>
      </c>
      <c r="H1843" t="s">
        <v>5964</v>
      </c>
      <c r="I1843" t="s">
        <v>5964</v>
      </c>
      <c r="J1843" t="s">
        <v>5964</v>
      </c>
      <c r="L1843" t="s">
        <v>5964</v>
      </c>
      <c r="M1843" t="s">
        <v>5964</v>
      </c>
      <c r="N1843" t="s">
        <v>5964</v>
      </c>
      <c r="O1843" t="s">
        <v>5967</v>
      </c>
      <c r="P1843" t="s">
        <v>5964</v>
      </c>
      <c r="Q1843" t="s">
        <v>5964</v>
      </c>
      <c r="R1843" t="s">
        <v>5964</v>
      </c>
      <c r="S1843" t="s">
        <v>5964</v>
      </c>
      <c r="T1843" t="s">
        <v>5964</v>
      </c>
      <c r="U1843" t="s">
        <v>5964</v>
      </c>
      <c r="V1843" t="s">
        <v>6044</v>
      </c>
      <c r="W1843" t="s">
        <v>5964</v>
      </c>
      <c r="X1843" t="s">
        <v>5964</v>
      </c>
      <c r="Y1843" t="s">
        <v>5964</v>
      </c>
      <c r="Z1843" t="s">
        <v>5964</v>
      </c>
      <c r="AA1843" t="s">
        <v>5964</v>
      </c>
      <c r="AB1843" t="s">
        <v>6044</v>
      </c>
      <c r="AC1843" t="s">
        <v>147</v>
      </c>
      <c r="AD1843" t="s">
        <v>1220</v>
      </c>
      <c r="AF1843" t="s">
        <v>188</v>
      </c>
      <c r="AH1843" t="s">
        <v>5971</v>
      </c>
      <c r="AI1843" t="s">
        <v>6047</v>
      </c>
    </row>
    <row r="1844" spans="1:36" x14ac:dyDescent="0.2">
      <c r="A1844" t="s">
        <v>5227</v>
      </c>
      <c r="B1844" t="s">
        <v>144</v>
      </c>
      <c r="C1844" t="s">
        <v>5963</v>
      </c>
      <c r="D1844" t="s">
        <v>8249</v>
      </c>
      <c r="E1844" t="s">
        <v>8250</v>
      </c>
      <c r="F1844" t="s">
        <v>5967</v>
      </c>
      <c r="G1844" t="s">
        <v>5964</v>
      </c>
      <c r="H1844" t="s">
        <v>5964</v>
      </c>
      <c r="I1844" t="s">
        <v>5964</v>
      </c>
      <c r="J1844" t="s">
        <v>5964</v>
      </c>
      <c r="L1844" t="s">
        <v>5964</v>
      </c>
      <c r="M1844" t="s">
        <v>5964</v>
      </c>
      <c r="N1844" t="s">
        <v>5964</v>
      </c>
      <c r="O1844" t="s">
        <v>5967</v>
      </c>
      <c r="P1844" t="s">
        <v>5964</v>
      </c>
      <c r="Q1844" t="s">
        <v>5964</v>
      </c>
      <c r="R1844" t="s">
        <v>5964</v>
      </c>
      <c r="S1844" t="s">
        <v>5964</v>
      </c>
      <c r="T1844" t="s">
        <v>5964</v>
      </c>
      <c r="U1844" t="s">
        <v>5964</v>
      </c>
      <c r="V1844" t="s">
        <v>6044</v>
      </c>
      <c r="W1844" t="s">
        <v>5964</v>
      </c>
      <c r="X1844" t="s">
        <v>5964</v>
      </c>
      <c r="Y1844" t="s">
        <v>5964</v>
      </c>
      <c r="Z1844" t="s">
        <v>5964</v>
      </c>
      <c r="AA1844" t="s">
        <v>5964</v>
      </c>
      <c r="AB1844" t="s">
        <v>6044</v>
      </c>
      <c r="AC1844" t="s">
        <v>147</v>
      </c>
      <c r="AD1844" t="s">
        <v>209</v>
      </c>
      <c r="AF1844" t="s">
        <v>188</v>
      </c>
      <c r="AH1844" t="s">
        <v>5979</v>
      </c>
      <c r="AI1844" t="s">
        <v>6047</v>
      </c>
    </row>
    <row r="1845" spans="1:36" x14ac:dyDescent="0.2">
      <c r="A1845" t="s">
        <v>54</v>
      </c>
      <c r="B1845" t="s">
        <v>144</v>
      </c>
      <c r="C1845" t="s">
        <v>5963</v>
      </c>
      <c r="D1845" t="s">
        <v>3105</v>
      </c>
      <c r="E1845" t="s">
        <v>3106</v>
      </c>
      <c r="F1845" t="s">
        <v>5964</v>
      </c>
      <c r="G1845" t="s">
        <v>5964</v>
      </c>
      <c r="H1845" t="s">
        <v>7647</v>
      </c>
      <c r="I1845" t="s">
        <v>5964</v>
      </c>
      <c r="J1845" t="s">
        <v>5964</v>
      </c>
      <c r="L1845" t="s">
        <v>5964</v>
      </c>
      <c r="M1845" t="s">
        <v>5964</v>
      </c>
      <c r="N1845" t="s">
        <v>5964</v>
      </c>
      <c r="O1845" t="s">
        <v>5967</v>
      </c>
      <c r="P1845" t="s">
        <v>5964</v>
      </c>
      <c r="Q1845" t="s">
        <v>5964</v>
      </c>
      <c r="R1845" t="s">
        <v>5964</v>
      </c>
      <c r="S1845" t="s">
        <v>5964</v>
      </c>
      <c r="T1845" t="s">
        <v>5964</v>
      </c>
      <c r="U1845" t="s">
        <v>5964</v>
      </c>
      <c r="V1845" t="s">
        <v>5976</v>
      </c>
      <c r="W1845" t="s">
        <v>5964</v>
      </c>
      <c r="X1845" t="s">
        <v>5964</v>
      </c>
      <c r="Y1845" t="s">
        <v>5964</v>
      </c>
      <c r="Z1845" t="s">
        <v>5964</v>
      </c>
      <c r="AA1845" t="s">
        <v>5964</v>
      </c>
      <c r="AB1845" t="s">
        <v>5976</v>
      </c>
      <c r="AC1845" t="s">
        <v>147</v>
      </c>
      <c r="AD1845" t="s">
        <v>253</v>
      </c>
      <c r="AF1845" t="s">
        <v>221</v>
      </c>
      <c r="AH1845" t="s">
        <v>5971</v>
      </c>
      <c r="AI1845" t="s">
        <v>7730</v>
      </c>
      <c r="AJ1845" t="s">
        <v>7647</v>
      </c>
    </row>
    <row r="1846" spans="1:36" x14ac:dyDescent="0.2">
      <c r="A1846" t="s">
        <v>5964</v>
      </c>
      <c r="B1846" t="s">
        <v>144</v>
      </c>
      <c r="C1846" t="s">
        <v>5963</v>
      </c>
      <c r="D1846" t="s">
        <v>8251</v>
      </c>
      <c r="E1846" t="s">
        <v>8252</v>
      </c>
      <c r="F1846" t="s">
        <v>5967</v>
      </c>
      <c r="G1846" t="s">
        <v>5964</v>
      </c>
      <c r="H1846" t="s">
        <v>5964</v>
      </c>
      <c r="I1846" t="s">
        <v>6049</v>
      </c>
      <c r="J1846" t="s">
        <v>5964</v>
      </c>
      <c r="L1846" t="s">
        <v>5964</v>
      </c>
      <c r="M1846" t="s">
        <v>5964</v>
      </c>
      <c r="N1846" t="s">
        <v>5964</v>
      </c>
      <c r="O1846" t="s">
        <v>5967</v>
      </c>
      <c r="P1846" t="s">
        <v>5967</v>
      </c>
      <c r="Q1846" t="s">
        <v>5964</v>
      </c>
      <c r="R1846" t="s">
        <v>5964</v>
      </c>
      <c r="S1846" t="s">
        <v>5964</v>
      </c>
      <c r="T1846" t="s">
        <v>5967</v>
      </c>
      <c r="U1846" t="s">
        <v>5964</v>
      </c>
      <c r="V1846" t="s">
        <v>6044</v>
      </c>
      <c r="W1846" t="s">
        <v>6174</v>
      </c>
      <c r="X1846" t="s">
        <v>5964</v>
      </c>
      <c r="Y1846" t="s">
        <v>5964</v>
      </c>
      <c r="Z1846" t="s">
        <v>5964</v>
      </c>
      <c r="AA1846" t="s">
        <v>5964</v>
      </c>
      <c r="AB1846" t="s">
        <v>5976</v>
      </c>
      <c r="AC1846" t="s">
        <v>147</v>
      </c>
      <c r="AD1846" t="s">
        <v>253</v>
      </c>
      <c r="AF1846" t="s">
        <v>552</v>
      </c>
      <c r="AH1846" t="s">
        <v>5971</v>
      </c>
      <c r="AI1846" t="s">
        <v>6047</v>
      </c>
    </row>
    <row r="1847" spans="1:36" x14ac:dyDescent="0.2">
      <c r="A1847" t="s">
        <v>54</v>
      </c>
      <c r="B1847" t="s">
        <v>144</v>
      </c>
      <c r="C1847" t="s">
        <v>5963</v>
      </c>
      <c r="D1847" t="s">
        <v>3107</v>
      </c>
      <c r="E1847" t="s">
        <v>3108</v>
      </c>
      <c r="F1847" t="s">
        <v>5964</v>
      </c>
      <c r="G1847" t="s">
        <v>5964</v>
      </c>
      <c r="H1847" t="s">
        <v>6132</v>
      </c>
      <c r="I1847" t="s">
        <v>6050</v>
      </c>
      <c r="J1847" t="s">
        <v>5964</v>
      </c>
      <c r="L1847" t="s">
        <v>5964</v>
      </c>
      <c r="M1847" t="s">
        <v>5964</v>
      </c>
      <c r="N1847" t="s">
        <v>5964</v>
      </c>
      <c r="O1847" t="s">
        <v>5967</v>
      </c>
      <c r="P1847" t="s">
        <v>5967</v>
      </c>
      <c r="Q1847" t="s">
        <v>5964</v>
      </c>
      <c r="R1847" t="s">
        <v>5964</v>
      </c>
      <c r="S1847" t="s">
        <v>5964</v>
      </c>
      <c r="T1847" t="s">
        <v>5964</v>
      </c>
      <c r="U1847" t="s">
        <v>5964</v>
      </c>
      <c r="V1847" t="s">
        <v>5976</v>
      </c>
      <c r="W1847" t="s">
        <v>6052</v>
      </c>
      <c r="X1847" t="s">
        <v>5964</v>
      </c>
      <c r="Y1847" t="s">
        <v>5964</v>
      </c>
      <c r="Z1847" t="s">
        <v>5964</v>
      </c>
      <c r="AA1847" t="s">
        <v>5964</v>
      </c>
      <c r="AB1847" t="s">
        <v>7763</v>
      </c>
      <c r="AC1847" t="s">
        <v>147</v>
      </c>
      <c r="AD1847" t="s">
        <v>253</v>
      </c>
      <c r="AF1847" t="s">
        <v>210</v>
      </c>
      <c r="AH1847" t="s">
        <v>5971</v>
      </c>
      <c r="AI1847" t="s">
        <v>6217</v>
      </c>
      <c r="AJ1847" t="s">
        <v>6132</v>
      </c>
    </row>
    <row r="1848" spans="1:36" x14ac:dyDescent="0.2">
      <c r="A1848" t="s">
        <v>54</v>
      </c>
      <c r="B1848" t="s">
        <v>144</v>
      </c>
      <c r="C1848" t="s">
        <v>5963</v>
      </c>
      <c r="D1848" t="s">
        <v>8253</v>
      </c>
      <c r="E1848" t="s">
        <v>8254</v>
      </c>
      <c r="F1848" t="s">
        <v>5967</v>
      </c>
      <c r="G1848" t="s">
        <v>5964</v>
      </c>
      <c r="H1848" t="s">
        <v>5964</v>
      </c>
      <c r="I1848" t="s">
        <v>5964</v>
      </c>
      <c r="J1848" t="s">
        <v>5964</v>
      </c>
      <c r="L1848" t="s">
        <v>5964</v>
      </c>
      <c r="M1848" t="s">
        <v>5964</v>
      </c>
      <c r="N1848" t="s">
        <v>5964</v>
      </c>
      <c r="O1848" t="s">
        <v>5967</v>
      </c>
      <c r="P1848" t="s">
        <v>5964</v>
      </c>
      <c r="Q1848" t="s">
        <v>5964</v>
      </c>
      <c r="R1848" t="s">
        <v>5964</v>
      </c>
      <c r="S1848" t="s">
        <v>5964</v>
      </c>
      <c r="T1848" t="s">
        <v>5964</v>
      </c>
      <c r="U1848" t="s">
        <v>5964</v>
      </c>
      <c r="V1848" t="s">
        <v>6044</v>
      </c>
      <c r="W1848" t="s">
        <v>5964</v>
      </c>
      <c r="X1848" t="s">
        <v>5964</v>
      </c>
      <c r="Y1848" t="s">
        <v>5964</v>
      </c>
      <c r="Z1848" t="s">
        <v>5964</v>
      </c>
      <c r="AA1848" t="s">
        <v>5964</v>
      </c>
      <c r="AB1848" t="s">
        <v>6044</v>
      </c>
      <c r="AC1848" t="s">
        <v>147</v>
      </c>
      <c r="AD1848" t="s">
        <v>253</v>
      </c>
      <c r="AF1848" t="s">
        <v>188</v>
      </c>
      <c r="AH1848" t="s">
        <v>5971</v>
      </c>
      <c r="AI1848" t="s">
        <v>6047</v>
      </c>
    </row>
    <row r="1849" spans="1:36" x14ac:dyDescent="0.2">
      <c r="A1849" t="s">
        <v>5964</v>
      </c>
      <c r="B1849" t="s">
        <v>144</v>
      </c>
      <c r="C1849" t="s">
        <v>5963</v>
      </c>
      <c r="D1849" t="s">
        <v>3109</v>
      </c>
      <c r="E1849" t="s">
        <v>3110</v>
      </c>
      <c r="F1849" t="s">
        <v>5964</v>
      </c>
      <c r="G1849" t="s">
        <v>5964</v>
      </c>
      <c r="H1849" t="s">
        <v>5964</v>
      </c>
      <c r="I1849" t="s">
        <v>6032</v>
      </c>
      <c r="J1849" t="s">
        <v>5964</v>
      </c>
      <c r="L1849" t="s">
        <v>5964</v>
      </c>
      <c r="M1849" t="s">
        <v>5964</v>
      </c>
      <c r="N1849" t="s">
        <v>5964</v>
      </c>
      <c r="O1849" t="s">
        <v>5967</v>
      </c>
      <c r="P1849" t="s">
        <v>5967</v>
      </c>
      <c r="Q1849" t="s">
        <v>5964</v>
      </c>
      <c r="R1849" t="s">
        <v>5964</v>
      </c>
      <c r="S1849" t="s">
        <v>5964</v>
      </c>
      <c r="T1849" t="s">
        <v>5967</v>
      </c>
      <c r="U1849" t="s">
        <v>5964</v>
      </c>
      <c r="V1849" t="s">
        <v>6044</v>
      </c>
      <c r="W1849" t="s">
        <v>6206</v>
      </c>
      <c r="X1849" t="s">
        <v>5964</v>
      </c>
      <c r="Y1849" t="s">
        <v>5964</v>
      </c>
      <c r="Z1849" t="s">
        <v>5964</v>
      </c>
      <c r="AA1849" t="s">
        <v>5964</v>
      </c>
      <c r="AB1849" t="s">
        <v>6045</v>
      </c>
      <c r="AC1849" t="s">
        <v>147</v>
      </c>
      <c r="AD1849" t="s">
        <v>253</v>
      </c>
      <c r="AF1849" t="s">
        <v>188</v>
      </c>
      <c r="AH1849" t="s">
        <v>5971</v>
      </c>
      <c r="AI1849" t="s">
        <v>6047</v>
      </c>
    </row>
    <row r="1850" spans="1:36" x14ac:dyDescent="0.2">
      <c r="A1850" t="s">
        <v>54</v>
      </c>
      <c r="B1850" t="s">
        <v>144</v>
      </c>
      <c r="C1850" t="s">
        <v>5963</v>
      </c>
      <c r="D1850" t="s">
        <v>3111</v>
      </c>
      <c r="E1850" t="s">
        <v>3112</v>
      </c>
      <c r="F1850" t="s">
        <v>5964</v>
      </c>
      <c r="G1850" t="s">
        <v>5964</v>
      </c>
      <c r="H1850" t="s">
        <v>6068</v>
      </c>
      <c r="I1850" t="s">
        <v>6179</v>
      </c>
      <c r="J1850" t="s">
        <v>5964</v>
      </c>
      <c r="L1850" t="s">
        <v>5964</v>
      </c>
      <c r="M1850" t="s">
        <v>5964</v>
      </c>
      <c r="N1850" t="s">
        <v>5964</v>
      </c>
      <c r="O1850" t="s">
        <v>5967</v>
      </c>
      <c r="P1850" t="s">
        <v>5967</v>
      </c>
      <c r="Q1850" t="s">
        <v>5964</v>
      </c>
      <c r="R1850" t="s">
        <v>5964</v>
      </c>
      <c r="S1850" t="s">
        <v>5967</v>
      </c>
      <c r="T1850" t="s">
        <v>5964</v>
      </c>
      <c r="U1850" t="s">
        <v>5964</v>
      </c>
      <c r="V1850" t="s">
        <v>5976</v>
      </c>
      <c r="W1850" t="s">
        <v>6717</v>
      </c>
      <c r="X1850" t="s">
        <v>5964</v>
      </c>
      <c r="Y1850" t="s">
        <v>5964</v>
      </c>
      <c r="Z1850" t="s">
        <v>5964</v>
      </c>
      <c r="AA1850" t="s">
        <v>5964</v>
      </c>
      <c r="AB1850" t="s">
        <v>7655</v>
      </c>
      <c r="AC1850" t="s">
        <v>147</v>
      </c>
      <c r="AD1850" t="s">
        <v>253</v>
      </c>
      <c r="AF1850" t="s">
        <v>321</v>
      </c>
      <c r="AH1850" t="s">
        <v>5971</v>
      </c>
      <c r="AI1850" t="s">
        <v>6082</v>
      </c>
      <c r="AJ1850" t="s">
        <v>5975</v>
      </c>
    </row>
    <row r="1851" spans="1:36" x14ac:dyDescent="0.2">
      <c r="A1851" t="s">
        <v>8255</v>
      </c>
      <c r="B1851" t="s">
        <v>144</v>
      </c>
      <c r="C1851" t="s">
        <v>5963</v>
      </c>
      <c r="D1851" t="s">
        <v>8256</v>
      </c>
      <c r="E1851" t="s">
        <v>8257</v>
      </c>
      <c r="F1851" t="s">
        <v>5967</v>
      </c>
      <c r="G1851" t="s">
        <v>5964</v>
      </c>
      <c r="H1851" t="s">
        <v>5964</v>
      </c>
      <c r="I1851" t="s">
        <v>5964</v>
      </c>
      <c r="J1851" t="s">
        <v>5964</v>
      </c>
      <c r="L1851" t="s">
        <v>5964</v>
      </c>
      <c r="M1851" t="s">
        <v>5964</v>
      </c>
      <c r="N1851" t="s">
        <v>5964</v>
      </c>
      <c r="O1851" t="s">
        <v>5967</v>
      </c>
      <c r="P1851" t="s">
        <v>5964</v>
      </c>
      <c r="Q1851" t="s">
        <v>5964</v>
      </c>
      <c r="R1851" t="s">
        <v>5964</v>
      </c>
      <c r="S1851" t="s">
        <v>5964</v>
      </c>
      <c r="T1851" t="s">
        <v>5964</v>
      </c>
      <c r="U1851" t="s">
        <v>5964</v>
      </c>
      <c r="V1851" t="s">
        <v>6044</v>
      </c>
      <c r="W1851" t="s">
        <v>5964</v>
      </c>
      <c r="X1851" t="s">
        <v>5964</v>
      </c>
      <c r="Y1851" t="s">
        <v>5964</v>
      </c>
      <c r="Z1851" t="s">
        <v>5964</v>
      </c>
      <c r="AA1851" t="s">
        <v>5964</v>
      </c>
      <c r="AB1851" t="s">
        <v>6044</v>
      </c>
      <c r="AC1851" t="s">
        <v>147</v>
      </c>
      <c r="AD1851" t="s">
        <v>209</v>
      </c>
      <c r="AF1851" t="s">
        <v>188</v>
      </c>
      <c r="AH1851" t="s">
        <v>5971</v>
      </c>
      <c r="AI1851" t="s">
        <v>6047</v>
      </c>
    </row>
    <row r="1852" spans="1:36" x14ac:dyDescent="0.2">
      <c r="A1852" t="s">
        <v>5964</v>
      </c>
      <c r="B1852" t="s">
        <v>144</v>
      </c>
      <c r="C1852" t="s">
        <v>5963</v>
      </c>
      <c r="D1852" t="s">
        <v>3113</v>
      </c>
      <c r="E1852" t="s">
        <v>3114</v>
      </c>
      <c r="F1852" t="s">
        <v>5964</v>
      </c>
      <c r="G1852" t="s">
        <v>5964</v>
      </c>
      <c r="H1852" t="s">
        <v>6289</v>
      </c>
      <c r="I1852" t="s">
        <v>5966</v>
      </c>
      <c r="J1852" t="s">
        <v>5964</v>
      </c>
      <c r="L1852" t="s">
        <v>5964</v>
      </c>
      <c r="M1852" t="s">
        <v>5964</v>
      </c>
      <c r="N1852" t="s">
        <v>5964</v>
      </c>
      <c r="O1852" t="s">
        <v>5967</v>
      </c>
      <c r="P1852" t="s">
        <v>5967</v>
      </c>
      <c r="Q1852" t="s">
        <v>5964</v>
      </c>
      <c r="R1852" t="s">
        <v>5964</v>
      </c>
      <c r="S1852" t="s">
        <v>5964</v>
      </c>
      <c r="T1852" t="s">
        <v>5964</v>
      </c>
      <c r="U1852" t="s">
        <v>5964</v>
      </c>
      <c r="V1852" t="s">
        <v>8148</v>
      </c>
      <c r="W1852" t="s">
        <v>6394</v>
      </c>
      <c r="X1852" t="s">
        <v>5964</v>
      </c>
      <c r="Y1852" t="s">
        <v>5964</v>
      </c>
      <c r="Z1852" t="s">
        <v>5964</v>
      </c>
      <c r="AA1852" t="s">
        <v>5964</v>
      </c>
      <c r="AB1852" t="s">
        <v>8258</v>
      </c>
      <c r="AC1852" t="s">
        <v>147</v>
      </c>
      <c r="AD1852" t="s">
        <v>1220</v>
      </c>
      <c r="AF1852" t="s">
        <v>183</v>
      </c>
      <c r="AH1852" t="s">
        <v>5971</v>
      </c>
      <c r="AI1852" t="s">
        <v>6260</v>
      </c>
      <c r="AJ1852" t="s">
        <v>6060</v>
      </c>
    </row>
    <row r="1853" spans="1:36" x14ac:dyDescent="0.2">
      <c r="A1853" t="s">
        <v>8259</v>
      </c>
      <c r="B1853" t="s">
        <v>144</v>
      </c>
      <c r="C1853" t="s">
        <v>5963</v>
      </c>
      <c r="D1853" t="s">
        <v>8260</v>
      </c>
      <c r="E1853" t="s">
        <v>8261</v>
      </c>
      <c r="F1853" t="s">
        <v>5967</v>
      </c>
      <c r="G1853" t="s">
        <v>5964</v>
      </c>
      <c r="H1853" t="s">
        <v>5964</v>
      </c>
      <c r="I1853" t="s">
        <v>5964</v>
      </c>
      <c r="J1853" t="s">
        <v>5964</v>
      </c>
      <c r="L1853" t="s">
        <v>5964</v>
      </c>
      <c r="M1853" t="s">
        <v>5964</v>
      </c>
      <c r="N1853" t="s">
        <v>5964</v>
      </c>
      <c r="O1853" t="s">
        <v>5967</v>
      </c>
      <c r="P1853" t="s">
        <v>5964</v>
      </c>
      <c r="Q1853" t="s">
        <v>5964</v>
      </c>
      <c r="R1853" t="s">
        <v>5964</v>
      </c>
      <c r="S1853" t="s">
        <v>5964</v>
      </c>
      <c r="T1853" t="s">
        <v>5964</v>
      </c>
      <c r="U1853" t="s">
        <v>5964</v>
      </c>
      <c r="V1853" t="s">
        <v>6044</v>
      </c>
      <c r="W1853" t="s">
        <v>5964</v>
      </c>
      <c r="X1853" t="s">
        <v>5964</v>
      </c>
      <c r="Y1853" t="s">
        <v>5964</v>
      </c>
      <c r="Z1853" t="s">
        <v>5964</v>
      </c>
      <c r="AA1853" t="s">
        <v>5964</v>
      </c>
      <c r="AB1853" t="s">
        <v>6044</v>
      </c>
      <c r="AC1853" t="s">
        <v>147</v>
      </c>
      <c r="AD1853" t="s">
        <v>267</v>
      </c>
      <c r="AF1853" t="s">
        <v>552</v>
      </c>
      <c r="AH1853" t="s">
        <v>5979</v>
      </c>
      <c r="AI1853" t="s">
        <v>6047</v>
      </c>
    </row>
    <row r="1854" spans="1:36" x14ac:dyDescent="0.2">
      <c r="A1854" t="s">
        <v>8259</v>
      </c>
      <c r="B1854" t="s">
        <v>144</v>
      </c>
      <c r="C1854" t="s">
        <v>5963</v>
      </c>
      <c r="D1854" t="s">
        <v>8262</v>
      </c>
      <c r="E1854" t="s">
        <v>8263</v>
      </c>
      <c r="F1854" t="s">
        <v>5967</v>
      </c>
      <c r="G1854" t="s">
        <v>5964</v>
      </c>
      <c r="H1854" t="s">
        <v>5964</v>
      </c>
      <c r="I1854" t="s">
        <v>5964</v>
      </c>
      <c r="J1854" t="s">
        <v>5964</v>
      </c>
      <c r="L1854" t="s">
        <v>5964</v>
      </c>
      <c r="M1854" t="s">
        <v>5964</v>
      </c>
      <c r="N1854" t="s">
        <v>5964</v>
      </c>
      <c r="O1854" t="s">
        <v>5967</v>
      </c>
      <c r="P1854" t="s">
        <v>5964</v>
      </c>
      <c r="Q1854" t="s">
        <v>5964</v>
      </c>
      <c r="R1854" t="s">
        <v>5964</v>
      </c>
      <c r="S1854" t="s">
        <v>5964</v>
      </c>
      <c r="T1854" t="s">
        <v>5964</v>
      </c>
      <c r="U1854" t="s">
        <v>5964</v>
      </c>
      <c r="V1854" t="s">
        <v>6044</v>
      </c>
      <c r="W1854" t="s">
        <v>5964</v>
      </c>
      <c r="X1854" t="s">
        <v>5964</v>
      </c>
      <c r="Y1854" t="s">
        <v>5964</v>
      </c>
      <c r="Z1854" t="s">
        <v>5964</v>
      </c>
      <c r="AA1854" t="s">
        <v>5964</v>
      </c>
      <c r="AB1854" t="s">
        <v>6044</v>
      </c>
      <c r="AC1854" t="s">
        <v>147</v>
      </c>
      <c r="AD1854" t="s">
        <v>267</v>
      </c>
      <c r="AF1854" t="s">
        <v>552</v>
      </c>
      <c r="AH1854" t="s">
        <v>5979</v>
      </c>
      <c r="AI1854" t="s">
        <v>6047</v>
      </c>
    </row>
    <row r="1855" spans="1:36" x14ac:dyDescent="0.2">
      <c r="A1855" t="s">
        <v>3117</v>
      </c>
      <c r="B1855" t="s">
        <v>144</v>
      </c>
      <c r="C1855" t="s">
        <v>5963</v>
      </c>
      <c r="D1855" t="s">
        <v>3115</v>
      </c>
      <c r="E1855" t="s">
        <v>3116</v>
      </c>
      <c r="F1855" t="s">
        <v>5964</v>
      </c>
      <c r="G1855" t="s">
        <v>5964</v>
      </c>
      <c r="H1855" t="s">
        <v>6010</v>
      </c>
      <c r="I1855" t="s">
        <v>6066</v>
      </c>
      <c r="J1855" t="s">
        <v>6010</v>
      </c>
      <c r="K1855" t="s">
        <v>6178</v>
      </c>
      <c r="L1855" t="s">
        <v>5964</v>
      </c>
      <c r="M1855" t="s">
        <v>5964</v>
      </c>
      <c r="N1855" t="s">
        <v>5964</v>
      </c>
      <c r="O1855" t="s">
        <v>5967</v>
      </c>
      <c r="P1855" t="s">
        <v>5967</v>
      </c>
      <c r="Q1855" t="s">
        <v>5967</v>
      </c>
      <c r="R1855" t="s">
        <v>5964</v>
      </c>
      <c r="S1855" t="s">
        <v>5964</v>
      </c>
      <c r="T1855" t="s">
        <v>5964</v>
      </c>
      <c r="U1855" t="s">
        <v>5964</v>
      </c>
      <c r="V1855" t="s">
        <v>6280</v>
      </c>
      <c r="W1855" t="s">
        <v>6026</v>
      </c>
      <c r="X1855" t="s">
        <v>6280</v>
      </c>
      <c r="Y1855" t="s">
        <v>5964</v>
      </c>
      <c r="Z1855" t="s">
        <v>5964</v>
      </c>
      <c r="AA1855" t="s">
        <v>5964</v>
      </c>
      <c r="AB1855" t="s">
        <v>5977</v>
      </c>
      <c r="AC1855" t="s">
        <v>147</v>
      </c>
      <c r="AD1855" t="s">
        <v>199</v>
      </c>
      <c r="AF1855" t="s">
        <v>321</v>
      </c>
      <c r="AH1855" t="s">
        <v>5979</v>
      </c>
      <c r="AI1855" t="s">
        <v>6135</v>
      </c>
      <c r="AJ1855" t="s">
        <v>6011</v>
      </c>
    </row>
    <row r="1856" spans="1:36" x14ac:dyDescent="0.2">
      <c r="A1856" t="s">
        <v>3117</v>
      </c>
      <c r="B1856" t="s">
        <v>144</v>
      </c>
      <c r="C1856" t="s">
        <v>5963</v>
      </c>
      <c r="D1856" t="s">
        <v>3118</v>
      </c>
      <c r="E1856" t="s">
        <v>3119</v>
      </c>
      <c r="F1856" t="s">
        <v>5964</v>
      </c>
      <c r="G1856" t="s">
        <v>5964</v>
      </c>
      <c r="H1856" t="s">
        <v>6115</v>
      </c>
      <c r="I1856" t="s">
        <v>6138</v>
      </c>
      <c r="J1856" t="s">
        <v>6115</v>
      </c>
      <c r="K1856" t="s">
        <v>5983</v>
      </c>
      <c r="L1856" t="s">
        <v>6115</v>
      </c>
      <c r="M1856" t="s">
        <v>5964</v>
      </c>
      <c r="N1856" t="s">
        <v>5964</v>
      </c>
      <c r="O1856" t="s">
        <v>5967</v>
      </c>
      <c r="P1856" t="s">
        <v>5967</v>
      </c>
      <c r="Q1856" t="s">
        <v>5967</v>
      </c>
      <c r="R1856" t="s">
        <v>5967</v>
      </c>
      <c r="S1856" t="s">
        <v>5964</v>
      </c>
      <c r="T1856" t="s">
        <v>5964</v>
      </c>
      <c r="U1856" t="s">
        <v>5964</v>
      </c>
      <c r="V1856" t="s">
        <v>6156</v>
      </c>
      <c r="W1856" t="s">
        <v>6084</v>
      </c>
      <c r="X1856" t="s">
        <v>6156</v>
      </c>
      <c r="Y1856" t="s">
        <v>6044</v>
      </c>
      <c r="Z1856" t="s">
        <v>5964</v>
      </c>
      <c r="AA1856" t="s">
        <v>5964</v>
      </c>
      <c r="AB1856" t="s">
        <v>6134</v>
      </c>
      <c r="AC1856" t="s">
        <v>147</v>
      </c>
      <c r="AD1856" t="s">
        <v>199</v>
      </c>
      <c r="AF1856" t="s">
        <v>452</v>
      </c>
      <c r="AH1856" t="s">
        <v>5979</v>
      </c>
      <c r="AI1856" t="s">
        <v>6037</v>
      </c>
      <c r="AJ1856" t="s">
        <v>6115</v>
      </c>
    </row>
    <row r="1857" spans="1:36" x14ac:dyDescent="0.2">
      <c r="A1857" t="s">
        <v>3122</v>
      </c>
      <c r="B1857" t="s">
        <v>144</v>
      </c>
      <c r="C1857" t="s">
        <v>5963</v>
      </c>
      <c r="D1857" t="s">
        <v>3120</v>
      </c>
      <c r="E1857" t="s">
        <v>3121</v>
      </c>
      <c r="F1857" t="s">
        <v>5964</v>
      </c>
      <c r="G1857" t="s">
        <v>5964</v>
      </c>
      <c r="H1857" t="s">
        <v>6463</v>
      </c>
      <c r="I1857" t="s">
        <v>5964</v>
      </c>
      <c r="J1857" t="s">
        <v>6463</v>
      </c>
      <c r="K1857" t="s">
        <v>5973</v>
      </c>
      <c r="L1857" t="s">
        <v>5991</v>
      </c>
      <c r="M1857" t="s">
        <v>6463</v>
      </c>
      <c r="N1857" t="s">
        <v>5964</v>
      </c>
      <c r="O1857" t="s">
        <v>5967</v>
      </c>
      <c r="P1857" t="s">
        <v>5964</v>
      </c>
      <c r="Q1857" t="s">
        <v>5967</v>
      </c>
      <c r="R1857" t="s">
        <v>5967</v>
      </c>
      <c r="S1857" t="s">
        <v>5967</v>
      </c>
      <c r="T1857" t="s">
        <v>5967</v>
      </c>
      <c r="U1857" t="s">
        <v>5964</v>
      </c>
      <c r="V1857" t="s">
        <v>5976</v>
      </c>
      <c r="W1857" t="s">
        <v>5964</v>
      </c>
      <c r="X1857" t="s">
        <v>8264</v>
      </c>
      <c r="Y1857" t="s">
        <v>7978</v>
      </c>
      <c r="Z1857" t="s">
        <v>7060</v>
      </c>
      <c r="AA1857" t="s">
        <v>5964</v>
      </c>
      <c r="AB1857" t="s">
        <v>8265</v>
      </c>
      <c r="AC1857" t="s">
        <v>147</v>
      </c>
      <c r="AD1857" t="s">
        <v>307</v>
      </c>
      <c r="AF1857" t="s">
        <v>214</v>
      </c>
      <c r="AH1857" t="s">
        <v>5979</v>
      </c>
      <c r="AI1857" t="s">
        <v>7630</v>
      </c>
      <c r="AJ1857" t="s">
        <v>5975</v>
      </c>
    </row>
    <row r="1858" spans="1:36" x14ac:dyDescent="0.2">
      <c r="A1858" t="s">
        <v>3122</v>
      </c>
      <c r="B1858" t="s">
        <v>144</v>
      </c>
      <c r="C1858" t="s">
        <v>5963</v>
      </c>
      <c r="D1858" t="s">
        <v>3123</v>
      </c>
      <c r="E1858" t="s">
        <v>3124</v>
      </c>
      <c r="F1858" t="s">
        <v>5964</v>
      </c>
      <c r="G1858" t="s">
        <v>5964</v>
      </c>
      <c r="H1858" t="s">
        <v>6065</v>
      </c>
      <c r="I1858" t="s">
        <v>5967</v>
      </c>
      <c r="J1858" t="s">
        <v>6065</v>
      </c>
      <c r="K1858" t="s">
        <v>6025</v>
      </c>
      <c r="L1858" t="s">
        <v>6076</v>
      </c>
      <c r="M1858" t="s">
        <v>5964</v>
      </c>
      <c r="N1858" t="s">
        <v>5964</v>
      </c>
      <c r="O1858" t="s">
        <v>5967</v>
      </c>
      <c r="P1858" t="s">
        <v>5967</v>
      </c>
      <c r="Q1858" t="s">
        <v>5967</v>
      </c>
      <c r="R1858" t="s">
        <v>5967</v>
      </c>
      <c r="S1858" t="s">
        <v>5967</v>
      </c>
      <c r="T1858" t="s">
        <v>5964</v>
      </c>
      <c r="U1858" t="s">
        <v>5964</v>
      </c>
      <c r="V1858" t="s">
        <v>5976</v>
      </c>
      <c r="W1858" t="s">
        <v>6066</v>
      </c>
      <c r="X1858" t="s">
        <v>8266</v>
      </c>
      <c r="Y1858" t="s">
        <v>6077</v>
      </c>
      <c r="Z1858" t="s">
        <v>5964</v>
      </c>
      <c r="AA1858" t="s">
        <v>5964</v>
      </c>
      <c r="AB1858" t="s">
        <v>6499</v>
      </c>
      <c r="AC1858" t="s">
        <v>147</v>
      </c>
      <c r="AD1858" t="s">
        <v>161</v>
      </c>
      <c r="AF1858" t="s">
        <v>214</v>
      </c>
      <c r="AH1858" t="s">
        <v>5979</v>
      </c>
      <c r="AI1858" t="s">
        <v>6512</v>
      </c>
      <c r="AJ1858" t="s">
        <v>6076</v>
      </c>
    </row>
    <row r="1859" spans="1:36" x14ac:dyDescent="0.2">
      <c r="A1859" t="s">
        <v>3127</v>
      </c>
      <c r="B1859" t="s">
        <v>144</v>
      </c>
      <c r="C1859" t="s">
        <v>5963</v>
      </c>
      <c r="D1859" t="s">
        <v>3125</v>
      </c>
      <c r="E1859" t="s">
        <v>3126</v>
      </c>
      <c r="F1859" t="s">
        <v>5964</v>
      </c>
      <c r="G1859" t="s">
        <v>5964</v>
      </c>
      <c r="H1859" t="s">
        <v>6145</v>
      </c>
      <c r="I1859" t="s">
        <v>5964</v>
      </c>
      <c r="J1859" t="s">
        <v>6145</v>
      </c>
      <c r="K1859" t="s">
        <v>6066</v>
      </c>
      <c r="L1859" t="s">
        <v>6513</v>
      </c>
      <c r="M1859" t="s">
        <v>6145</v>
      </c>
      <c r="N1859" t="s">
        <v>5964</v>
      </c>
      <c r="O1859" t="s">
        <v>5967</v>
      </c>
      <c r="P1859" t="s">
        <v>5964</v>
      </c>
      <c r="Q1859" t="s">
        <v>5967</v>
      </c>
      <c r="R1859" t="s">
        <v>5967</v>
      </c>
      <c r="S1859" t="s">
        <v>5964</v>
      </c>
      <c r="T1859" t="s">
        <v>5967</v>
      </c>
      <c r="U1859" t="s">
        <v>5964</v>
      </c>
      <c r="V1859" t="s">
        <v>5976</v>
      </c>
      <c r="W1859" t="s">
        <v>5964</v>
      </c>
      <c r="X1859" t="s">
        <v>7504</v>
      </c>
      <c r="Y1859" t="s">
        <v>6524</v>
      </c>
      <c r="Z1859" t="s">
        <v>8267</v>
      </c>
      <c r="AA1859" t="s">
        <v>5964</v>
      </c>
      <c r="AB1859" t="s">
        <v>8268</v>
      </c>
      <c r="AC1859" t="s">
        <v>147</v>
      </c>
      <c r="AD1859" t="s">
        <v>307</v>
      </c>
      <c r="AF1859" t="s">
        <v>471</v>
      </c>
      <c r="AH1859" t="s">
        <v>5979</v>
      </c>
      <c r="AI1859" t="s">
        <v>6275</v>
      </c>
      <c r="AJ1859" t="s">
        <v>6145</v>
      </c>
    </row>
    <row r="1860" spans="1:36" x14ac:dyDescent="0.2">
      <c r="A1860" t="s">
        <v>3122</v>
      </c>
      <c r="B1860" t="s">
        <v>144</v>
      </c>
      <c r="C1860" t="s">
        <v>5963</v>
      </c>
      <c r="D1860" t="s">
        <v>8269</v>
      </c>
      <c r="E1860" t="s">
        <v>8270</v>
      </c>
      <c r="F1860" t="s">
        <v>5967</v>
      </c>
      <c r="G1860" t="s">
        <v>5964</v>
      </c>
      <c r="H1860" t="s">
        <v>5964</v>
      </c>
      <c r="I1860" t="s">
        <v>5964</v>
      </c>
      <c r="J1860" t="s">
        <v>5964</v>
      </c>
      <c r="L1860" t="s">
        <v>5964</v>
      </c>
      <c r="M1860" t="s">
        <v>5964</v>
      </c>
      <c r="N1860" t="s">
        <v>5964</v>
      </c>
      <c r="O1860" t="s">
        <v>5967</v>
      </c>
      <c r="P1860" t="s">
        <v>5964</v>
      </c>
      <c r="Q1860" t="s">
        <v>5964</v>
      </c>
      <c r="R1860" t="s">
        <v>5964</v>
      </c>
      <c r="S1860" t="s">
        <v>5964</v>
      </c>
      <c r="T1860" t="s">
        <v>5964</v>
      </c>
      <c r="U1860" t="s">
        <v>5964</v>
      </c>
      <c r="V1860" t="s">
        <v>6044</v>
      </c>
      <c r="W1860" t="s">
        <v>5964</v>
      </c>
      <c r="X1860" t="s">
        <v>5964</v>
      </c>
      <c r="Y1860" t="s">
        <v>5964</v>
      </c>
      <c r="Z1860" t="s">
        <v>5964</v>
      </c>
      <c r="AA1860" t="s">
        <v>5964</v>
      </c>
      <c r="AB1860" t="s">
        <v>6044</v>
      </c>
      <c r="AC1860" t="s">
        <v>147</v>
      </c>
      <c r="AD1860" t="s">
        <v>152</v>
      </c>
      <c r="AF1860" t="s">
        <v>188</v>
      </c>
      <c r="AH1860" t="s">
        <v>5979</v>
      </c>
      <c r="AI1860" t="s">
        <v>6047</v>
      </c>
    </row>
    <row r="1861" spans="1:36" x14ac:dyDescent="0.2">
      <c r="A1861" t="s">
        <v>99</v>
      </c>
      <c r="B1861" t="s">
        <v>144</v>
      </c>
      <c r="C1861" t="s">
        <v>5963</v>
      </c>
      <c r="D1861" t="s">
        <v>3128</v>
      </c>
      <c r="E1861" t="s">
        <v>3129</v>
      </c>
      <c r="F1861" t="s">
        <v>5964</v>
      </c>
      <c r="G1861" t="s">
        <v>5964</v>
      </c>
      <c r="H1861" t="s">
        <v>7582</v>
      </c>
      <c r="I1861" t="s">
        <v>8271</v>
      </c>
      <c r="J1861" t="s">
        <v>5964</v>
      </c>
      <c r="L1861" t="s">
        <v>5964</v>
      </c>
      <c r="M1861" t="s">
        <v>5964</v>
      </c>
      <c r="N1861" t="s">
        <v>5964</v>
      </c>
      <c r="O1861" t="s">
        <v>5967</v>
      </c>
      <c r="P1861" t="s">
        <v>5967</v>
      </c>
      <c r="Q1861" t="s">
        <v>5964</v>
      </c>
      <c r="R1861" t="s">
        <v>5964</v>
      </c>
      <c r="S1861" t="s">
        <v>5964</v>
      </c>
      <c r="T1861" t="s">
        <v>5964</v>
      </c>
      <c r="U1861" t="s">
        <v>5964</v>
      </c>
      <c r="V1861" t="s">
        <v>6026</v>
      </c>
      <c r="W1861" t="s">
        <v>8272</v>
      </c>
      <c r="X1861" t="s">
        <v>5964</v>
      </c>
      <c r="Y1861" t="s">
        <v>5964</v>
      </c>
      <c r="Z1861" t="s">
        <v>5964</v>
      </c>
      <c r="AA1861" t="s">
        <v>5964</v>
      </c>
      <c r="AB1861" t="s">
        <v>8273</v>
      </c>
      <c r="AC1861" t="s">
        <v>147</v>
      </c>
      <c r="AD1861" t="s">
        <v>209</v>
      </c>
      <c r="AF1861" t="s">
        <v>178</v>
      </c>
      <c r="AH1861" t="s">
        <v>5979</v>
      </c>
      <c r="AI1861" t="s">
        <v>7847</v>
      </c>
      <c r="AJ1861" t="s">
        <v>7593</v>
      </c>
    </row>
    <row r="1862" spans="1:36" x14ac:dyDescent="0.2">
      <c r="A1862" t="s">
        <v>5964</v>
      </c>
      <c r="B1862" t="s">
        <v>144</v>
      </c>
      <c r="C1862" t="s">
        <v>5963</v>
      </c>
      <c r="D1862" t="s">
        <v>3130</v>
      </c>
      <c r="E1862" t="s">
        <v>8274</v>
      </c>
      <c r="F1862" t="s">
        <v>5964</v>
      </c>
      <c r="G1862" t="s">
        <v>5964</v>
      </c>
      <c r="H1862" t="s">
        <v>6168</v>
      </c>
      <c r="I1862" t="s">
        <v>6083</v>
      </c>
      <c r="J1862" t="s">
        <v>5964</v>
      </c>
      <c r="L1862" t="s">
        <v>5964</v>
      </c>
      <c r="M1862" t="s">
        <v>5964</v>
      </c>
      <c r="N1862" t="s">
        <v>5964</v>
      </c>
      <c r="O1862" t="s">
        <v>5967</v>
      </c>
      <c r="P1862" t="s">
        <v>5967</v>
      </c>
      <c r="Q1862" t="s">
        <v>5964</v>
      </c>
      <c r="R1862" t="s">
        <v>5964</v>
      </c>
      <c r="S1862" t="s">
        <v>5964</v>
      </c>
      <c r="T1862" t="s">
        <v>5964</v>
      </c>
      <c r="U1862" t="s">
        <v>5964</v>
      </c>
      <c r="V1862" t="s">
        <v>6583</v>
      </c>
      <c r="W1862" t="s">
        <v>6085</v>
      </c>
      <c r="X1862" t="s">
        <v>5964</v>
      </c>
      <c r="Y1862" t="s">
        <v>5964</v>
      </c>
      <c r="Z1862" t="s">
        <v>5964</v>
      </c>
      <c r="AA1862" t="s">
        <v>5964</v>
      </c>
      <c r="AB1862" t="s">
        <v>8275</v>
      </c>
      <c r="AC1862" t="s">
        <v>147</v>
      </c>
      <c r="AD1862" t="s">
        <v>430</v>
      </c>
      <c r="AF1862" t="s">
        <v>452</v>
      </c>
      <c r="AH1862" t="s">
        <v>5971</v>
      </c>
      <c r="AI1862" t="s">
        <v>6324</v>
      </c>
      <c r="AJ1862" t="s">
        <v>6168</v>
      </c>
    </row>
    <row r="1863" spans="1:36" x14ac:dyDescent="0.2">
      <c r="A1863" t="s">
        <v>1831</v>
      </c>
      <c r="B1863" t="s">
        <v>144</v>
      </c>
      <c r="C1863" t="s">
        <v>5963</v>
      </c>
      <c r="D1863" t="s">
        <v>3132</v>
      </c>
      <c r="E1863" t="s">
        <v>3133</v>
      </c>
      <c r="F1863" t="s">
        <v>5964</v>
      </c>
      <c r="G1863" t="s">
        <v>5964</v>
      </c>
      <c r="H1863" t="s">
        <v>6032</v>
      </c>
      <c r="I1863" t="s">
        <v>5964</v>
      </c>
      <c r="J1863" t="s">
        <v>5964</v>
      </c>
      <c r="L1863" t="s">
        <v>6038</v>
      </c>
      <c r="M1863" t="s">
        <v>5964</v>
      </c>
      <c r="N1863" t="s">
        <v>5964</v>
      </c>
      <c r="O1863" t="s">
        <v>5967</v>
      </c>
      <c r="P1863" t="s">
        <v>5964</v>
      </c>
      <c r="Q1863" t="s">
        <v>5964</v>
      </c>
      <c r="R1863" t="s">
        <v>5967</v>
      </c>
      <c r="S1863" t="s">
        <v>5967</v>
      </c>
      <c r="T1863" t="s">
        <v>5964</v>
      </c>
      <c r="U1863" t="s">
        <v>5964</v>
      </c>
      <c r="V1863" t="s">
        <v>6040</v>
      </c>
      <c r="W1863" t="s">
        <v>5964</v>
      </c>
      <c r="X1863" t="s">
        <v>5964</v>
      </c>
      <c r="Y1863" t="s">
        <v>6284</v>
      </c>
      <c r="Z1863" t="s">
        <v>5964</v>
      </c>
      <c r="AA1863" t="s">
        <v>5964</v>
      </c>
      <c r="AB1863" t="s">
        <v>6318</v>
      </c>
      <c r="AC1863" t="s">
        <v>147</v>
      </c>
      <c r="AD1863" t="s">
        <v>199</v>
      </c>
      <c r="AF1863" t="s">
        <v>452</v>
      </c>
      <c r="AH1863" t="s">
        <v>5971</v>
      </c>
      <c r="AI1863" t="s">
        <v>6037</v>
      </c>
      <c r="AJ1863" t="s">
        <v>6032</v>
      </c>
    </row>
    <row r="1864" spans="1:36" x14ac:dyDescent="0.2">
      <c r="A1864" t="s">
        <v>3026</v>
      </c>
      <c r="B1864" t="s">
        <v>144</v>
      </c>
      <c r="C1864" t="s">
        <v>5963</v>
      </c>
      <c r="D1864" t="s">
        <v>3134</v>
      </c>
      <c r="E1864" t="s">
        <v>3135</v>
      </c>
      <c r="F1864" t="s">
        <v>5964</v>
      </c>
      <c r="G1864" t="s">
        <v>5964</v>
      </c>
      <c r="H1864" t="s">
        <v>6128</v>
      </c>
      <c r="I1864" t="s">
        <v>5964</v>
      </c>
      <c r="J1864" t="s">
        <v>6128</v>
      </c>
      <c r="K1864" t="s">
        <v>5983</v>
      </c>
      <c r="L1864" t="s">
        <v>6128</v>
      </c>
      <c r="M1864" t="s">
        <v>5964</v>
      </c>
      <c r="N1864" t="s">
        <v>5964</v>
      </c>
      <c r="O1864" t="s">
        <v>5967</v>
      </c>
      <c r="P1864" t="s">
        <v>5964</v>
      </c>
      <c r="Q1864" t="s">
        <v>5967</v>
      </c>
      <c r="R1864" t="s">
        <v>5967</v>
      </c>
      <c r="S1864" t="s">
        <v>5964</v>
      </c>
      <c r="T1864" t="s">
        <v>5964</v>
      </c>
      <c r="U1864" t="s">
        <v>5964</v>
      </c>
      <c r="V1864" t="s">
        <v>6284</v>
      </c>
      <c r="W1864" t="s">
        <v>5964</v>
      </c>
      <c r="X1864" t="s">
        <v>6284</v>
      </c>
      <c r="Y1864" t="s">
        <v>6129</v>
      </c>
      <c r="Z1864" t="s">
        <v>5964</v>
      </c>
      <c r="AA1864" t="s">
        <v>5964</v>
      </c>
      <c r="AB1864" t="s">
        <v>6514</v>
      </c>
      <c r="AC1864" t="s">
        <v>147</v>
      </c>
      <c r="AD1864" t="s">
        <v>935</v>
      </c>
      <c r="AF1864" t="s">
        <v>452</v>
      </c>
      <c r="AH1864" t="s">
        <v>5979</v>
      </c>
      <c r="AI1864" t="s">
        <v>6120</v>
      </c>
      <c r="AJ1864" t="s">
        <v>6128</v>
      </c>
    </row>
    <row r="1865" spans="1:36" x14ac:dyDescent="0.2">
      <c r="A1865" t="s">
        <v>3138</v>
      </c>
      <c r="B1865" t="s">
        <v>144</v>
      </c>
      <c r="C1865" t="s">
        <v>5963</v>
      </c>
      <c r="D1865" t="s">
        <v>3136</v>
      </c>
      <c r="E1865" t="s">
        <v>8276</v>
      </c>
      <c r="F1865" t="s">
        <v>5964</v>
      </c>
      <c r="G1865" t="s">
        <v>5964</v>
      </c>
      <c r="H1865" t="s">
        <v>6210</v>
      </c>
      <c r="I1865" t="s">
        <v>5964</v>
      </c>
      <c r="J1865" t="s">
        <v>6210</v>
      </c>
      <c r="K1865" t="s">
        <v>6066</v>
      </c>
      <c r="L1865" t="s">
        <v>6289</v>
      </c>
      <c r="M1865" t="s">
        <v>5964</v>
      </c>
      <c r="N1865" t="s">
        <v>5964</v>
      </c>
      <c r="O1865" t="s">
        <v>5967</v>
      </c>
      <c r="P1865" t="s">
        <v>5964</v>
      </c>
      <c r="Q1865" t="s">
        <v>5967</v>
      </c>
      <c r="R1865" t="s">
        <v>5967</v>
      </c>
      <c r="S1865" t="s">
        <v>5967</v>
      </c>
      <c r="T1865" t="s">
        <v>5964</v>
      </c>
      <c r="U1865" t="s">
        <v>5964</v>
      </c>
      <c r="V1865" t="s">
        <v>6332</v>
      </c>
      <c r="W1865" t="s">
        <v>5964</v>
      </c>
      <c r="X1865" t="s">
        <v>6332</v>
      </c>
      <c r="Y1865" t="s">
        <v>6369</v>
      </c>
      <c r="Z1865" t="s">
        <v>5964</v>
      </c>
      <c r="AA1865" t="s">
        <v>5964</v>
      </c>
      <c r="AB1865" t="s">
        <v>6223</v>
      </c>
      <c r="AC1865" t="s">
        <v>147</v>
      </c>
      <c r="AD1865" t="s">
        <v>267</v>
      </c>
      <c r="AF1865" t="s">
        <v>452</v>
      </c>
      <c r="AH1865" t="s">
        <v>5979</v>
      </c>
      <c r="AI1865" t="s">
        <v>6150</v>
      </c>
      <c r="AJ1865" t="s">
        <v>6210</v>
      </c>
    </row>
    <row r="1866" spans="1:36" x14ac:dyDescent="0.2">
      <c r="A1866" t="s">
        <v>2132</v>
      </c>
      <c r="B1866" t="s">
        <v>144</v>
      </c>
      <c r="C1866" t="s">
        <v>5963</v>
      </c>
      <c r="D1866" t="s">
        <v>3139</v>
      </c>
      <c r="E1866" t="s">
        <v>3140</v>
      </c>
      <c r="F1866" t="s">
        <v>5964</v>
      </c>
      <c r="G1866" t="s">
        <v>5964</v>
      </c>
      <c r="H1866" t="s">
        <v>6116</v>
      </c>
      <c r="I1866" t="s">
        <v>5967</v>
      </c>
      <c r="J1866" t="s">
        <v>5964</v>
      </c>
      <c r="L1866" t="s">
        <v>6116</v>
      </c>
      <c r="M1866" t="s">
        <v>5964</v>
      </c>
      <c r="N1866" t="s">
        <v>5964</v>
      </c>
      <c r="O1866" t="s">
        <v>5967</v>
      </c>
      <c r="P1866" t="s">
        <v>5967</v>
      </c>
      <c r="Q1866" t="s">
        <v>5964</v>
      </c>
      <c r="R1866" t="s">
        <v>5967</v>
      </c>
      <c r="S1866" t="s">
        <v>5964</v>
      </c>
      <c r="T1866" t="s">
        <v>5964</v>
      </c>
      <c r="U1866" t="s">
        <v>5964</v>
      </c>
      <c r="V1866" t="s">
        <v>5984</v>
      </c>
      <c r="W1866" t="s">
        <v>6066</v>
      </c>
      <c r="X1866" t="s">
        <v>5964</v>
      </c>
      <c r="Y1866" t="s">
        <v>6133</v>
      </c>
      <c r="Z1866" t="s">
        <v>5964</v>
      </c>
      <c r="AA1866" t="s">
        <v>5964</v>
      </c>
      <c r="AB1866" t="s">
        <v>8079</v>
      </c>
      <c r="AC1866" t="s">
        <v>147</v>
      </c>
      <c r="AD1866" t="s">
        <v>226</v>
      </c>
      <c r="AF1866" t="s">
        <v>452</v>
      </c>
      <c r="AH1866" t="s">
        <v>5971</v>
      </c>
      <c r="AI1866" t="s">
        <v>6118</v>
      </c>
      <c r="AJ1866" t="s">
        <v>6116</v>
      </c>
    </row>
    <row r="1867" spans="1:36" x14ac:dyDescent="0.2">
      <c r="A1867" t="s">
        <v>1716</v>
      </c>
      <c r="B1867" t="s">
        <v>144</v>
      </c>
      <c r="C1867" t="s">
        <v>5963</v>
      </c>
      <c r="D1867" t="s">
        <v>3141</v>
      </c>
      <c r="E1867" t="s">
        <v>3142</v>
      </c>
      <c r="F1867" t="s">
        <v>5964</v>
      </c>
      <c r="G1867" t="s">
        <v>5964</v>
      </c>
      <c r="H1867" t="s">
        <v>5990</v>
      </c>
      <c r="I1867" t="s">
        <v>6172</v>
      </c>
      <c r="J1867" t="s">
        <v>5964</v>
      </c>
      <c r="L1867" t="s">
        <v>5964</v>
      </c>
      <c r="M1867" t="s">
        <v>5964</v>
      </c>
      <c r="N1867" t="s">
        <v>5964</v>
      </c>
      <c r="O1867" t="s">
        <v>5967</v>
      </c>
      <c r="P1867" t="s">
        <v>5967</v>
      </c>
      <c r="Q1867" t="s">
        <v>5964</v>
      </c>
      <c r="R1867" t="s">
        <v>5964</v>
      </c>
      <c r="S1867" t="s">
        <v>5964</v>
      </c>
      <c r="T1867" t="s">
        <v>5964</v>
      </c>
      <c r="U1867" t="s">
        <v>5964</v>
      </c>
      <c r="V1867" t="s">
        <v>5976</v>
      </c>
      <c r="W1867" t="s">
        <v>6173</v>
      </c>
      <c r="X1867" t="s">
        <v>5964</v>
      </c>
      <c r="Y1867" t="s">
        <v>5964</v>
      </c>
      <c r="Z1867" t="s">
        <v>5964</v>
      </c>
      <c r="AA1867" t="s">
        <v>5964</v>
      </c>
      <c r="AB1867" t="s">
        <v>6314</v>
      </c>
      <c r="AC1867" t="s">
        <v>147</v>
      </c>
      <c r="AD1867" t="s">
        <v>217</v>
      </c>
      <c r="AF1867" t="s">
        <v>452</v>
      </c>
      <c r="AH1867" t="s">
        <v>5971</v>
      </c>
      <c r="AI1867" t="s">
        <v>5994</v>
      </c>
      <c r="AJ1867" t="s">
        <v>7196</v>
      </c>
    </row>
    <row r="1868" spans="1:36" x14ac:dyDescent="0.2">
      <c r="A1868" t="s">
        <v>3145</v>
      </c>
      <c r="B1868" t="s">
        <v>144</v>
      </c>
      <c r="C1868" t="s">
        <v>5963</v>
      </c>
      <c r="D1868" t="s">
        <v>3143</v>
      </c>
      <c r="E1868" t="s">
        <v>3144</v>
      </c>
      <c r="F1868" t="s">
        <v>5964</v>
      </c>
      <c r="G1868" t="s">
        <v>5964</v>
      </c>
      <c r="H1868" t="s">
        <v>6003</v>
      </c>
      <c r="I1868" t="s">
        <v>5964</v>
      </c>
      <c r="J1868" t="s">
        <v>6003</v>
      </c>
      <c r="K1868" t="s">
        <v>6099</v>
      </c>
      <c r="L1868" t="s">
        <v>5964</v>
      </c>
      <c r="M1868" t="s">
        <v>5964</v>
      </c>
      <c r="N1868" t="s">
        <v>5964</v>
      </c>
      <c r="O1868" t="s">
        <v>5967</v>
      </c>
      <c r="P1868" t="s">
        <v>5964</v>
      </c>
      <c r="Q1868" t="s">
        <v>5967</v>
      </c>
      <c r="R1868" t="s">
        <v>5964</v>
      </c>
      <c r="S1868" t="s">
        <v>5967</v>
      </c>
      <c r="T1868" t="s">
        <v>5964</v>
      </c>
      <c r="U1868" t="s">
        <v>5964</v>
      </c>
      <c r="V1868" t="s">
        <v>6044</v>
      </c>
      <c r="W1868" t="s">
        <v>5964</v>
      </c>
      <c r="X1868" t="s">
        <v>8221</v>
      </c>
      <c r="Y1868" t="s">
        <v>5964</v>
      </c>
      <c r="Z1868" t="s">
        <v>5964</v>
      </c>
      <c r="AA1868" t="s">
        <v>5964</v>
      </c>
      <c r="AB1868" t="s">
        <v>8277</v>
      </c>
      <c r="AC1868" t="s">
        <v>147</v>
      </c>
      <c r="AD1868" t="s">
        <v>287</v>
      </c>
      <c r="AF1868" t="s">
        <v>452</v>
      </c>
      <c r="AH1868" t="s">
        <v>5979</v>
      </c>
      <c r="AI1868" t="s">
        <v>6120</v>
      </c>
      <c r="AJ1868" t="s">
        <v>5966</v>
      </c>
    </row>
    <row r="1869" spans="1:36" x14ac:dyDescent="0.2">
      <c r="A1869" t="s">
        <v>1805</v>
      </c>
      <c r="B1869" t="s">
        <v>144</v>
      </c>
      <c r="C1869" t="s">
        <v>5963</v>
      </c>
      <c r="D1869" t="s">
        <v>3146</v>
      </c>
      <c r="E1869" t="s">
        <v>3147</v>
      </c>
      <c r="F1869" t="s">
        <v>5964</v>
      </c>
      <c r="G1869" t="s">
        <v>5964</v>
      </c>
      <c r="H1869" t="s">
        <v>6105</v>
      </c>
      <c r="I1869" t="s">
        <v>5964</v>
      </c>
      <c r="J1869" t="s">
        <v>6105</v>
      </c>
      <c r="L1869" t="s">
        <v>6105</v>
      </c>
      <c r="M1869" t="s">
        <v>5964</v>
      </c>
      <c r="N1869" t="s">
        <v>5964</v>
      </c>
      <c r="O1869" t="s">
        <v>5967</v>
      </c>
      <c r="P1869" t="s">
        <v>5964</v>
      </c>
      <c r="Q1869" t="s">
        <v>5967</v>
      </c>
      <c r="R1869" t="s">
        <v>5967</v>
      </c>
      <c r="S1869" t="s">
        <v>5964</v>
      </c>
      <c r="T1869" t="s">
        <v>5964</v>
      </c>
      <c r="U1869" t="s">
        <v>5964</v>
      </c>
      <c r="V1869" t="s">
        <v>6215</v>
      </c>
      <c r="W1869" t="s">
        <v>5964</v>
      </c>
      <c r="X1869" t="s">
        <v>6215</v>
      </c>
      <c r="Y1869" t="s">
        <v>6017</v>
      </c>
      <c r="Z1869" t="s">
        <v>5964</v>
      </c>
      <c r="AA1869" t="s">
        <v>5964</v>
      </c>
      <c r="AB1869" t="s">
        <v>6022</v>
      </c>
      <c r="AC1869" t="s">
        <v>147</v>
      </c>
      <c r="AD1869" t="s">
        <v>199</v>
      </c>
      <c r="AF1869" t="s">
        <v>452</v>
      </c>
      <c r="AH1869" t="s">
        <v>5979</v>
      </c>
      <c r="AI1869" t="s">
        <v>6136</v>
      </c>
      <c r="AJ1869" t="s">
        <v>6105</v>
      </c>
    </row>
    <row r="1870" spans="1:36" x14ac:dyDescent="0.2">
      <c r="A1870" t="s">
        <v>5964</v>
      </c>
      <c r="B1870" t="s">
        <v>144</v>
      </c>
      <c r="C1870" t="s">
        <v>5963</v>
      </c>
      <c r="D1870" t="s">
        <v>3148</v>
      </c>
      <c r="E1870" t="s">
        <v>8278</v>
      </c>
      <c r="F1870" t="s">
        <v>5964</v>
      </c>
      <c r="G1870" t="s">
        <v>5964</v>
      </c>
      <c r="H1870" t="s">
        <v>6105</v>
      </c>
      <c r="I1870" t="s">
        <v>5964</v>
      </c>
      <c r="J1870" t="s">
        <v>6105</v>
      </c>
      <c r="K1870" t="s">
        <v>6099</v>
      </c>
      <c r="L1870" t="s">
        <v>6168</v>
      </c>
      <c r="M1870" t="s">
        <v>5964</v>
      </c>
      <c r="N1870" t="s">
        <v>5964</v>
      </c>
      <c r="O1870" t="s">
        <v>5967</v>
      </c>
      <c r="P1870" t="s">
        <v>5964</v>
      </c>
      <c r="Q1870" t="s">
        <v>5967</v>
      </c>
      <c r="R1870" t="s">
        <v>5967</v>
      </c>
      <c r="S1870" t="s">
        <v>5964</v>
      </c>
      <c r="T1870" t="s">
        <v>5964</v>
      </c>
      <c r="U1870" t="s">
        <v>5964</v>
      </c>
      <c r="V1870" t="s">
        <v>6215</v>
      </c>
      <c r="W1870" t="s">
        <v>5964</v>
      </c>
      <c r="X1870" t="s">
        <v>6215</v>
      </c>
      <c r="Y1870" t="s">
        <v>6323</v>
      </c>
      <c r="Z1870" t="s">
        <v>5964</v>
      </c>
      <c r="AA1870" t="s">
        <v>5964</v>
      </c>
      <c r="AB1870" t="s">
        <v>6046</v>
      </c>
      <c r="AC1870" t="s">
        <v>147</v>
      </c>
      <c r="AD1870" t="s">
        <v>156</v>
      </c>
      <c r="AF1870" t="s">
        <v>452</v>
      </c>
      <c r="AH1870" t="s">
        <v>5979</v>
      </c>
      <c r="AI1870" t="s">
        <v>6109</v>
      </c>
      <c r="AJ1870" t="s">
        <v>6105</v>
      </c>
    </row>
    <row r="1871" spans="1:36" x14ac:dyDescent="0.2">
      <c r="A1871" t="s">
        <v>3152</v>
      </c>
      <c r="B1871" t="s">
        <v>144</v>
      </c>
      <c r="C1871" t="s">
        <v>5963</v>
      </c>
      <c r="D1871" t="s">
        <v>3150</v>
      </c>
      <c r="E1871" t="s">
        <v>3151</v>
      </c>
      <c r="F1871" t="s">
        <v>5964</v>
      </c>
      <c r="G1871" t="s">
        <v>5964</v>
      </c>
      <c r="H1871" t="s">
        <v>6011</v>
      </c>
      <c r="I1871" t="s">
        <v>5964</v>
      </c>
      <c r="J1871" t="s">
        <v>6011</v>
      </c>
      <c r="K1871" t="s">
        <v>6137</v>
      </c>
      <c r="L1871" t="s">
        <v>6099</v>
      </c>
      <c r="M1871" t="s">
        <v>5964</v>
      </c>
      <c r="N1871" t="s">
        <v>5964</v>
      </c>
      <c r="O1871" t="s">
        <v>5967</v>
      </c>
      <c r="P1871" t="s">
        <v>5964</v>
      </c>
      <c r="Q1871" t="s">
        <v>5967</v>
      </c>
      <c r="R1871" t="s">
        <v>5967</v>
      </c>
      <c r="S1871" t="s">
        <v>5964</v>
      </c>
      <c r="T1871" t="s">
        <v>5964</v>
      </c>
      <c r="U1871" t="s">
        <v>5964</v>
      </c>
      <c r="V1871" t="s">
        <v>6013</v>
      </c>
      <c r="W1871" t="s">
        <v>5964</v>
      </c>
      <c r="X1871" t="s">
        <v>6013</v>
      </c>
      <c r="Y1871" t="s">
        <v>6258</v>
      </c>
      <c r="Z1871" t="s">
        <v>5964</v>
      </c>
      <c r="AA1871" t="s">
        <v>5964</v>
      </c>
      <c r="AB1871" t="s">
        <v>5977</v>
      </c>
      <c r="AC1871" t="s">
        <v>147</v>
      </c>
      <c r="AD1871" t="s">
        <v>199</v>
      </c>
      <c r="AF1871" t="s">
        <v>452</v>
      </c>
      <c r="AH1871" t="s">
        <v>5979</v>
      </c>
      <c r="AI1871" t="s">
        <v>6135</v>
      </c>
      <c r="AJ1871" t="s">
        <v>6011</v>
      </c>
    </row>
    <row r="1872" spans="1:36" x14ac:dyDescent="0.2">
      <c r="A1872" t="s">
        <v>5964</v>
      </c>
      <c r="B1872" t="s">
        <v>144</v>
      </c>
      <c r="C1872" t="s">
        <v>5963</v>
      </c>
      <c r="D1872" t="s">
        <v>3153</v>
      </c>
      <c r="E1872" t="s">
        <v>8279</v>
      </c>
      <c r="F1872" t="s">
        <v>5964</v>
      </c>
      <c r="G1872" t="s">
        <v>5964</v>
      </c>
      <c r="H1872" t="s">
        <v>6049</v>
      </c>
      <c r="I1872" t="s">
        <v>5964</v>
      </c>
      <c r="J1872" t="s">
        <v>5964</v>
      </c>
      <c r="L1872" t="s">
        <v>5964</v>
      </c>
      <c r="M1872" t="s">
        <v>5964</v>
      </c>
      <c r="N1872" t="s">
        <v>5964</v>
      </c>
      <c r="O1872" t="s">
        <v>5967</v>
      </c>
      <c r="P1872" t="s">
        <v>5964</v>
      </c>
      <c r="Q1872" t="s">
        <v>5964</v>
      </c>
      <c r="R1872" t="s">
        <v>5964</v>
      </c>
      <c r="S1872" t="s">
        <v>5964</v>
      </c>
      <c r="T1872" t="s">
        <v>5964</v>
      </c>
      <c r="U1872" t="s">
        <v>5964</v>
      </c>
      <c r="V1872" t="s">
        <v>6053</v>
      </c>
      <c r="W1872" t="s">
        <v>5964</v>
      </c>
      <c r="X1872" t="s">
        <v>5964</v>
      </c>
      <c r="Y1872" t="s">
        <v>5964</v>
      </c>
      <c r="Z1872" t="s">
        <v>5964</v>
      </c>
      <c r="AA1872" t="s">
        <v>5964</v>
      </c>
      <c r="AB1872" t="s">
        <v>6053</v>
      </c>
      <c r="AC1872" t="s">
        <v>147</v>
      </c>
      <c r="AD1872" t="s">
        <v>199</v>
      </c>
      <c r="AF1872" t="s">
        <v>452</v>
      </c>
      <c r="AH1872" t="s">
        <v>5979</v>
      </c>
      <c r="AI1872" t="s">
        <v>6055</v>
      </c>
      <c r="AJ1872" t="s">
        <v>6049</v>
      </c>
    </row>
    <row r="1873" spans="1:36" x14ac:dyDescent="0.2">
      <c r="A1873" t="s">
        <v>2104</v>
      </c>
      <c r="B1873" t="s">
        <v>144</v>
      </c>
      <c r="C1873" t="s">
        <v>5963</v>
      </c>
      <c r="D1873" t="s">
        <v>3155</v>
      </c>
      <c r="E1873" t="s">
        <v>3156</v>
      </c>
      <c r="F1873" t="s">
        <v>5964</v>
      </c>
      <c r="G1873" t="s">
        <v>5964</v>
      </c>
      <c r="H1873" t="s">
        <v>6010</v>
      </c>
      <c r="I1873" t="s">
        <v>6095</v>
      </c>
      <c r="J1873" t="s">
        <v>5964</v>
      </c>
      <c r="L1873" t="s">
        <v>5964</v>
      </c>
      <c r="M1873" t="s">
        <v>5964</v>
      </c>
      <c r="N1873" t="s">
        <v>5964</v>
      </c>
      <c r="O1873" t="s">
        <v>5967</v>
      </c>
      <c r="P1873" t="s">
        <v>5967</v>
      </c>
      <c r="Q1873" t="s">
        <v>5964</v>
      </c>
      <c r="R1873" t="s">
        <v>5964</v>
      </c>
      <c r="S1873" t="s">
        <v>5964</v>
      </c>
      <c r="T1873" t="s">
        <v>5964</v>
      </c>
      <c r="U1873" t="s">
        <v>5964</v>
      </c>
      <c r="V1873" t="s">
        <v>7776</v>
      </c>
      <c r="W1873" t="s">
        <v>6278</v>
      </c>
      <c r="X1873" t="s">
        <v>5964</v>
      </c>
      <c r="Y1873" t="s">
        <v>5964</v>
      </c>
      <c r="Z1873" t="s">
        <v>5964</v>
      </c>
      <c r="AA1873" t="s">
        <v>5964</v>
      </c>
      <c r="AB1873" t="s">
        <v>8280</v>
      </c>
      <c r="AC1873" t="s">
        <v>147</v>
      </c>
      <c r="AD1873" t="s">
        <v>240</v>
      </c>
      <c r="AF1873" t="s">
        <v>183</v>
      </c>
      <c r="AH1873" t="s">
        <v>5979</v>
      </c>
      <c r="AI1873" t="s">
        <v>6037</v>
      </c>
      <c r="AJ1873" t="s">
        <v>6011</v>
      </c>
    </row>
    <row r="1874" spans="1:36" x14ac:dyDescent="0.2">
      <c r="A1874" t="s">
        <v>3159</v>
      </c>
      <c r="B1874" t="s">
        <v>144</v>
      </c>
      <c r="C1874" t="s">
        <v>5963</v>
      </c>
      <c r="D1874" t="s">
        <v>3157</v>
      </c>
      <c r="E1874" t="s">
        <v>3158</v>
      </c>
      <c r="F1874" t="s">
        <v>5964</v>
      </c>
      <c r="G1874" t="s">
        <v>5964</v>
      </c>
      <c r="H1874" t="s">
        <v>6031</v>
      </c>
      <c r="I1874" t="s">
        <v>6088</v>
      </c>
      <c r="J1874" t="s">
        <v>6031</v>
      </c>
      <c r="K1874" t="s">
        <v>6151</v>
      </c>
      <c r="L1874" t="s">
        <v>5964</v>
      </c>
      <c r="M1874" t="s">
        <v>5964</v>
      </c>
      <c r="N1874" t="s">
        <v>5964</v>
      </c>
      <c r="O1874" t="s">
        <v>5967</v>
      </c>
      <c r="P1874" t="s">
        <v>5967</v>
      </c>
      <c r="Q1874" t="s">
        <v>5967</v>
      </c>
      <c r="R1874" t="s">
        <v>5964</v>
      </c>
      <c r="S1874" t="s">
        <v>5964</v>
      </c>
      <c r="T1874" t="s">
        <v>5964</v>
      </c>
      <c r="U1874" t="s">
        <v>5964</v>
      </c>
      <c r="V1874" t="s">
        <v>6026</v>
      </c>
      <c r="W1874" t="s">
        <v>6081</v>
      </c>
      <c r="X1874" t="s">
        <v>6391</v>
      </c>
      <c r="Y1874" t="s">
        <v>5964</v>
      </c>
      <c r="Z1874" t="s">
        <v>5964</v>
      </c>
      <c r="AA1874" t="s">
        <v>5964</v>
      </c>
      <c r="AB1874" t="s">
        <v>8281</v>
      </c>
      <c r="AC1874" t="s">
        <v>147</v>
      </c>
      <c r="AD1874" t="s">
        <v>161</v>
      </c>
      <c r="AF1874" t="s">
        <v>178</v>
      </c>
      <c r="AH1874" t="s">
        <v>5979</v>
      </c>
      <c r="AI1874" t="s">
        <v>6199</v>
      </c>
      <c r="AJ1874" t="s">
        <v>6020</v>
      </c>
    </row>
    <row r="1875" spans="1:36" x14ac:dyDescent="0.2">
      <c r="A1875" t="s">
        <v>68</v>
      </c>
      <c r="B1875" t="s">
        <v>144</v>
      </c>
      <c r="C1875" t="s">
        <v>5963</v>
      </c>
      <c r="D1875" t="s">
        <v>3164</v>
      </c>
      <c r="E1875" t="s">
        <v>3165</v>
      </c>
      <c r="F1875" t="s">
        <v>5964</v>
      </c>
      <c r="G1875" t="s">
        <v>5964</v>
      </c>
      <c r="H1875" t="s">
        <v>5990</v>
      </c>
      <c r="I1875" t="s">
        <v>5964</v>
      </c>
      <c r="J1875" t="s">
        <v>5964</v>
      </c>
      <c r="K1875" t="s">
        <v>6138</v>
      </c>
      <c r="L1875" t="s">
        <v>5964</v>
      </c>
      <c r="M1875" t="s">
        <v>5964</v>
      </c>
      <c r="N1875" t="s">
        <v>5964</v>
      </c>
      <c r="O1875" t="s">
        <v>5967</v>
      </c>
      <c r="P1875" t="s">
        <v>5964</v>
      </c>
      <c r="Q1875" t="s">
        <v>5964</v>
      </c>
      <c r="R1875" t="s">
        <v>5964</v>
      </c>
      <c r="S1875" t="s">
        <v>5964</v>
      </c>
      <c r="T1875" t="s">
        <v>5964</v>
      </c>
      <c r="U1875" t="s">
        <v>5964</v>
      </c>
      <c r="V1875" t="s">
        <v>6026</v>
      </c>
      <c r="W1875" t="s">
        <v>5964</v>
      </c>
      <c r="X1875" t="s">
        <v>5964</v>
      </c>
      <c r="Y1875" t="s">
        <v>5964</v>
      </c>
      <c r="Z1875" t="s">
        <v>5964</v>
      </c>
      <c r="AA1875" t="s">
        <v>5964</v>
      </c>
      <c r="AB1875" t="s">
        <v>6026</v>
      </c>
      <c r="AC1875" t="s">
        <v>147</v>
      </c>
      <c r="AD1875" t="s">
        <v>935</v>
      </c>
      <c r="AF1875" t="s">
        <v>178</v>
      </c>
      <c r="AH1875" t="s">
        <v>5979</v>
      </c>
      <c r="AI1875" t="s">
        <v>7591</v>
      </c>
      <c r="AJ1875" t="s">
        <v>5990</v>
      </c>
    </row>
    <row r="1876" spans="1:36" x14ac:dyDescent="0.2">
      <c r="A1876" t="s">
        <v>81</v>
      </c>
      <c r="B1876" t="s">
        <v>144</v>
      </c>
      <c r="C1876" t="s">
        <v>5963</v>
      </c>
      <c r="D1876" t="s">
        <v>3166</v>
      </c>
      <c r="E1876" t="s">
        <v>3167</v>
      </c>
      <c r="F1876" t="s">
        <v>5964</v>
      </c>
      <c r="G1876" t="s">
        <v>5964</v>
      </c>
      <c r="H1876" t="s">
        <v>6084</v>
      </c>
      <c r="I1876" t="s">
        <v>6084</v>
      </c>
      <c r="J1876" t="s">
        <v>6084</v>
      </c>
      <c r="K1876" t="s">
        <v>6020</v>
      </c>
      <c r="L1876" t="s">
        <v>5964</v>
      </c>
      <c r="M1876" t="s">
        <v>6084</v>
      </c>
      <c r="N1876" t="s">
        <v>5964</v>
      </c>
      <c r="O1876" t="s">
        <v>5967</v>
      </c>
      <c r="P1876" t="s">
        <v>5967</v>
      </c>
      <c r="Q1876" t="s">
        <v>5967</v>
      </c>
      <c r="R1876" t="s">
        <v>5964</v>
      </c>
      <c r="S1876" t="s">
        <v>5964</v>
      </c>
      <c r="T1876" t="s">
        <v>5967</v>
      </c>
      <c r="U1876" t="s">
        <v>5964</v>
      </c>
      <c r="V1876" t="s">
        <v>6026</v>
      </c>
      <c r="W1876" t="s">
        <v>6161</v>
      </c>
      <c r="X1876" t="s">
        <v>6026</v>
      </c>
      <c r="Y1876" t="s">
        <v>5964</v>
      </c>
      <c r="Z1876" t="s">
        <v>6174</v>
      </c>
      <c r="AA1876" t="s">
        <v>5964</v>
      </c>
      <c r="AB1876" t="s">
        <v>7592</v>
      </c>
      <c r="AC1876" t="s">
        <v>147</v>
      </c>
      <c r="AD1876" t="s">
        <v>161</v>
      </c>
      <c r="AF1876" t="s">
        <v>178</v>
      </c>
      <c r="AH1876" t="s">
        <v>5979</v>
      </c>
      <c r="AI1876" t="s">
        <v>6019</v>
      </c>
      <c r="AJ1876" t="s">
        <v>6075</v>
      </c>
    </row>
    <row r="1877" spans="1:36" x14ac:dyDescent="0.2">
      <c r="A1877" t="s">
        <v>81</v>
      </c>
      <c r="B1877" t="s">
        <v>144</v>
      </c>
      <c r="C1877" t="s">
        <v>5963</v>
      </c>
      <c r="D1877" t="s">
        <v>3168</v>
      </c>
      <c r="E1877" t="s">
        <v>3169</v>
      </c>
      <c r="F1877" t="s">
        <v>5964</v>
      </c>
      <c r="G1877" t="s">
        <v>5964</v>
      </c>
      <c r="H1877" t="s">
        <v>6065</v>
      </c>
      <c r="I1877" t="s">
        <v>5964</v>
      </c>
      <c r="J1877" t="s">
        <v>6065</v>
      </c>
      <c r="K1877" t="s">
        <v>6181</v>
      </c>
      <c r="L1877" t="s">
        <v>6084</v>
      </c>
      <c r="M1877" t="s">
        <v>6065</v>
      </c>
      <c r="N1877" t="s">
        <v>5964</v>
      </c>
      <c r="O1877" t="s">
        <v>5967</v>
      </c>
      <c r="P1877" t="s">
        <v>5964</v>
      </c>
      <c r="Q1877" t="s">
        <v>5967</v>
      </c>
      <c r="R1877" t="s">
        <v>5967</v>
      </c>
      <c r="S1877" t="s">
        <v>5964</v>
      </c>
      <c r="T1877" t="s">
        <v>5967</v>
      </c>
      <c r="U1877" t="s">
        <v>5964</v>
      </c>
      <c r="V1877" t="s">
        <v>6330</v>
      </c>
      <c r="W1877" t="s">
        <v>5964</v>
      </c>
      <c r="X1877" t="s">
        <v>6330</v>
      </c>
      <c r="Y1877" t="s">
        <v>6026</v>
      </c>
      <c r="Z1877" t="s">
        <v>6526</v>
      </c>
      <c r="AA1877" t="s">
        <v>5964</v>
      </c>
      <c r="AB1877" t="s">
        <v>7973</v>
      </c>
      <c r="AC1877" t="s">
        <v>147</v>
      </c>
      <c r="AD1877" t="s">
        <v>307</v>
      </c>
      <c r="AF1877" t="s">
        <v>149</v>
      </c>
      <c r="AH1877" t="s">
        <v>5979</v>
      </c>
      <c r="AI1877" t="s">
        <v>6023</v>
      </c>
      <c r="AJ1877" t="s">
        <v>6065</v>
      </c>
    </row>
    <row r="1878" spans="1:36" x14ac:dyDescent="0.2">
      <c r="A1878" t="s">
        <v>81</v>
      </c>
      <c r="B1878" t="s">
        <v>144</v>
      </c>
      <c r="C1878" t="s">
        <v>5963</v>
      </c>
      <c r="D1878" t="s">
        <v>3170</v>
      </c>
      <c r="E1878" t="s">
        <v>3171</v>
      </c>
      <c r="F1878" t="s">
        <v>5964</v>
      </c>
      <c r="G1878" t="s">
        <v>5964</v>
      </c>
      <c r="H1878" t="s">
        <v>6115</v>
      </c>
      <c r="I1878" t="s">
        <v>5964</v>
      </c>
      <c r="J1878" t="s">
        <v>6115</v>
      </c>
      <c r="K1878" t="s">
        <v>5983</v>
      </c>
      <c r="L1878" t="s">
        <v>6115</v>
      </c>
      <c r="M1878" t="s">
        <v>6115</v>
      </c>
      <c r="N1878" t="s">
        <v>5964</v>
      </c>
      <c r="O1878" t="s">
        <v>5967</v>
      </c>
      <c r="P1878" t="s">
        <v>5964</v>
      </c>
      <c r="Q1878" t="s">
        <v>5967</v>
      </c>
      <c r="R1878" t="s">
        <v>5967</v>
      </c>
      <c r="S1878" t="s">
        <v>5967</v>
      </c>
      <c r="T1878" t="s">
        <v>5967</v>
      </c>
      <c r="U1878" t="s">
        <v>5964</v>
      </c>
      <c r="V1878" t="s">
        <v>6156</v>
      </c>
      <c r="W1878" t="s">
        <v>5964</v>
      </c>
      <c r="X1878" t="s">
        <v>6156</v>
      </c>
      <c r="Y1878" t="s">
        <v>6156</v>
      </c>
      <c r="Z1878" t="s">
        <v>6172</v>
      </c>
      <c r="AA1878" t="s">
        <v>5964</v>
      </c>
      <c r="AB1878" t="s">
        <v>8282</v>
      </c>
      <c r="AC1878" t="s">
        <v>147</v>
      </c>
      <c r="AD1878" t="s">
        <v>307</v>
      </c>
      <c r="AF1878" t="s">
        <v>471</v>
      </c>
      <c r="AH1878" t="s">
        <v>5979</v>
      </c>
      <c r="AI1878" t="s">
        <v>6037</v>
      </c>
      <c r="AJ1878" t="s">
        <v>6095</v>
      </c>
    </row>
    <row r="1879" spans="1:36" x14ac:dyDescent="0.2">
      <c r="A1879" t="s">
        <v>81</v>
      </c>
      <c r="B1879" t="s">
        <v>144</v>
      </c>
      <c r="C1879" t="s">
        <v>5963</v>
      </c>
      <c r="D1879" t="s">
        <v>3172</v>
      </c>
      <c r="E1879" t="s">
        <v>3173</v>
      </c>
      <c r="F1879" t="s">
        <v>5964</v>
      </c>
      <c r="G1879" t="s">
        <v>5964</v>
      </c>
      <c r="H1879" t="s">
        <v>5973</v>
      </c>
      <c r="I1879" t="s">
        <v>5964</v>
      </c>
      <c r="J1879" t="s">
        <v>5973</v>
      </c>
      <c r="K1879" t="s">
        <v>5966</v>
      </c>
      <c r="L1879" t="s">
        <v>6139</v>
      </c>
      <c r="M1879" t="s">
        <v>5973</v>
      </c>
      <c r="N1879" t="s">
        <v>5964</v>
      </c>
      <c r="O1879" t="s">
        <v>5967</v>
      </c>
      <c r="P1879" t="s">
        <v>5964</v>
      </c>
      <c r="Q1879" t="s">
        <v>5967</v>
      </c>
      <c r="R1879" t="s">
        <v>5967</v>
      </c>
      <c r="S1879" t="s">
        <v>5964</v>
      </c>
      <c r="T1879" t="s">
        <v>5967</v>
      </c>
      <c r="U1879" t="s">
        <v>5964</v>
      </c>
      <c r="V1879" t="s">
        <v>6141</v>
      </c>
      <c r="W1879" t="s">
        <v>5964</v>
      </c>
      <c r="X1879" t="s">
        <v>6141</v>
      </c>
      <c r="Y1879" t="s">
        <v>6044</v>
      </c>
      <c r="Z1879" t="s">
        <v>6086</v>
      </c>
      <c r="AA1879" t="s">
        <v>5964</v>
      </c>
      <c r="AB1879" t="s">
        <v>6273</v>
      </c>
      <c r="AC1879" t="s">
        <v>147</v>
      </c>
      <c r="AD1879" t="s">
        <v>161</v>
      </c>
      <c r="AF1879" t="s">
        <v>149</v>
      </c>
      <c r="AH1879" t="s">
        <v>5979</v>
      </c>
      <c r="AI1879" t="s">
        <v>6517</v>
      </c>
      <c r="AJ1879" t="s">
        <v>6289</v>
      </c>
    </row>
    <row r="1880" spans="1:36" x14ac:dyDescent="0.2">
      <c r="A1880" t="s">
        <v>81</v>
      </c>
      <c r="B1880" t="s">
        <v>144</v>
      </c>
      <c r="C1880" t="s">
        <v>5963</v>
      </c>
      <c r="D1880" t="s">
        <v>3174</v>
      </c>
      <c r="E1880" t="s">
        <v>3175</v>
      </c>
      <c r="F1880" t="s">
        <v>5964</v>
      </c>
      <c r="G1880" t="s">
        <v>5964</v>
      </c>
      <c r="H1880" t="s">
        <v>6080</v>
      </c>
      <c r="I1880" t="s">
        <v>5964</v>
      </c>
      <c r="J1880" t="s">
        <v>6080</v>
      </c>
      <c r="K1880" t="s">
        <v>6005</v>
      </c>
      <c r="L1880" t="s">
        <v>7480</v>
      </c>
      <c r="M1880" t="s">
        <v>6080</v>
      </c>
      <c r="N1880" t="s">
        <v>5964</v>
      </c>
      <c r="O1880" t="s">
        <v>5967</v>
      </c>
      <c r="P1880" t="s">
        <v>5964</v>
      </c>
      <c r="Q1880" t="s">
        <v>5967</v>
      </c>
      <c r="R1880" t="s">
        <v>5967</v>
      </c>
      <c r="S1880" t="s">
        <v>5967</v>
      </c>
      <c r="T1880" t="s">
        <v>5967</v>
      </c>
      <c r="U1880" t="s">
        <v>5964</v>
      </c>
      <c r="V1880" t="s">
        <v>5976</v>
      </c>
      <c r="W1880" t="s">
        <v>5964</v>
      </c>
      <c r="X1880" t="s">
        <v>8283</v>
      </c>
      <c r="Y1880" t="s">
        <v>8044</v>
      </c>
      <c r="Z1880" t="s">
        <v>6258</v>
      </c>
      <c r="AA1880" t="s">
        <v>5964</v>
      </c>
      <c r="AB1880" t="s">
        <v>8284</v>
      </c>
      <c r="AC1880" t="s">
        <v>147</v>
      </c>
      <c r="AD1880" t="s">
        <v>307</v>
      </c>
      <c r="AF1880" t="s">
        <v>214</v>
      </c>
      <c r="AH1880" t="s">
        <v>5979</v>
      </c>
      <c r="AI1880" t="s">
        <v>6275</v>
      </c>
      <c r="AJ1880" t="s">
        <v>7480</v>
      </c>
    </row>
    <row r="1881" spans="1:36" x14ac:dyDescent="0.2">
      <c r="A1881" t="s">
        <v>81</v>
      </c>
      <c r="B1881" t="s">
        <v>144</v>
      </c>
      <c r="C1881" t="s">
        <v>5963</v>
      </c>
      <c r="D1881" t="s">
        <v>3176</v>
      </c>
      <c r="E1881" t="s">
        <v>3177</v>
      </c>
      <c r="F1881" t="s">
        <v>5964</v>
      </c>
      <c r="G1881" t="s">
        <v>5964</v>
      </c>
      <c r="H1881" t="s">
        <v>7977</v>
      </c>
      <c r="I1881" t="s">
        <v>5964</v>
      </c>
      <c r="J1881" t="s">
        <v>7977</v>
      </c>
      <c r="K1881" t="s">
        <v>6112</v>
      </c>
      <c r="L1881" t="s">
        <v>6207</v>
      </c>
      <c r="M1881" t="s">
        <v>7977</v>
      </c>
      <c r="N1881" t="s">
        <v>5964</v>
      </c>
      <c r="O1881" t="s">
        <v>5967</v>
      </c>
      <c r="P1881" t="s">
        <v>5964</v>
      </c>
      <c r="Q1881" t="s">
        <v>5967</v>
      </c>
      <c r="R1881" t="s">
        <v>5967</v>
      </c>
      <c r="S1881" t="s">
        <v>5964</v>
      </c>
      <c r="T1881" t="s">
        <v>5967</v>
      </c>
      <c r="U1881" t="s">
        <v>5964</v>
      </c>
      <c r="V1881" t="s">
        <v>5976</v>
      </c>
      <c r="W1881" t="s">
        <v>5964</v>
      </c>
      <c r="X1881" t="s">
        <v>8285</v>
      </c>
      <c r="Y1881" t="s">
        <v>8286</v>
      </c>
      <c r="Z1881" t="s">
        <v>6524</v>
      </c>
      <c r="AA1881" t="s">
        <v>5964</v>
      </c>
      <c r="AB1881" t="s">
        <v>8287</v>
      </c>
      <c r="AC1881" t="s">
        <v>147</v>
      </c>
      <c r="AD1881" t="s">
        <v>205</v>
      </c>
      <c r="AF1881" t="s">
        <v>214</v>
      </c>
      <c r="AH1881" t="s">
        <v>5979</v>
      </c>
      <c r="AI1881" t="s">
        <v>7609</v>
      </c>
      <c r="AJ1881" t="s">
        <v>6207</v>
      </c>
    </row>
    <row r="1882" spans="1:36" x14ac:dyDescent="0.2">
      <c r="A1882" t="s">
        <v>81</v>
      </c>
      <c r="B1882" t="s">
        <v>144</v>
      </c>
      <c r="C1882" t="s">
        <v>5963</v>
      </c>
      <c r="D1882" t="s">
        <v>3178</v>
      </c>
      <c r="E1882" t="s">
        <v>3179</v>
      </c>
      <c r="F1882" t="s">
        <v>5964</v>
      </c>
      <c r="G1882" t="s">
        <v>5964</v>
      </c>
      <c r="H1882" t="s">
        <v>6218</v>
      </c>
      <c r="I1882" t="s">
        <v>5964</v>
      </c>
      <c r="J1882" t="s">
        <v>6218</v>
      </c>
      <c r="K1882" t="s">
        <v>6084</v>
      </c>
      <c r="L1882" t="s">
        <v>6304</v>
      </c>
      <c r="M1882" t="s">
        <v>6218</v>
      </c>
      <c r="N1882" t="s">
        <v>5964</v>
      </c>
      <c r="O1882" t="s">
        <v>5967</v>
      </c>
      <c r="P1882" t="s">
        <v>5964</v>
      </c>
      <c r="Q1882" t="s">
        <v>5967</v>
      </c>
      <c r="R1882" t="s">
        <v>5967</v>
      </c>
      <c r="S1882" t="s">
        <v>5967</v>
      </c>
      <c r="T1882" t="s">
        <v>5967</v>
      </c>
      <c r="U1882" t="s">
        <v>5964</v>
      </c>
      <c r="V1882" t="s">
        <v>5976</v>
      </c>
      <c r="W1882" t="s">
        <v>5964</v>
      </c>
      <c r="X1882" t="s">
        <v>8288</v>
      </c>
      <c r="Y1882" t="s">
        <v>6173</v>
      </c>
      <c r="Z1882" t="s">
        <v>6035</v>
      </c>
      <c r="AA1882" t="s">
        <v>5964</v>
      </c>
      <c r="AB1882" t="s">
        <v>8289</v>
      </c>
      <c r="AC1882" t="s">
        <v>147</v>
      </c>
      <c r="AD1882" t="s">
        <v>205</v>
      </c>
      <c r="AF1882" t="s">
        <v>214</v>
      </c>
      <c r="AH1882" t="s">
        <v>5979</v>
      </c>
      <c r="AI1882" t="s">
        <v>7849</v>
      </c>
      <c r="AJ1882" t="s">
        <v>6112</v>
      </c>
    </row>
    <row r="1883" spans="1:36" x14ac:dyDescent="0.2">
      <c r="A1883" t="s">
        <v>81</v>
      </c>
      <c r="B1883" t="s">
        <v>144</v>
      </c>
      <c r="C1883" t="s">
        <v>5963</v>
      </c>
      <c r="D1883" t="s">
        <v>3180</v>
      </c>
      <c r="E1883" t="s">
        <v>3181</v>
      </c>
      <c r="F1883" t="s">
        <v>5964</v>
      </c>
      <c r="G1883" t="s">
        <v>5964</v>
      </c>
      <c r="H1883" t="s">
        <v>6115</v>
      </c>
      <c r="I1883" t="s">
        <v>5964</v>
      </c>
      <c r="J1883" t="s">
        <v>6115</v>
      </c>
      <c r="K1883" t="s">
        <v>6083</v>
      </c>
      <c r="L1883" t="s">
        <v>6032</v>
      </c>
      <c r="M1883" t="s">
        <v>6115</v>
      </c>
      <c r="N1883" t="s">
        <v>5964</v>
      </c>
      <c r="O1883" t="s">
        <v>5967</v>
      </c>
      <c r="P1883" t="s">
        <v>5964</v>
      </c>
      <c r="Q1883" t="s">
        <v>5967</v>
      </c>
      <c r="R1883" t="s">
        <v>5967</v>
      </c>
      <c r="S1883" t="s">
        <v>5964</v>
      </c>
      <c r="T1883" t="s">
        <v>5967</v>
      </c>
      <c r="U1883" t="s">
        <v>5964</v>
      </c>
      <c r="V1883" t="s">
        <v>6156</v>
      </c>
      <c r="W1883" t="s">
        <v>5964</v>
      </c>
      <c r="X1883" t="s">
        <v>6156</v>
      </c>
      <c r="Y1883" t="s">
        <v>6051</v>
      </c>
      <c r="Z1883" t="s">
        <v>6172</v>
      </c>
      <c r="AA1883" t="s">
        <v>5964</v>
      </c>
      <c r="AB1883" t="s">
        <v>8232</v>
      </c>
      <c r="AC1883" t="s">
        <v>147</v>
      </c>
      <c r="AD1883" t="s">
        <v>161</v>
      </c>
      <c r="AF1883" t="s">
        <v>471</v>
      </c>
      <c r="AH1883" t="s">
        <v>5979</v>
      </c>
      <c r="AI1883" t="s">
        <v>6135</v>
      </c>
      <c r="AJ1883" t="s">
        <v>6115</v>
      </c>
    </row>
    <row r="1884" spans="1:36" x14ac:dyDescent="0.2">
      <c r="A1884" t="s">
        <v>81</v>
      </c>
      <c r="B1884" t="s">
        <v>144</v>
      </c>
      <c r="C1884" t="s">
        <v>5963</v>
      </c>
      <c r="D1884" t="s">
        <v>3182</v>
      </c>
      <c r="E1884" t="s">
        <v>3183</v>
      </c>
      <c r="F1884" t="s">
        <v>5964</v>
      </c>
      <c r="G1884" t="s">
        <v>5964</v>
      </c>
      <c r="H1884" t="s">
        <v>6032</v>
      </c>
      <c r="I1884" t="s">
        <v>5964</v>
      </c>
      <c r="J1884" t="s">
        <v>6032</v>
      </c>
      <c r="K1884" t="s">
        <v>6178</v>
      </c>
      <c r="L1884" t="s">
        <v>6032</v>
      </c>
      <c r="M1884" t="s">
        <v>6032</v>
      </c>
      <c r="N1884" t="s">
        <v>5964</v>
      </c>
      <c r="O1884" t="s">
        <v>5967</v>
      </c>
      <c r="P1884" t="s">
        <v>5964</v>
      </c>
      <c r="Q1884" t="s">
        <v>5967</v>
      </c>
      <c r="R1884" t="s">
        <v>5967</v>
      </c>
      <c r="S1884" t="s">
        <v>5964</v>
      </c>
      <c r="T1884" t="s">
        <v>5967</v>
      </c>
      <c r="U1884" t="s">
        <v>5964</v>
      </c>
      <c r="V1884" t="s">
        <v>6051</v>
      </c>
      <c r="W1884" t="s">
        <v>5964</v>
      </c>
      <c r="X1884" t="s">
        <v>6051</v>
      </c>
      <c r="Y1884" t="s">
        <v>6051</v>
      </c>
      <c r="Z1884" t="s">
        <v>6209</v>
      </c>
      <c r="AA1884" t="s">
        <v>5964</v>
      </c>
      <c r="AB1884" t="s">
        <v>6196</v>
      </c>
      <c r="AC1884" t="s">
        <v>147</v>
      </c>
      <c r="AD1884" t="s">
        <v>161</v>
      </c>
      <c r="AF1884" t="s">
        <v>471</v>
      </c>
      <c r="AH1884" t="s">
        <v>5979</v>
      </c>
      <c r="AI1884" t="s">
        <v>6043</v>
      </c>
      <c r="AJ1884" t="s">
        <v>6032</v>
      </c>
    </row>
    <row r="1885" spans="1:36" x14ac:dyDescent="0.2">
      <c r="A1885" t="s">
        <v>3186</v>
      </c>
      <c r="B1885" t="s">
        <v>144</v>
      </c>
      <c r="C1885" t="s">
        <v>5963</v>
      </c>
      <c r="D1885" t="s">
        <v>3184</v>
      </c>
      <c r="E1885" t="s">
        <v>3185</v>
      </c>
      <c r="F1885" t="s">
        <v>5964</v>
      </c>
      <c r="G1885" t="s">
        <v>5964</v>
      </c>
      <c r="H1885" t="s">
        <v>6083</v>
      </c>
      <c r="I1885" t="s">
        <v>6138</v>
      </c>
      <c r="J1885" t="s">
        <v>6083</v>
      </c>
      <c r="L1885" t="s">
        <v>5964</v>
      </c>
      <c r="M1885" t="s">
        <v>5964</v>
      </c>
      <c r="N1885" t="s">
        <v>5964</v>
      </c>
      <c r="O1885" t="s">
        <v>5967</v>
      </c>
      <c r="P1885" t="s">
        <v>5967</v>
      </c>
      <c r="Q1885" t="s">
        <v>5967</v>
      </c>
      <c r="R1885" t="s">
        <v>5967</v>
      </c>
      <c r="S1885" t="s">
        <v>5964</v>
      </c>
      <c r="T1885" t="s">
        <v>5964</v>
      </c>
      <c r="U1885" t="s">
        <v>5964</v>
      </c>
      <c r="V1885" t="s">
        <v>6084</v>
      </c>
      <c r="W1885" t="s">
        <v>6084</v>
      </c>
      <c r="X1885" t="s">
        <v>6084</v>
      </c>
      <c r="Y1885" t="s">
        <v>5964</v>
      </c>
      <c r="Z1885" t="s">
        <v>5964</v>
      </c>
      <c r="AA1885" t="s">
        <v>5964</v>
      </c>
      <c r="AB1885" t="s">
        <v>6053</v>
      </c>
      <c r="AC1885" t="s">
        <v>147</v>
      </c>
      <c r="AD1885" t="s">
        <v>240</v>
      </c>
      <c r="AF1885" t="s">
        <v>221</v>
      </c>
      <c r="AH1885" t="s">
        <v>5979</v>
      </c>
      <c r="AI1885" t="s">
        <v>6113</v>
      </c>
      <c r="AJ1885" t="s">
        <v>6083</v>
      </c>
    </row>
    <row r="1886" spans="1:36" x14ac:dyDescent="0.2">
      <c r="A1886" t="s">
        <v>74</v>
      </c>
      <c r="B1886" t="s">
        <v>144</v>
      </c>
      <c r="C1886" t="s">
        <v>5963</v>
      </c>
      <c r="D1886" t="s">
        <v>3187</v>
      </c>
      <c r="E1886" t="s">
        <v>3188</v>
      </c>
      <c r="F1886" t="s">
        <v>5964</v>
      </c>
      <c r="G1886" t="s">
        <v>5964</v>
      </c>
      <c r="H1886" t="s">
        <v>6568</v>
      </c>
      <c r="I1886" t="s">
        <v>5964</v>
      </c>
      <c r="J1886" t="s">
        <v>5964</v>
      </c>
      <c r="L1886" t="s">
        <v>5964</v>
      </c>
      <c r="M1886" t="s">
        <v>5964</v>
      </c>
      <c r="N1886" t="s">
        <v>5964</v>
      </c>
      <c r="O1886" t="s">
        <v>5967</v>
      </c>
      <c r="P1886" t="s">
        <v>5964</v>
      </c>
      <c r="Q1886" t="s">
        <v>5964</v>
      </c>
      <c r="R1886" t="s">
        <v>5964</v>
      </c>
      <c r="S1886" t="s">
        <v>5964</v>
      </c>
      <c r="T1886" t="s">
        <v>5964</v>
      </c>
      <c r="U1886" t="s">
        <v>5964</v>
      </c>
      <c r="V1886" t="s">
        <v>5976</v>
      </c>
      <c r="W1886" t="s">
        <v>5964</v>
      </c>
      <c r="X1886" t="s">
        <v>5964</v>
      </c>
      <c r="Y1886" t="s">
        <v>5964</v>
      </c>
      <c r="Z1886" t="s">
        <v>5964</v>
      </c>
      <c r="AA1886" t="s">
        <v>5964</v>
      </c>
      <c r="AB1886" t="s">
        <v>5976</v>
      </c>
      <c r="AC1886" t="s">
        <v>147</v>
      </c>
      <c r="AD1886" t="s">
        <v>233</v>
      </c>
      <c r="AF1886" t="s">
        <v>214</v>
      </c>
      <c r="AH1886" t="s">
        <v>5979</v>
      </c>
      <c r="AI1886" t="s">
        <v>8290</v>
      </c>
      <c r="AJ1886" t="s">
        <v>6522</v>
      </c>
    </row>
    <row r="1887" spans="1:36" x14ac:dyDescent="0.2">
      <c r="A1887" t="s">
        <v>74</v>
      </c>
      <c r="B1887" t="s">
        <v>144</v>
      </c>
      <c r="C1887" t="s">
        <v>5963</v>
      </c>
      <c r="D1887" t="s">
        <v>3189</v>
      </c>
      <c r="E1887" t="s">
        <v>3190</v>
      </c>
      <c r="F1887" t="s">
        <v>5964</v>
      </c>
      <c r="G1887" t="s">
        <v>5964</v>
      </c>
      <c r="H1887" t="s">
        <v>5990</v>
      </c>
      <c r="I1887" t="s">
        <v>5964</v>
      </c>
      <c r="J1887" t="s">
        <v>5964</v>
      </c>
      <c r="L1887" t="s">
        <v>5995</v>
      </c>
      <c r="M1887" t="s">
        <v>5964</v>
      </c>
      <c r="N1887" t="s">
        <v>5964</v>
      </c>
      <c r="O1887" t="s">
        <v>5967</v>
      </c>
      <c r="P1887" t="s">
        <v>5964</v>
      </c>
      <c r="Q1887" t="s">
        <v>5964</v>
      </c>
      <c r="R1887" t="s">
        <v>5967</v>
      </c>
      <c r="S1887" t="s">
        <v>5964</v>
      </c>
      <c r="T1887" t="s">
        <v>5964</v>
      </c>
      <c r="U1887" t="s">
        <v>5964</v>
      </c>
      <c r="V1887" t="s">
        <v>5976</v>
      </c>
      <c r="W1887" t="s">
        <v>5964</v>
      </c>
      <c r="X1887" t="s">
        <v>5964</v>
      </c>
      <c r="Y1887" t="s">
        <v>6261</v>
      </c>
      <c r="Z1887" t="s">
        <v>5964</v>
      </c>
      <c r="AA1887" t="s">
        <v>5964</v>
      </c>
      <c r="AB1887" t="s">
        <v>6223</v>
      </c>
      <c r="AC1887" t="s">
        <v>147</v>
      </c>
      <c r="AD1887" t="s">
        <v>233</v>
      </c>
      <c r="AF1887" t="s">
        <v>214</v>
      </c>
      <c r="AH1887" t="s">
        <v>5979</v>
      </c>
      <c r="AI1887" t="s">
        <v>6267</v>
      </c>
      <c r="AJ1887" t="s">
        <v>5995</v>
      </c>
    </row>
    <row r="1888" spans="1:36" x14ac:dyDescent="0.2">
      <c r="A1888" t="s">
        <v>3186</v>
      </c>
      <c r="B1888" t="s">
        <v>144</v>
      </c>
      <c r="C1888" t="s">
        <v>5963</v>
      </c>
      <c r="D1888" t="s">
        <v>8291</v>
      </c>
      <c r="E1888" t="s">
        <v>8292</v>
      </c>
      <c r="F1888" t="s">
        <v>5967</v>
      </c>
      <c r="G1888" t="s">
        <v>5964</v>
      </c>
      <c r="H1888" t="s">
        <v>5964</v>
      </c>
      <c r="I1888" t="s">
        <v>6049</v>
      </c>
      <c r="J1888" t="s">
        <v>5964</v>
      </c>
      <c r="L1888" t="s">
        <v>5964</v>
      </c>
      <c r="M1888" t="s">
        <v>5964</v>
      </c>
      <c r="N1888" t="s">
        <v>5964</v>
      </c>
      <c r="O1888" t="s">
        <v>5967</v>
      </c>
      <c r="P1888" t="s">
        <v>5967</v>
      </c>
      <c r="Q1888" t="s">
        <v>5967</v>
      </c>
      <c r="R1888" t="s">
        <v>5964</v>
      </c>
      <c r="S1888" t="s">
        <v>5964</v>
      </c>
      <c r="T1888" t="s">
        <v>5964</v>
      </c>
      <c r="U1888" t="s">
        <v>5964</v>
      </c>
      <c r="V1888" t="s">
        <v>6044</v>
      </c>
      <c r="W1888" t="s">
        <v>6174</v>
      </c>
      <c r="X1888" t="s">
        <v>5964</v>
      </c>
      <c r="Y1888" t="s">
        <v>5964</v>
      </c>
      <c r="Z1888" t="s">
        <v>5964</v>
      </c>
      <c r="AA1888" t="s">
        <v>5964</v>
      </c>
      <c r="AB1888" t="s">
        <v>5976</v>
      </c>
      <c r="AC1888" t="s">
        <v>147</v>
      </c>
      <c r="AD1888" t="s">
        <v>240</v>
      </c>
      <c r="AF1888" t="s">
        <v>188</v>
      </c>
      <c r="AH1888" t="s">
        <v>5979</v>
      </c>
      <c r="AI1888" t="s">
        <v>6047</v>
      </c>
    </row>
    <row r="1889" spans="1:36" x14ac:dyDescent="0.2">
      <c r="A1889" t="s">
        <v>74</v>
      </c>
      <c r="B1889" t="s">
        <v>144</v>
      </c>
      <c r="C1889" t="s">
        <v>5963</v>
      </c>
      <c r="D1889" t="s">
        <v>8293</v>
      </c>
      <c r="E1889" t="s">
        <v>8294</v>
      </c>
      <c r="F1889" t="s">
        <v>5967</v>
      </c>
      <c r="G1889" t="s">
        <v>5964</v>
      </c>
      <c r="H1889" t="s">
        <v>5964</v>
      </c>
      <c r="I1889" t="s">
        <v>5964</v>
      </c>
      <c r="J1889" t="s">
        <v>5964</v>
      </c>
      <c r="L1889" t="s">
        <v>5964</v>
      </c>
      <c r="M1889" t="s">
        <v>5964</v>
      </c>
      <c r="N1889" t="s">
        <v>5967</v>
      </c>
      <c r="O1889" t="s">
        <v>5967</v>
      </c>
      <c r="P1889" t="s">
        <v>5964</v>
      </c>
      <c r="Q1889" t="s">
        <v>5964</v>
      </c>
      <c r="R1889" t="s">
        <v>5964</v>
      </c>
      <c r="S1889" t="s">
        <v>5964</v>
      </c>
      <c r="T1889" t="s">
        <v>5964</v>
      </c>
      <c r="U1889" t="s">
        <v>5967</v>
      </c>
      <c r="V1889" t="s">
        <v>6044</v>
      </c>
      <c r="W1889" t="s">
        <v>5964</v>
      </c>
      <c r="X1889" t="s">
        <v>5964</v>
      </c>
      <c r="Y1889" t="s">
        <v>5964</v>
      </c>
      <c r="Z1889" t="s">
        <v>5964</v>
      </c>
      <c r="AA1889" t="s">
        <v>5976</v>
      </c>
      <c r="AB1889" t="s">
        <v>6161</v>
      </c>
      <c r="AC1889" t="s">
        <v>147</v>
      </c>
      <c r="AD1889" t="s">
        <v>240</v>
      </c>
      <c r="AF1889" t="s">
        <v>188</v>
      </c>
      <c r="AH1889" t="s">
        <v>5979</v>
      </c>
      <c r="AI1889" t="s">
        <v>6047</v>
      </c>
    </row>
    <row r="1890" spans="1:36" x14ac:dyDescent="0.2">
      <c r="A1890" t="s">
        <v>74</v>
      </c>
      <c r="B1890" t="s">
        <v>144</v>
      </c>
      <c r="C1890" t="s">
        <v>5963</v>
      </c>
      <c r="D1890" t="s">
        <v>3191</v>
      </c>
      <c r="E1890" t="s">
        <v>3192</v>
      </c>
      <c r="F1890" t="s">
        <v>5964</v>
      </c>
      <c r="G1890" t="s">
        <v>5964</v>
      </c>
      <c r="H1890" t="s">
        <v>6083</v>
      </c>
      <c r="I1890" t="s">
        <v>5964</v>
      </c>
      <c r="J1890" t="s">
        <v>5964</v>
      </c>
      <c r="L1890" t="s">
        <v>6083</v>
      </c>
      <c r="M1890" t="s">
        <v>5964</v>
      </c>
      <c r="N1890" t="s">
        <v>5964</v>
      </c>
      <c r="O1890" t="s">
        <v>5967</v>
      </c>
      <c r="P1890" t="s">
        <v>5964</v>
      </c>
      <c r="Q1890" t="s">
        <v>5964</v>
      </c>
      <c r="R1890" t="s">
        <v>5967</v>
      </c>
      <c r="S1890" t="s">
        <v>5964</v>
      </c>
      <c r="T1890" t="s">
        <v>5964</v>
      </c>
      <c r="U1890" t="s">
        <v>5964</v>
      </c>
      <c r="V1890" t="s">
        <v>6265</v>
      </c>
      <c r="W1890" t="s">
        <v>5964</v>
      </c>
      <c r="X1890" t="s">
        <v>5964</v>
      </c>
      <c r="Y1890" t="s">
        <v>6085</v>
      </c>
      <c r="Z1890" t="s">
        <v>5964</v>
      </c>
      <c r="AA1890" t="s">
        <v>5964</v>
      </c>
      <c r="AB1890" t="s">
        <v>7853</v>
      </c>
      <c r="AC1890" t="s">
        <v>147</v>
      </c>
      <c r="AD1890" t="s">
        <v>233</v>
      </c>
      <c r="AF1890" t="s">
        <v>452</v>
      </c>
      <c r="AH1890" t="s">
        <v>5979</v>
      </c>
      <c r="AI1890" t="s">
        <v>6113</v>
      </c>
      <c r="AJ1890" t="s">
        <v>6083</v>
      </c>
    </row>
    <row r="1891" spans="1:36" x14ac:dyDescent="0.2">
      <c r="A1891" t="s">
        <v>8295</v>
      </c>
      <c r="B1891" t="s">
        <v>144</v>
      </c>
      <c r="C1891" t="s">
        <v>5963</v>
      </c>
      <c r="D1891" t="s">
        <v>8296</v>
      </c>
      <c r="E1891" t="s">
        <v>8297</v>
      </c>
      <c r="F1891" t="s">
        <v>5967</v>
      </c>
      <c r="G1891" t="s">
        <v>5964</v>
      </c>
      <c r="H1891" t="s">
        <v>5964</v>
      </c>
      <c r="I1891" t="s">
        <v>5964</v>
      </c>
      <c r="J1891" t="s">
        <v>5964</v>
      </c>
      <c r="L1891" t="s">
        <v>5964</v>
      </c>
      <c r="M1891" t="s">
        <v>5964</v>
      </c>
      <c r="N1891" t="s">
        <v>5964</v>
      </c>
      <c r="O1891" t="s">
        <v>5967</v>
      </c>
      <c r="P1891" t="s">
        <v>5964</v>
      </c>
      <c r="Q1891" t="s">
        <v>5967</v>
      </c>
      <c r="R1891" t="s">
        <v>5964</v>
      </c>
      <c r="S1891" t="s">
        <v>5964</v>
      </c>
      <c r="T1891" t="s">
        <v>5964</v>
      </c>
      <c r="U1891" t="s">
        <v>5964</v>
      </c>
      <c r="V1891" t="s">
        <v>6044</v>
      </c>
      <c r="W1891" t="s">
        <v>5964</v>
      </c>
      <c r="X1891" t="s">
        <v>5964</v>
      </c>
      <c r="Y1891" t="s">
        <v>5964</v>
      </c>
      <c r="Z1891" t="s">
        <v>5964</v>
      </c>
      <c r="AA1891" t="s">
        <v>5964</v>
      </c>
      <c r="AB1891" t="s">
        <v>6044</v>
      </c>
      <c r="AC1891" t="s">
        <v>147</v>
      </c>
      <c r="AD1891" t="s">
        <v>156</v>
      </c>
      <c r="AF1891" t="s">
        <v>188</v>
      </c>
      <c r="AH1891" t="s">
        <v>5979</v>
      </c>
      <c r="AI1891" t="s">
        <v>6047</v>
      </c>
    </row>
    <row r="1892" spans="1:36" x14ac:dyDescent="0.2">
      <c r="A1892" t="s">
        <v>73</v>
      </c>
      <c r="B1892" t="s">
        <v>144</v>
      </c>
      <c r="C1892" t="s">
        <v>5963</v>
      </c>
      <c r="D1892" t="s">
        <v>3193</v>
      </c>
      <c r="E1892" t="s">
        <v>3194</v>
      </c>
      <c r="F1892" t="s">
        <v>5964</v>
      </c>
      <c r="G1892" t="s">
        <v>5964</v>
      </c>
      <c r="H1892" t="s">
        <v>6004</v>
      </c>
      <c r="I1892" t="s">
        <v>5964</v>
      </c>
      <c r="J1892" t="s">
        <v>5964</v>
      </c>
      <c r="L1892" t="s">
        <v>5964</v>
      </c>
      <c r="M1892" t="s">
        <v>5964</v>
      </c>
      <c r="N1892" t="s">
        <v>5964</v>
      </c>
      <c r="O1892" t="s">
        <v>5967</v>
      </c>
      <c r="P1892" t="s">
        <v>5964</v>
      </c>
      <c r="Q1892" t="s">
        <v>5964</v>
      </c>
      <c r="R1892" t="s">
        <v>5964</v>
      </c>
      <c r="S1892" t="s">
        <v>5964</v>
      </c>
      <c r="T1892" t="s">
        <v>5964</v>
      </c>
      <c r="U1892" t="s">
        <v>5964</v>
      </c>
      <c r="V1892" t="s">
        <v>6080</v>
      </c>
      <c r="W1892" t="s">
        <v>5964</v>
      </c>
      <c r="X1892" t="s">
        <v>5964</v>
      </c>
      <c r="Y1892" t="s">
        <v>5964</v>
      </c>
      <c r="Z1892" t="s">
        <v>5964</v>
      </c>
      <c r="AA1892" t="s">
        <v>5964</v>
      </c>
      <c r="AB1892" t="s">
        <v>6080</v>
      </c>
      <c r="AC1892" t="s">
        <v>147</v>
      </c>
      <c r="AD1892" t="s">
        <v>253</v>
      </c>
      <c r="AF1892" t="s">
        <v>321</v>
      </c>
      <c r="AH1892" t="s">
        <v>5971</v>
      </c>
      <c r="AI1892" t="s">
        <v>6142</v>
      </c>
      <c r="AJ1892" t="s">
        <v>6004</v>
      </c>
    </row>
    <row r="1893" spans="1:36" x14ac:dyDescent="0.2">
      <c r="A1893" t="s">
        <v>73</v>
      </c>
      <c r="B1893" t="s">
        <v>144</v>
      </c>
      <c r="C1893" t="s">
        <v>5963</v>
      </c>
      <c r="D1893" t="s">
        <v>8298</v>
      </c>
      <c r="E1893" t="s">
        <v>8299</v>
      </c>
      <c r="F1893" t="s">
        <v>5967</v>
      </c>
      <c r="G1893" t="s">
        <v>5964</v>
      </c>
      <c r="H1893" t="s">
        <v>5964</v>
      </c>
      <c r="I1893" t="s">
        <v>5964</v>
      </c>
      <c r="J1893" t="s">
        <v>5964</v>
      </c>
      <c r="L1893" t="s">
        <v>5964</v>
      </c>
      <c r="M1893" t="s">
        <v>5964</v>
      </c>
      <c r="N1893" t="s">
        <v>5964</v>
      </c>
      <c r="O1893" t="s">
        <v>5967</v>
      </c>
      <c r="P1893" t="s">
        <v>5964</v>
      </c>
      <c r="Q1893" t="s">
        <v>5964</v>
      </c>
      <c r="R1893" t="s">
        <v>5964</v>
      </c>
      <c r="S1893" t="s">
        <v>5964</v>
      </c>
      <c r="T1893" t="s">
        <v>5964</v>
      </c>
      <c r="U1893" t="s">
        <v>5964</v>
      </c>
      <c r="V1893" t="s">
        <v>6044</v>
      </c>
      <c r="W1893" t="s">
        <v>5964</v>
      </c>
      <c r="X1893" t="s">
        <v>5964</v>
      </c>
      <c r="Y1893" t="s">
        <v>5964</v>
      </c>
      <c r="Z1893" t="s">
        <v>5964</v>
      </c>
      <c r="AA1893" t="s">
        <v>5964</v>
      </c>
      <c r="AB1893" t="s">
        <v>6044</v>
      </c>
      <c r="AC1893" t="s">
        <v>147</v>
      </c>
      <c r="AD1893" t="s">
        <v>220</v>
      </c>
      <c r="AF1893" t="s">
        <v>188</v>
      </c>
      <c r="AH1893" t="s">
        <v>5971</v>
      </c>
      <c r="AI1893" t="s">
        <v>6047</v>
      </c>
    </row>
    <row r="1894" spans="1:36" x14ac:dyDescent="0.2">
      <c r="A1894" t="s">
        <v>73</v>
      </c>
      <c r="B1894" t="s">
        <v>144</v>
      </c>
      <c r="C1894" t="s">
        <v>5963</v>
      </c>
      <c r="D1894" t="s">
        <v>8300</v>
      </c>
      <c r="E1894" t="s">
        <v>8301</v>
      </c>
      <c r="F1894" t="s">
        <v>5967</v>
      </c>
      <c r="G1894" t="s">
        <v>5964</v>
      </c>
      <c r="H1894" t="s">
        <v>5964</v>
      </c>
      <c r="I1894" t="s">
        <v>5964</v>
      </c>
      <c r="J1894" t="s">
        <v>5964</v>
      </c>
      <c r="L1894" t="s">
        <v>5964</v>
      </c>
      <c r="M1894" t="s">
        <v>5964</v>
      </c>
      <c r="N1894" t="s">
        <v>5964</v>
      </c>
      <c r="O1894" t="s">
        <v>5967</v>
      </c>
      <c r="P1894" t="s">
        <v>5964</v>
      </c>
      <c r="Q1894" t="s">
        <v>5964</v>
      </c>
      <c r="R1894" t="s">
        <v>5964</v>
      </c>
      <c r="S1894" t="s">
        <v>5964</v>
      </c>
      <c r="T1894" t="s">
        <v>5964</v>
      </c>
      <c r="U1894" t="s">
        <v>5964</v>
      </c>
      <c r="V1894" t="s">
        <v>6044</v>
      </c>
      <c r="W1894" t="s">
        <v>5964</v>
      </c>
      <c r="X1894" t="s">
        <v>5964</v>
      </c>
      <c r="Y1894" t="s">
        <v>5964</v>
      </c>
      <c r="Z1894" t="s">
        <v>5964</v>
      </c>
      <c r="AA1894" t="s">
        <v>5964</v>
      </c>
      <c r="AB1894" t="s">
        <v>6044</v>
      </c>
      <c r="AC1894" t="s">
        <v>147</v>
      </c>
      <c r="AD1894" t="s">
        <v>220</v>
      </c>
      <c r="AF1894" t="s">
        <v>188</v>
      </c>
      <c r="AH1894" t="s">
        <v>5971</v>
      </c>
      <c r="AI1894" t="s">
        <v>6047</v>
      </c>
    </row>
    <row r="1895" spans="1:36" x14ac:dyDescent="0.2">
      <c r="A1895" t="s">
        <v>5964</v>
      </c>
      <c r="B1895" t="s">
        <v>144</v>
      </c>
      <c r="C1895" t="s">
        <v>5963</v>
      </c>
      <c r="D1895" t="s">
        <v>3195</v>
      </c>
      <c r="E1895" t="s">
        <v>3196</v>
      </c>
      <c r="F1895" t="s">
        <v>5964</v>
      </c>
      <c r="G1895" t="s">
        <v>5964</v>
      </c>
      <c r="H1895" t="s">
        <v>6032</v>
      </c>
      <c r="I1895" t="s">
        <v>5964</v>
      </c>
      <c r="J1895" t="s">
        <v>5964</v>
      </c>
      <c r="L1895" t="s">
        <v>6116</v>
      </c>
      <c r="M1895" t="s">
        <v>5964</v>
      </c>
      <c r="N1895" t="s">
        <v>5964</v>
      </c>
      <c r="O1895" t="s">
        <v>5967</v>
      </c>
      <c r="P1895" t="s">
        <v>5964</v>
      </c>
      <c r="Q1895" t="s">
        <v>5964</v>
      </c>
      <c r="R1895" t="s">
        <v>5967</v>
      </c>
      <c r="S1895" t="s">
        <v>5964</v>
      </c>
      <c r="T1895" t="s">
        <v>5964</v>
      </c>
      <c r="U1895" t="s">
        <v>5964</v>
      </c>
      <c r="V1895" t="s">
        <v>6051</v>
      </c>
      <c r="W1895" t="s">
        <v>5964</v>
      </c>
      <c r="X1895" t="s">
        <v>5964</v>
      </c>
      <c r="Y1895" t="s">
        <v>6133</v>
      </c>
      <c r="Z1895" t="s">
        <v>5964</v>
      </c>
      <c r="AA1895" t="s">
        <v>5964</v>
      </c>
      <c r="AB1895" t="s">
        <v>6290</v>
      </c>
      <c r="AC1895" t="s">
        <v>147</v>
      </c>
      <c r="AD1895" t="s">
        <v>220</v>
      </c>
      <c r="AF1895" t="s">
        <v>221</v>
      </c>
      <c r="AH1895" t="s">
        <v>5971</v>
      </c>
      <c r="AI1895" t="s">
        <v>6157</v>
      </c>
      <c r="AJ1895" t="s">
        <v>6164</v>
      </c>
    </row>
    <row r="1896" spans="1:36" x14ac:dyDescent="0.2">
      <c r="A1896" t="s">
        <v>5964</v>
      </c>
      <c r="B1896" t="s">
        <v>144</v>
      </c>
      <c r="C1896" t="s">
        <v>5963</v>
      </c>
      <c r="D1896" t="s">
        <v>8302</v>
      </c>
      <c r="E1896" t="s">
        <v>8303</v>
      </c>
      <c r="F1896" t="s">
        <v>5967</v>
      </c>
      <c r="G1896" t="s">
        <v>5964</v>
      </c>
      <c r="H1896" t="s">
        <v>5964</v>
      </c>
      <c r="I1896" t="s">
        <v>5964</v>
      </c>
      <c r="J1896" t="s">
        <v>5964</v>
      </c>
      <c r="L1896" t="s">
        <v>5964</v>
      </c>
      <c r="M1896" t="s">
        <v>5964</v>
      </c>
      <c r="N1896" t="s">
        <v>5964</v>
      </c>
      <c r="O1896" t="s">
        <v>5967</v>
      </c>
      <c r="P1896" t="s">
        <v>5964</v>
      </c>
      <c r="Q1896" t="s">
        <v>5964</v>
      </c>
      <c r="R1896" t="s">
        <v>5964</v>
      </c>
      <c r="S1896" t="s">
        <v>5964</v>
      </c>
      <c r="T1896" t="s">
        <v>5964</v>
      </c>
      <c r="U1896" t="s">
        <v>5964</v>
      </c>
      <c r="V1896" t="s">
        <v>6044</v>
      </c>
      <c r="W1896" t="s">
        <v>5964</v>
      </c>
      <c r="X1896" t="s">
        <v>5964</v>
      </c>
      <c r="Y1896" t="s">
        <v>5964</v>
      </c>
      <c r="Z1896" t="s">
        <v>5964</v>
      </c>
      <c r="AA1896" t="s">
        <v>5964</v>
      </c>
      <c r="AB1896" t="s">
        <v>6044</v>
      </c>
      <c r="AC1896" t="s">
        <v>147</v>
      </c>
      <c r="AD1896" t="s">
        <v>253</v>
      </c>
      <c r="AF1896" t="s">
        <v>188</v>
      </c>
      <c r="AH1896" t="s">
        <v>5971</v>
      </c>
      <c r="AI1896" t="s">
        <v>6047</v>
      </c>
    </row>
    <row r="1897" spans="1:36" x14ac:dyDescent="0.2">
      <c r="A1897" t="s">
        <v>909</v>
      </c>
      <c r="B1897" t="s">
        <v>144</v>
      </c>
      <c r="C1897" t="s">
        <v>5963</v>
      </c>
      <c r="D1897" t="s">
        <v>8304</v>
      </c>
      <c r="E1897" t="s">
        <v>8305</v>
      </c>
      <c r="F1897" t="s">
        <v>5967</v>
      </c>
      <c r="G1897" t="s">
        <v>5964</v>
      </c>
      <c r="H1897" t="s">
        <v>5964</v>
      </c>
      <c r="I1897" t="s">
        <v>5964</v>
      </c>
      <c r="J1897" t="s">
        <v>5964</v>
      </c>
      <c r="L1897" t="s">
        <v>5964</v>
      </c>
      <c r="M1897" t="s">
        <v>5964</v>
      </c>
      <c r="N1897" t="s">
        <v>5964</v>
      </c>
      <c r="O1897" t="s">
        <v>5967</v>
      </c>
      <c r="P1897" t="s">
        <v>5964</v>
      </c>
      <c r="Q1897" t="s">
        <v>5964</v>
      </c>
      <c r="R1897" t="s">
        <v>5964</v>
      </c>
      <c r="S1897" t="s">
        <v>5964</v>
      </c>
      <c r="T1897" t="s">
        <v>5964</v>
      </c>
      <c r="U1897" t="s">
        <v>5964</v>
      </c>
      <c r="V1897" t="s">
        <v>6044</v>
      </c>
      <c r="W1897" t="s">
        <v>5964</v>
      </c>
      <c r="X1897" t="s">
        <v>5964</v>
      </c>
      <c r="Y1897" t="s">
        <v>5964</v>
      </c>
      <c r="Z1897" t="s">
        <v>5964</v>
      </c>
      <c r="AA1897" t="s">
        <v>5964</v>
      </c>
      <c r="AB1897" t="s">
        <v>6044</v>
      </c>
      <c r="AC1897" t="s">
        <v>147</v>
      </c>
      <c r="AD1897" t="s">
        <v>177</v>
      </c>
      <c r="AF1897" t="s">
        <v>552</v>
      </c>
      <c r="AH1897" t="s">
        <v>5971</v>
      </c>
      <c r="AI1897" t="s">
        <v>6047</v>
      </c>
    </row>
    <row r="1898" spans="1:36" x14ac:dyDescent="0.2">
      <c r="A1898" t="s">
        <v>909</v>
      </c>
      <c r="B1898" t="s">
        <v>144</v>
      </c>
      <c r="C1898" t="s">
        <v>5963</v>
      </c>
      <c r="D1898" t="s">
        <v>8306</v>
      </c>
      <c r="E1898" t="s">
        <v>8307</v>
      </c>
      <c r="F1898" t="s">
        <v>5967</v>
      </c>
      <c r="G1898" t="s">
        <v>5964</v>
      </c>
      <c r="H1898" t="s">
        <v>5964</v>
      </c>
      <c r="I1898" t="s">
        <v>5964</v>
      </c>
      <c r="J1898" t="s">
        <v>5964</v>
      </c>
      <c r="L1898" t="s">
        <v>5964</v>
      </c>
      <c r="M1898" t="s">
        <v>5964</v>
      </c>
      <c r="N1898" t="s">
        <v>5964</v>
      </c>
      <c r="O1898" t="s">
        <v>5967</v>
      </c>
      <c r="P1898" t="s">
        <v>5964</v>
      </c>
      <c r="Q1898" t="s">
        <v>5964</v>
      </c>
      <c r="R1898" t="s">
        <v>5964</v>
      </c>
      <c r="S1898" t="s">
        <v>5964</v>
      </c>
      <c r="T1898" t="s">
        <v>5964</v>
      </c>
      <c r="U1898" t="s">
        <v>5964</v>
      </c>
      <c r="V1898" t="s">
        <v>6044</v>
      </c>
      <c r="W1898" t="s">
        <v>5964</v>
      </c>
      <c r="X1898" t="s">
        <v>5964</v>
      </c>
      <c r="Y1898" t="s">
        <v>5964</v>
      </c>
      <c r="Z1898" t="s">
        <v>5964</v>
      </c>
      <c r="AA1898" t="s">
        <v>5964</v>
      </c>
      <c r="AB1898" t="s">
        <v>6044</v>
      </c>
      <c r="AC1898" t="s">
        <v>147</v>
      </c>
      <c r="AD1898" t="s">
        <v>177</v>
      </c>
      <c r="AF1898" t="s">
        <v>188</v>
      </c>
      <c r="AH1898" t="s">
        <v>5971</v>
      </c>
      <c r="AI1898" t="s">
        <v>6047</v>
      </c>
    </row>
    <row r="1899" spans="1:36" x14ac:dyDescent="0.2">
      <c r="A1899" t="s">
        <v>909</v>
      </c>
      <c r="B1899" t="s">
        <v>144</v>
      </c>
      <c r="C1899" t="s">
        <v>5963</v>
      </c>
      <c r="D1899" t="s">
        <v>3197</v>
      </c>
      <c r="E1899" t="s">
        <v>3198</v>
      </c>
      <c r="F1899" t="s">
        <v>5964</v>
      </c>
      <c r="G1899" t="s">
        <v>5964</v>
      </c>
      <c r="H1899" t="s">
        <v>5964</v>
      </c>
      <c r="I1899" t="s">
        <v>5964</v>
      </c>
      <c r="J1899" t="s">
        <v>5964</v>
      </c>
      <c r="L1899" t="s">
        <v>5964</v>
      </c>
      <c r="M1899" t="s">
        <v>5964</v>
      </c>
      <c r="N1899" t="s">
        <v>5964</v>
      </c>
      <c r="O1899" t="s">
        <v>5967</v>
      </c>
      <c r="P1899" t="s">
        <v>5964</v>
      </c>
      <c r="Q1899" t="s">
        <v>5967</v>
      </c>
      <c r="R1899" t="s">
        <v>5964</v>
      </c>
      <c r="S1899" t="s">
        <v>5964</v>
      </c>
      <c r="T1899" t="s">
        <v>5964</v>
      </c>
      <c r="U1899" t="s">
        <v>5964</v>
      </c>
      <c r="V1899" t="s">
        <v>6044</v>
      </c>
      <c r="W1899" t="s">
        <v>5964</v>
      </c>
      <c r="X1899" t="s">
        <v>5964</v>
      </c>
      <c r="Y1899" t="s">
        <v>5964</v>
      </c>
      <c r="Z1899" t="s">
        <v>5964</v>
      </c>
      <c r="AA1899" t="s">
        <v>5964</v>
      </c>
      <c r="AB1899" t="s">
        <v>6044</v>
      </c>
      <c r="AC1899" t="s">
        <v>147</v>
      </c>
      <c r="AD1899" t="s">
        <v>209</v>
      </c>
      <c r="AF1899" t="s">
        <v>188</v>
      </c>
      <c r="AH1899" t="s">
        <v>5979</v>
      </c>
      <c r="AI1899" t="s">
        <v>6047</v>
      </c>
    </row>
    <row r="1900" spans="1:36" x14ac:dyDescent="0.2">
      <c r="A1900" t="s">
        <v>909</v>
      </c>
      <c r="B1900" t="s">
        <v>144</v>
      </c>
      <c r="C1900" t="s">
        <v>5963</v>
      </c>
      <c r="D1900" t="s">
        <v>8308</v>
      </c>
      <c r="E1900" t="s">
        <v>8309</v>
      </c>
      <c r="F1900" t="s">
        <v>5967</v>
      </c>
      <c r="G1900" t="s">
        <v>5964</v>
      </c>
      <c r="H1900" t="s">
        <v>5964</v>
      </c>
      <c r="I1900" t="s">
        <v>5964</v>
      </c>
      <c r="J1900" t="s">
        <v>5964</v>
      </c>
      <c r="L1900" t="s">
        <v>5964</v>
      </c>
      <c r="M1900" t="s">
        <v>5964</v>
      </c>
      <c r="N1900" t="s">
        <v>5964</v>
      </c>
      <c r="O1900" t="s">
        <v>5967</v>
      </c>
      <c r="P1900" t="s">
        <v>5964</v>
      </c>
      <c r="Q1900" t="s">
        <v>5964</v>
      </c>
      <c r="R1900" t="s">
        <v>5964</v>
      </c>
      <c r="S1900" t="s">
        <v>5964</v>
      </c>
      <c r="T1900" t="s">
        <v>5964</v>
      </c>
      <c r="U1900" t="s">
        <v>5964</v>
      </c>
      <c r="V1900" t="s">
        <v>6044</v>
      </c>
      <c r="W1900" t="s">
        <v>5964</v>
      </c>
      <c r="X1900" t="s">
        <v>5964</v>
      </c>
      <c r="Y1900" t="s">
        <v>5964</v>
      </c>
      <c r="Z1900" t="s">
        <v>5964</v>
      </c>
      <c r="AA1900" t="s">
        <v>5964</v>
      </c>
      <c r="AB1900" t="s">
        <v>6044</v>
      </c>
      <c r="AC1900" t="s">
        <v>147</v>
      </c>
      <c r="AD1900" t="s">
        <v>267</v>
      </c>
      <c r="AF1900" t="s">
        <v>188</v>
      </c>
      <c r="AH1900" t="s">
        <v>5971</v>
      </c>
      <c r="AI1900" t="s">
        <v>6047</v>
      </c>
    </row>
    <row r="1901" spans="1:36" x14ac:dyDescent="0.2">
      <c r="A1901" t="s">
        <v>909</v>
      </c>
      <c r="B1901" t="s">
        <v>144</v>
      </c>
      <c r="C1901" t="s">
        <v>5963</v>
      </c>
      <c r="D1901" t="s">
        <v>3199</v>
      </c>
      <c r="E1901" t="s">
        <v>3200</v>
      </c>
      <c r="F1901" t="s">
        <v>5964</v>
      </c>
      <c r="G1901" t="s">
        <v>5964</v>
      </c>
      <c r="H1901" t="s">
        <v>7562</v>
      </c>
      <c r="I1901" t="s">
        <v>5964</v>
      </c>
      <c r="J1901" t="s">
        <v>7562</v>
      </c>
      <c r="K1901" t="s">
        <v>6172</v>
      </c>
      <c r="L1901" t="s">
        <v>5964</v>
      </c>
      <c r="M1901" t="s">
        <v>7562</v>
      </c>
      <c r="N1901" t="s">
        <v>5964</v>
      </c>
      <c r="O1901" t="s">
        <v>5967</v>
      </c>
      <c r="P1901" t="s">
        <v>5964</v>
      </c>
      <c r="Q1901" t="s">
        <v>5967</v>
      </c>
      <c r="R1901" t="s">
        <v>5967</v>
      </c>
      <c r="S1901" t="s">
        <v>5967</v>
      </c>
      <c r="T1901" t="s">
        <v>5967</v>
      </c>
      <c r="U1901" t="s">
        <v>5964</v>
      </c>
      <c r="V1901" t="s">
        <v>5976</v>
      </c>
      <c r="W1901" t="s">
        <v>5964</v>
      </c>
      <c r="X1901" t="s">
        <v>8310</v>
      </c>
      <c r="Y1901" t="s">
        <v>5964</v>
      </c>
      <c r="Z1901" t="s">
        <v>8311</v>
      </c>
      <c r="AA1901" t="s">
        <v>5964</v>
      </c>
      <c r="AB1901" t="s">
        <v>8312</v>
      </c>
      <c r="AC1901" t="s">
        <v>147</v>
      </c>
      <c r="AD1901" t="s">
        <v>209</v>
      </c>
      <c r="AF1901" t="s">
        <v>221</v>
      </c>
      <c r="AH1901" t="s">
        <v>5979</v>
      </c>
      <c r="AI1901" t="s">
        <v>7525</v>
      </c>
      <c r="AJ1901" t="s">
        <v>7563</v>
      </c>
    </row>
    <row r="1902" spans="1:36" x14ac:dyDescent="0.2">
      <c r="A1902" t="s">
        <v>909</v>
      </c>
      <c r="B1902" t="s">
        <v>144</v>
      </c>
      <c r="C1902" t="s">
        <v>5963</v>
      </c>
      <c r="D1902" t="s">
        <v>3201</v>
      </c>
      <c r="E1902" t="s">
        <v>3202</v>
      </c>
      <c r="F1902" t="s">
        <v>5964</v>
      </c>
      <c r="G1902" t="s">
        <v>5964</v>
      </c>
      <c r="H1902" t="s">
        <v>5964</v>
      </c>
      <c r="I1902" t="s">
        <v>5964</v>
      </c>
      <c r="J1902" t="s">
        <v>5964</v>
      </c>
      <c r="L1902" t="s">
        <v>5964</v>
      </c>
      <c r="M1902" t="s">
        <v>5964</v>
      </c>
      <c r="N1902" t="s">
        <v>5964</v>
      </c>
      <c r="O1902" t="s">
        <v>5967</v>
      </c>
      <c r="P1902" t="s">
        <v>5964</v>
      </c>
      <c r="Q1902" t="s">
        <v>5964</v>
      </c>
      <c r="R1902" t="s">
        <v>5964</v>
      </c>
      <c r="S1902" t="s">
        <v>5964</v>
      </c>
      <c r="T1902" t="s">
        <v>5964</v>
      </c>
      <c r="U1902" t="s">
        <v>5964</v>
      </c>
      <c r="V1902" t="s">
        <v>6044</v>
      </c>
      <c r="W1902" t="s">
        <v>5964</v>
      </c>
      <c r="X1902" t="s">
        <v>5964</v>
      </c>
      <c r="Y1902" t="s">
        <v>5964</v>
      </c>
      <c r="Z1902" t="s">
        <v>5964</v>
      </c>
      <c r="AA1902" t="s">
        <v>5964</v>
      </c>
      <c r="AB1902" t="s">
        <v>6044</v>
      </c>
      <c r="AC1902" t="s">
        <v>147</v>
      </c>
      <c r="AD1902" t="s">
        <v>199</v>
      </c>
      <c r="AF1902" t="s">
        <v>188</v>
      </c>
      <c r="AH1902" t="s">
        <v>5979</v>
      </c>
      <c r="AI1902" t="s">
        <v>6047</v>
      </c>
    </row>
    <row r="1903" spans="1:36" x14ac:dyDescent="0.2">
      <c r="A1903" t="s">
        <v>909</v>
      </c>
      <c r="B1903" t="s">
        <v>144</v>
      </c>
      <c r="C1903" t="s">
        <v>5963</v>
      </c>
      <c r="D1903" t="s">
        <v>8313</v>
      </c>
      <c r="E1903" t="s">
        <v>8314</v>
      </c>
      <c r="F1903" t="s">
        <v>5967</v>
      </c>
      <c r="G1903" t="s">
        <v>5964</v>
      </c>
      <c r="H1903" t="s">
        <v>5964</v>
      </c>
      <c r="I1903" t="s">
        <v>5964</v>
      </c>
      <c r="J1903" t="s">
        <v>5964</v>
      </c>
      <c r="L1903" t="s">
        <v>5964</v>
      </c>
      <c r="M1903" t="s">
        <v>5964</v>
      </c>
      <c r="N1903" t="s">
        <v>5964</v>
      </c>
      <c r="O1903" t="s">
        <v>5967</v>
      </c>
      <c r="P1903" t="s">
        <v>5964</v>
      </c>
      <c r="Q1903" t="s">
        <v>5964</v>
      </c>
      <c r="R1903" t="s">
        <v>5964</v>
      </c>
      <c r="S1903" t="s">
        <v>5964</v>
      </c>
      <c r="T1903" t="s">
        <v>5964</v>
      </c>
      <c r="U1903" t="s">
        <v>5964</v>
      </c>
      <c r="V1903" t="s">
        <v>6044</v>
      </c>
      <c r="W1903" t="s">
        <v>5964</v>
      </c>
      <c r="X1903" t="s">
        <v>5964</v>
      </c>
      <c r="Y1903" t="s">
        <v>5964</v>
      </c>
      <c r="Z1903" t="s">
        <v>5964</v>
      </c>
      <c r="AA1903" t="s">
        <v>5964</v>
      </c>
      <c r="AB1903" t="s">
        <v>6044</v>
      </c>
      <c r="AC1903" t="s">
        <v>147</v>
      </c>
      <c r="AD1903" t="s">
        <v>177</v>
      </c>
      <c r="AF1903" t="s">
        <v>188</v>
      </c>
      <c r="AH1903" t="s">
        <v>5971</v>
      </c>
      <c r="AI1903" t="s">
        <v>6047</v>
      </c>
    </row>
    <row r="1904" spans="1:36" x14ac:dyDescent="0.2">
      <c r="A1904" t="s">
        <v>909</v>
      </c>
      <c r="B1904" t="s">
        <v>144</v>
      </c>
      <c r="C1904" t="s">
        <v>5963</v>
      </c>
      <c r="D1904" t="s">
        <v>3203</v>
      </c>
      <c r="E1904" t="s">
        <v>3204</v>
      </c>
      <c r="F1904" t="s">
        <v>5964</v>
      </c>
      <c r="G1904" t="s">
        <v>5964</v>
      </c>
      <c r="H1904" t="s">
        <v>6202</v>
      </c>
      <c r="I1904" t="s">
        <v>6084</v>
      </c>
      <c r="J1904" t="s">
        <v>6202</v>
      </c>
      <c r="K1904" t="s">
        <v>6083</v>
      </c>
      <c r="L1904" t="s">
        <v>6116</v>
      </c>
      <c r="M1904" t="s">
        <v>6202</v>
      </c>
      <c r="N1904" t="s">
        <v>5964</v>
      </c>
      <c r="O1904" t="s">
        <v>5967</v>
      </c>
      <c r="P1904" t="s">
        <v>5967</v>
      </c>
      <c r="Q1904" t="s">
        <v>5967</v>
      </c>
      <c r="R1904" t="s">
        <v>5967</v>
      </c>
      <c r="S1904" t="s">
        <v>5967</v>
      </c>
      <c r="T1904" t="s">
        <v>5967</v>
      </c>
      <c r="U1904" t="s">
        <v>5964</v>
      </c>
      <c r="V1904" t="s">
        <v>6258</v>
      </c>
      <c r="W1904" t="s">
        <v>6161</v>
      </c>
      <c r="X1904" t="s">
        <v>6258</v>
      </c>
      <c r="Y1904" t="s">
        <v>6133</v>
      </c>
      <c r="Z1904" t="s">
        <v>6133</v>
      </c>
      <c r="AA1904" t="s">
        <v>5964</v>
      </c>
      <c r="AB1904" t="s">
        <v>8315</v>
      </c>
      <c r="AC1904" t="s">
        <v>147</v>
      </c>
      <c r="AD1904" t="s">
        <v>217</v>
      </c>
      <c r="AF1904" t="s">
        <v>221</v>
      </c>
      <c r="AH1904" t="s">
        <v>5971</v>
      </c>
      <c r="AI1904" t="s">
        <v>6270</v>
      </c>
      <c r="AJ1904" t="s">
        <v>6060</v>
      </c>
    </row>
    <row r="1905" spans="1:36" x14ac:dyDescent="0.2">
      <c r="A1905" t="s">
        <v>909</v>
      </c>
      <c r="B1905" t="s">
        <v>144</v>
      </c>
      <c r="C1905" t="s">
        <v>5963</v>
      </c>
      <c r="D1905" t="s">
        <v>8316</v>
      </c>
      <c r="E1905" t="s">
        <v>8317</v>
      </c>
      <c r="F1905" t="s">
        <v>5967</v>
      </c>
      <c r="G1905" t="s">
        <v>5964</v>
      </c>
      <c r="H1905" t="s">
        <v>5964</v>
      </c>
      <c r="I1905" t="s">
        <v>5964</v>
      </c>
      <c r="J1905" t="s">
        <v>5964</v>
      </c>
      <c r="L1905" t="s">
        <v>5964</v>
      </c>
      <c r="M1905" t="s">
        <v>5964</v>
      </c>
      <c r="N1905" t="s">
        <v>5964</v>
      </c>
      <c r="O1905" t="s">
        <v>5967</v>
      </c>
      <c r="P1905" t="s">
        <v>5964</v>
      </c>
      <c r="Q1905" t="s">
        <v>5964</v>
      </c>
      <c r="R1905" t="s">
        <v>5964</v>
      </c>
      <c r="S1905" t="s">
        <v>5964</v>
      </c>
      <c r="T1905" t="s">
        <v>5964</v>
      </c>
      <c r="U1905" t="s">
        <v>5964</v>
      </c>
      <c r="V1905" t="s">
        <v>6044</v>
      </c>
      <c r="W1905" t="s">
        <v>5964</v>
      </c>
      <c r="X1905" t="s">
        <v>5964</v>
      </c>
      <c r="Y1905" t="s">
        <v>5964</v>
      </c>
      <c r="Z1905" t="s">
        <v>5964</v>
      </c>
      <c r="AA1905" t="s">
        <v>5964</v>
      </c>
      <c r="AB1905" t="s">
        <v>6044</v>
      </c>
      <c r="AC1905" t="s">
        <v>147</v>
      </c>
      <c r="AD1905" t="s">
        <v>229</v>
      </c>
      <c r="AF1905" t="s">
        <v>552</v>
      </c>
      <c r="AH1905" t="s">
        <v>5971</v>
      </c>
      <c r="AI1905" t="s">
        <v>6047</v>
      </c>
    </row>
    <row r="1906" spans="1:36" x14ac:dyDescent="0.2">
      <c r="A1906" t="s">
        <v>909</v>
      </c>
      <c r="B1906" t="s">
        <v>144</v>
      </c>
      <c r="C1906" t="s">
        <v>5963</v>
      </c>
      <c r="D1906" t="s">
        <v>8318</v>
      </c>
      <c r="E1906" t="s">
        <v>8319</v>
      </c>
      <c r="F1906" t="s">
        <v>5967</v>
      </c>
      <c r="G1906" t="s">
        <v>5964</v>
      </c>
      <c r="H1906" t="s">
        <v>5964</v>
      </c>
      <c r="I1906" t="s">
        <v>5964</v>
      </c>
      <c r="J1906" t="s">
        <v>5964</v>
      </c>
      <c r="L1906" t="s">
        <v>5964</v>
      </c>
      <c r="M1906" t="s">
        <v>5964</v>
      </c>
      <c r="N1906" t="s">
        <v>5964</v>
      </c>
      <c r="O1906" t="s">
        <v>5967</v>
      </c>
      <c r="P1906" t="s">
        <v>5964</v>
      </c>
      <c r="Q1906" t="s">
        <v>5964</v>
      </c>
      <c r="R1906" t="s">
        <v>5964</v>
      </c>
      <c r="S1906" t="s">
        <v>5964</v>
      </c>
      <c r="T1906" t="s">
        <v>5964</v>
      </c>
      <c r="U1906" t="s">
        <v>5964</v>
      </c>
      <c r="V1906" t="s">
        <v>6044</v>
      </c>
      <c r="W1906" t="s">
        <v>5964</v>
      </c>
      <c r="X1906" t="s">
        <v>5964</v>
      </c>
      <c r="Y1906" t="s">
        <v>5964</v>
      </c>
      <c r="Z1906" t="s">
        <v>5964</v>
      </c>
      <c r="AA1906" t="s">
        <v>5964</v>
      </c>
      <c r="AB1906" t="s">
        <v>6044</v>
      </c>
      <c r="AC1906" t="s">
        <v>147</v>
      </c>
      <c r="AD1906" t="s">
        <v>209</v>
      </c>
      <c r="AF1906" t="s">
        <v>188</v>
      </c>
      <c r="AH1906" t="s">
        <v>5979</v>
      </c>
      <c r="AI1906" t="s">
        <v>6047</v>
      </c>
    </row>
    <row r="1907" spans="1:36" x14ac:dyDescent="0.2">
      <c r="A1907" t="s">
        <v>909</v>
      </c>
      <c r="B1907" t="s">
        <v>144</v>
      </c>
      <c r="C1907" t="s">
        <v>5963</v>
      </c>
      <c r="D1907" t="s">
        <v>8320</v>
      </c>
      <c r="E1907" t="s">
        <v>8321</v>
      </c>
      <c r="F1907" t="s">
        <v>5967</v>
      </c>
      <c r="G1907" t="s">
        <v>5964</v>
      </c>
      <c r="H1907" t="s">
        <v>5964</v>
      </c>
      <c r="I1907" t="s">
        <v>6066</v>
      </c>
      <c r="J1907" t="s">
        <v>5964</v>
      </c>
      <c r="L1907" t="s">
        <v>5964</v>
      </c>
      <c r="M1907" t="s">
        <v>5964</v>
      </c>
      <c r="N1907" t="s">
        <v>5964</v>
      </c>
      <c r="O1907" t="s">
        <v>5967</v>
      </c>
      <c r="P1907" t="s">
        <v>5967</v>
      </c>
      <c r="Q1907" t="s">
        <v>5967</v>
      </c>
      <c r="R1907" t="s">
        <v>5964</v>
      </c>
      <c r="S1907" t="s">
        <v>5964</v>
      </c>
      <c r="T1907" t="s">
        <v>5964</v>
      </c>
      <c r="U1907" t="s">
        <v>5964</v>
      </c>
      <c r="V1907" t="s">
        <v>6044</v>
      </c>
      <c r="W1907" t="s">
        <v>6026</v>
      </c>
      <c r="X1907" t="s">
        <v>5964</v>
      </c>
      <c r="Y1907" t="s">
        <v>5964</v>
      </c>
      <c r="Z1907" t="s">
        <v>5964</v>
      </c>
      <c r="AA1907" t="s">
        <v>5964</v>
      </c>
      <c r="AB1907" t="s">
        <v>6257</v>
      </c>
      <c r="AC1907" t="s">
        <v>147</v>
      </c>
      <c r="AD1907" t="s">
        <v>209</v>
      </c>
      <c r="AF1907" t="s">
        <v>188</v>
      </c>
      <c r="AH1907" t="s">
        <v>5979</v>
      </c>
      <c r="AI1907" t="s">
        <v>6047</v>
      </c>
    </row>
    <row r="1908" spans="1:36" x14ac:dyDescent="0.2">
      <c r="A1908" t="s">
        <v>909</v>
      </c>
      <c r="B1908" t="s">
        <v>144</v>
      </c>
      <c r="C1908" t="s">
        <v>5963</v>
      </c>
      <c r="D1908" t="s">
        <v>8322</v>
      </c>
      <c r="E1908" t="s">
        <v>8323</v>
      </c>
      <c r="F1908" t="s">
        <v>5967</v>
      </c>
      <c r="G1908" t="s">
        <v>5964</v>
      </c>
      <c r="H1908" t="s">
        <v>5964</v>
      </c>
      <c r="I1908" t="s">
        <v>6089</v>
      </c>
      <c r="J1908" t="s">
        <v>5964</v>
      </c>
      <c r="L1908" t="s">
        <v>5964</v>
      </c>
      <c r="M1908" t="s">
        <v>5964</v>
      </c>
      <c r="N1908" t="s">
        <v>5964</v>
      </c>
      <c r="O1908" t="s">
        <v>5967</v>
      </c>
      <c r="P1908" t="s">
        <v>5967</v>
      </c>
      <c r="Q1908" t="s">
        <v>5967</v>
      </c>
      <c r="R1908" t="s">
        <v>5964</v>
      </c>
      <c r="S1908" t="s">
        <v>5967</v>
      </c>
      <c r="T1908" t="s">
        <v>5967</v>
      </c>
      <c r="U1908" t="s">
        <v>5964</v>
      </c>
      <c r="V1908" t="s">
        <v>6044</v>
      </c>
      <c r="W1908" t="s">
        <v>6500</v>
      </c>
      <c r="X1908" t="s">
        <v>5964</v>
      </c>
      <c r="Y1908" t="s">
        <v>5964</v>
      </c>
      <c r="Z1908" t="s">
        <v>5964</v>
      </c>
      <c r="AA1908" t="s">
        <v>5964</v>
      </c>
      <c r="AB1908" t="s">
        <v>7738</v>
      </c>
      <c r="AC1908" t="s">
        <v>147</v>
      </c>
      <c r="AD1908" t="s">
        <v>209</v>
      </c>
      <c r="AF1908" t="s">
        <v>552</v>
      </c>
      <c r="AH1908" t="s">
        <v>5979</v>
      </c>
      <c r="AI1908" t="s">
        <v>6047</v>
      </c>
    </row>
    <row r="1909" spans="1:36" x14ac:dyDescent="0.2">
      <c r="A1909" t="s">
        <v>909</v>
      </c>
      <c r="B1909" t="s">
        <v>144</v>
      </c>
      <c r="C1909" t="s">
        <v>5963</v>
      </c>
      <c r="D1909" t="s">
        <v>3205</v>
      </c>
      <c r="E1909" t="s">
        <v>3206</v>
      </c>
      <c r="F1909" t="s">
        <v>5964</v>
      </c>
      <c r="G1909" t="s">
        <v>5964</v>
      </c>
      <c r="H1909" t="s">
        <v>5964</v>
      </c>
      <c r="I1909" t="s">
        <v>5964</v>
      </c>
      <c r="J1909" t="s">
        <v>5964</v>
      </c>
      <c r="L1909" t="s">
        <v>5964</v>
      </c>
      <c r="M1909" t="s">
        <v>5964</v>
      </c>
      <c r="N1909" t="s">
        <v>5964</v>
      </c>
      <c r="O1909" t="s">
        <v>5967</v>
      </c>
      <c r="P1909" t="s">
        <v>5964</v>
      </c>
      <c r="Q1909" t="s">
        <v>5967</v>
      </c>
      <c r="R1909" t="s">
        <v>5964</v>
      </c>
      <c r="S1909" t="s">
        <v>5967</v>
      </c>
      <c r="T1909" t="s">
        <v>5967</v>
      </c>
      <c r="U1909" t="s">
        <v>5964</v>
      </c>
      <c r="V1909" t="s">
        <v>6044</v>
      </c>
      <c r="W1909" t="s">
        <v>5964</v>
      </c>
      <c r="X1909" t="s">
        <v>5964</v>
      </c>
      <c r="Y1909" t="s">
        <v>5964</v>
      </c>
      <c r="Z1909" t="s">
        <v>5964</v>
      </c>
      <c r="AA1909" t="s">
        <v>5964</v>
      </c>
      <c r="AB1909" t="s">
        <v>6044</v>
      </c>
      <c r="AC1909" t="s">
        <v>147</v>
      </c>
      <c r="AD1909" t="s">
        <v>209</v>
      </c>
      <c r="AF1909" t="s">
        <v>188</v>
      </c>
      <c r="AH1909" t="s">
        <v>5979</v>
      </c>
      <c r="AI1909" t="s">
        <v>6047</v>
      </c>
    </row>
    <row r="1910" spans="1:36" x14ac:dyDescent="0.2">
      <c r="A1910" t="s">
        <v>909</v>
      </c>
      <c r="B1910" t="s">
        <v>144</v>
      </c>
      <c r="C1910" t="s">
        <v>5963</v>
      </c>
      <c r="D1910" t="s">
        <v>3207</v>
      </c>
      <c r="E1910" t="s">
        <v>3208</v>
      </c>
      <c r="F1910" t="s">
        <v>5964</v>
      </c>
      <c r="G1910" t="s">
        <v>5964</v>
      </c>
      <c r="H1910" t="s">
        <v>6139</v>
      </c>
      <c r="I1910" t="s">
        <v>5964</v>
      </c>
      <c r="J1910" t="s">
        <v>6139</v>
      </c>
      <c r="K1910" t="s">
        <v>6128</v>
      </c>
      <c r="L1910" t="s">
        <v>5964</v>
      </c>
      <c r="M1910" t="s">
        <v>5964</v>
      </c>
      <c r="N1910" t="s">
        <v>5964</v>
      </c>
      <c r="O1910" t="s">
        <v>5967</v>
      </c>
      <c r="P1910" t="s">
        <v>5964</v>
      </c>
      <c r="Q1910" t="s">
        <v>5967</v>
      </c>
      <c r="R1910" t="s">
        <v>5964</v>
      </c>
      <c r="S1910" t="s">
        <v>5964</v>
      </c>
      <c r="T1910" t="s">
        <v>5964</v>
      </c>
      <c r="U1910" t="s">
        <v>5964</v>
      </c>
      <c r="V1910" t="s">
        <v>6044</v>
      </c>
      <c r="W1910" t="s">
        <v>5964</v>
      </c>
      <c r="X1910" t="s">
        <v>6044</v>
      </c>
      <c r="Y1910" t="s">
        <v>5964</v>
      </c>
      <c r="Z1910" t="s">
        <v>5964</v>
      </c>
      <c r="AA1910" t="s">
        <v>5964</v>
      </c>
      <c r="AB1910" t="s">
        <v>6264</v>
      </c>
      <c r="AC1910" t="s">
        <v>147</v>
      </c>
      <c r="AD1910" t="s">
        <v>209</v>
      </c>
      <c r="AF1910" t="s">
        <v>221</v>
      </c>
      <c r="AH1910" t="s">
        <v>5979</v>
      </c>
      <c r="AI1910" t="s">
        <v>6517</v>
      </c>
      <c r="AJ1910" t="s">
        <v>6060</v>
      </c>
    </row>
    <row r="1911" spans="1:36" x14ac:dyDescent="0.2">
      <c r="A1911" t="s">
        <v>909</v>
      </c>
      <c r="B1911" t="s">
        <v>144</v>
      </c>
      <c r="C1911" t="s">
        <v>5963</v>
      </c>
      <c r="D1911" t="s">
        <v>8324</v>
      </c>
      <c r="E1911" t="s">
        <v>8325</v>
      </c>
      <c r="F1911" t="s">
        <v>5967</v>
      </c>
      <c r="G1911" t="s">
        <v>5964</v>
      </c>
      <c r="H1911" t="s">
        <v>5964</v>
      </c>
      <c r="I1911" t="s">
        <v>6032</v>
      </c>
      <c r="J1911" t="s">
        <v>5964</v>
      </c>
      <c r="L1911" t="s">
        <v>5964</v>
      </c>
      <c r="M1911" t="s">
        <v>5964</v>
      </c>
      <c r="N1911" t="s">
        <v>5964</v>
      </c>
      <c r="O1911" t="s">
        <v>5967</v>
      </c>
      <c r="P1911" t="s">
        <v>5967</v>
      </c>
      <c r="Q1911" t="s">
        <v>5964</v>
      </c>
      <c r="R1911" t="s">
        <v>5964</v>
      </c>
      <c r="S1911" t="s">
        <v>5964</v>
      </c>
      <c r="T1911" t="s">
        <v>5967</v>
      </c>
      <c r="U1911" t="s">
        <v>5964</v>
      </c>
      <c r="V1911" t="s">
        <v>6044</v>
      </c>
      <c r="W1911" t="s">
        <v>6206</v>
      </c>
      <c r="X1911" t="s">
        <v>5964</v>
      </c>
      <c r="Y1911" t="s">
        <v>5964</v>
      </c>
      <c r="Z1911" t="s">
        <v>5964</v>
      </c>
      <c r="AA1911" t="s">
        <v>5964</v>
      </c>
      <c r="AB1911" t="s">
        <v>6045</v>
      </c>
      <c r="AC1911" t="s">
        <v>147</v>
      </c>
      <c r="AD1911" t="s">
        <v>177</v>
      </c>
      <c r="AF1911" t="s">
        <v>552</v>
      </c>
      <c r="AH1911" t="s">
        <v>5971</v>
      </c>
      <c r="AI1911" t="s">
        <v>6047</v>
      </c>
    </row>
    <row r="1912" spans="1:36" x14ac:dyDescent="0.2">
      <c r="A1912" t="s">
        <v>909</v>
      </c>
      <c r="B1912" t="s">
        <v>144</v>
      </c>
      <c r="C1912" t="s">
        <v>5963</v>
      </c>
      <c r="D1912" t="s">
        <v>3209</v>
      </c>
      <c r="E1912" t="s">
        <v>3210</v>
      </c>
      <c r="F1912" t="s">
        <v>5964</v>
      </c>
      <c r="G1912" t="s">
        <v>5964</v>
      </c>
      <c r="H1912" t="s">
        <v>7502</v>
      </c>
      <c r="I1912" t="s">
        <v>5964</v>
      </c>
      <c r="J1912" t="s">
        <v>5964</v>
      </c>
      <c r="L1912" t="s">
        <v>5964</v>
      </c>
      <c r="M1912" t="s">
        <v>5964</v>
      </c>
      <c r="N1912" t="s">
        <v>5964</v>
      </c>
      <c r="O1912" t="s">
        <v>5967</v>
      </c>
      <c r="P1912" t="s">
        <v>5964</v>
      </c>
      <c r="Q1912" t="s">
        <v>5964</v>
      </c>
      <c r="R1912" t="s">
        <v>5964</v>
      </c>
      <c r="S1912" t="s">
        <v>5967</v>
      </c>
      <c r="T1912" t="s">
        <v>5964</v>
      </c>
      <c r="U1912" t="s">
        <v>5964</v>
      </c>
      <c r="V1912" t="s">
        <v>5976</v>
      </c>
      <c r="W1912" t="s">
        <v>5964</v>
      </c>
      <c r="X1912" t="s">
        <v>5964</v>
      </c>
      <c r="Y1912" t="s">
        <v>5964</v>
      </c>
      <c r="Z1912" t="s">
        <v>5964</v>
      </c>
      <c r="AA1912" t="s">
        <v>5964</v>
      </c>
      <c r="AB1912" t="s">
        <v>5976</v>
      </c>
      <c r="AC1912" t="s">
        <v>147</v>
      </c>
      <c r="AD1912" t="s">
        <v>209</v>
      </c>
      <c r="AF1912" t="s">
        <v>221</v>
      </c>
      <c r="AH1912" t="s">
        <v>5979</v>
      </c>
      <c r="AI1912" t="s">
        <v>7961</v>
      </c>
      <c r="AJ1912" t="s">
        <v>7745</v>
      </c>
    </row>
    <row r="1913" spans="1:36" x14ac:dyDescent="0.2">
      <c r="A1913" t="s">
        <v>909</v>
      </c>
      <c r="B1913" t="s">
        <v>144</v>
      </c>
      <c r="C1913" t="s">
        <v>5963</v>
      </c>
      <c r="D1913" t="s">
        <v>8326</v>
      </c>
      <c r="E1913" t="s">
        <v>8327</v>
      </c>
      <c r="F1913" t="s">
        <v>5967</v>
      </c>
      <c r="G1913" t="s">
        <v>5964</v>
      </c>
      <c r="H1913" t="s">
        <v>5964</v>
      </c>
      <c r="I1913" t="s">
        <v>5964</v>
      </c>
      <c r="J1913" t="s">
        <v>5964</v>
      </c>
      <c r="L1913" t="s">
        <v>5964</v>
      </c>
      <c r="M1913" t="s">
        <v>5964</v>
      </c>
      <c r="N1913" t="s">
        <v>5964</v>
      </c>
      <c r="O1913" t="s">
        <v>5967</v>
      </c>
      <c r="P1913" t="s">
        <v>5964</v>
      </c>
      <c r="Q1913" t="s">
        <v>5964</v>
      </c>
      <c r="R1913" t="s">
        <v>5964</v>
      </c>
      <c r="S1913" t="s">
        <v>5964</v>
      </c>
      <c r="T1913" t="s">
        <v>5967</v>
      </c>
      <c r="U1913" t="s">
        <v>5964</v>
      </c>
      <c r="V1913" t="s">
        <v>6044</v>
      </c>
      <c r="W1913" t="s">
        <v>5964</v>
      </c>
      <c r="X1913" t="s">
        <v>5964</v>
      </c>
      <c r="Y1913" t="s">
        <v>5964</v>
      </c>
      <c r="Z1913" t="s">
        <v>5964</v>
      </c>
      <c r="AA1913" t="s">
        <v>5964</v>
      </c>
      <c r="AB1913" t="s">
        <v>6044</v>
      </c>
      <c r="AC1913" t="s">
        <v>147</v>
      </c>
      <c r="AD1913" t="s">
        <v>177</v>
      </c>
      <c r="AF1913" t="s">
        <v>188</v>
      </c>
      <c r="AH1913" t="s">
        <v>5971</v>
      </c>
      <c r="AI1913" t="s">
        <v>6047</v>
      </c>
    </row>
    <row r="1914" spans="1:36" x14ac:dyDescent="0.2">
      <c r="A1914" t="s">
        <v>909</v>
      </c>
      <c r="B1914" t="s">
        <v>144</v>
      </c>
      <c r="C1914" t="s">
        <v>5963</v>
      </c>
      <c r="D1914" t="s">
        <v>8328</v>
      </c>
      <c r="E1914" t="s">
        <v>8329</v>
      </c>
      <c r="F1914" t="s">
        <v>5967</v>
      </c>
      <c r="G1914" t="s">
        <v>5964</v>
      </c>
      <c r="H1914" t="s">
        <v>5964</v>
      </c>
      <c r="I1914" t="s">
        <v>5964</v>
      </c>
      <c r="J1914" t="s">
        <v>5964</v>
      </c>
      <c r="L1914" t="s">
        <v>5964</v>
      </c>
      <c r="M1914" t="s">
        <v>5964</v>
      </c>
      <c r="N1914" t="s">
        <v>5964</v>
      </c>
      <c r="O1914" t="s">
        <v>5967</v>
      </c>
      <c r="P1914" t="s">
        <v>5964</v>
      </c>
      <c r="Q1914" t="s">
        <v>5964</v>
      </c>
      <c r="R1914" t="s">
        <v>5964</v>
      </c>
      <c r="S1914" t="s">
        <v>5964</v>
      </c>
      <c r="T1914" t="s">
        <v>5967</v>
      </c>
      <c r="U1914" t="s">
        <v>5964</v>
      </c>
      <c r="V1914" t="s">
        <v>6044</v>
      </c>
      <c r="W1914" t="s">
        <v>5964</v>
      </c>
      <c r="X1914" t="s">
        <v>5964</v>
      </c>
      <c r="Y1914" t="s">
        <v>5964</v>
      </c>
      <c r="Z1914" t="s">
        <v>5964</v>
      </c>
      <c r="AA1914" t="s">
        <v>5964</v>
      </c>
      <c r="AB1914" t="s">
        <v>6044</v>
      </c>
      <c r="AC1914" t="s">
        <v>147</v>
      </c>
      <c r="AD1914" t="s">
        <v>177</v>
      </c>
      <c r="AF1914" t="s">
        <v>552</v>
      </c>
      <c r="AH1914" t="s">
        <v>5971</v>
      </c>
      <c r="AI1914" t="s">
        <v>6047</v>
      </c>
    </row>
    <row r="1915" spans="1:36" x14ac:dyDescent="0.2">
      <c r="A1915" t="s">
        <v>909</v>
      </c>
      <c r="B1915" t="s">
        <v>144</v>
      </c>
      <c r="C1915" t="s">
        <v>5963</v>
      </c>
      <c r="D1915" t="s">
        <v>3211</v>
      </c>
      <c r="E1915" t="s">
        <v>3212</v>
      </c>
      <c r="F1915" t="s">
        <v>5964</v>
      </c>
      <c r="G1915" t="s">
        <v>5964</v>
      </c>
      <c r="H1915" t="s">
        <v>5964</v>
      </c>
      <c r="I1915" t="s">
        <v>5964</v>
      </c>
      <c r="J1915" t="s">
        <v>5964</v>
      </c>
      <c r="L1915" t="s">
        <v>5964</v>
      </c>
      <c r="M1915" t="s">
        <v>5964</v>
      </c>
      <c r="N1915" t="s">
        <v>5964</v>
      </c>
      <c r="O1915" t="s">
        <v>5967</v>
      </c>
      <c r="P1915" t="s">
        <v>5964</v>
      </c>
      <c r="Q1915" t="s">
        <v>5964</v>
      </c>
      <c r="R1915" t="s">
        <v>5964</v>
      </c>
      <c r="S1915" t="s">
        <v>5964</v>
      </c>
      <c r="T1915" t="s">
        <v>5964</v>
      </c>
      <c r="U1915" t="s">
        <v>5964</v>
      </c>
      <c r="V1915" t="s">
        <v>6044</v>
      </c>
      <c r="W1915" t="s">
        <v>5964</v>
      </c>
      <c r="X1915" t="s">
        <v>5964</v>
      </c>
      <c r="Y1915" t="s">
        <v>5964</v>
      </c>
      <c r="Z1915" t="s">
        <v>5964</v>
      </c>
      <c r="AA1915" t="s">
        <v>5964</v>
      </c>
      <c r="AB1915" t="s">
        <v>6044</v>
      </c>
      <c r="AC1915" t="s">
        <v>147</v>
      </c>
      <c r="AD1915" t="s">
        <v>800</v>
      </c>
      <c r="AF1915" t="s">
        <v>188</v>
      </c>
      <c r="AH1915" t="s">
        <v>5971</v>
      </c>
      <c r="AI1915" t="s">
        <v>6047</v>
      </c>
    </row>
    <row r="1916" spans="1:36" x14ac:dyDescent="0.2">
      <c r="A1916" t="s">
        <v>5964</v>
      </c>
      <c r="B1916" t="s">
        <v>144</v>
      </c>
      <c r="C1916" t="s">
        <v>5963</v>
      </c>
      <c r="D1916" t="s">
        <v>3213</v>
      </c>
      <c r="E1916" t="s">
        <v>3214</v>
      </c>
      <c r="F1916" t="s">
        <v>5964</v>
      </c>
      <c r="G1916" t="s">
        <v>5964</v>
      </c>
      <c r="H1916" t="s">
        <v>6089</v>
      </c>
      <c r="I1916" t="s">
        <v>6209</v>
      </c>
      <c r="J1916" t="s">
        <v>6089</v>
      </c>
      <c r="K1916" t="s">
        <v>6202</v>
      </c>
      <c r="L1916" t="s">
        <v>5964</v>
      </c>
      <c r="M1916" t="s">
        <v>5964</v>
      </c>
      <c r="N1916" t="s">
        <v>5964</v>
      </c>
      <c r="O1916" t="s">
        <v>5967</v>
      </c>
      <c r="P1916" t="s">
        <v>5967</v>
      </c>
      <c r="Q1916" t="s">
        <v>5967</v>
      </c>
      <c r="R1916" t="s">
        <v>5964</v>
      </c>
      <c r="S1916" t="s">
        <v>5964</v>
      </c>
      <c r="T1916" t="s">
        <v>5964</v>
      </c>
      <c r="U1916" t="s">
        <v>5964</v>
      </c>
      <c r="V1916" t="s">
        <v>5976</v>
      </c>
      <c r="W1916" t="s">
        <v>6920</v>
      </c>
      <c r="X1916" t="s">
        <v>8283</v>
      </c>
      <c r="Y1916" t="s">
        <v>5964</v>
      </c>
      <c r="Z1916" t="s">
        <v>5964</v>
      </c>
      <c r="AA1916" t="s">
        <v>5964</v>
      </c>
      <c r="AB1916" t="s">
        <v>8330</v>
      </c>
      <c r="AC1916" t="s">
        <v>147</v>
      </c>
      <c r="AD1916" t="s">
        <v>233</v>
      </c>
      <c r="AF1916" t="s">
        <v>230</v>
      </c>
      <c r="AH1916" t="s">
        <v>5979</v>
      </c>
      <c r="AI1916" t="s">
        <v>7587</v>
      </c>
      <c r="AJ1916" t="s">
        <v>7492</v>
      </c>
    </row>
    <row r="1917" spans="1:36" x14ac:dyDescent="0.2">
      <c r="A1917" t="s">
        <v>1816</v>
      </c>
      <c r="B1917" t="s">
        <v>144</v>
      </c>
      <c r="C1917" t="s">
        <v>5963</v>
      </c>
      <c r="D1917" t="s">
        <v>3215</v>
      </c>
      <c r="E1917" t="s">
        <v>3216</v>
      </c>
      <c r="F1917" t="s">
        <v>5964</v>
      </c>
      <c r="G1917" t="s">
        <v>5964</v>
      </c>
      <c r="H1917" t="s">
        <v>6210</v>
      </c>
      <c r="I1917" t="s">
        <v>6128</v>
      </c>
      <c r="J1917" t="s">
        <v>6210</v>
      </c>
      <c r="K1917" t="s">
        <v>6115</v>
      </c>
      <c r="L1917" t="s">
        <v>5964</v>
      </c>
      <c r="M1917" t="s">
        <v>5964</v>
      </c>
      <c r="N1917" t="s">
        <v>5964</v>
      </c>
      <c r="O1917" t="s">
        <v>5967</v>
      </c>
      <c r="P1917" t="s">
        <v>5967</v>
      </c>
      <c r="Q1917" t="s">
        <v>5967</v>
      </c>
      <c r="R1917" t="s">
        <v>5964</v>
      </c>
      <c r="S1917" t="s">
        <v>5964</v>
      </c>
      <c r="T1917" t="s">
        <v>5964</v>
      </c>
      <c r="U1917" t="s">
        <v>5964</v>
      </c>
      <c r="V1917" t="s">
        <v>6332</v>
      </c>
      <c r="W1917" t="s">
        <v>6129</v>
      </c>
      <c r="X1917" t="s">
        <v>6332</v>
      </c>
      <c r="Y1917" t="s">
        <v>5964</v>
      </c>
      <c r="Z1917" t="s">
        <v>5964</v>
      </c>
      <c r="AA1917" t="s">
        <v>5964</v>
      </c>
      <c r="AB1917" t="s">
        <v>6271</v>
      </c>
      <c r="AC1917" t="s">
        <v>147</v>
      </c>
      <c r="AD1917" t="s">
        <v>199</v>
      </c>
      <c r="AF1917" t="s">
        <v>210</v>
      </c>
      <c r="AH1917" t="s">
        <v>5979</v>
      </c>
      <c r="AI1917" t="s">
        <v>7687</v>
      </c>
      <c r="AJ1917" t="s">
        <v>6210</v>
      </c>
    </row>
    <row r="1918" spans="1:36" x14ac:dyDescent="0.2">
      <c r="A1918" t="s">
        <v>3219</v>
      </c>
      <c r="B1918" t="s">
        <v>144</v>
      </c>
      <c r="C1918" t="s">
        <v>5963</v>
      </c>
      <c r="D1918" t="s">
        <v>3217</v>
      </c>
      <c r="E1918" t="s">
        <v>3218</v>
      </c>
      <c r="F1918" t="s">
        <v>5964</v>
      </c>
      <c r="G1918" t="s">
        <v>5964</v>
      </c>
      <c r="H1918" t="s">
        <v>5997</v>
      </c>
      <c r="I1918" t="s">
        <v>5964</v>
      </c>
      <c r="J1918" t="s">
        <v>5964</v>
      </c>
      <c r="L1918" t="s">
        <v>5964</v>
      </c>
      <c r="M1918" t="s">
        <v>5964</v>
      </c>
      <c r="N1918" t="s">
        <v>5964</v>
      </c>
      <c r="O1918" t="s">
        <v>5967</v>
      </c>
      <c r="P1918" t="s">
        <v>5964</v>
      </c>
      <c r="Q1918" t="s">
        <v>5964</v>
      </c>
      <c r="R1918" t="s">
        <v>5964</v>
      </c>
      <c r="S1918" t="s">
        <v>5964</v>
      </c>
      <c r="T1918" t="s">
        <v>5964</v>
      </c>
      <c r="U1918" t="s">
        <v>5964</v>
      </c>
      <c r="V1918" t="s">
        <v>5976</v>
      </c>
      <c r="W1918" t="s">
        <v>5964</v>
      </c>
      <c r="X1918" t="s">
        <v>5964</v>
      </c>
      <c r="Y1918" t="s">
        <v>5964</v>
      </c>
      <c r="Z1918" t="s">
        <v>5964</v>
      </c>
      <c r="AA1918" t="s">
        <v>5964</v>
      </c>
      <c r="AB1918" t="s">
        <v>5976</v>
      </c>
      <c r="AC1918" t="s">
        <v>147</v>
      </c>
      <c r="AD1918" t="s">
        <v>199</v>
      </c>
      <c r="AF1918" t="s">
        <v>210</v>
      </c>
      <c r="AH1918" t="s">
        <v>5979</v>
      </c>
      <c r="AI1918" t="s">
        <v>6326</v>
      </c>
      <c r="AJ1918" t="s">
        <v>5974</v>
      </c>
    </row>
    <row r="1919" spans="1:36" x14ac:dyDescent="0.2">
      <c r="A1919" t="s">
        <v>2477</v>
      </c>
      <c r="B1919" t="s">
        <v>144</v>
      </c>
      <c r="C1919" t="s">
        <v>5963</v>
      </c>
      <c r="D1919" t="s">
        <v>3220</v>
      </c>
      <c r="E1919" t="s">
        <v>3221</v>
      </c>
      <c r="F1919" t="s">
        <v>5964</v>
      </c>
      <c r="G1919" t="s">
        <v>5964</v>
      </c>
      <c r="H1919" t="s">
        <v>5964</v>
      </c>
      <c r="I1919" t="s">
        <v>5964</v>
      </c>
      <c r="J1919" t="s">
        <v>5964</v>
      </c>
      <c r="L1919" t="s">
        <v>5964</v>
      </c>
      <c r="M1919" t="s">
        <v>5964</v>
      </c>
      <c r="N1919" t="s">
        <v>5964</v>
      </c>
      <c r="O1919" t="s">
        <v>5967</v>
      </c>
      <c r="P1919" t="s">
        <v>5964</v>
      </c>
      <c r="Q1919" t="s">
        <v>5964</v>
      </c>
      <c r="R1919" t="s">
        <v>5964</v>
      </c>
      <c r="S1919" t="s">
        <v>5964</v>
      </c>
      <c r="T1919" t="s">
        <v>5964</v>
      </c>
      <c r="U1919" t="s">
        <v>5964</v>
      </c>
      <c r="V1919" t="s">
        <v>5964</v>
      </c>
      <c r="W1919" t="s">
        <v>5964</v>
      </c>
      <c r="X1919" t="s">
        <v>5964</v>
      </c>
      <c r="Y1919" t="s">
        <v>5964</v>
      </c>
      <c r="Z1919" t="s">
        <v>5964</v>
      </c>
      <c r="AA1919" t="s">
        <v>5964</v>
      </c>
      <c r="AB1919" t="s">
        <v>5964</v>
      </c>
      <c r="AC1919" t="s">
        <v>147</v>
      </c>
      <c r="AD1919" t="s">
        <v>199</v>
      </c>
      <c r="AF1919" t="s">
        <v>3222</v>
      </c>
      <c r="AH1919" t="s">
        <v>5971</v>
      </c>
      <c r="AI1919" t="s">
        <v>6047</v>
      </c>
    </row>
    <row r="1920" spans="1:36" x14ac:dyDescent="0.2">
      <c r="A1920" t="s">
        <v>5964</v>
      </c>
      <c r="B1920" t="s">
        <v>144</v>
      </c>
      <c r="C1920" t="s">
        <v>5963</v>
      </c>
      <c r="D1920" t="s">
        <v>8331</v>
      </c>
      <c r="E1920" t="s">
        <v>8332</v>
      </c>
      <c r="F1920" t="s">
        <v>5967</v>
      </c>
      <c r="G1920" t="s">
        <v>5964</v>
      </c>
      <c r="H1920" t="s">
        <v>5964</v>
      </c>
      <c r="I1920" t="s">
        <v>5964</v>
      </c>
      <c r="J1920" t="s">
        <v>5964</v>
      </c>
      <c r="L1920" t="s">
        <v>5964</v>
      </c>
      <c r="M1920" t="s">
        <v>5964</v>
      </c>
      <c r="N1920" t="s">
        <v>5964</v>
      </c>
      <c r="O1920" t="s">
        <v>5967</v>
      </c>
      <c r="P1920" t="s">
        <v>5964</v>
      </c>
      <c r="Q1920" t="s">
        <v>5964</v>
      </c>
      <c r="R1920" t="s">
        <v>5964</v>
      </c>
      <c r="S1920" t="s">
        <v>5964</v>
      </c>
      <c r="T1920" t="s">
        <v>5967</v>
      </c>
      <c r="U1920" t="s">
        <v>5964</v>
      </c>
      <c r="V1920" t="s">
        <v>6044</v>
      </c>
      <c r="W1920" t="s">
        <v>5964</v>
      </c>
      <c r="X1920" t="s">
        <v>5964</v>
      </c>
      <c r="Y1920" t="s">
        <v>5964</v>
      </c>
      <c r="Z1920" t="s">
        <v>5964</v>
      </c>
      <c r="AA1920" t="s">
        <v>5964</v>
      </c>
      <c r="AB1920" t="s">
        <v>6044</v>
      </c>
      <c r="AC1920" t="s">
        <v>147</v>
      </c>
      <c r="AD1920" t="s">
        <v>290</v>
      </c>
      <c r="AF1920" t="s">
        <v>188</v>
      </c>
      <c r="AH1920" t="s">
        <v>5971</v>
      </c>
      <c r="AI1920" t="s">
        <v>6047</v>
      </c>
    </row>
    <row r="1921" spans="1:36" x14ac:dyDescent="0.2">
      <c r="A1921" t="s">
        <v>3225</v>
      </c>
      <c r="B1921" t="s">
        <v>144</v>
      </c>
      <c r="C1921" t="s">
        <v>5963</v>
      </c>
      <c r="D1921" t="s">
        <v>3223</v>
      </c>
      <c r="E1921" t="s">
        <v>3224</v>
      </c>
      <c r="F1921" t="s">
        <v>5964</v>
      </c>
      <c r="G1921" t="s">
        <v>5964</v>
      </c>
      <c r="H1921" t="s">
        <v>5973</v>
      </c>
      <c r="I1921" t="s">
        <v>5964</v>
      </c>
      <c r="J1921" t="s">
        <v>5964</v>
      </c>
      <c r="L1921" t="s">
        <v>5964</v>
      </c>
      <c r="M1921" t="s">
        <v>5973</v>
      </c>
      <c r="N1921" t="s">
        <v>5964</v>
      </c>
      <c r="O1921" t="s">
        <v>5967</v>
      </c>
      <c r="P1921" t="s">
        <v>5964</v>
      </c>
      <c r="Q1921" t="s">
        <v>5964</v>
      </c>
      <c r="R1921" t="s">
        <v>5964</v>
      </c>
      <c r="S1921" t="s">
        <v>5964</v>
      </c>
      <c r="T1921" t="s">
        <v>5967</v>
      </c>
      <c r="U1921" t="s">
        <v>5964</v>
      </c>
      <c r="V1921" t="s">
        <v>6141</v>
      </c>
      <c r="W1921" t="s">
        <v>5964</v>
      </c>
      <c r="X1921" t="s">
        <v>5964</v>
      </c>
      <c r="Y1921" t="s">
        <v>5964</v>
      </c>
      <c r="Z1921" t="s">
        <v>6086</v>
      </c>
      <c r="AA1921" t="s">
        <v>5964</v>
      </c>
      <c r="AB1921" t="s">
        <v>6323</v>
      </c>
      <c r="AC1921" t="s">
        <v>147</v>
      </c>
      <c r="AD1921" t="s">
        <v>430</v>
      </c>
      <c r="AF1921" t="s">
        <v>221</v>
      </c>
      <c r="AH1921" t="s">
        <v>5971</v>
      </c>
      <c r="AI1921" t="s">
        <v>6120</v>
      </c>
      <c r="AJ1921" t="s">
        <v>5973</v>
      </c>
    </row>
    <row r="1922" spans="1:36" x14ac:dyDescent="0.2">
      <c r="A1922" t="s">
        <v>1644</v>
      </c>
      <c r="B1922" t="s">
        <v>144</v>
      </c>
      <c r="C1922" t="s">
        <v>5963</v>
      </c>
      <c r="D1922" t="s">
        <v>3226</v>
      </c>
      <c r="E1922" t="s">
        <v>3227</v>
      </c>
      <c r="F1922" t="s">
        <v>5964</v>
      </c>
      <c r="G1922" t="s">
        <v>5964</v>
      </c>
      <c r="H1922" t="s">
        <v>6116</v>
      </c>
      <c r="I1922" t="s">
        <v>6083</v>
      </c>
      <c r="J1922" t="s">
        <v>5964</v>
      </c>
      <c r="L1922" t="s">
        <v>5964</v>
      </c>
      <c r="M1922" t="s">
        <v>5964</v>
      </c>
      <c r="N1922" t="s">
        <v>5964</v>
      </c>
      <c r="O1922" t="s">
        <v>5967</v>
      </c>
      <c r="P1922" t="s">
        <v>5967</v>
      </c>
      <c r="Q1922" t="s">
        <v>5964</v>
      </c>
      <c r="R1922" t="s">
        <v>5964</v>
      </c>
      <c r="S1922" t="s">
        <v>5964</v>
      </c>
      <c r="T1922" t="s">
        <v>5964</v>
      </c>
      <c r="U1922" t="s">
        <v>5964</v>
      </c>
      <c r="V1922" t="s">
        <v>6192</v>
      </c>
      <c r="W1922" t="s">
        <v>6085</v>
      </c>
      <c r="X1922" t="s">
        <v>5964</v>
      </c>
      <c r="Y1922" t="s">
        <v>5964</v>
      </c>
      <c r="Z1922" t="s">
        <v>5964</v>
      </c>
      <c r="AA1922" t="s">
        <v>5964</v>
      </c>
      <c r="AB1922" t="s">
        <v>7534</v>
      </c>
      <c r="AC1922" t="s">
        <v>147</v>
      </c>
      <c r="AD1922" t="s">
        <v>205</v>
      </c>
      <c r="AF1922" t="s">
        <v>3228</v>
      </c>
      <c r="AH1922" t="s">
        <v>5979</v>
      </c>
      <c r="AI1922" t="s">
        <v>6118</v>
      </c>
      <c r="AJ1922" t="s">
        <v>6116</v>
      </c>
    </row>
    <row r="1923" spans="1:36" x14ac:dyDescent="0.2">
      <c r="A1923" t="s">
        <v>405</v>
      </c>
      <c r="B1923" t="s">
        <v>144</v>
      </c>
      <c r="C1923" t="s">
        <v>5963</v>
      </c>
      <c r="D1923" t="s">
        <v>8333</v>
      </c>
      <c r="E1923" t="s">
        <v>8334</v>
      </c>
      <c r="F1923" t="s">
        <v>5967</v>
      </c>
      <c r="G1923" t="s">
        <v>5964</v>
      </c>
      <c r="H1923" t="s">
        <v>5964</v>
      </c>
      <c r="I1923" t="s">
        <v>5964</v>
      </c>
      <c r="J1923" t="s">
        <v>5964</v>
      </c>
      <c r="L1923" t="s">
        <v>5964</v>
      </c>
      <c r="M1923" t="s">
        <v>5964</v>
      </c>
      <c r="N1923" t="s">
        <v>5964</v>
      </c>
      <c r="O1923" t="s">
        <v>5967</v>
      </c>
      <c r="P1923" t="s">
        <v>5964</v>
      </c>
      <c r="Q1923" t="s">
        <v>5964</v>
      </c>
      <c r="R1923" t="s">
        <v>5964</v>
      </c>
      <c r="S1923" t="s">
        <v>5964</v>
      </c>
      <c r="T1923" t="s">
        <v>5964</v>
      </c>
      <c r="U1923" t="s">
        <v>5964</v>
      </c>
      <c r="V1923" t="s">
        <v>6044</v>
      </c>
      <c r="W1923" t="s">
        <v>5964</v>
      </c>
      <c r="X1923" t="s">
        <v>5964</v>
      </c>
      <c r="Y1923" t="s">
        <v>5964</v>
      </c>
      <c r="Z1923" t="s">
        <v>5964</v>
      </c>
      <c r="AA1923" t="s">
        <v>5964</v>
      </c>
      <c r="AB1923" t="s">
        <v>6044</v>
      </c>
      <c r="AC1923" t="s">
        <v>147</v>
      </c>
      <c r="AD1923" t="s">
        <v>205</v>
      </c>
      <c r="AF1923" t="s">
        <v>552</v>
      </c>
      <c r="AH1923" t="s">
        <v>5979</v>
      </c>
      <c r="AI1923" t="s">
        <v>6047</v>
      </c>
    </row>
    <row r="1924" spans="1:36" x14ac:dyDescent="0.2">
      <c r="A1924" t="s">
        <v>2035</v>
      </c>
      <c r="B1924" t="s">
        <v>144</v>
      </c>
      <c r="C1924" t="s">
        <v>5963</v>
      </c>
      <c r="D1924" t="s">
        <v>3229</v>
      </c>
      <c r="E1924" t="s">
        <v>3230</v>
      </c>
      <c r="F1924" t="s">
        <v>5964</v>
      </c>
      <c r="G1924" t="s">
        <v>5964</v>
      </c>
      <c r="H1924" t="s">
        <v>6210</v>
      </c>
      <c r="I1924" t="s">
        <v>7638</v>
      </c>
      <c r="J1924" t="s">
        <v>6210</v>
      </c>
      <c r="K1924" t="s">
        <v>6049</v>
      </c>
      <c r="L1924" t="s">
        <v>5964</v>
      </c>
      <c r="M1924" t="s">
        <v>6210</v>
      </c>
      <c r="N1924" t="s">
        <v>5964</v>
      </c>
      <c r="O1924" t="s">
        <v>5967</v>
      </c>
      <c r="P1924" t="s">
        <v>5967</v>
      </c>
      <c r="Q1924" t="s">
        <v>5967</v>
      </c>
      <c r="R1924" t="s">
        <v>5964</v>
      </c>
      <c r="S1924" t="s">
        <v>5967</v>
      </c>
      <c r="T1924" t="s">
        <v>5967</v>
      </c>
      <c r="U1924" t="s">
        <v>5964</v>
      </c>
      <c r="V1924" t="s">
        <v>6211</v>
      </c>
      <c r="W1924" t="s">
        <v>5986</v>
      </c>
      <c r="X1924" t="s">
        <v>6318</v>
      </c>
      <c r="Y1924" t="s">
        <v>5964</v>
      </c>
      <c r="Z1924" t="s">
        <v>7745</v>
      </c>
      <c r="AA1924" t="s">
        <v>5964</v>
      </c>
      <c r="AB1924" t="s">
        <v>6198</v>
      </c>
      <c r="AC1924" t="s">
        <v>147</v>
      </c>
      <c r="AD1924" t="s">
        <v>205</v>
      </c>
      <c r="AF1924" t="s">
        <v>230</v>
      </c>
      <c r="AH1924" t="s">
        <v>5971</v>
      </c>
      <c r="AI1924" t="s">
        <v>6270</v>
      </c>
      <c r="AJ1924" t="s">
        <v>6167</v>
      </c>
    </row>
    <row r="1925" spans="1:36" x14ac:dyDescent="0.2">
      <c r="A1925" t="s">
        <v>2035</v>
      </c>
      <c r="B1925" t="s">
        <v>144</v>
      </c>
      <c r="C1925" t="s">
        <v>5963</v>
      </c>
      <c r="D1925" t="s">
        <v>3231</v>
      </c>
      <c r="E1925" t="s">
        <v>3232</v>
      </c>
      <c r="F1925" t="s">
        <v>5964</v>
      </c>
      <c r="G1925" t="s">
        <v>5964</v>
      </c>
      <c r="H1925" t="s">
        <v>6049</v>
      </c>
      <c r="I1925" t="s">
        <v>6011</v>
      </c>
      <c r="J1925" t="s">
        <v>5964</v>
      </c>
      <c r="L1925" t="s">
        <v>5964</v>
      </c>
      <c r="M1925" t="s">
        <v>5964</v>
      </c>
      <c r="N1925" t="s">
        <v>5964</v>
      </c>
      <c r="O1925" t="s">
        <v>5967</v>
      </c>
      <c r="P1925" t="s">
        <v>5967</v>
      </c>
      <c r="Q1925" t="s">
        <v>5964</v>
      </c>
      <c r="R1925" t="s">
        <v>5964</v>
      </c>
      <c r="S1925" t="s">
        <v>5967</v>
      </c>
      <c r="T1925" t="s">
        <v>5964</v>
      </c>
      <c r="U1925" t="s">
        <v>5964</v>
      </c>
      <c r="V1925" t="s">
        <v>6051</v>
      </c>
      <c r="W1925" t="s">
        <v>6021</v>
      </c>
      <c r="X1925" t="s">
        <v>5964</v>
      </c>
      <c r="Y1925" t="s">
        <v>5964</v>
      </c>
      <c r="Z1925" t="s">
        <v>5964</v>
      </c>
      <c r="AA1925" t="s">
        <v>5964</v>
      </c>
      <c r="AB1925" t="s">
        <v>5992</v>
      </c>
      <c r="AC1925" t="s">
        <v>147</v>
      </c>
      <c r="AD1925" t="s">
        <v>205</v>
      </c>
      <c r="AF1925" t="s">
        <v>183</v>
      </c>
      <c r="AH1925" t="s">
        <v>5971</v>
      </c>
      <c r="AI1925" t="s">
        <v>6055</v>
      </c>
      <c r="AJ1925" t="s">
        <v>6181</v>
      </c>
    </row>
    <row r="1926" spans="1:36" x14ac:dyDescent="0.2">
      <c r="A1926" t="s">
        <v>2035</v>
      </c>
      <c r="B1926" t="s">
        <v>144</v>
      </c>
      <c r="C1926" t="s">
        <v>5963</v>
      </c>
      <c r="D1926" t="s">
        <v>8335</v>
      </c>
      <c r="E1926" t="s">
        <v>8336</v>
      </c>
      <c r="F1926" t="s">
        <v>5967</v>
      </c>
      <c r="G1926" t="s">
        <v>5964</v>
      </c>
      <c r="H1926" t="s">
        <v>5964</v>
      </c>
      <c r="I1926" t="s">
        <v>5964</v>
      </c>
      <c r="J1926" t="s">
        <v>5964</v>
      </c>
      <c r="L1926" t="s">
        <v>5964</v>
      </c>
      <c r="M1926" t="s">
        <v>5964</v>
      </c>
      <c r="N1926" t="s">
        <v>5964</v>
      </c>
      <c r="O1926" t="s">
        <v>5967</v>
      </c>
      <c r="P1926" t="s">
        <v>5964</v>
      </c>
      <c r="Q1926" t="s">
        <v>5967</v>
      </c>
      <c r="R1926" t="s">
        <v>5964</v>
      </c>
      <c r="S1926" t="s">
        <v>5967</v>
      </c>
      <c r="T1926" t="s">
        <v>5967</v>
      </c>
      <c r="U1926" t="s">
        <v>5964</v>
      </c>
      <c r="V1926" t="s">
        <v>6044</v>
      </c>
      <c r="W1926" t="s">
        <v>5964</v>
      </c>
      <c r="X1926" t="s">
        <v>5964</v>
      </c>
      <c r="Y1926" t="s">
        <v>5964</v>
      </c>
      <c r="Z1926" t="s">
        <v>5964</v>
      </c>
      <c r="AA1926" t="s">
        <v>5964</v>
      </c>
      <c r="AB1926" t="s">
        <v>6044</v>
      </c>
      <c r="AC1926" t="s">
        <v>147</v>
      </c>
      <c r="AD1926" t="s">
        <v>205</v>
      </c>
      <c r="AF1926" t="s">
        <v>552</v>
      </c>
      <c r="AH1926" t="s">
        <v>5971</v>
      </c>
      <c r="AI1926" t="s">
        <v>6047</v>
      </c>
    </row>
    <row r="1927" spans="1:36" x14ac:dyDescent="0.2">
      <c r="A1927" t="s">
        <v>2035</v>
      </c>
      <c r="B1927" t="s">
        <v>144</v>
      </c>
      <c r="C1927" t="s">
        <v>5963</v>
      </c>
      <c r="D1927" t="s">
        <v>3233</v>
      </c>
      <c r="E1927" t="s">
        <v>8337</v>
      </c>
      <c r="F1927" t="s">
        <v>5964</v>
      </c>
      <c r="G1927" t="s">
        <v>5964</v>
      </c>
      <c r="H1927" t="s">
        <v>6010</v>
      </c>
      <c r="I1927" t="s">
        <v>5964</v>
      </c>
      <c r="J1927" t="s">
        <v>5964</v>
      </c>
      <c r="L1927" t="s">
        <v>6178</v>
      </c>
      <c r="M1927" t="s">
        <v>5964</v>
      </c>
      <c r="N1927" t="s">
        <v>5964</v>
      </c>
      <c r="O1927" t="s">
        <v>5967</v>
      </c>
      <c r="P1927" t="s">
        <v>5964</v>
      </c>
      <c r="Q1927" t="s">
        <v>5964</v>
      </c>
      <c r="R1927" t="s">
        <v>5967</v>
      </c>
      <c r="S1927" t="s">
        <v>5964</v>
      </c>
      <c r="T1927" t="s">
        <v>5964</v>
      </c>
      <c r="U1927" t="s">
        <v>5964</v>
      </c>
      <c r="V1927" t="s">
        <v>6012</v>
      </c>
      <c r="W1927" t="s">
        <v>5964</v>
      </c>
      <c r="X1927" t="s">
        <v>5964</v>
      </c>
      <c r="Y1927" t="s">
        <v>6304</v>
      </c>
      <c r="Z1927" t="s">
        <v>5964</v>
      </c>
      <c r="AA1927" t="s">
        <v>5964</v>
      </c>
      <c r="AB1927" t="s">
        <v>8338</v>
      </c>
      <c r="AC1927" t="s">
        <v>147</v>
      </c>
      <c r="AD1927" t="s">
        <v>205</v>
      </c>
      <c r="AF1927" t="s">
        <v>452</v>
      </c>
      <c r="AH1927" t="s">
        <v>5971</v>
      </c>
      <c r="AI1927" t="s">
        <v>6015</v>
      </c>
      <c r="AJ1927" t="s">
        <v>6010</v>
      </c>
    </row>
    <row r="1928" spans="1:36" x14ac:dyDescent="0.2">
      <c r="A1928" t="s">
        <v>2004</v>
      </c>
      <c r="B1928" t="s">
        <v>144</v>
      </c>
      <c r="C1928" t="s">
        <v>5963</v>
      </c>
      <c r="D1928" t="s">
        <v>3235</v>
      </c>
      <c r="E1928" t="s">
        <v>3236</v>
      </c>
      <c r="F1928" t="s">
        <v>5964</v>
      </c>
      <c r="G1928" t="s">
        <v>5964</v>
      </c>
      <c r="H1928" t="s">
        <v>6168</v>
      </c>
      <c r="I1928" t="s">
        <v>5964</v>
      </c>
      <c r="J1928" t="s">
        <v>5964</v>
      </c>
      <c r="L1928" t="s">
        <v>6095</v>
      </c>
      <c r="M1928" t="s">
        <v>5964</v>
      </c>
      <c r="N1928" t="s">
        <v>5964</v>
      </c>
      <c r="O1928" t="s">
        <v>5967</v>
      </c>
      <c r="P1928" t="s">
        <v>5964</v>
      </c>
      <c r="Q1928" t="s">
        <v>5964</v>
      </c>
      <c r="R1928" t="s">
        <v>5967</v>
      </c>
      <c r="S1928" t="s">
        <v>5964</v>
      </c>
      <c r="T1928" t="s">
        <v>5964</v>
      </c>
      <c r="U1928" t="s">
        <v>5964</v>
      </c>
      <c r="V1928" t="s">
        <v>6078</v>
      </c>
      <c r="W1928" t="s">
        <v>5964</v>
      </c>
      <c r="X1928" t="s">
        <v>5964</v>
      </c>
      <c r="Y1928" t="s">
        <v>6278</v>
      </c>
      <c r="Z1928" t="s">
        <v>5964</v>
      </c>
      <c r="AA1928" t="s">
        <v>5964</v>
      </c>
      <c r="AB1928" t="s">
        <v>6281</v>
      </c>
      <c r="AC1928" t="s">
        <v>147</v>
      </c>
      <c r="AD1928" t="s">
        <v>307</v>
      </c>
      <c r="AF1928" t="s">
        <v>221</v>
      </c>
      <c r="AH1928" t="s">
        <v>5979</v>
      </c>
      <c r="AI1928" t="s">
        <v>6109</v>
      </c>
      <c r="AJ1928" t="s">
        <v>6168</v>
      </c>
    </row>
    <row r="1929" spans="1:36" x14ac:dyDescent="0.2">
      <c r="A1929" t="s">
        <v>2004</v>
      </c>
      <c r="B1929" t="s">
        <v>144</v>
      </c>
      <c r="C1929" t="s">
        <v>5963</v>
      </c>
      <c r="D1929" t="s">
        <v>3237</v>
      </c>
      <c r="E1929" t="s">
        <v>3238</v>
      </c>
      <c r="F1929" t="s">
        <v>5964</v>
      </c>
      <c r="G1929" t="s">
        <v>5964</v>
      </c>
      <c r="H1929" t="s">
        <v>6209</v>
      </c>
      <c r="I1929" t="s">
        <v>5964</v>
      </c>
      <c r="J1929" t="s">
        <v>5964</v>
      </c>
      <c r="L1929" t="s">
        <v>6209</v>
      </c>
      <c r="M1929" t="s">
        <v>5964</v>
      </c>
      <c r="N1929" t="s">
        <v>5964</v>
      </c>
      <c r="O1929" t="s">
        <v>5967</v>
      </c>
      <c r="P1929" t="s">
        <v>5964</v>
      </c>
      <c r="Q1929" t="s">
        <v>5964</v>
      </c>
      <c r="R1929" t="s">
        <v>5967</v>
      </c>
      <c r="S1929" t="s">
        <v>5964</v>
      </c>
      <c r="T1929" t="s">
        <v>5964</v>
      </c>
      <c r="U1929" t="s">
        <v>5964</v>
      </c>
      <c r="V1929" t="s">
        <v>5976</v>
      </c>
      <c r="W1929" t="s">
        <v>5964</v>
      </c>
      <c r="X1929" t="s">
        <v>5964</v>
      </c>
      <c r="Y1929" t="s">
        <v>7585</v>
      </c>
      <c r="Z1929" t="s">
        <v>5964</v>
      </c>
      <c r="AA1929" t="s">
        <v>5964</v>
      </c>
      <c r="AB1929" t="s">
        <v>7790</v>
      </c>
      <c r="AC1929" t="s">
        <v>147</v>
      </c>
      <c r="AD1929" t="s">
        <v>307</v>
      </c>
      <c r="AF1929" t="s">
        <v>149</v>
      </c>
      <c r="AH1929" t="s">
        <v>5979</v>
      </c>
      <c r="AI1929" t="s">
        <v>6047</v>
      </c>
      <c r="AJ1929" t="s">
        <v>6209</v>
      </c>
    </row>
    <row r="1930" spans="1:36" x14ac:dyDescent="0.2">
      <c r="A1930" t="s">
        <v>2257</v>
      </c>
      <c r="B1930" t="s">
        <v>144</v>
      </c>
      <c r="C1930" t="s">
        <v>5963</v>
      </c>
      <c r="D1930" t="s">
        <v>8339</v>
      </c>
      <c r="E1930" t="s">
        <v>8340</v>
      </c>
      <c r="F1930" t="s">
        <v>5967</v>
      </c>
      <c r="G1930" t="s">
        <v>5964</v>
      </c>
      <c r="H1930" t="s">
        <v>5964</v>
      </c>
      <c r="I1930" t="s">
        <v>5964</v>
      </c>
      <c r="J1930" t="s">
        <v>5964</v>
      </c>
      <c r="L1930" t="s">
        <v>5964</v>
      </c>
      <c r="M1930" t="s">
        <v>5964</v>
      </c>
      <c r="N1930" t="s">
        <v>5964</v>
      </c>
      <c r="O1930" t="s">
        <v>5967</v>
      </c>
      <c r="P1930" t="s">
        <v>5964</v>
      </c>
      <c r="Q1930" t="s">
        <v>5964</v>
      </c>
      <c r="R1930" t="s">
        <v>5964</v>
      </c>
      <c r="S1930" t="s">
        <v>5964</v>
      </c>
      <c r="T1930" t="s">
        <v>5964</v>
      </c>
      <c r="U1930" t="s">
        <v>5964</v>
      </c>
      <c r="V1930" t="s">
        <v>6044</v>
      </c>
      <c r="W1930" t="s">
        <v>5964</v>
      </c>
      <c r="X1930" t="s">
        <v>5964</v>
      </c>
      <c r="Y1930" t="s">
        <v>5964</v>
      </c>
      <c r="Z1930" t="s">
        <v>5964</v>
      </c>
      <c r="AA1930" t="s">
        <v>5964</v>
      </c>
      <c r="AB1930" t="s">
        <v>6044</v>
      </c>
      <c r="AC1930" t="s">
        <v>147</v>
      </c>
      <c r="AD1930" t="s">
        <v>167</v>
      </c>
      <c r="AF1930" t="s">
        <v>552</v>
      </c>
      <c r="AH1930" t="s">
        <v>5971</v>
      </c>
      <c r="AI1930" t="s">
        <v>6047</v>
      </c>
    </row>
    <row r="1931" spans="1:36" x14ac:dyDescent="0.2">
      <c r="A1931" t="s">
        <v>2257</v>
      </c>
      <c r="B1931" t="s">
        <v>144</v>
      </c>
      <c r="C1931" t="s">
        <v>5963</v>
      </c>
      <c r="D1931" t="s">
        <v>3239</v>
      </c>
      <c r="E1931" t="s">
        <v>3240</v>
      </c>
      <c r="F1931" t="s">
        <v>5964</v>
      </c>
      <c r="G1931" t="s">
        <v>5964</v>
      </c>
      <c r="H1931" t="s">
        <v>6105</v>
      </c>
      <c r="I1931" t="s">
        <v>5964</v>
      </c>
      <c r="J1931" t="s">
        <v>5964</v>
      </c>
      <c r="L1931" t="s">
        <v>6033</v>
      </c>
      <c r="M1931" t="s">
        <v>6105</v>
      </c>
      <c r="N1931" t="s">
        <v>5964</v>
      </c>
      <c r="O1931" t="s">
        <v>5967</v>
      </c>
      <c r="P1931" t="s">
        <v>5964</v>
      </c>
      <c r="Q1931" t="s">
        <v>5964</v>
      </c>
      <c r="R1931" t="s">
        <v>5967</v>
      </c>
      <c r="S1931" t="s">
        <v>5964</v>
      </c>
      <c r="T1931" t="s">
        <v>5967</v>
      </c>
      <c r="U1931" t="s">
        <v>5964</v>
      </c>
      <c r="V1931" t="s">
        <v>6106</v>
      </c>
      <c r="W1931" t="s">
        <v>5964</v>
      </c>
      <c r="X1931" t="s">
        <v>5964</v>
      </c>
      <c r="Y1931" t="s">
        <v>6035</v>
      </c>
      <c r="Z1931" t="s">
        <v>6283</v>
      </c>
      <c r="AA1931" t="s">
        <v>5964</v>
      </c>
      <c r="AB1931" t="s">
        <v>8057</v>
      </c>
      <c r="AC1931" t="s">
        <v>147</v>
      </c>
      <c r="AD1931" t="s">
        <v>167</v>
      </c>
      <c r="AF1931" t="s">
        <v>452</v>
      </c>
      <c r="AH1931" t="s">
        <v>5971</v>
      </c>
      <c r="AI1931" t="s">
        <v>6319</v>
      </c>
      <c r="AJ1931" t="s">
        <v>6033</v>
      </c>
    </row>
    <row r="1932" spans="1:36" x14ac:dyDescent="0.2">
      <c r="A1932" t="s">
        <v>60</v>
      </c>
      <c r="B1932" t="s">
        <v>144</v>
      </c>
      <c r="C1932" t="s">
        <v>5963</v>
      </c>
      <c r="D1932" t="s">
        <v>3241</v>
      </c>
      <c r="E1932" t="s">
        <v>3242</v>
      </c>
      <c r="F1932" t="s">
        <v>5964</v>
      </c>
      <c r="G1932" t="s">
        <v>5964</v>
      </c>
      <c r="H1932" t="s">
        <v>7594</v>
      </c>
      <c r="I1932" t="s">
        <v>6304</v>
      </c>
      <c r="J1932" t="s">
        <v>7594</v>
      </c>
      <c r="K1932" t="s">
        <v>6566</v>
      </c>
      <c r="L1932" t="s">
        <v>8341</v>
      </c>
      <c r="M1932" t="s">
        <v>5964</v>
      </c>
      <c r="N1932" t="s">
        <v>5964</v>
      </c>
      <c r="O1932" t="s">
        <v>5967</v>
      </c>
      <c r="P1932" t="s">
        <v>5967</v>
      </c>
      <c r="Q1932" t="s">
        <v>5967</v>
      </c>
      <c r="R1932" t="s">
        <v>5967</v>
      </c>
      <c r="S1932" t="s">
        <v>5964</v>
      </c>
      <c r="T1932" t="s">
        <v>5964</v>
      </c>
      <c r="U1932" t="s">
        <v>5964</v>
      </c>
      <c r="V1932" t="s">
        <v>5976</v>
      </c>
      <c r="W1932" t="s">
        <v>6273</v>
      </c>
      <c r="X1932" t="s">
        <v>7747</v>
      </c>
      <c r="Y1932" t="s">
        <v>7830</v>
      </c>
      <c r="Z1932" t="s">
        <v>5964</v>
      </c>
      <c r="AA1932" t="s">
        <v>5964</v>
      </c>
      <c r="AB1932" t="s">
        <v>8342</v>
      </c>
      <c r="AC1932" t="s">
        <v>147</v>
      </c>
      <c r="AD1932" t="s">
        <v>209</v>
      </c>
      <c r="AF1932" t="s">
        <v>149</v>
      </c>
      <c r="AH1932" t="s">
        <v>5979</v>
      </c>
      <c r="AI1932" t="s">
        <v>7490</v>
      </c>
      <c r="AJ1932" t="s">
        <v>6126</v>
      </c>
    </row>
    <row r="1933" spans="1:36" x14ac:dyDescent="0.2">
      <c r="A1933" t="s">
        <v>60</v>
      </c>
      <c r="B1933" t="s">
        <v>144</v>
      </c>
      <c r="C1933" t="s">
        <v>5963</v>
      </c>
      <c r="D1933" t="s">
        <v>3243</v>
      </c>
      <c r="E1933" t="s">
        <v>3244</v>
      </c>
      <c r="F1933" t="s">
        <v>5964</v>
      </c>
      <c r="G1933" t="s">
        <v>5964</v>
      </c>
      <c r="H1933" t="s">
        <v>7507</v>
      </c>
      <c r="I1933" t="s">
        <v>5964</v>
      </c>
      <c r="J1933" t="s">
        <v>7507</v>
      </c>
      <c r="K1933" t="s">
        <v>6510</v>
      </c>
      <c r="L1933" t="s">
        <v>6581</v>
      </c>
      <c r="M1933" t="s">
        <v>5964</v>
      </c>
      <c r="N1933" t="s">
        <v>5964</v>
      </c>
      <c r="O1933" t="s">
        <v>5967</v>
      </c>
      <c r="P1933" t="s">
        <v>5964</v>
      </c>
      <c r="Q1933" t="s">
        <v>5967</v>
      </c>
      <c r="R1933" t="s">
        <v>5967</v>
      </c>
      <c r="S1933" t="s">
        <v>5967</v>
      </c>
      <c r="T1933" t="s">
        <v>5964</v>
      </c>
      <c r="U1933" t="s">
        <v>5964</v>
      </c>
      <c r="V1933" t="s">
        <v>5976</v>
      </c>
      <c r="W1933" t="s">
        <v>5964</v>
      </c>
      <c r="X1933" t="s">
        <v>7893</v>
      </c>
      <c r="Y1933" t="s">
        <v>6062</v>
      </c>
      <c r="Z1933" t="s">
        <v>5964</v>
      </c>
      <c r="AA1933" t="s">
        <v>5964</v>
      </c>
      <c r="AB1933" t="s">
        <v>7693</v>
      </c>
      <c r="AC1933" t="s">
        <v>147</v>
      </c>
      <c r="AD1933" t="s">
        <v>209</v>
      </c>
      <c r="AF1933" t="s">
        <v>149</v>
      </c>
      <c r="AH1933" t="s">
        <v>5979</v>
      </c>
      <c r="AI1933" t="s">
        <v>7533</v>
      </c>
      <c r="AJ1933" t="s">
        <v>6283</v>
      </c>
    </row>
    <row r="1934" spans="1:36" x14ac:dyDescent="0.2">
      <c r="A1934" t="s">
        <v>8034</v>
      </c>
      <c r="B1934" t="s">
        <v>144</v>
      </c>
      <c r="C1934" t="s">
        <v>5963</v>
      </c>
      <c r="D1934" t="s">
        <v>8343</v>
      </c>
      <c r="E1934" t="s">
        <v>8344</v>
      </c>
      <c r="F1934" t="s">
        <v>5967</v>
      </c>
      <c r="G1934" t="s">
        <v>5964</v>
      </c>
      <c r="H1934" t="s">
        <v>5964</v>
      </c>
      <c r="I1934" t="s">
        <v>6105</v>
      </c>
      <c r="J1934" t="s">
        <v>5964</v>
      </c>
      <c r="L1934" t="s">
        <v>5964</v>
      </c>
      <c r="M1934" t="s">
        <v>5964</v>
      </c>
      <c r="N1934" t="s">
        <v>5964</v>
      </c>
      <c r="O1934" t="s">
        <v>5967</v>
      </c>
      <c r="P1934" t="s">
        <v>5967</v>
      </c>
      <c r="Q1934" t="s">
        <v>5967</v>
      </c>
      <c r="R1934" t="s">
        <v>5964</v>
      </c>
      <c r="S1934" t="s">
        <v>5964</v>
      </c>
      <c r="T1934" t="s">
        <v>5964</v>
      </c>
      <c r="U1934" t="s">
        <v>5964</v>
      </c>
      <c r="V1934" t="s">
        <v>6026</v>
      </c>
      <c r="W1934" t="s">
        <v>6017</v>
      </c>
      <c r="X1934" t="s">
        <v>5964</v>
      </c>
      <c r="Y1934" t="s">
        <v>5964</v>
      </c>
      <c r="Z1934" t="s">
        <v>5964</v>
      </c>
      <c r="AA1934" t="s">
        <v>5964</v>
      </c>
      <c r="AB1934" t="s">
        <v>6266</v>
      </c>
      <c r="AC1934" t="s">
        <v>147</v>
      </c>
      <c r="AD1934" t="s">
        <v>161</v>
      </c>
      <c r="AF1934" t="s">
        <v>178</v>
      </c>
      <c r="AH1934" t="s">
        <v>5971</v>
      </c>
      <c r="AI1934" t="s">
        <v>6047</v>
      </c>
    </row>
    <row r="1935" spans="1:36" x14ac:dyDescent="0.2">
      <c r="A1935" t="s">
        <v>1745</v>
      </c>
      <c r="B1935" t="s">
        <v>144</v>
      </c>
      <c r="C1935" t="s">
        <v>5963</v>
      </c>
      <c r="D1935" t="s">
        <v>3245</v>
      </c>
      <c r="E1935" t="s">
        <v>3246</v>
      </c>
      <c r="F1935" t="s">
        <v>5964</v>
      </c>
      <c r="G1935" t="s">
        <v>5964</v>
      </c>
      <c r="H1935" t="s">
        <v>6080</v>
      </c>
      <c r="I1935" t="s">
        <v>7556</v>
      </c>
      <c r="J1935" t="s">
        <v>5964</v>
      </c>
      <c r="L1935" t="s">
        <v>5964</v>
      </c>
      <c r="M1935" t="s">
        <v>5964</v>
      </c>
      <c r="N1935" t="s">
        <v>5964</v>
      </c>
      <c r="O1935" t="s">
        <v>5967</v>
      </c>
      <c r="P1935" t="s">
        <v>5967</v>
      </c>
      <c r="Q1935" t="s">
        <v>5964</v>
      </c>
      <c r="R1935" t="s">
        <v>5964</v>
      </c>
      <c r="S1935" t="s">
        <v>5964</v>
      </c>
      <c r="T1935" t="s">
        <v>5964</v>
      </c>
      <c r="U1935" t="s">
        <v>5964</v>
      </c>
      <c r="V1935" t="s">
        <v>5976</v>
      </c>
      <c r="W1935" t="s">
        <v>7601</v>
      </c>
      <c r="X1935" t="s">
        <v>5964</v>
      </c>
      <c r="Y1935" t="s">
        <v>5964</v>
      </c>
      <c r="Z1935" t="s">
        <v>5964</v>
      </c>
      <c r="AA1935" t="s">
        <v>5964</v>
      </c>
      <c r="AB1935" t="s">
        <v>7743</v>
      </c>
      <c r="AC1935" t="s">
        <v>147</v>
      </c>
      <c r="AD1935" t="s">
        <v>217</v>
      </c>
      <c r="AF1935" t="s">
        <v>221</v>
      </c>
      <c r="AH1935" t="s">
        <v>5971</v>
      </c>
      <c r="AI1935" t="s">
        <v>7676</v>
      </c>
      <c r="AJ1935" t="s">
        <v>5981</v>
      </c>
    </row>
    <row r="1936" spans="1:36" x14ac:dyDescent="0.2">
      <c r="A1936" t="s">
        <v>1745</v>
      </c>
      <c r="B1936" t="s">
        <v>144</v>
      </c>
      <c r="C1936" t="s">
        <v>5963</v>
      </c>
      <c r="D1936" t="s">
        <v>3247</v>
      </c>
      <c r="E1936" t="s">
        <v>3248</v>
      </c>
      <c r="F1936" t="s">
        <v>5964</v>
      </c>
      <c r="G1936" t="s">
        <v>5964</v>
      </c>
      <c r="H1936" t="s">
        <v>6084</v>
      </c>
      <c r="I1936" t="s">
        <v>5964</v>
      </c>
      <c r="J1936" t="s">
        <v>5964</v>
      </c>
      <c r="L1936" t="s">
        <v>5964</v>
      </c>
      <c r="M1936" t="s">
        <v>6084</v>
      </c>
      <c r="N1936" t="s">
        <v>5964</v>
      </c>
      <c r="O1936" t="s">
        <v>5967</v>
      </c>
      <c r="P1936" t="s">
        <v>5964</v>
      </c>
      <c r="Q1936" t="s">
        <v>5964</v>
      </c>
      <c r="R1936" t="s">
        <v>5964</v>
      </c>
      <c r="S1936" t="s">
        <v>5964</v>
      </c>
      <c r="T1936" t="s">
        <v>5967</v>
      </c>
      <c r="U1936" t="s">
        <v>5964</v>
      </c>
      <c r="V1936" t="s">
        <v>5976</v>
      </c>
      <c r="W1936" t="s">
        <v>5964</v>
      </c>
      <c r="X1936" t="s">
        <v>5964</v>
      </c>
      <c r="Y1936" t="s">
        <v>5964</v>
      </c>
      <c r="Z1936" t="s">
        <v>6174</v>
      </c>
      <c r="AA1936" t="s">
        <v>5964</v>
      </c>
      <c r="AB1936" t="s">
        <v>6257</v>
      </c>
      <c r="AC1936" t="s">
        <v>147</v>
      </c>
      <c r="AD1936" t="s">
        <v>217</v>
      </c>
      <c r="AF1936" t="s">
        <v>183</v>
      </c>
      <c r="AH1936" t="s">
        <v>5971</v>
      </c>
      <c r="AI1936" t="s">
        <v>6260</v>
      </c>
      <c r="AJ1936" t="s">
        <v>6075</v>
      </c>
    </row>
    <row r="1937" spans="1:36" x14ac:dyDescent="0.2">
      <c r="A1937" t="s">
        <v>1745</v>
      </c>
      <c r="B1937" t="s">
        <v>144</v>
      </c>
      <c r="C1937" t="s">
        <v>5963</v>
      </c>
      <c r="D1937" t="s">
        <v>3249</v>
      </c>
      <c r="E1937" t="s">
        <v>3250</v>
      </c>
      <c r="F1937" t="s">
        <v>5964</v>
      </c>
      <c r="G1937" t="s">
        <v>5964</v>
      </c>
      <c r="H1937" t="s">
        <v>8345</v>
      </c>
      <c r="I1937" t="s">
        <v>5964</v>
      </c>
      <c r="J1937" t="s">
        <v>5964</v>
      </c>
      <c r="L1937" t="s">
        <v>8346</v>
      </c>
      <c r="M1937" t="s">
        <v>5964</v>
      </c>
      <c r="N1937" t="s">
        <v>5964</v>
      </c>
      <c r="O1937" t="s">
        <v>5967</v>
      </c>
      <c r="P1937" t="s">
        <v>5964</v>
      </c>
      <c r="Q1937" t="s">
        <v>5964</v>
      </c>
      <c r="R1937" t="s">
        <v>5967</v>
      </c>
      <c r="S1937" t="s">
        <v>5964</v>
      </c>
      <c r="T1937" t="s">
        <v>5964</v>
      </c>
      <c r="U1937" t="s">
        <v>5964</v>
      </c>
      <c r="V1937" t="s">
        <v>5976</v>
      </c>
      <c r="W1937" t="s">
        <v>5964</v>
      </c>
      <c r="X1937" t="s">
        <v>5964</v>
      </c>
      <c r="Y1937" t="s">
        <v>8347</v>
      </c>
      <c r="Z1937" t="s">
        <v>5964</v>
      </c>
      <c r="AA1937" t="s">
        <v>5964</v>
      </c>
      <c r="AB1937" t="s">
        <v>7661</v>
      </c>
      <c r="AC1937" t="s">
        <v>147</v>
      </c>
      <c r="AD1937" t="s">
        <v>217</v>
      </c>
      <c r="AF1937" t="s">
        <v>149</v>
      </c>
      <c r="AH1937" t="s">
        <v>5971</v>
      </c>
      <c r="AI1937" t="s">
        <v>8348</v>
      </c>
      <c r="AJ1937" t="s">
        <v>7845</v>
      </c>
    </row>
    <row r="1938" spans="1:36" x14ac:dyDescent="0.2">
      <c r="A1938" t="s">
        <v>1745</v>
      </c>
      <c r="B1938" t="s">
        <v>144</v>
      </c>
      <c r="C1938" t="s">
        <v>5963</v>
      </c>
      <c r="D1938" t="s">
        <v>3251</v>
      </c>
      <c r="E1938" t="s">
        <v>3252</v>
      </c>
      <c r="F1938" t="s">
        <v>5964</v>
      </c>
      <c r="G1938" t="s">
        <v>5964</v>
      </c>
      <c r="H1938" t="s">
        <v>5989</v>
      </c>
      <c r="I1938" t="s">
        <v>5964</v>
      </c>
      <c r="J1938" t="s">
        <v>5964</v>
      </c>
      <c r="L1938" t="s">
        <v>7576</v>
      </c>
      <c r="M1938" t="s">
        <v>5964</v>
      </c>
      <c r="N1938" t="s">
        <v>5964</v>
      </c>
      <c r="O1938" t="s">
        <v>5967</v>
      </c>
      <c r="P1938" t="s">
        <v>5964</v>
      </c>
      <c r="Q1938" t="s">
        <v>5964</v>
      </c>
      <c r="R1938" t="s">
        <v>5967</v>
      </c>
      <c r="S1938" t="s">
        <v>5964</v>
      </c>
      <c r="T1938" t="s">
        <v>5964</v>
      </c>
      <c r="U1938" t="s">
        <v>5964</v>
      </c>
      <c r="V1938" t="s">
        <v>5976</v>
      </c>
      <c r="W1938" t="s">
        <v>5964</v>
      </c>
      <c r="X1938" t="s">
        <v>5964</v>
      </c>
      <c r="Y1938" t="s">
        <v>8349</v>
      </c>
      <c r="Z1938" t="s">
        <v>5964</v>
      </c>
      <c r="AA1938" t="s">
        <v>5964</v>
      </c>
      <c r="AB1938" t="s">
        <v>8347</v>
      </c>
      <c r="AC1938" t="s">
        <v>147</v>
      </c>
      <c r="AD1938" t="s">
        <v>217</v>
      </c>
      <c r="AF1938" t="s">
        <v>149</v>
      </c>
      <c r="AH1938" t="s">
        <v>5971</v>
      </c>
      <c r="AI1938" t="s">
        <v>8350</v>
      </c>
      <c r="AJ1938" t="s">
        <v>6053</v>
      </c>
    </row>
    <row r="1939" spans="1:36" x14ac:dyDescent="0.2">
      <c r="A1939" t="s">
        <v>5964</v>
      </c>
      <c r="B1939" t="s">
        <v>144</v>
      </c>
      <c r="C1939" t="s">
        <v>5963</v>
      </c>
      <c r="D1939" t="s">
        <v>3253</v>
      </c>
      <c r="E1939" t="s">
        <v>3254</v>
      </c>
      <c r="F1939" t="s">
        <v>5964</v>
      </c>
      <c r="G1939" t="s">
        <v>5964</v>
      </c>
      <c r="H1939" t="s">
        <v>5964</v>
      </c>
      <c r="I1939" t="s">
        <v>6168</v>
      </c>
      <c r="J1939" t="s">
        <v>5964</v>
      </c>
      <c r="L1939" t="s">
        <v>5964</v>
      </c>
      <c r="M1939" t="s">
        <v>5964</v>
      </c>
      <c r="N1939" t="s">
        <v>5964</v>
      </c>
      <c r="O1939" t="s">
        <v>5967</v>
      </c>
      <c r="P1939" t="s">
        <v>5967</v>
      </c>
      <c r="Q1939" t="s">
        <v>5967</v>
      </c>
      <c r="R1939" t="s">
        <v>5964</v>
      </c>
      <c r="S1939" t="s">
        <v>5964</v>
      </c>
      <c r="T1939" t="s">
        <v>5967</v>
      </c>
      <c r="U1939" t="s">
        <v>5964</v>
      </c>
      <c r="V1939" t="s">
        <v>6044</v>
      </c>
      <c r="W1939" t="s">
        <v>6323</v>
      </c>
      <c r="X1939" t="s">
        <v>5964</v>
      </c>
      <c r="Y1939" t="s">
        <v>5964</v>
      </c>
      <c r="Z1939" t="s">
        <v>5964</v>
      </c>
      <c r="AA1939" t="s">
        <v>5964</v>
      </c>
      <c r="AB1939" t="s">
        <v>6497</v>
      </c>
      <c r="AC1939" t="s">
        <v>147</v>
      </c>
      <c r="AD1939" t="s">
        <v>156</v>
      </c>
      <c r="AF1939" t="s">
        <v>188</v>
      </c>
      <c r="AH1939" t="s">
        <v>5979</v>
      </c>
      <c r="AI1939" t="s">
        <v>6047</v>
      </c>
    </row>
    <row r="1940" spans="1:36" x14ac:dyDescent="0.2">
      <c r="A1940" t="s">
        <v>1404</v>
      </c>
      <c r="B1940" t="s">
        <v>144</v>
      </c>
      <c r="C1940" t="s">
        <v>5963</v>
      </c>
      <c r="D1940" t="s">
        <v>8351</v>
      </c>
      <c r="E1940" t="s">
        <v>8352</v>
      </c>
      <c r="F1940" t="s">
        <v>5967</v>
      </c>
      <c r="G1940" t="s">
        <v>5964</v>
      </c>
      <c r="H1940" t="s">
        <v>5964</v>
      </c>
      <c r="I1940" t="s">
        <v>5964</v>
      </c>
      <c r="J1940" t="s">
        <v>5964</v>
      </c>
      <c r="L1940" t="s">
        <v>5964</v>
      </c>
      <c r="M1940" t="s">
        <v>5964</v>
      </c>
      <c r="N1940" t="s">
        <v>5964</v>
      </c>
      <c r="O1940" t="s">
        <v>5967</v>
      </c>
      <c r="P1940" t="s">
        <v>5964</v>
      </c>
      <c r="Q1940" t="s">
        <v>5964</v>
      </c>
      <c r="R1940" t="s">
        <v>5964</v>
      </c>
      <c r="S1940" t="s">
        <v>5964</v>
      </c>
      <c r="T1940" t="s">
        <v>5964</v>
      </c>
      <c r="U1940" t="s">
        <v>5964</v>
      </c>
      <c r="V1940" t="s">
        <v>6044</v>
      </c>
      <c r="W1940" t="s">
        <v>5964</v>
      </c>
      <c r="X1940" t="s">
        <v>5964</v>
      </c>
      <c r="Y1940" t="s">
        <v>5964</v>
      </c>
      <c r="Z1940" t="s">
        <v>5964</v>
      </c>
      <c r="AA1940" t="s">
        <v>5964</v>
      </c>
      <c r="AB1940" t="s">
        <v>6044</v>
      </c>
      <c r="AC1940" t="s">
        <v>147</v>
      </c>
      <c r="AD1940" t="s">
        <v>156</v>
      </c>
      <c r="AF1940" t="s">
        <v>188</v>
      </c>
      <c r="AH1940" t="s">
        <v>5979</v>
      </c>
      <c r="AI1940" t="s">
        <v>6047</v>
      </c>
    </row>
    <row r="1941" spans="1:36" x14ac:dyDescent="0.2">
      <c r="A1941" t="s">
        <v>1404</v>
      </c>
      <c r="B1941" t="s">
        <v>144</v>
      </c>
      <c r="C1941" t="s">
        <v>5963</v>
      </c>
      <c r="D1941" t="s">
        <v>8353</v>
      </c>
      <c r="E1941" t="s">
        <v>8354</v>
      </c>
      <c r="F1941" t="s">
        <v>5967</v>
      </c>
      <c r="G1941" t="s">
        <v>5964</v>
      </c>
      <c r="H1941" t="s">
        <v>5964</v>
      </c>
      <c r="I1941" t="s">
        <v>5964</v>
      </c>
      <c r="J1941" t="s">
        <v>5964</v>
      </c>
      <c r="L1941" t="s">
        <v>5964</v>
      </c>
      <c r="M1941" t="s">
        <v>5964</v>
      </c>
      <c r="N1941" t="s">
        <v>5964</v>
      </c>
      <c r="O1941" t="s">
        <v>5967</v>
      </c>
      <c r="P1941" t="s">
        <v>5964</v>
      </c>
      <c r="Q1941" t="s">
        <v>5964</v>
      </c>
      <c r="R1941" t="s">
        <v>5964</v>
      </c>
      <c r="S1941" t="s">
        <v>5964</v>
      </c>
      <c r="T1941" t="s">
        <v>5964</v>
      </c>
      <c r="U1941" t="s">
        <v>5964</v>
      </c>
      <c r="V1941" t="s">
        <v>6044</v>
      </c>
      <c r="W1941" t="s">
        <v>5964</v>
      </c>
      <c r="X1941" t="s">
        <v>5964</v>
      </c>
      <c r="Y1941" t="s">
        <v>5964</v>
      </c>
      <c r="Z1941" t="s">
        <v>5964</v>
      </c>
      <c r="AA1941" t="s">
        <v>5964</v>
      </c>
      <c r="AB1941" t="s">
        <v>6044</v>
      </c>
      <c r="AC1941" t="s">
        <v>147</v>
      </c>
      <c r="AD1941" t="s">
        <v>156</v>
      </c>
      <c r="AF1941" t="s">
        <v>188</v>
      </c>
      <c r="AH1941" t="s">
        <v>5979</v>
      </c>
      <c r="AI1941" t="s">
        <v>6047</v>
      </c>
    </row>
    <row r="1942" spans="1:36" x14ac:dyDescent="0.2">
      <c r="A1942" t="s">
        <v>1956</v>
      </c>
      <c r="B1942" t="s">
        <v>144</v>
      </c>
      <c r="C1942" t="s">
        <v>5963</v>
      </c>
      <c r="D1942" t="s">
        <v>3255</v>
      </c>
      <c r="E1942" t="s">
        <v>3256</v>
      </c>
      <c r="F1942" t="s">
        <v>5964</v>
      </c>
      <c r="G1942" t="s">
        <v>5964</v>
      </c>
      <c r="H1942" t="s">
        <v>6095</v>
      </c>
      <c r="I1942" t="s">
        <v>6032</v>
      </c>
      <c r="J1942" t="s">
        <v>6095</v>
      </c>
      <c r="K1942" t="s">
        <v>6033</v>
      </c>
      <c r="L1942" t="s">
        <v>5964</v>
      </c>
      <c r="M1942" t="s">
        <v>5964</v>
      </c>
      <c r="N1942" t="s">
        <v>5964</v>
      </c>
      <c r="O1942" t="s">
        <v>5967</v>
      </c>
      <c r="P1942" t="s">
        <v>5967</v>
      </c>
      <c r="Q1942" t="s">
        <v>5967</v>
      </c>
      <c r="R1942" t="s">
        <v>5964</v>
      </c>
      <c r="S1942" t="s">
        <v>5964</v>
      </c>
      <c r="T1942" t="s">
        <v>5964</v>
      </c>
      <c r="U1942" t="s">
        <v>5964</v>
      </c>
      <c r="V1942" t="s">
        <v>6096</v>
      </c>
      <c r="W1942" t="s">
        <v>6206</v>
      </c>
      <c r="X1942" t="s">
        <v>8060</v>
      </c>
      <c r="Y1942" t="s">
        <v>5964</v>
      </c>
      <c r="Z1942" t="s">
        <v>5964</v>
      </c>
      <c r="AA1942" t="s">
        <v>5964</v>
      </c>
      <c r="AB1942" t="s">
        <v>6212</v>
      </c>
      <c r="AC1942" t="s">
        <v>147</v>
      </c>
      <c r="AD1942" t="s">
        <v>152</v>
      </c>
      <c r="AF1942" t="s">
        <v>183</v>
      </c>
      <c r="AH1942" t="s">
        <v>5979</v>
      </c>
      <c r="AI1942" t="s">
        <v>6043</v>
      </c>
      <c r="AJ1942" t="s">
        <v>6003</v>
      </c>
    </row>
    <row r="1943" spans="1:36" x14ac:dyDescent="0.2">
      <c r="A1943" t="s">
        <v>57</v>
      </c>
      <c r="B1943" t="s">
        <v>144</v>
      </c>
      <c r="C1943" t="s">
        <v>5963</v>
      </c>
      <c r="D1943" t="s">
        <v>3257</v>
      </c>
      <c r="E1943" t="s">
        <v>3258</v>
      </c>
      <c r="F1943" t="s">
        <v>5964</v>
      </c>
      <c r="G1943" t="s">
        <v>5964</v>
      </c>
      <c r="H1943" t="s">
        <v>6005</v>
      </c>
      <c r="I1943" t="s">
        <v>6084</v>
      </c>
      <c r="J1943" t="s">
        <v>5964</v>
      </c>
      <c r="L1943" t="s">
        <v>5964</v>
      </c>
      <c r="M1943" t="s">
        <v>5964</v>
      </c>
      <c r="N1943" t="s">
        <v>5964</v>
      </c>
      <c r="O1943" t="s">
        <v>5967</v>
      </c>
      <c r="P1943" t="s">
        <v>5967</v>
      </c>
      <c r="Q1943" t="s">
        <v>5964</v>
      </c>
      <c r="R1943" t="s">
        <v>5964</v>
      </c>
      <c r="S1943" t="s">
        <v>5964</v>
      </c>
      <c r="T1943" t="s">
        <v>5964</v>
      </c>
      <c r="U1943" t="s">
        <v>5964</v>
      </c>
      <c r="V1943" t="s">
        <v>8355</v>
      </c>
      <c r="W1943" t="s">
        <v>6161</v>
      </c>
      <c r="X1943" t="s">
        <v>5964</v>
      </c>
      <c r="Y1943" t="s">
        <v>5964</v>
      </c>
      <c r="Z1943" t="s">
        <v>5964</v>
      </c>
      <c r="AA1943" t="s">
        <v>5964</v>
      </c>
      <c r="AB1943" t="s">
        <v>8356</v>
      </c>
      <c r="AC1943" t="s">
        <v>147</v>
      </c>
      <c r="AD1943" t="s">
        <v>706</v>
      </c>
      <c r="AF1943" t="s">
        <v>210</v>
      </c>
      <c r="AH1943" t="s">
        <v>5971</v>
      </c>
      <c r="AI1943" t="s">
        <v>6270</v>
      </c>
      <c r="AJ1943" t="s">
        <v>6289</v>
      </c>
    </row>
    <row r="1944" spans="1:36" x14ac:dyDescent="0.2">
      <c r="A1944" t="s">
        <v>2090</v>
      </c>
      <c r="B1944" t="s">
        <v>144</v>
      </c>
      <c r="C1944" t="s">
        <v>5963</v>
      </c>
      <c r="D1944" t="s">
        <v>3259</v>
      </c>
      <c r="E1944" t="s">
        <v>3260</v>
      </c>
      <c r="F1944" t="s">
        <v>5964</v>
      </c>
      <c r="G1944" t="s">
        <v>5964</v>
      </c>
      <c r="H1944" t="s">
        <v>6003</v>
      </c>
      <c r="I1944" t="s">
        <v>6151</v>
      </c>
      <c r="J1944" t="s">
        <v>5964</v>
      </c>
      <c r="L1944" t="s">
        <v>5964</v>
      </c>
      <c r="M1944" t="s">
        <v>5964</v>
      </c>
      <c r="N1944" t="s">
        <v>5964</v>
      </c>
      <c r="O1944" t="s">
        <v>5967</v>
      </c>
      <c r="P1944" t="s">
        <v>5967</v>
      </c>
      <c r="Q1944" t="s">
        <v>5964</v>
      </c>
      <c r="R1944" t="s">
        <v>5964</v>
      </c>
      <c r="S1944" t="s">
        <v>5964</v>
      </c>
      <c r="T1944" t="s">
        <v>5964</v>
      </c>
      <c r="U1944" t="s">
        <v>5964</v>
      </c>
      <c r="V1944" t="s">
        <v>6044</v>
      </c>
      <c r="W1944" t="s">
        <v>5977</v>
      </c>
      <c r="X1944" t="s">
        <v>5964</v>
      </c>
      <c r="Y1944" t="s">
        <v>5964</v>
      </c>
      <c r="Z1944" t="s">
        <v>5964</v>
      </c>
      <c r="AA1944" t="s">
        <v>5964</v>
      </c>
      <c r="AB1944" t="s">
        <v>6062</v>
      </c>
      <c r="AC1944" t="s">
        <v>147</v>
      </c>
      <c r="AD1944" t="s">
        <v>706</v>
      </c>
      <c r="AF1944" t="s">
        <v>210</v>
      </c>
      <c r="AH1944" t="s">
        <v>5971</v>
      </c>
      <c r="AI1944" t="s">
        <v>6009</v>
      </c>
      <c r="AJ1944" t="s">
        <v>5965</v>
      </c>
    </row>
    <row r="1945" spans="1:36" x14ac:dyDescent="0.2">
      <c r="A1945" t="s">
        <v>2132</v>
      </c>
      <c r="B1945" t="s">
        <v>144</v>
      </c>
      <c r="C1945" t="s">
        <v>5963</v>
      </c>
      <c r="D1945" t="s">
        <v>3261</v>
      </c>
      <c r="E1945" t="s">
        <v>3262</v>
      </c>
      <c r="F1945" t="s">
        <v>5964</v>
      </c>
      <c r="G1945" t="s">
        <v>5964</v>
      </c>
      <c r="H1945" t="s">
        <v>6004</v>
      </c>
      <c r="I1945" t="s">
        <v>6003</v>
      </c>
      <c r="J1945" t="s">
        <v>5964</v>
      </c>
      <c r="L1945" t="s">
        <v>5964</v>
      </c>
      <c r="M1945" t="s">
        <v>5964</v>
      </c>
      <c r="N1945" t="s">
        <v>5964</v>
      </c>
      <c r="O1945" t="s">
        <v>5967</v>
      </c>
      <c r="P1945" t="s">
        <v>5967</v>
      </c>
      <c r="Q1945" t="s">
        <v>5964</v>
      </c>
      <c r="R1945" t="s">
        <v>5964</v>
      </c>
      <c r="S1945" t="s">
        <v>5964</v>
      </c>
      <c r="T1945" t="s">
        <v>5964</v>
      </c>
      <c r="U1945" t="s">
        <v>5964</v>
      </c>
      <c r="V1945" t="s">
        <v>6002</v>
      </c>
      <c r="W1945" t="s">
        <v>5976</v>
      </c>
      <c r="X1945" t="s">
        <v>5964</v>
      </c>
      <c r="Y1945" t="s">
        <v>5964</v>
      </c>
      <c r="Z1945" t="s">
        <v>5964</v>
      </c>
      <c r="AA1945" t="s">
        <v>5964</v>
      </c>
      <c r="AB1945" t="s">
        <v>8357</v>
      </c>
      <c r="AC1945" t="s">
        <v>147</v>
      </c>
      <c r="AD1945" t="s">
        <v>226</v>
      </c>
      <c r="AF1945" t="s">
        <v>357</v>
      </c>
      <c r="AH1945" t="s">
        <v>5971</v>
      </c>
      <c r="AI1945" t="s">
        <v>6142</v>
      </c>
      <c r="AJ1945" t="s">
        <v>6004</v>
      </c>
    </row>
    <row r="1946" spans="1:36" x14ac:dyDescent="0.2">
      <c r="A1946" t="s">
        <v>2132</v>
      </c>
      <c r="B1946" t="s">
        <v>144</v>
      </c>
      <c r="C1946" t="s">
        <v>5963</v>
      </c>
      <c r="D1946" t="s">
        <v>3263</v>
      </c>
      <c r="E1946" t="s">
        <v>3264</v>
      </c>
      <c r="F1946" t="s">
        <v>5964</v>
      </c>
      <c r="G1946" t="s">
        <v>5964</v>
      </c>
      <c r="H1946" t="s">
        <v>5967</v>
      </c>
      <c r="I1946" t="s">
        <v>6137</v>
      </c>
      <c r="J1946" t="s">
        <v>5964</v>
      </c>
      <c r="L1946" t="s">
        <v>5964</v>
      </c>
      <c r="M1946" t="s">
        <v>5964</v>
      </c>
      <c r="N1946" t="s">
        <v>5964</v>
      </c>
      <c r="O1946" t="s">
        <v>5967</v>
      </c>
      <c r="P1946" t="s">
        <v>5967</v>
      </c>
      <c r="Q1946" t="s">
        <v>5964</v>
      </c>
      <c r="R1946" t="s">
        <v>5964</v>
      </c>
      <c r="S1946" t="s">
        <v>5964</v>
      </c>
      <c r="T1946" t="s">
        <v>5964</v>
      </c>
      <c r="U1946" t="s">
        <v>5964</v>
      </c>
      <c r="V1946" t="s">
        <v>6032</v>
      </c>
      <c r="W1946" t="s">
        <v>6179</v>
      </c>
      <c r="X1946" t="s">
        <v>5964</v>
      </c>
      <c r="Y1946" t="s">
        <v>5964</v>
      </c>
      <c r="Z1946" t="s">
        <v>5964</v>
      </c>
      <c r="AA1946" t="s">
        <v>5964</v>
      </c>
      <c r="AB1946" t="s">
        <v>5997</v>
      </c>
      <c r="AC1946" t="s">
        <v>147</v>
      </c>
      <c r="AD1946" t="s">
        <v>226</v>
      </c>
      <c r="AF1946" t="s">
        <v>191</v>
      </c>
      <c r="AH1946" t="s">
        <v>5971</v>
      </c>
      <c r="AI1946" t="s">
        <v>6067</v>
      </c>
      <c r="AJ1946" t="s">
        <v>5967</v>
      </c>
    </row>
    <row r="1947" spans="1:36" x14ac:dyDescent="0.2">
      <c r="A1947" t="s">
        <v>2132</v>
      </c>
      <c r="B1947" t="s">
        <v>144</v>
      </c>
      <c r="C1947" t="s">
        <v>5963</v>
      </c>
      <c r="D1947" t="s">
        <v>3265</v>
      </c>
      <c r="E1947" t="s">
        <v>3266</v>
      </c>
      <c r="F1947" t="s">
        <v>5964</v>
      </c>
      <c r="G1947" t="s">
        <v>5964</v>
      </c>
      <c r="H1947" t="s">
        <v>5964</v>
      </c>
      <c r="I1947" t="s">
        <v>6137</v>
      </c>
      <c r="J1947" t="s">
        <v>5964</v>
      </c>
      <c r="L1947" t="s">
        <v>5964</v>
      </c>
      <c r="M1947" t="s">
        <v>5964</v>
      </c>
      <c r="N1947" t="s">
        <v>5964</v>
      </c>
      <c r="O1947" t="s">
        <v>5967</v>
      </c>
      <c r="P1947" t="s">
        <v>5967</v>
      </c>
      <c r="Q1947" t="s">
        <v>5964</v>
      </c>
      <c r="R1947" t="s">
        <v>5964</v>
      </c>
      <c r="S1947" t="s">
        <v>5964</v>
      </c>
      <c r="T1947" t="s">
        <v>5964</v>
      </c>
      <c r="U1947" t="s">
        <v>5964</v>
      </c>
      <c r="V1947" t="s">
        <v>5964</v>
      </c>
      <c r="W1947" t="s">
        <v>6179</v>
      </c>
      <c r="X1947" t="s">
        <v>5964</v>
      </c>
      <c r="Y1947" t="s">
        <v>5964</v>
      </c>
      <c r="Z1947" t="s">
        <v>5964</v>
      </c>
      <c r="AA1947" t="s">
        <v>5964</v>
      </c>
      <c r="AB1947" t="s">
        <v>6179</v>
      </c>
      <c r="AC1947" t="s">
        <v>147</v>
      </c>
      <c r="AD1947" t="s">
        <v>226</v>
      </c>
      <c r="AF1947" t="s">
        <v>191</v>
      </c>
      <c r="AH1947" t="s">
        <v>5971</v>
      </c>
      <c r="AI1947" t="s">
        <v>6047</v>
      </c>
    </row>
    <row r="1948" spans="1:36" x14ac:dyDescent="0.2">
      <c r="A1948" t="s">
        <v>2132</v>
      </c>
      <c r="B1948" t="s">
        <v>144</v>
      </c>
      <c r="C1948" t="s">
        <v>5963</v>
      </c>
      <c r="D1948" t="s">
        <v>3267</v>
      </c>
      <c r="E1948" t="s">
        <v>3268</v>
      </c>
      <c r="F1948" t="s">
        <v>5964</v>
      </c>
      <c r="G1948" t="s">
        <v>5964</v>
      </c>
      <c r="H1948" t="s">
        <v>6083</v>
      </c>
      <c r="I1948" t="s">
        <v>6181</v>
      </c>
      <c r="J1948" t="s">
        <v>5964</v>
      </c>
      <c r="L1948" t="s">
        <v>5964</v>
      </c>
      <c r="M1948" t="s">
        <v>5964</v>
      </c>
      <c r="N1948" t="s">
        <v>5964</v>
      </c>
      <c r="O1948" t="s">
        <v>5967</v>
      </c>
      <c r="P1948" t="s">
        <v>5967</v>
      </c>
      <c r="Q1948" t="s">
        <v>5964</v>
      </c>
      <c r="R1948" t="s">
        <v>5964</v>
      </c>
      <c r="S1948" t="s">
        <v>5964</v>
      </c>
      <c r="T1948" t="s">
        <v>5964</v>
      </c>
      <c r="U1948" t="s">
        <v>5964</v>
      </c>
      <c r="V1948" t="s">
        <v>6265</v>
      </c>
      <c r="W1948" t="s">
        <v>6215</v>
      </c>
      <c r="X1948" t="s">
        <v>5964</v>
      </c>
      <c r="Y1948" t="s">
        <v>5964</v>
      </c>
      <c r="Z1948" t="s">
        <v>5964</v>
      </c>
      <c r="AA1948" t="s">
        <v>5964</v>
      </c>
      <c r="AB1948" t="s">
        <v>8358</v>
      </c>
      <c r="AC1948" t="s">
        <v>147</v>
      </c>
      <c r="AD1948" t="s">
        <v>226</v>
      </c>
      <c r="AF1948" t="s">
        <v>452</v>
      </c>
      <c r="AH1948" t="s">
        <v>5971</v>
      </c>
      <c r="AI1948" t="s">
        <v>6113</v>
      </c>
      <c r="AJ1948" t="s">
        <v>6083</v>
      </c>
    </row>
    <row r="1949" spans="1:36" x14ac:dyDescent="0.2">
      <c r="A1949" t="s">
        <v>57</v>
      </c>
      <c r="B1949" t="s">
        <v>144</v>
      </c>
      <c r="C1949" t="s">
        <v>5963</v>
      </c>
      <c r="D1949" t="s">
        <v>3269</v>
      </c>
      <c r="E1949" t="s">
        <v>3270</v>
      </c>
      <c r="F1949" t="s">
        <v>5964</v>
      </c>
      <c r="G1949" t="s">
        <v>5964</v>
      </c>
      <c r="H1949" t="s">
        <v>5983</v>
      </c>
      <c r="I1949" t="s">
        <v>5964</v>
      </c>
      <c r="J1949" t="s">
        <v>5964</v>
      </c>
      <c r="L1949" t="s">
        <v>6137</v>
      </c>
      <c r="M1949" t="s">
        <v>5964</v>
      </c>
      <c r="N1949" t="s">
        <v>5964</v>
      </c>
      <c r="O1949" t="s">
        <v>5967</v>
      </c>
      <c r="P1949" t="s">
        <v>5964</v>
      </c>
      <c r="Q1949" t="s">
        <v>5964</v>
      </c>
      <c r="R1949" t="s">
        <v>5967</v>
      </c>
      <c r="S1949" t="s">
        <v>5964</v>
      </c>
      <c r="T1949" t="s">
        <v>5964</v>
      </c>
      <c r="U1949" t="s">
        <v>5964</v>
      </c>
      <c r="V1949" t="s">
        <v>6568</v>
      </c>
      <c r="W1949" t="s">
        <v>5964</v>
      </c>
      <c r="X1949" t="s">
        <v>5964</v>
      </c>
      <c r="Y1949" t="s">
        <v>6179</v>
      </c>
      <c r="Z1949" t="s">
        <v>5964</v>
      </c>
      <c r="AA1949" t="s">
        <v>5964</v>
      </c>
      <c r="AB1949" t="s">
        <v>6182</v>
      </c>
      <c r="AC1949" t="s">
        <v>147</v>
      </c>
      <c r="AD1949" t="s">
        <v>706</v>
      </c>
      <c r="AF1949" t="s">
        <v>452</v>
      </c>
      <c r="AH1949" t="s">
        <v>5971</v>
      </c>
      <c r="AI1949" t="s">
        <v>6221</v>
      </c>
      <c r="AJ1949" t="s">
        <v>5983</v>
      </c>
    </row>
    <row r="1950" spans="1:36" x14ac:dyDescent="0.2">
      <c r="A1950" t="s">
        <v>57</v>
      </c>
      <c r="B1950" t="s">
        <v>144</v>
      </c>
      <c r="C1950" t="s">
        <v>5963</v>
      </c>
      <c r="D1950" t="s">
        <v>3271</v>
      </c>
      <c r="E1950" t="s">
        <v>3272</v>
      </c>
      <c r="F1950" t="s">
        <v>5964</v>
      </c>
      <c r="G1950" t="s">
        <v>5964</v>
      </c>
      <c r="H1950" t="s">
        <v>6038</v>
      </c>
      <c r="I1950" t="s">
        <v>5964</v>
      </c>
      <c r="J1950" t="s">
        <v>5964</v>
      </c>
      <c r="L1950" t="s">
        <v>6116</v>
      </c>
      <c r="M1950" t="s">
        <v>5964</v>
      </c>
      <c r="N1950" t="s">
        <v>5964</v>
      </c>
      <c r="O1950" t="s">
        <v>5967</v>
      </c>
      <c r="P1950" t="s">
        <v>5964</v>
      </c>
      <c r="Q1950" t="s">
        <v>5964</v>
      </c>
      <c r="R1950" t="s">
        <v>5967</v>
      </c>
      <c r="S1950" t="s">
        <v>5964</v>
      </c>
      <c r="T1950" t="s">
        <v>5964</v>
      </c>
      <c r="U1950" t="s">
        <v>5964</v>
      </c>
      <c r="V1950" t="s">
        <v>6182</v>
      </c>
      <c r="W1950" t="s">
        <v>5964</v>
      </c>
      <c r="X1950" t="s">
        <v>5964</v>
      </c>
      <c r="Y1950" t="s">
        <v>6133</v>
      </c>
      <c r="Z1950" t="s">
        <v>5964</v>
      </c>
      <c r="AA1950" t="s">
        <v>5964</v>
      </c>
      <c r="AB1950" t="s">
        <v>7788</v>
      </c>
      <c r="AC1950" t="s">
        <v>147</v>
      </c>
      <c r="AD1950" t="s">
        <v>217</v>
      </c>
      <c r="AF1950" t="s">
        <v>452</v>
      </c>
      <c r="AH1950" t="s">
        <v>5971</v>
      </c>
      <c r="AI1950" t="s">
        <v>6157</v>
      </c>
      <c r="AJ1950" t="s">
        <v>6038</v>
      </c>
    </row>
    <row r="1951" spans="1:36" x14ac:dyDescent="0.2">
      <c r="A1951" t="s">
        <v>1956</v>
      </c>
      <c r="B1951" t="s">
        <v>144</v>
      </c>
      <c r="C1951" t="s">
        <v>5963</v>
      </c>
      <c r="D1951" t="s">
        <v>3273</v>
      </c>
      <c r="E1951" t="s">
        <v>3274</v>
      </c>
      <c r="F1951" t="s">
        <v>5964</v>
      </c>
      <c r="G1951" t="s">
        <v>5964</v>
      </c>
      <c r="H1951" t="s">
        <v>7196</v>
      </c>
      <c r="I1951" t="s">
        <v>5990</v>
      </c>
      <c r="J1951" t="s">
        <v>7196</v>
      </c>
      <c r="K1951" t="s">
        <v>6463</v>
      </c>
      <c r="L1951" t="s">
        <v>5964</v>
      </c>
      <c r="M1951" t="s">
        <v>5964</v>
      </c>
      <c r="N1951" t="s">
        <v>5964</v>
      </c>
      <c r="O1951" t="s">
        <v>5967</v>
      </c>
      <c r="P1951" t="s">
        <v>5967</v>
      </c>
      <c r="Q1951" t="s">
        <v>5967</v>
      </c>
      <c r="R1951" t="s">
        <v>5964</v>
      </c>
      <c r="S1951" t="s">
        <v>5967</v>
      </c>
      <c r="T1951" t="s">
        <v>5964</v>
      </c>
      <c r="U1951" t="s">
        <v>5964</v>
      </c>
      <c r="V1951" t="s">
        <v>5976</v>
      </c>
      <c r="W1951" t="s">
        <v>6273</v>
      </c>
      <c r="X1951" t="s">
        <v>6269</v>
      </c>
      <c r="Y1951" t="s">
        <v>5964</v>
      </c>
      <c r="Z1951" t="s">
        <v>5964</v>
      </c>
      <c r="AA1951" t="s">
        <v>5964</v>
      </c>
      <c r="AB1951" t="s">
        <v>6143</v>
      </c>
      <c r="AC1951" t="s">
        <v>147</v>
      </c>
      <c r="AD1951" t="s">
        <v>152</v>
      </c>
      <c r="AF1951" t="s">
        <v>321</v>
      </c>
      <c r="AH1951" t="s">
        <v>5979</v>
      </c>
      <c r="AI1951" t="s">
        <v>7707</v>
      </c>
      <c r="AJ1951" t="s">
        <v>6068</v>
      </c>
    </row>
    <row r="1952" spans="1:36" x14ac:dyDescent="0.2">
      <c r="A1952" t="s">
        <v>5964</v>
      </c>
      <c r="B1952" t="s">
        <v>144</v>
      </c>
      <c r="C1952" t="s">
        <v>5963</v>
      </c>
      <c r="D1952" t="s">
        <v>3275</v>
      </c>
      <c r="E1952" t="s">
        <v>8359</v>
      </c>
      <c r="F1952" t="s">
        <v>5964</v>
      </c>
      <c r="G1952" t="s">
        <v>5964</v>
      </c>
      <c r="H1952" t="s">
        <v>6128</v>
      </c>
      <c r="I1952" t="s">
        <v>5964</v>
      </c>
      <c r="J1952" t="s">
        <v>6128</v>
      </c>
      <c r="K1952" t="s">
        <v>6164</v>
      </c>
      <c r="L1952" t="s">
        <v>6033</v>
      </c>
      <c r="M1952" t="s">
        <v>5964</v>
      </c>
      <c r="N1952" t="s">
        <v>5964</v>
      </c>
      <c r="O1952" t="s">
        <v>5967</v>
      </c>
      <c r="P1952" t="s">
        <v>5964</v>
      </c>
      <c r="Q1952" t="s">
        <v>5967</v>
      </c>
      <c r="R1952" t="s">
        <v>5967</v>
      </c>
      <c r="S1952" t="s">
        <v>5964</v>
      </c>
      <c r="T1952" t="s">
        <v>5964</v>
      </c>
      <c r="U1952" t="s">
        <v>5964</v>
      </c>
      <c r="V1952" t="s">
        <v>6284</v>
      </c>
      <c r="W1952" t="s">
        <v>5964</v>
      </c>
      <c r="X1952" t="s">
        <v>6284</v>
      </c>
      <c r="Y1952" t="s">
        <v>6035</v>
      </c>
      <c r="Z1952" t="s">
        <v>5964</v>
      </c>
      <c r="AA1952" t="s">
        <v>5964</v>
      </c>
      <c r="AB1952" t="s">
        <v>6018</v>
      </c>
      <c r="AC1952" t="s">
        <v>147</v>
      </c>
      <c r="AD1952" t="s">
        <v>156</v>
      </c>
      <c r="AF1952" t="s">
        <v>452</v>
      </c>
      <c r="AH1952" t="s">
        <v>5979</v>
      </c>
      <c r="AI1952" t="s">
        <v>6109</v>
      </c>
      <c r="AJ1952" t="s">
        <v>6128</v>
      </c>
    </row>
    <row r="1953" spans="1:36" x14ac:dyDescent="0.2">
      <c r="A1953" t="s">
        <v>1892</v>
      </c>
      <c r="B1953" t="s">
        <v>144</v>
      </c>
      <c r="C1953" t="s">
        <v>5963</v>
      </c>
      <c r="D1953" t="s">
        <v>3277</v>
      </c>
      <c r="E1953" t="s">
        <v>3278</v>
      </c>
      <c r="F1953" t="s">
        <v>5964</v>
      </c>
      <c r="G1953" t="s">
        <v>5964</v>
      </c>
      <c r="H1953" t="s">
        <v>6265</v>
      </c>
      <c r="I1953" t="s">
        <v>6268</v>
      </c>
      <c r="J1953" t="s">
        <v>6265</v>
      </c>
      <c r="K1953" t="s">
        <v>6265</v>
      </c>
      <c r="L1953" t="s">
        <v>5964</v>
      </c>
      <c r="M1953" t="s">
        <v>5964</v>
      </c>
      <c r="N1953" t="s">
        <v>5964</v>
      </c>
      <c r="O1953" t="s">
        <v>5967</v>
      </c>
      <c r="P1953" t="s">
        <v>5967</v>
      </c>
      <c r="Q1953" t="s">
        <v>5967</v>
      </c>
      <c r="R1953" t="s">
        <v>5964</v>
      </c>
      <c r="S1953" t="s">
        <v>5964</v>
      </c>
      <c r="T1953" t="s">
        <v>5964</v>
      </c>
      <c r="U1953" t="s">
        <v>5964</v>
      </c>
      <c r="V1953" t="s">
        <v>5976</v>
      </c>
      <c r="W1953" t="s">
        <v>6130</v>
      </c>
      <c r="X1953" t="s">
        <v>8360</v>
      </c>
      <c r="Y1953" t="s">
        <v>5964</v>
      </c>
      <c r="Z1953" t="s">
        <v>5964</v>
      </c>
      <c r="AA1953" t="s">
        <v>5964</v>
      </c>
      <c r="AB1953" t="s">
        <v>8361</v>
      </c>
      <c r="AC1953" t="s">
        <v>147</v>
      </c>
      <c r="AD1953" t="s">
        <v>156</v>
      </c>
      <c r="AF1953" t="s">
        <v>337</v>
      </c>
      <c r="AH1953" t="s">
        <v>5979</v>
      </c>
      <c r="AI1953" t="s">
        <v>6322</v>
      </c>
      <c r="AJ1953" t="s">
        <v>5995</v>
      </c>
    </row>
    <row r="1954" spans="1:36" x14ac:dyDescent="0.2">
      <c r="A1954" t="s">
        <v>1892</v>
      </c>
      <c r="B1954" t="s">
        <v>144</v>
      </c>
      <c r="C1954" t="s">
        <v>5963</v>
      </c>
      <c r="D1954" t="s">
        <v>3279</v>
      </c>
      <c r="E1954" t="s">
        <v>3280</v>
      </c>
      <c r="F1954" t="s">
        <v>5964</v>
      </c>
      <c r="G1954" t="s">
        <v>5964</v>
      </c>
      <c r="H1954" t="s">
        <v>5991</v>
      </c>
      <c r="I1954" t="s">
        <v>6065</v>
      </c>
      <c r="J1954" t="s">
        <v>5991</v>
      </c>
      <c r="K1954" t="s">
        <v>6151</v>
      </c>
      <c r="L1954" t="s">
        <v>5964</v>
      </c>
      <c r="M1954" t="s">
        <v>5964</v>
      </c>
      <c r="N1954" t="s">
        <v>5964</v>
      </c>
      <c r="O1954" t="s">
        <v>5967</v>
      </c>
      <c r="P1954" t="s">
        <v>5967</v>
      </c>
      <c r="Q1954" t="s">
        <v>5967</v>
      </c>
      <c r="R1954" t="s">
        <v>5964</v>
      </c>
      <c r="S1954" t="s">
        <v>5964</v>
      </c>
      <c r="T1954" t="s">
        <v>5964</v>
      </c>
      <c r="U1954" t="s">
        <v>5964</v>
      </c>
      <c r="V1954" t="s">
        <v>5976</v>
      </c>
      <c r="W1954" t="s">
        <v>6276</v>
      </c>
      <c r="X1954" t="s">
        <v>5992</v>
      </c>
      <c r="Y1954" t="s">
        <v>5964</v>
      </c>
      <c r="Z1954" t="s">
        <v>5964</v>
      </c>
      <c r="AA1954" t="s">
        <v>5964</v>
      </c>
      <c r="AB1954" t="s">
        <v>8362</v>
      </c>
      <c r="AC1954" t="s">
        <v>147</v>
      </c>
      <c r="AD1954" t="s">
        <v>156</v>
      </c>
      <c r="AF1954" t="s">
        <v>452</v>
      </c>
      <c r="AH1954" t="s">
        <v>5979</v>
      </c>
      <c r="AI1954" t="s">
        <v>7641</v>
      </c>
      <c r="AJ1954" t="s">
        <v>5995</v>
      </c>
    </row>
    <row r="1955" spans="1:36" x14ac:dyDescent="0.2">
      <c r="A1955" t="s">
        <v>1892</v>
      </c>
      <c r="B1955" t="s">
        <v>144</v>
      </c>
      <c r="C1955" t="s">
        <v>5963</v>
      </c>
      <c r="D1955" t="s">
        <v>3281</v>
      </c>
      <c r="E1955" t="s">
        <v>3282</v>
      </c>
      <c r="F1955" t="s">
        <v>5964</v>
      </c>
      <c r="G1955" t="s">
        <v>5964</v>
      </c>
      <c r="H1955" t="s">
        <v>6024</v>
      </c>
      <c r="I1955" t="s">
        <v>6005</v>
      </c>
      <c r="J1955" t="s">
        <v>6024</v>
      </c>
      <c r="K1955" t="s">
        <v>5973</v>
      </c>
      <c r="L1955" t="s">
        <v>5964</v>
      </c>
      <c r="M1955" t="s">
        <v>5964</v>
      </c>
      <c r="N1955" t="s">
        <v>5964</v>
      </c>
      <c r="O1955" t="s">
        <v>5967</v>
      </c>
      <c r="P1955" t="s">
        <v>5967</v>
      </c>
      <c r="Q1955" t="s">
        <v>5967</v>
      </c>
      <c r="R1955" t="s">
        <v>5964</v>
      </c>
      <c r="S1955" t="s">
        <v>5964</v>
      </c>
      <c r="T1955" t="s">
        <v>5964</v>
      </c>
      <c r="U1955" t="s">
        <v>5964</v>
      </c>
      <c r="V1955" t="s">
        <v>7797</v>
      </c>
      <c r="W1955" t="s">
        <v>6071</v>
      </c>
      <c r="X1955" t="s">
        <v>7798</v>
      </c>
      <c r="Y1955" t="s">
        <v>5964</v>
      </c>
      <c r="Z1955" t="s">
        <v>5964</v>
      </c>
      <c r="AA1955" t="s">
        <v>5964</v>
      </c>
      <c r="AB1955" t="s">
        <v>6063</v>
      </c>
      <c r="AC1955" t="s">
        <v>147</v>
      </c>
      <c r="AD1955" t="s">
        <v>156</v>
      </c>
      <c r="AF1955" t="s">
        <v>191</v>
      </c>
      <c r="AH1955" t="s">
        <v>5979</v>
      </c>
      <c r="AI1955" t="s">
        <v>6337</v>
      </c>
      <c r="AJ1955" t="s">
        <v>6151</v>
      </c>
    </row>
    <row r="1956" spans="1:36" x14ac:dyDescent="0.2">
      <c r="A1956" t="s">
        <v>25</v>
      </c>
      <c r="B1956" t="s">
        <v>144</v>
      </c>
      <c r="C1956" t="s">
        <v>5963</v>
      </c>
      <c r="D1956" t="s">
        <v>3283</v>
      </c>
      <c r="E1956" t="s">
        <v>3284</v>
      </c>
      <c r="F1956" t="s">
        <v>5964</v>
      </c>
      <c r="G1956" t="s">
        <v>5964</v>
      </c>
      <c r="H1956" t="s">
        <v>6034</v>
      </c>
      <c r="I1956" t="s">
        <v>5982</v>
      </c>
      <c r="J1956" t="s">
        <v>6034</v>
      </c>
      <c r="K1956" t="s">
        <v>7469</v>
      </c>
      <c r="L1956" t="s">
        <v>5964</v>
      </c>
      <c r="M1956" t="s">
        <v>6034</v>
      </c>
      <c r="N1956" t="s">
        <v>5964</v>
      </c>
      <c r="O1956" t="s">
        <v>5967</v>
      </c>
      <c r="P1956" t="s">
        <v>5967</v>
      </c>
      <c r="Q1956" t="s">
        <v>5967</v>
      </c>
      <c r="R1956" t="s">
        <v>5964</v>
      </c>
      <c r="S1956" t="s">
        <v>5967</v>
      </c>
      <c r="T1956" t="s">
        <v>5967</v>
      </c>
      <c r="U1956" t="s">
        <v>5964</v>
      </c>
      <c r="V1956" t="s">
        <v>5976</v>
      </c>
      <c r="W1956" t="s">
        <v>7627</v>
      </c>
      <c r="X1956" t="s">
        <v>7658</v>
      </c>
      <c r="Y1956" t="s">
        <v>5964</v>
      </c>
      <c r="Z1956" t="s">
        <v>8363</v>
      </c>
      <c r="AA1956" t="s">
        <v>5964</v>
      </c>
      <c r="AB1956" t="s">
        <v>8364</v>
      </c>
      <c r="AC1956" t="s">
        <v>147</v>
      </c>
      <c r="AD1956" t="s">
        <v>209</v>
      </c>
      <c r="AF1956" t="s">
        <v>321</v>
      </c>
      <c r="AH1956" t="s">
        <v>5979</v>
      </c>
      <c r="AI1956" t="s">
        <v>8365</v>
      </c>
      <c r="AJ1956" t="s">
        <v>8366</v>
      </c>
    </row>
    <row r="1957" spans="1:36" x14ac:dyDescent="0.2">
      <c r="A1957" t="s">
        <v>2032</v>
      </c>
      <c r="B1957" t="s">
        <v>144</v>
      </c>
      <c r="C1957" t="s">
        <v>5963</v>
      </c>
      <c r="D1957" t="s">
        <v>3285</v>
      </c>
      <c r="E1957" t="s">
        <v>3286</v>
      </c>
      <c r="F1957" t="s">
        <v>5964</v>
      </c>
      <c r="G1957" t="s">
        <v>5964</v>
      </c>
      <c r="H1957" t="s">
        <v>5964</v>
      </c>
      <c r="I1957" t="s">
        <v>5964</v>
      </c>
      <c r="J1957" t="s">
        <v>5964</v>
      </c>
      <c r="L1957" t="s">
        <v>5964</v>
      </c>
      <c r="M1957" t="s">
        <v>5964</v>
      </c>
      <c r="N1957" t="s">
        <v>5964</v>
      </c>
      <c r="O1957" t="s">
        <v>5967</v>
      </c>
      <c r="P1957" t="s">
        <v>5964</v>
      </c>
      <c r="Q1957" t="s">
        <v>5964</v>
      </c>
      <c r="R1957" t="s">
        <v>5964</v>
      </c>
      <c r="S1957" t="s">
        <v>5964</v>
      </c>
      <c r="T1957" t="s">
        <v>5964</v>
      </c>
      <c r="U1957" t="s">
        <v>5964</v>
      </c>
      <c r="V1957" t="s">
        <v>6044</v>
      </c>
      <c r="W1957" t="s">
        <v>5964</v>
      </c>
      <c r="X1957" t="s">
        <v>5964</v>
      </c>
      <c r="Y1957" t="s">
        <v>5964</v>
      </c>
      <c r="Z1957" t="s">
        <v>5964</v>
      </c>
      <c r="AA1957" t="s">
        <v>5964</v>
      </c>
      <c r="AB1957" t="s">
        <v>6044</v>
      </c>
      <c r="AC1957" t="s">
        <v>147</v>
      </c>
      <c r="AD1957" t="s">
        <v>205</v>
      </c>
      <c r="AF1957" t="s">
        <v>188</v>
      </c>
      <c r="AH1957" t="s">
        <v>5979</v>
      </c>
      <c r="AI1957" t="s">
        <v>6047</v>
      </c>
    </row>
    <row r="1958" spans="1:36" x14ac:dyDescent="0.2">
      <c r="A1958" t="s">
        <v>72</v>
      </c>
      <c r="B1958" t="s">
        <v>144</v>
      </c>
      <c r="C1958" t="s">
        <v>5963</v>
      </c>
      <c r="D1958" t="s">
        <v>3287</v>
      </c>
      <c r="E1958" t="s">
        <v>3288</v>
      </c>
      <c r="F1958" t="s">
        <v>5964</v>
      </c>
      <c r="G1958" t="s">
        <v>5964</v>
      </c>
      <c r="H1958" t="s">
        <v>5983</v>
      </c>
      <c r="I1958" t="s">
        <v>6004</v>
      </c>
      <c r="J1958" t="s">
        <v>5964</v>
      </c>
      <c r="L1958" t="s">
        <v>5964</v>
      </c>
      <c r="M1958" t="s">
        <v>5964</v>
      </c>
      <c r="N1958" t="s">
        <v>5964</v>
      </c>
      <c r="O1958" t="s">
        <v>5967</v>
      </c>
      <c r="P1958" t="s">
        <v>5967</v>
      </c>
      <c r="Q1958" t="s">
        <v>5964</v>
      </c>
      <c r="R1958" t="s">
        <v>5964</v>
      </c>
      <c r="S1958" t="s">
        <v>5964</v>
      </c>
      <c r="T1958" t="s">
        <v>5964</v>
      </c>
      <c r="U1958" t="s">
        <v>5964</v>
      </c>
      <c r="V1958" t="s">
        <v>6568</v>
      </c>
      <c r="W1958" t="s">
        <v>6053</v>
      </c>
      <c r="X1958" t="s">
        <v>5964</v>
      </c>
      <c r="Y1958" t="s">
        <v>5964</v>
      </c>
      <c r="Z1958" t="s">
        <v>5964</v>
      </c>
      <c r="AA1958" t="s">
        <v>5964</v>
      </c>
      <c r="AB1958" t="s">
        <v>6012</v>
      </c>
      <c r="AC1958" t="s">
        <v>147</v>
      </c>
      <c r="AD1958" t="s">
        <v>205</v>
      </c>
      <c r="AF1958" t="s">
        <v>360</v>
      </c>
      <c r="AH1958" t="s">
        <v>5979</v>
      </c>
      <c r="AI1958" t="s">
        <v>6221</v>
      </c>
      <c r="AJ1958" t="s">
        <v>5983</v>
      </c>
    </row>
    <row r="1959" spans="1:36" x14ac:dyDescent="0.2">
      <c r="A1959" t="s">
        <v>72</v>
      </c>
      <c r="B1959" t="s">
        <v>144</v>
      </c>
      <c r="C1959" t="s">
        <v>5963</v>
      </c>
      <c r="D1959" t="s">
        <v>3289</v>
      </c>
      <c r="E1959" t="s">
        <v>3290</v>
      </c>
      <c r="F1959" t="s">
        <v>5964</v>
      </c>
      <c r="G1959" t="s">
        <v>5964</v>
      </c>
      <c r="H1959" t="s">
        <v>5973</v>
      </c>
      <c r="I1959" t="s">
        <v>5973</v>
      </c>
      <c r="J1959" t="s">
        <v>5964</v>
      </c>
      <c r="L1959" t="s">
        <v>5964</v>
      </c>
      <c r="M1959" t="s">
        <v>5973</v>
      </c>
      <c r="N1959" t="s">
        <v>5964</v>
      </c>
      <c r="O1959" t="s">
        <v>5967</v>
      </c>
      <c r="P1959" t="s">
        <v>5967</v>
      </c>
      <c r="Q1959" t="s">
        <v>5964</v>
      </c>
      <c r="R1959" t="s">
        <v>5964</v>
      </c>
      <c r="S1959" t="s">
        <v>5967</v>
      </c>
      <c r="T1959" t="s">
        <v>5967</v>
      </c>
      <c r="U1959" t="s">
        <v>5964</v>
      </c>
      <c r="V1959" t="s">
        <v>7952</v>
      </c>
      <c r="W1959" t="s">
        <v>6045</v>
      </c>
      <c r="X1959" t="s">
        <v>5964</v>
      </c>
      <c r="Y1959" t="s">
        <v>5964</v>
      </c>
      <c r="Z1959" t="s">
        <v>6086</v>
      </c>
      <c r="AA1959" t="s">
        <v>5964</v>
      </c>
      <c r="AB1959" t="s">
        <v>8367</v>
      </c>
      <c r="AC1959" t="s">
        <v>147</v>
      </c>
      <c r="AD1959" t="s">
        <v>263</v>
      </c>
      <c r="AF1959" t="s">
        <v>210</v>
      </c>
      <c r="AH1959" t="s">
        <v>5971</v>
      </c>
      <c r="AI1959" t="s">
        <v>6270</v>
      </c>
      <c r="AJ1959" t="s">
        <v>5973</v>
      </c>
    </row>
    <row r="1960" spans="1:36" x14ac:dyDescent="0.2">
      <c r="A1960" t="s">
        <v>72</v>
      </c>
      <c r="B1960" t="s">
        <v>144</v>
      </c>
      <c r="C1960" t="s">
        <v>5963</v>
      </c>
      <c r="D1960" t="s">
        <v>3291</v>
      </c>
      <c r="E1960" t="s">
        <v>3292</v>
      </c>
      <c r="F1960" t="s">
        <v>5964</v>
      </c>
      <c r="G1960" t="s">
        <v>5964</v>
      </c>
      <c r="H1960" t="s">
        <v>6069</v>
      </c>
      <c r="I1960" t="s">
        <v>6172</v>
      </c>
      <c r="J1960" t="s">
        <v>5964</v>
      </c>
      <c r="L1960" t="s">
        <v>5964</v>
      </c>
      <c r="M1960" t="s">
        <v>6069</v>
      </c>
      <c r="N1960" t="s">
        <v>5964</v>
      </c>
      <c r="O1960" t="s">
        <v>5967</v>
      </c>
      <c r="P1960" t="s">
        <v>5967</v>
      </c>
      <c r="Q1960" t="s">
        <v>5964</v>
      </c>
      <c r="R1960" t="s">
        <v>5964</v>
      </c>
      <c r="S1960" t="s">
        <v>5964</v>
      </c>
      <c r="T1960" t="s">
        <v>5967</v>
      </c>
      <c r="U1960" t="s">
        <v>5964</v>
      </c>
      <c r="V1960" t="s">
        <v>5976</v>
      </c>
      <c r="W1960" t="s">
        <v>6173</v>
      </c>
      <c r="X1960" t="s">
        <v>5964</v>
      </c>
      <c r="Y1960" t="s">
        <v>5964</v>
      </c>
      <c r="Z1960" t="s">
        <v>6224</v>
      </c>
      <c r="AA1960" t="s">
        <v>5964</v>
      </c>
      <c r="AB1960" t="s">
        <v>8312</v>
      </c>
      <c r="AC1960" t="s">
        <v>147</v>
      </c>
      <c r="AD1960" t="s">
        <v>205</v>
      </c>
      <c r="AF1960" t="s">
        <v>210</v>
      </c>
      <c r="AH1960" t="s">
        <v>5971</v>
      </c>
      <c r="AI1960" t="s">
        <v>6226</v>
      </c>
      <c r="AJ1960" t="s">
        <v>6145</v>
      </c>
    </row>
    <row r="1961" spans="1:36" x14ac:dyDescent="0.2">
      <c r="A1961" t="s">
        <v>5964</v>
      </c>
      <c r="B1961" t="s">
        <v>144</v>
      </c>
      <c r="C1961" t="s">
        <v>5963</v>
      </c>
      <c r="D1961" t="s">
        <v>8368</v>
      </c>
      <c r="E1961" t="s">
        <v>8369</v>
      </c>
      <c r="F1961" t="s">
        <v>5967</v>
      </c>
      <c r="G1961" t="s">
        <v>5964</v>
      </c>
      <c r="H1961" t="s">
        <v>5964</v>
      </c>
      <c r="I1961" t="s">
        <v>5964</v>
      </c>
      <c r="J1961" t="s">
        <v>5964</v>
      </c>
      <c r="L1961" t="s">
        <v>5964</v>
      </c>
      <c r="M1961" t="s">
        <v>5964</v>
      </c>
      <c r="N1961" t="s">
        <v>5964</v>
      </c>
      <c r="O1961" t="s">
        <v>5967</v>
      </c>
      <c r="P1961" t="s">
        <v>5964</v>
      </c>
      <c r="Q1961" t="s">
        <v>5967</v>
      </c>
      <c r="R1961" t="s">
        <v>5964</v>
      </c>
      <c r="S1961" t="s">
        <v>5964</v>
      </c>
      <c r="T1961" t="s">
        <v>5967</v>
      </c>
      <c r="U1961" t="s">
        <v>5964</v>
      </c>
      <c r="V1961" t="s">
        <v>6044</v>
      </c>
      <c r="W1961" t="s">
        <v>5964</v>
      </c>
      <c r="X1961" t="s">
        <v>5964</v>
      </c>
      <c r="Y1961" t="s">
        <v>5964</v>
      </c>
      <c r="Z1961" t="s">
        <v>5964</v>
      </c>
      <c r="AA1961" t="s">
        <v>5964</v>
      </c>
      <c r="AB1961" t="s">
        <v>6044</v>
      </c>
      <c r="AC1961" t="s">
        <v>147</v>
      </c>
      <c r="AD1961" t="s">
        <v>205</v>
      </c>
      <c r="AF1961" t="s">
        <v>188</v>
      </c>
      <c r="AH1961" t="s">
        <v>5971</v>
      </c>
      <c r="AI1961" t="s">
        <v>6047</v>
      </c>
    </row>
    <row r="1962" spans="1:36" x14ac:dyDescent="0.2">
      <c r="A1962" t="s">
        <v>1742</v>
      </c>
      <c r="B1962" t="s">
        <v>144</v>
      </c>
      <c r="C1962" t="s">
        <v>5963</v>
      </c>
      <c r="D1962" t="s">
        <v>3293</v>
      </c>
      <c r="E1962" t="s">
        <v>3294</v>
      </c>
      <c r="F1962" t="s">
        <v>5964</v>
      </c>
      <c r="G1962" t="s">
        <v>5964</v>
      </c>
      <c r="H1962" t="s">
        <v>6210</v>
      </c>
      <c r="I1962" t="s">
        <v>5996</v>
      </c>
      <c r="J1962" t="s">
        <v>6210</v>
      </c>
      <c r="K1962" t="s">
        <v>6139</v>
      </c>
      <c r="L1962" t="s">
        <v>5964</v>
      </c>
      <c r="M1962" t="s">
        <v>6210</v>
      </c>
      <c r="N1962" t="s">
        <v>5964</v>
      </c>
      <c r="O1962" t="s">
        <v>5967</v>
      </c>
      <c r="P1962" t="s">
        <v>5967</v>
      </c>
      <c r="Q1962" t="s">
        <v>5967</v>
      </c>
      <c r="R1962" t="s">
        <v>5964</v>
      </c>
      <c r="S1962" t="s">
        <v>5967</v>
      </c>
      <c r="T1962" t="s">
        <v>5967</v>
      </c>
      <c r="U1962" t="s">
        <v>5964</v>
      </c>
      <c r="V1962" t="s">
        <v>6332</v>
      </c>
      <c r="W1962" t="s">
        <v>6134</v>
      </c>
      <c r="X1962" t="s">
        <v>6332</v>
      </c>
      <c r="Y1962" t="s">
        <v>5964</v>
      </c>
      <c r="Z1962" t="s">
        <v>7745</v>
      </c>
      <c r="AA1962" t="s">
        <v>5964</v>
      </c>
      <c r="AB1962" t="s">
        <v>7839</v>
      </c>
      <c r="AC1962" t="s">
        <v>147</v>
      </c>
      <c r="AD1962" t="s">
        <v>156</v>
      </c>
      <c r="AF1962" t="s">
        <v>210</v>
      </c>
      <c r="AH1962" t="s">
        <v>5979</v>
      </c>
      <c r="AI1962" t="s">
        <v>6214</v>
      </c>
      <c r="AJ1962" t="s">
        <v>6210</v>
      </c>
    </row>
    <row r="1963" spans="1:36" x14ac:dyDescent="0.2">
      <c r="A1963" t="s">
        <v>1742</v>
      </c>
      <c r="B1963" t="s">
        <v>144</v>
      </c>
      <c r="C1963" t="s">
        <v>5963</v>
      </c>
      <c r="D1963" t="s">
        <v>3295</v>
      </c>
      <c r="E1963" t="s">
        <v>3296</v>
      </c>
      <c r="F1963" t="s">
        <v>5964</v>
      </c>
      <c r="G1963" t="s">
        <v>5964</v>
      </c>
      <c r="H1963" t="s">
        <v>5966</v>
      </c>
      <c r="I1963" t="s">
        <v>5964</v>
      </c>
      <c r="J1963" t="s">
        <v>5966</v>
      </c>
      <c r="K1963" t="s">
        <v>6105</v>
      </c>
      <c r="L1963" t="s">
        <v>5966</v>
      </c>
      <c r="M1963" t="s">
        <v>5966</v>
      </c>
      <c r="N1963" t="s">
        <v>5964</v>
      </c>
      <c r="O1963" t="s">
        <v>5967</v>
      </c>
      <c r="P1963" t="s">
        <v>5964</v>
      </c>
      <c r="Q1963" t="s">
        <v>5967</v>
      </c>
      <c r="R1963" t="s">
        <v>5967</v>
      </c>
      <c r="S1963" t="s">
        <v>5967</v>
      </c>
      <c r="T1963" t="s">
        <v>5967</v>
      </c>
      <c r="U1963" t="s">
        <v>5964</v>
      </c>
      <c r="V1963" t="s">
        <v>5969</v>
      </c>
      <c r="W1963" t="s">
        <v>5964</v>
      </c>
      <c r="X1963" t="s">
        <v>5969</v>
      </c>
      <c r="Y1963" t="s">
        <v>6394</v>
      </c>
      <c r="Z1963" t="s">
        <v>7554</v>
      </c>
      <c r="AA1963" t="s">
        <v>5964</v>
      </c>
      <c r="AB1963" t="s">
        <v>7748</v>
      </c>
      <c r="AC1963" t="s">
        <v>147</v>
      </c>
      <c r="AD1963" t="s">
        <v>156</v>
      </c>
      <c r="AF1963" t="s">
        <v>452</v>
      </c>
      <c r="AH1963" t="s">
        <v>5979</v>
      </c>
      <c r="AI1963" t="s">
        <v>5972</v>
      </c>
      <c r="AJ1963" t="s">
        <v>5966</v>
      </c>
    </row>
    <row r="1964" spans="1:36" x14ac:dyDescent="0.2">
      <c r="A1964" t="s">
        <v>73</v>
      </c>
      <c r="B1964" t="s">
        <v>144</v>
      </c>
      <c r="C1964" t="s">
        <v>5963</v>
      </c>
      <c r="D1964" t="s">
        <v>3297</v>
      </c>
      <c r="E1964" t="s">
        <v>8370</v>
      </c>
      <c r="F1964" t="s">
        <v>5964</v>
      </c>
      <c r="G1964" t="s">
        <v>5964</v>
      </c>
      <c r="H1964" t="s">
        <v>6116</v>
      </c>
      <c r="I1964" t="s">
        <v>6178</v>
      </c>
      <c r="J1964" t="s">
        <v>5964</v>
      </c>
      <c r="L1964" t="s">
        <v>5964</v>
      </c>
      <c r="M1964" t="s">
        <v>5964</v>
      </c>
      <c r="N1964" t="s">
        <v>5964</v>
      </c>
      <c r="O1964" t="s">
        <v>5967</v>
      </c>
      <c r="P1964" t="s">
        <v>5967</v>
      </c>
      <c r="Q1964" t="s">
        <v>5964</v>
      </c>
      <c r="R1964" t="s">
        <v>5964</v>
      </c>
      <c r="S1964" t="s">
        <v>5964</v>
      </c>
      <c r="T1964" t="s">
        <v>5964</v>
      </c>
      <c r="U1964" t="s">
        <v>5964</v>
      </c>
      <c r="V1964" t="s">
        <v>6026</v>
      </c>
      <c r="W1964" t="s">
        <v>6304</v>
      </c>
      <c r="X1964" t="s">
        <v>5964</v>
      </c>
      <c r="Y1964" t="s">
        <v>5964</v>
      </c>
      <c r="Z1964" t="s">
        <v>5964</v>
      </c>
      <c r="AA1964" t="s">
        <v>5964</v>
      </c>
      <c r="AB1964" t="s">
        <v>5976</v>
      </c>
      <c r="AC1964" t="s">
        <v>147</v>
      </c>
      <c r="AD1964" t="s">
        <v>253</v>
      </c>
      <c r="AF1964" t="s">
        <v>178</v>
      </c>
      <c r="AH1964" t="s">
        <v>5971</v>
      </c>
      <c r="AI1964" t="s">
        <v>6118</v>
      </c>
      <c r="AJ1964" t="s">
        <v>6116</v>
      </c>
    </row>
    <row r="1965" spans="1:36" x14ac:dyDescent="0.2">
      <c r="A1965" t="s">
        <v>85</v>
      </c>
      <c r="B1965" t="s">
        <v>144</v>
      </c>
      <c r="C1965" t="s">
        <v>5963</v>
      </c>
      <c r="D1965" t="s">
        <v>3299</v>
      </c>
      <c r="E1965" t="s">
        <v>3300</v>
      </c>
      <c r="F1965" t="s">
        <v>5964</v>
      </c>
      <c r="G1965" t="s">
        <v>5964</v>
      </c>
      <c r="H1965" t="s">
        <v>6039</v>
      </c>
      <c r="I1965" t="s">
        <v>6049</v>
      </c>
      <c r="J1965" t="s">
        <v>6039</v>
      </c>
      <c r="K1965" t="s">
        <v>6137</v>
      </c>
      <c r="L1965" t="s">
        <v>5964</v>
      </c>
      <c r="M1965" t="s">
        <v>5964</v>
      </c>
      <c r="N1965" t="s">
        <v>5964</v>
      </c>
      <c r="O1965" t="s">
        <v>5967</v>
      </c>
      <c r="P1965" t="s">
        <v>5967</v>
      </c>
      <c r="Q1965" t="s">
        <v>5967</v>
      </c>
      <c r="R1965" t="s">
        <v>5964</v>
      </c>
      <c r="S1965" t="s">
        <v>5964</v>
      </c>
      <c r="T1965" t="s">
        <v>5964</v>
      </c>
      <c r="U1965" t="s">
        <v>5964</v>
      </c>
      <c r="V1965" t="s">
        <v>6581</v>
      </c>
      <c r="W1965" t="s">
        <v>6174</v>
      </c>
      <c r="X1965" t="s">
        <v>6582</v>
      </c>
      <c r="Y1965" t="s">
        <v>5964</v>
      </c>
      <c r="Z1965" t="s">
        <v>5964</v>
      </c>
      <c r="AA1965" t="s">
        <v>5964</v>
      </c>
      <c r="AB1965" t="s">
        <v>6026</v>
      </c>
      <c r="AC1965" t="s">
        <v>147</v>
      </c>
      <c r="AD1965" t="s">
        <v>287</v>
      </c>
      <c r="AF1965" t="s">
        <v>183</v>
      </c>
      <c r="AH1965" t="s">
        <v>5979</v>
      </c>
      <c r="AI1965" t="s">
        <v>6142</v>
      </c>
      <c r="AJ1965" t="s">
        <v>6039</v>
      </c>
    </row>
    <row r="1966" spans="1:36" x14ac:dyDescent="0.2">
      <c r="A1966" t="s">
        <v>85</v>
      </c>
      <c r="B1966" t="s">
        <v>144</v>
      </c>
      <c r="C1966" t="s">
        <v>5963</v>
      </c>
      <c r="D1966" t="s">
        <v>3301</v>
      </c>
      <c r="E1966" t="s">
        <v>3302</v>
      </c>
      <c r="F1966" t="s">
        <v>5964</v>
      </c>
      <c r="G1966" t="s">
        <v>5964</v>
      </c>
      <c r="H1966" t="s">
        <v>6049</v>
      </c>
      <c r="I1966" t="s">
        <v>6003</v>
      </c>
      <c r="J1966" t="s">
        <v>6049</v>
      </c>
      <c r="K1966" t="s">
        <v>6004</v>
      </c>
      <c r="L1966" t="s">
        <v>5964</v>
      </c>
      <c r="M1966" t="s">
        <v>5964</v>
      </c>
      <c r="N1966" t="s">
        <v>5964</v>
      </c>
      <c r="O1966" t="s">
        <v>5967</v>
      </c>
      <c r="P1966" t="s">
        <v>5967</v>
      </c>
      <c r="Q1966" t="s">
        <v>5967</v>
      </c>
      <c r="R1966" t="s">
        <v>5964</v>
      </c>
      <c r="S1966" t="s">
        <v>5964</v>
      </c>
      <c r="T1966" t="s">
        <v>5964</v>
      </c>
      <c r="U1966" t="s">
        <v>5964</v>
      </c>
      <c r="V1966" t="s">
        <v>6304</v>
      </c>
      <c r="W1966" t="s">
        <v>5976</v>
      </c>
      <c r="X1966" t="s">
        <v>6304</v>
      </c>
      <c r="Y1966" t="s">
        <v>5964</v>
      </c>
      <c r="Z1966" t="s">
        <v>5964</v>
      </c>
      <c r="AA1966" t="s">
        <v>5964</v>
      </c>
      <c r="AB1966" t="s">
        <v>6257</v>
      </c>
      <c r="AC1966" t="s">
        <v>147</v>
      </c>
      <c r="AD1966" t="s">
        <v>287</v>
      </c>
      <c r="AF1966" t="s">
        <v>452</v>
      </c>
      <c r="AH1966" t="s">
        <v>5979</v>
      </c>
      <c r="AI1966" t="s">
        <v>6221</v>
      </c>
      <c r="AJ1966" t="s">
        <v>6049</v>
      </c>
    </row>
    <row r="1967" spans="1:36" x14ac:dyDescent="0.2">
      <c r="A1967" t="s">
        <v>85</v>
      </c>
      <c r="B1967" t="s">
        <v>144</v>
      </c>
      <c r="C1967" t="s">
        <v>5963</v>
      </c>
      <c r="D1967" t="s">
        <v>3303</v>
      </c>
      <c r="E1967" t="s">
        <v>3304</v>
      </c>
      <c r="F1967" t="s">
        <v>5964</v>
      </c>
      <c r="G1967" t="s">
        <v>5964</v>
      </c>
      <c r="H1967" t="s">
        <v>6099</v>
      </c>
      <c r="I1967" t="s">
        <v>5964</v>
      </c>
      <c r="J1967" t="s">
        <v>5964</v>
      </c>
      <c r="L1967" t="s">
        <v>5964</v>
      </c>
      <c r="M1967" t="s">
        <v>5964</v>
      </c>
      <c r="N1967" t="s">
        <v>5964</v>
      </c>
      <c r="O1967" t="s">
        <v>5967</v>
      </c>
      <c r="P1967" t="s">
        <v>5964</v>
      </c>
      <c r="Q1967" t="s">
        <v>5964</v>
      </c>
      <c r="R1967" t="s">
        <v>5964</v>
      </c>
      <c r="S1967" t="s">
        <v>5964</v>
      </c>
      <c r="T1967" t="s">
        <v>5964</v>
      </c>
      <c r="U1967" t="s">
        <v>5964</v>
      </c>
      <c r="V1967" t="s">
        <v>6133</v>
      </c>
      <c r="W1967" t="s">
        <v>5964</v>
      </c>
      <c r="X1967" t="s">
        <v>5964</v>
      </c>
      <c r="Y1967" t="s">
        <v>5964</v>
      </c>
      <c r="Z1967" t="s">
        <v>5964</v>
      </c>
      <c r="AA1967" t="s">
        <v>5964</v>
      </c>
      <c r="AB1967" t="s">
        <v>6133</v>
      </c>
      <c r="AC1967" t="s">
        <v>147</v>
      </c>
      <c r="AD1967" t="s">
        <v>287</v>
      </c>
      <c r="AF1967" t="s">
        <v>221</v>
      </c>
      <c r="AH1967" t="s">
        <v>5979</v>
      </c>
      <c r="AI1967" t="s">
        <v>6047</v>
      </c>
      <c r="AJ1967" t="s">
        <v>6099</v>
      </c>
    </row>
    <row r="1968" spans="1:36" x14ac:dyDescent="0.2">
      <c r="A1968" t="s">
        <v>54</v>
      </c>
      <c r="B1968" t="s">
        <v>144</v>
      </c>
      <c r="C1968" t="s">
        <v>5963</v>
      </c>
      <c r="D1968" t="s">
        <v>3305</v>
      </c>
      <c r="E1968" t="s">
        <v>3306</v>
      </c>
      <c r="F1968" t="s">
        <v>5964</v>
      </c>
      <c r="G1968" t="s">
        <v>5964</v>
      </c>
      <c r="H1968" t="s">
        <v>6168</v>
      </c>
      <c r="I1968" t="s">
        <v>5964</v>
      </c>
      <c r="J1968" t="s">
        <v>5964</v>
      </c>
      <c r="L1968" t="s">
        <v>6168</v>
      </c>
      <c r="M1968" t="s">
        <v>5964</v>
      </c>
      <c r="N1968" t="s">
        <v>5964</v>
      </c>
      <c r="O1968" t="s">
        <v>5967</v>
      </c>
      <c r="P1968" t="s">
        <v>5964</v>
      </c>
      <c r="Q1968" t="s">
        <v>5964</v>
      </c>
      <c r="R1968" t="s">
        <v>5967</v>
      </c>
      <c r="S1968" t="s">
        <v>5964</v>
      </c>
      <c r="T1968" t="s">
        <v>5964</v>
      </c>
      <c r="U1968" t="s">
        <v>5964</v>
      </c>
      <c r="V1968" t="s">
        <v>6583</v>
      </c>
      <c r="W1968" t="s">
        <v>5964</v>
      </c>
      <c r="X1968" t="s">
        <v>5964</v>
      </c>
      <c r="Y1968" t="s">
        <v>6323</v>
      </c>
      <c r="Z1968" t="s">
        <v>5964</v>
      </c>
      <c r="AA1968" t="s">
        <v>5964</v>
      </c>
      <c r="AB1968" t="s">
        <v>8371</v>
      </c>
      <c r="AC1968" t="s">
        <v>147</v>
      </c>
      <c r="AD1968" t="s">
        <v>1333</v>
      </c>
      <c r="AF1968" t="s">
        <v>452</v>
      </c>
      <c r="AH1968" t="s">
        <v>5971</v>
      </c>
      <c r="AI1968" t="s">
        <v>6319</v>
      </c>
      <c r="AJ1968" t="s">
        <v>6168</v>
      </c>
    </row>
    <row r="1969" spans="1:36" x14ac:dyDescent="0.2">
      <c r="A1969" t="s">
        <v>3309</v>
      </c>
      <c r="B1969" t="s">
        <v>144</v>
      </c>
      <c r="C1969" t="s">
        <v>5963</v>
      </c>
      <c r="D1969" t="s">
        <v>3307</v>
      </c>
      <c r="E1969" t="s">
        <v>3308</v>
      </c>
      <c r="F1969" t="s">
        <v>5964</v>
      </c>
      <c r="G1969" t="s">
        <v>5964</v>
      </c>
      <c r="H1969" t="s">
        <v>5964</v>
      </c>
      <c r="I1969" t="s">
        <v>5964</v>
      </c>
      <c r="J1969" t="s">
        <v>5964</v>
      </c>
      <c r="L1969" t="s">
        <v>5964</v>
      </c>
      <c r="M1969" t="s">
        <v>5964</v>
      </c>
      <c r="N1969" t="s">
        <v>5964</v>
      </c>
      <c r="O1969" t="s">
        <v>5967</v>
      </c>
      <c r="P1969" t="s">
        <v>5964</v>
      </c>
      <c r="Q1969" t="s">
        <v>5964</v>
      </c>
      <c r="R1969" t="s">
        <v>5964</v>
      </c>
      <c r="S1969" t="s">
        <v>5967</v>
      </c>
      <c r="T1969" t="s">
        <v>5964</v>
      </c>
      <c r="U1969" t="s">
        <v>5964</v>
      </c>
      <c r="V1969" t="s">
        <v>6044</v>
      </c>
      <c r="W1969" t="s">
        <v>5964</v>
      </c>
      <c r="X1969" t="s">
        <v>5964</v>
      </c>
      <c r="Y1969" t="s">
        <v>5964</v>
      </c>
      <c r="Z1969" t="s">
        <v>5964</v>
      </c>
      <c r="AA1969" t="s">
        <v>5964</v>
      </c>
      <c r="AB1969" t="s">
        <v>6044</v>
      </c>
      <c r="AC1969" t="s">
        <v>147</v>
      </c>
      <c r="AD1969" t="s">
        <v>177</v>
      </c>
      <c r="AF1969" t="s">
        <v>188</v>
      </c>
      <c r="AH1969" t="s">
        <v>5971</v>
      </c>
      <c r="AI1969" t="s">
        <v>6047</v>
      </c>
    </row>
    <row r="1970" spans="1:36" x14ac:dyDescent="0.2">
      <c r="A1970" t="s">
        <v>3309</v>
      </c>
      <c r="B1970" t="s">
        <v>144</v>
      </c>
      <c r="C1970" t="s">
        <v>5963</v>
      </c>
      <c r="D1970" t="s">
        <v>8372</v>
      </c>
      <c r="E1970" t="s">
        <v>8373</v>
      </c>
      <c r="F1970" t="s">
        <v>5967</v>
      </c>
      <c r="G1970" t="s">
        <v>5964</v>
      </c>
      <c r="H1970" t="s">
        <v>5964</v>
      </c>
      <c r="I1970" t="s">
        <v>5964</v>
      </c>
      <c r="J1970" t="s">
        <v>5964</v>
      </c>
      <c r="L1970" t="s">
        <v>5964</v>
      </c>
      <c r="M1970" t="s">
        <v>5964</v>
      </c>
      <c r="N1970" t="s">
        <v>5964</v>
      </c>
      <c r="O1970" t="s">
        <v>5967</v>
      </c>
      <c r="P1970" t="s">
        <v>5964</v>
      </c>
      <c r="Q1970" t="s">
        <v>5964</v>
      </c>
      <c r="R1970" t="s">
        <v>5964</v>
      </c>
      <c r="S1970" t="s">
        <v>5964</v>
      </c>
      <c r="T1970" t="s">
        <v>5964</v>
      </c>
      <c r="U1970" t="s">
        <v>5964</v>
      </c>
      <c r="V1970" t="s">
        <v>6044</v>
      </c>
      <c r="W1970" t="s">
        <v>5964</v>
      </c>
      <c r="X1970" t="s">
        <v>5964</v>
      </c>
      <c r="Y1970" t="s">
        <v>5964</v>
      </c>
      <c r="Z1970" t="s">
        <v>5964</v>
      </c>
      <c r="AA1970" t="s">
        <v>5964</v>
      </c>
      <c r="AB1970" t="s">
        <v>6044</v>
      </c>
      <c r="AC1970" t="s">
        <v>147</v>
      </c>
      <c r="AD1970" t="s">
        <v>177</v>
      </c>
      <c r="AF1970" t="s">
        <v>552</v>
      </c>
      <c r="AH1970" t="s">
        <v>5971</v>
      </c>
      <c r="AI1970" t="s">
        <v>6047</v>
      </c>
    </row>
    <row r="1971" spans="1:36" x14ac:dyDescent="0.2">
      <c r="A1971" t="s">
        <v>2173</v>
      </c>
      <c r="B1971" t="s">
        <v>144</v>
      </c>
      <c r="C1971" t="s">
        <v>5963</v>
      </c>
      <c r="D1971" t="s">
        <v>8374</v>
      </c>
      <c r="E1971" t="s">
        <v>8375</v>
      </c>
      <c r="F1971" t="s">
        <v>5967</v>
      </c>
      <c r="G1971" t="s">
        <v>5964</v>
      </c>
      <c r="H1971" t="s">
        <v>5964</v>
      </c>
      <c r="I1971" t="s">
        <v>5964</v>
      </c>
      <c r="J1971" t="s">
        <v>5964</v>
      </c>
      <c r="L1971" t="s">
        <v>5964</v>
      </c>
      <c r="M1971" t="s">
        <v>5964</v>
      </c>
      <c r="N1971" t="s">
        <v>5964</v>
      </c>
      <c r="O1971" t="s">
        <v>5967</v>
      </c>
      <c r="P1971" t="s">
        <v>5964</v>
      </c>
      <c r="Q1971" t="s">
        <v>5964</v>
      </c>
      <c r="R1971" t="s">
        <v>5964</v>
      </c>
      <c r="S1971" t="s">
        <v>5964</v>
      </c>
      <c r="T1971" t="s">
        <v>5964</v>
      </c>
      <c r="U1971" t="s">
        <v>5964</v>
      </c>
      <c r="V1971" t="s">
        <v>6044</v>
      </c>
      <c r="W1971" t="s">
        <v>5964</v>
      </c>
      <c r="X1971" t="s">
        <v>5964</v>
      </c>
      <c r="Y1971" t="s">
        <v>5964</v>
      </c>
      <c r="Z1971" t="s">
        <v>5964</v>
      </c>
      <c r="AA1971" t="s">
        <v>5964</v>
      </c>
      <c r="AB1971" t="s">
        <v>6044</v>
      </c>
      <c r="AC1971" t="s">
        <v>147</v>
      </c>
      <c r="AD1971" t="s">
        <v>290</v>
      </c>
      <c r="AF1971" t="s">
        <v>188</v>
      </c>
      <c r="AH1971" t="s">
        <v>5971</v>
      </c>
      <c r="AI1971" t="s">
        <v>6047</v>
      </c>
    </row>
    <row r="1972" spans="1:36" x14ac:dyDescent="0.2">
      <c r="A1972" t="s">
        <v>2173</v>
      </c>
      <c r="B1972" t="s">
        <v>144</v>
      </c>
      <c r="C1972" t="s">
        <v>5963</v>
      </c>
      <c r="D1972" t="s">
        <v>3310</v>
      </c>
      <c r="E1972" t="s">
        <v>3311</v>
      </c>
      <c r="F1972" t="s">
        <v>5964</v>
      </c>
      <c r="G1972" t="s">
        <v>5964</v>
      </c>
      <c r="H1972" t="s">
        <v>6069</v>
      </c>
      <c r="I1972" t="s">
        <v>7558</v>
      </c>
      <c r="J1972" t="s">
        <v>5964</v>
      </c>
      <c r="L1972" t="s">
        <v>5964</v>
      </c>
      <c r="M1972" t="s">
        <v>5964</v>
      </c>
      <c r="N1972" t="s">
        <v>5964</v>
      </c>
      <c r="O1972" t="s">
        <v>5967</v>
      </c>
      <c r="P1972" t="s">
        <v>5967</v>
      </c>
      <c r="Q1972" t="s">
        <v>5964</v>
      </c>
      <c r="R1972" t="s">
        <v>5964</v>
      </c>
      <c r="S1972" t="s">
        <v>5967</v>
      </c>
      <c r="T1972" t="s">
        <v>5964</v>
      </c>
      <c r="U1972" t="s">
        <v>5964</v>
      </c>
      <c r="V1972" t="s">
        <v>5976</v>
      </c>
      <c r="W1972" t="s">
        <v>7559</v>
      </c>
      <c r="X1972" t="s">
        <v>5964</v>
      </c>
      <c r="Y1972" t="s">
        <v>5964</v>
      </c>
      <c r="Z1972" t="s">
        <v>5964</v>
      </c>
      <c r="AA1972" t="s">
        <v>5964</v>
      </c>
      <c r="AB1972" t="s">
        <v>6203</v>
      </c>
      <c r="AC1972" t="s">
        <v>147</v>
      </c>
      <c r="AD1972" t="s">
        <v>290</v>
      </c>
      <c r="AF1972" t="s">
        <v>210</v>
      </c>
      <c r="AH1972" t="s">
        <v>5971</v>
      </c>
      <c r="AI1972" t="s">
        <v>7676</v>
      </c>
      <c r="AJ1972" t="s">
        <v>7492</v>
      </c>
    </row>
    <row r="1973" spans="1:36" x14ac:dyDescent="0.2">
      <c r="A1973" t="s">
        <v>2173</v>
      </c>
      <c r="B1973" t="s">
        <v>144</v>
      </c>
      <c r="C1973" t="s">
        <v>5963</v>
      </c>
      <c r="D1973" t="s">
        <v>3312</v>
      </c>
      <c r="E1973" t="s">
        <v>3313</v>
      </c>
      <c r="F1973" t="s">
        <v>5964</v>
      </c>
      <c r="G1973" t="s">
        <v>5964</v>
      </c>
      <c r="H1973" t="s">
        <v>6039</v>
      </c>
      <c r="I1973" t="s">
        <v>5983</v>
      </c>
      <c r="J1973" t="s">
        <v>5964</v>
      </c>
      <c r="L1973" t="s">
        <v>5964</v>
      </c>
      <c r="M1973" t="s">
        <v>5964</v>
      </c>
      <c r="N1973" t="s">
        <v>5964</v>
      </c>
      <c r="O1973" t="s">
        <v>5967</v>
      </c>
      <c r="P1973" t="s">
        <v>5967</v>
      </c>
      <c r="Q1973" t="s">
        <v>5964</v>
      </c>
      <c r="R1973" t="s">
        <v>5964</v>
      </c>
      <c r="S1973" t="s">
        <v>5967</v>
      </c>
      <c r="T1973" t="s">
        <v>5964</v>
      </c>
      <c r="U1973" t="s">
        <v>5964</v>
      </c>
      <c r="V1973" t="s">
        <v>6581</v>
      </c>
      <c r="W1973" t="s">
        <v>6086</v>
      </c>
      <c r="X1973" t="s">
        <v>5964</v>
      </c>
      <c r="Y1973" t="s">
        <v>5964</v>
      </c>
      <c r="Z1973" t="s">
        <v>5964</v>
      </c>
      <c r="AA1973" t="s">
        <v>5964</v>
      </c>
      <c r="AB1973" t="s">
        <v>8376</v>
      </c>
      <c r="AC1973" t="s">
        <v>147</v>
      </c>
      <c r="AD1973" t="s">
        <v>290</v>
      </c>
      <c r="AF1973" t="s">
        <v>183</v>
      </c>
      <c r="AH1973" t="s">
        <v>5971</v>
      </c>
      <c r="AI1973" t="s">
        <v>6217</v>
      </c>
      <c r="AJ1973" t="s">
        <v>5983</v>
      </c>
    </row>
    <row r="1974" spans="1:36" x14ac:dyDescent="0.2">
      <c r="A1974" t="s">
        <v>2173</v>
      </c>
      <c r="B1974" t="s">
        <v>144</v>
      </c>
      <c r="C1974" t="s">
        <v>5963</v>
      </c>
      <c r="D1974" t="s">
        <v>3314</v>
      </c>
      <c r="E1974" t="s">
        <v>3315</v>
      </c>
      <c r="F1974" t="s">
        <v>5964</v>
      </c>
      <c r="G1974" t="s">
        <v>5964</v>
      </c>
      <c r="H1974" t="s">
        <v>6138</v>
      </c>
      <c r="I1974" t="s">
        <v>6083</v>
      </c>
      <c r="J1974" t="s">
        <v>5964</v>
      </c>
      <c r="L1974" t="s">
        <v>5964</v>
      </c>
      <c r="M1974" t="s">
        <v>6138</v>
      </c>
      <c r="N1974" t="s">
        <v>5964</v>
      </c>
      <c r="O1974" t="s">
        <v>5967</v>
      </c>
      <c r="P1974" t="s">
        <v>5967</v>
      </c>
      <c r="Q1974" t="s">
        <v>5964</v>
      </c>
      <c r="R1974" t="s">
        <v>5964</v>
      </c>
      <c r="S1974" t="s">
        <v>5967</v>
      </c>
      <c r="T1974" t="s">
        <v>5967</v>
      </c>
      <c r="U1974" t="s">
        <v>5964</v>
      </c>
      <c r="V1974" t="s">
        <v>6128</v>
      </c>
      <c r="W1974" t="s">
        <v>6084</v>
      </c>
      <c r="X1974" t="s">
        <v>5964</v>
      </c>
      <c r="Y1974" t="s">
        <v>5964</v>
      </c>
      <c r="Z1974" t="s">
        <v>6049</v>
      </c>
      <c r="AA1974" t="s">
        <v>5964</v>
      </c>
      <c r="AB1974" t="s">
        <v>5974</v>
      </c>
      <c r="AC1974" t="s">
        <v>147</v>
      </c>
      <c r="AD1974" t="s">
        <v>290</v>
      </c>
      <c r="AF1974" t="s">
        <v>471</v>
      </c>
      <c r="AH1974" t="s">
        <v>5971</v>
      </c>
      <c r="AI1974" t="s">
        <v>6140</v>
      </c>
      <c r="AJ1974" t="s">
        <v>6138</v>
      </c>
    </row>
    <row r="1975" spans="1:36" x14ac:dyDescent="0.2">
      <c r="A1975" t="s">
        <v>3318</v>
      </c>
      <c r="B1975" t="s">
        <v>144</v>
      </c>
      <c r="C1975" t="s">
        <v>5963</v>
      </c>
      <c r="D1975" t="s">
        <v>3316</v>
      </c>
      <c r="E1975" t="s">
        <v>3317</v>
      </c>
      <c r="F1975" t="s">
        <v>5964</v>
      </c>
      <c r="G1975" t="s">
        <v>5964</v>
      </c>
      <c r="H1975" t="s">
        <v>6178</v>
      </c>
      <c r="I1975" t="s">
        <v>5964</v>
      </c>
      <c r="J1975" t="s">
        <v>5964</v>
      </c>
      <c r="L1975" t="s">
        <v>5964</v>
      </c>
      <c r="M1975" t="s">
        <v>5964</v>
      </c>
      <c r="N1975" t="s">
        <v>5964</v>
      </c>
      <c r="O1975" t="s">
        <v>5967</v>
      </c>
      <c r="P1975" t="s">
        <v>5964</v>
      </c>
      <c r="Q1975" t="s">
        <v>5964</v>
      </c>
      <c r="R1975" t="s">
        <v>5964</v>
      </c>
      <c r="S1975" t="s">
        <v>5964</v>
      </c>
      <c r="T1975" t="s">
        <v>5964</v>
      </c>
      <c r="U1975" t="s">
        <v>5964</v>
      </c>
      <c r="V1975" t="s">
        <v>5990</v>
      </c>
      <c r="W1975" t="s">
        <v>5964</v>
      </c>
      <c r="X1975" t="s">
        <v>5964</v>
      </c>
      <c r="Y1975" t="s">
        <v>5964</v>
      </c>
      <c r="Z1975" t="s">
        <v>5964</v>
      </c>
      <c r="AA1975" t="s">
        <v>5964</v>
      </c>
      <c r="AB1975" t="s">
        <v>5990</v>
      </c>
      <c r="AC1975" t="s">
        <v>147</v>
      </c>
      <c r="AD1975" t="s">
        <v>209</v>
      </c>
      <c r="AF1975" t="s">
        <v>221</v>
      </c>
      <c r="AH1975" t="s">
        <v>5971</v>
      </c>
      <c r="AI1975" t="s">
        <v>6180</v>
      </c>
      <c r="AJ1975" t="s">
        <v>6178</v>
      </c>
    </row>
    <row r="1976" spans="1:36" x14ac:dyDescent="0.2">
      <c r="A1976" t="s">
        <v>3219</v>
      </c>
      <c r="B1976" t="s">
        <v>144</v>
      </c>
      <c r="C1976" t="s">
        <v>5963</v>
      </c>
      <c r="D1976" t="s">
        <v>3319</v>
      </c>
      <c r="E1976" t="s">
        <v>3320</v>
      </c>
      <c r="F1976" t="s">
        <v>5964</v>
      </c>
      <c r="G1976" t="s">
        <v>5964</v>
      </c>
      <c r="H1976" t="s">
        <v>7196</v>
      </c>
      <c r="I1976" t="s">
        <v>6076</v>
      </c>
      <c r="J1976" t="s">
        <v>7196</v>
      </c>
      <c r="K1976" t="s">
        <v>6004</v>
      </c>
      <c r="L1976" t="s">
        <v>5964</v>
      </c>
      <c r="M1976" t="s">
        <v>5964</v>
      </c>
      <c r="N1976" t="s">
        <v>5964</v>
      </c>
      <c r="O1976" t="s">
        <v>5967</v>
      </c>
      <c r="P1976" t="s">
        <v>5967</v>
      </c>
      <c r="Q1976" t="s">
        <v>5967</v>
      </c>
      <c r="R1976" t="s">
        <v>5964</v>
      </c>
      <c r="S1976" t="s">
        <v>5964</v>
      </c>
      <c r="T1976" t="s">
        <v>5964</v>
      </c>
      <c r="U1976" t="s">
        <v>5964</v>
      </c>
      <c r="V1976" t="s">
        <v>5976</v>
      </c>
      <c r="W1976" t="s">
        <v>6018</v>
      </c>
      <c r="X1976" t="s">
        <v>6269</v>
      </c>
      <c r="Y1976" t="s">
        <v>5964</v>
      </c>
      <c r="Z1976" t="s">
        <v>5964</v>
      </c>
      <c r="AA1976" t="s">
        <v>5964</v>
      </c>
      <c r="AB1976" t="s">
        <v>6000</v>
      </c>
      <c r="AC1976" t="s">
        <v>147</v>
      </c>
      <c r="AD1976" t="s">
        <v>199</v>
      </c>
      <c r="AF1976" t="s">
        <v>210</v>
      </c>
      <c r="AH1976" t="s">
        <v>5979</v>
      </c>
      <c r="AI1976" t="s">
        <v>7641</v>
      </c>
      <c r="AJ1976" t="s">
        <v>6132</v>
      </c>
    </row>
    <row r="1977" spans="1:36" x14ac:dyDescent="0.2">
      <c r="A1977" t="s">
        <v>3323</v>
      </c>
      <c r="B1977" t="s">
        <v>144</v>
      </c>
      <c r="C1977" t="s">
        <v>5963</v>
      </c>
      <c r="D1977" t="s">
        <v>3321</v>
      </c>
      <c r="E1977" t="s">
        <v>3322</v>
      </c>
      <c r="F1977" t="s">
        <v>5964</v>
      </c>
      <c r="G1977" t="s">
        <v>5964</v>
      </c>
      <c r="H1977" t="s">
        <v>6115</v>
      </c>
      <c r="I1977" t="s">
        <v>6010</v>
      </c>
      <c r="J1977" t="s">
        <v>5964</v>
      </c>
      <c r="L1977" t="s">
        <v>5964</v>
      </c>
      <c r="M1977" t="s">
        <v>5964</v>
      </c>
      <c r="N1977" t="s">
        <v>5964</v>
      </c>
      <c r="O1977" t="s">
        <v>5967</v>
      </c>
      <c r="P1977" t="s">
        <v>5967</v>
      </c>
      <c r="Q1977" t="s">
        <v>5964</v>
      </c>
      <c r="R1977" t="s">
        <v>5964</v>
      </c>
      <c r="S1977" t="s">
        <v>5964</v>
      </c>
      <c r="T1977" t="s">
        <v>5964</v>
      </c>
      <c r="U1977" t="s">
        <v>5964</v>
      </c>
      <c r="V1977" t="s">
        <v>6133</v>
      </c>
      <c r="W1977" t="s">
        <v>6028</v>
      </c>
      <c r="X1977" t="s">
        <v>5964</v>
      </c>
      <c r="Y1977" t="s">
        <v>5964</v>
      </c>
      <c r="Z1977" t="s">
        <v>5964</v>
      </c>
      <c r="AA1977" t="s">
        <v>5964</v>
      </c>
      <c r="AB1977" t="s">
        <v>6230</v>
      </c>
      <c r="AC1977" t="s">
        <v>147</v>
      </c>
      <c r="AD1977" t="s">
        <v>935</v>
      </c>
      <c r="AF1977" t="s">
        <v>210</v>
      </c>
      <c r="AH1977" t="s">
        <v>5979</v>
      </c>
      <c r="AI1977" t="s">
        <v>6098</v>
      </c>
      <c r="AJ1977" t="s">
        <v>6010</v>
      </c>
    </row>
    <row r="1978" spans="1:36" x14ac:dyDescent="0.2">
      <c r="A1978" t="s">
        <v>3326</v>
      </c>
      <c r="B1978" t="s">
        <v>144</v>
      </c>
      <c r="C1978" t="s">
        <v>5963</v>
      </c>
      <c r="D1978" t="s">
        <v>3324</v>
      </c>
      <c r="E1978" t="s">
        <v>3325</v>
      </c>
      <c r="F1978" t="s">
        <v>5964</v>
      </c>
      <c r="G1978" t="s">
        <v>5964</v>
      </c>
      <c r="H1978" t="s">
        <v>6202</v>
      </c>
      <c r="I1978" t="s">
        <v>6151</v>
      </c>
      <c r="J1978" t="s">
        <v>5964</v>
      </c>
      <c r="L1978" t="s">
        <v>5964</v>
      </c>
      <c r="M1978" t="s">
        <v>5964</v>
      </c>
      <c r="N1978" t="s">
        <v>5964</v>
      </c>
      <c r="O1978" t="s">
        <v>5967</v>
      </c>
      <c r="P1978" t="s">
        <v>5967</v>
      </c>
      <c r="Q1978" t="s">
        <v>5964</v>
      </c>
      <c r="R1978" t="s">
        <v>5964</v>
      </c>
      <c r="S1978" t="s">
        <v>5967</v>
      </c>
      <c r="T1978" t="s">
        <v>5964</v>
      </c>
      <c r="U1978" t="s">
        <v>5964</v>
      </c>
      <c r="V1978" t="s">
        <v>6160</v>
      </c>
      <c r="W1978" t="s">
        <v>5977</v>
      </c>
      <c r="X1978" t="s">
        <v>5964</v>
      </c>
      <c r="Y1978" t="s">
        <v>5964</v>
      </c>
      <c r="Z1978" t="s">
        <v>5964</v>
      </c>
      <c r="AA1978" t="s">
        <v>5964</v>
      </c>
      <c r="AB1978" t="s">
        <v>8377</v>
      </c>
      <c r="AC1978" t="s">
        <v>147</v>
      </c>
      <c r="AD1978" t="s">
        <v>161</v>
      </c>
      <c r="AF1978" t="s">
        <v>183</v>
      </c>
      <c r="AH1978" t="s">
        <v>5979</v>
      </c>
      <c r="AI1978" t="s">
        <v>6030</v>
      </c>
      <c r="AJ1978" t="s">
        <v>6202</v>
      </c>
    </row>
    <row r="1979" spans="1:36" x14ac:dyDescent="0.2">
      <c r="A1979" t="s">
        <v>5964</v>
      </c>
      <c r="B1979" t="s">
        <v>144</v>
      </c>
      <c r="C1979" t="s">
        <v>5963</v>
      </c>
      <c r="D1979" t="s">
        <v>3327</v>
      </c>
      <c r="E1979" t="s">
        <v>3328</v>
      </c>
      <c r="F1979" t="s">
        <v>5964</v>
      </c>
      <c r="G1979" t="s">
        <v>5964</v>
      </c>
      <c r="H1979" t="s">
        <v>6172</v>
      </c>
      <c r="I1979" t="s">
        <v>6050</v>
      </c>
      <c r="J1979" t="s">
        <v>5964</v>
      </c>
      <c r="L1979" t="s">
        <v>5964</v>
      </c>
      <c r="M1979" t="s">
        <v>5964</v>
      </c>
      <c r="N1979" t="s">
        <v>5964</v>
      </c>
      <c r="O1979" t="s">
        <v>5967</v>
      </c>
      <c r="P1979" t="s">
        <v>5967</v>
      </c>
      <c r="Q1979" t="s">
        <v>5964</v>
      </c>
      <c r="R1979" t="s">
        <v>5964</v>
      </c>
      <c r="S1979" t="s">
        <v>5964</v>
      </c>
      <c r="T1979" t="s">
        <v>5964</v>
      </c>
      <c r="U1979" t="s">
        <v>5964</v>
      </c>
      <c r="V1979" t="s">
        <v>5976</v>
      </c>
      <c r="W1979" t="s">
        <v>6052</v>
      </c>
      <c r="X1979" t="s">
        <v>5964</v>
      </c>
      <c r="Y1979" t="s">
        <v>5964</v>
      </c>
      <c r="Z1979" t="s">
        <v>5964</v>
      </c>
      <c r="AA1979" t="s">
        <v>5964</v>
      </c>
      <c r="AB1979" t="s">
        <v>7763</v>
      </c>
      <c r="AC1979" t="s">
        <v>147</v>
      </c>
      <c r="AD1979" t="s">
        <v>430</v>
      </c>
      <c r="AF1979" t="s">
        <v>210</v>
      </c>
      <c r="AH1979" t="s">
        <v>5971</v>
      </c>
      <c r="AI1979" t="s">
        <v>7597</v>
      </c>
      <c r="AJ1979" t="s">
        <v>6307</v>
      </c>
    </row>
    <row r="1980" spans="1:36" x14ac:dyDescent="0.2">
      <c r="A1980" t="s">
        <v>75</v>
      </c>
      <c r="B1980" t="s">
        <v>144</v>
      </c>
      <c r="C1980" t="s">
        <v>5963</v>
      </c>
      <c r="D1980" t="s">
        <v>3329</v>
      </c>
      <c r="E1980" t="s">
        <v>3330</v>
      </c>
      <c r="F1980" t="s">
        <v>5964</v>
      </c>
      <c r="G1980" t="s">
        <v>5964</v>
      </c>
      <c r="H1980" t="s">
        <v>6139</v>
      </c>
      <c r="I1980" t="s">
        <v>6031</v>
      </c>
      <c r="J1980" t="s">
        <v>5964</v>
      </c>
      <c r="L1980" t="s">
        <v>5964</v>
      </c>
      <c r="M1980" t="s">
        <v>5964</v>
      </c>
      <c r="N1980" t="s">
        <v>5964</v>
      </c>
      <c r="O1980" t="s">
        <v>5967</v>
      </c>
      <c r="P1980" t="s">
        <v>5967</v>
      </c>
      <c r="Q1980" t="s">
        <v>5964</v>
      </c>
      <c r="R1980" t="s">
        <v>5964</v>
      </c>
      <c r="S1980" t="s">
        <v>5964</v>
      </c>
      <c r="T1980" t="s">
        <v>5964</v>
      </c>
      <c r="U1980" t="s">
        <v>5964</v>
      </c>
      <c r="V1980" t="s">
        <v>6258</v>
      </c>
      <c r="W1980" t="s">
        <v>6257</v>
      </c>
      <c r="X1980" t="s">
        <v>5964</v>
      </c>
      <c r="Y1980" t="s">
        <v>5964</v>
      </c>
      <c r="Z1980" t="s">
        <v>5964</v>
      </c>
      <c r="AA1980" t="s">
        <v>5964</v>
      </c>
      <c r="AB1980" t="s">
        <v>6464</v>
      </c>
      <c r="AC1980" t="s">
        <v>147</v>
      </c>
      <c r="AD1980" t="s">
        <v>213</v>
      </c>
      <c r="AF1980" t="s">
        <v>321</v>
      </c>
      <c r="AH1980" t="s">
        <v>5971</v>
      </c>
      <c r="AI1980" t="s">
        <v>6270</v>
      </c>
      <c r="AJ1980" t="s">
        <v>6139</v>
      </c>
    </row>
    <row r="1981" spans="1:36" x14ac:dyDescent="0.2">
      <c r="A1981" t="s">
        <v>8378</v>
      </c>
      <c r="B1981" t="s">
        <v>144</v>
      </c>
      <c r="C1981" t="s">
        <v>5963</v>
      </c>
      <c r="D1981" t="s">
        <v>8379</v>
      </c>
      <c r="E1981" t="s">
        <v>8380</v>
      </c>
      <c r="F1981" t="s">
        <v>5967</v>
      </c>
      <c r="G1981" t="s">
        <v>5964</v>
      </c>
      <c r="H1981" t="s">
        <v>5964</v>
      </c>
      <c r="I1981" t="s">
        <v>5964</v>
      </c>
      <c r="J1981" t="s">
        <v>5964</v>
      </c>
      <c r="L1981" t="s">
        <v>5964</v>
      </c>
      <c r="M1981" t="s">
        <v>5964</v>
      </c>
      <c r="N1981" t="s">
        <v>5964</v>
      </c>
      <c r="O1981" t="s">
        <v>5967</v>
      </c>
      <c r="P1981" t="s">
        <v>5964</v>
      </c>
      <c r="Q1981" t="s">
        <v>5964</v>
      </c>
      <c r="R1981" t="s">
        <v>5964</v>
      </c>
      <c r="S1981" t="s">
        <v>5964</v>
      </c>
      <c r="T1981" t="s">
        <v>5964</v>
      </c>
      <c r="U1981" t="s">
        <v>5964</v>
      </c>
      <c r="V1981" t="s">
        <v>6044</v>
      </c>
      <c r="W1981" t="s">
        <v>5964</v>
      </c>
      <c r="X1981" t="s">
        <v>5964</v>
      </c>
      <c r="Y1981" t="s">
        <v>5964</v>
      </c>
      <c r="Z1981" t="s">
        <v>5964</v>
      </c>
      <c r="AA1981" t="s">
        <v>5964</v>
      </c>
      <c r="AB1981" t="s">
        <v>6044</v>
      </c>
      <c r="AC1981" t="s">
        <v>147</v>
      </c>
      <c r="AD1981" t="s">
        <v>199</v>
      </c>
      <c r="AF1981" t="s">
        <v>188</v>
      </c>
      <c r="AH1981" t="s">
        <v>5971</v>
      </c>
      <c r="AI1981" t="s">
        <v>6047</v>
      </c>
    </row>
    <row r="1982" spans="1:36" x14ac:dyDescent="0.2">
      <c r="A1982" t="s">
        <v>576</v>
      </c>
      <c r="B1982" t="s">
        <v>196</v>
      </c>
      <c r="C1982" t="s">
        <v>5963</v>
      </c>
      <c r="D1982" t="s">
        <v>3331</v>
      </c>
      <c r="E1982" t="s">
        <v>3332</v>
      </c>
      <c r="F1982" t="s">
        <v>5964</v>
      </c>
      <c r="G1982" t="s">
        <v>5964</v>
      </c>
      <c r="H1982" t="s">
        <v>6075</v>
      </c>
      <c r="I1982" t="s">
        <v>5964</v>
      </c>
      <c r="J1982" t="s">
        <v>5964</v>
      </c>
      <c r="L1982" t="s">
        <v>5964</v>
      </c>
      <c r="M1982" t="s">
        <v>5964</v>
      </c>
      <c r="N1982" t="s">
        <v>5964</v>
      </c>
      <c r="O1982" t="s">
        <v>5967</v>
      </c>
      <c r="P1982" t="s">
        <v>5964</v>
      </c>
      <c r="Q1982" t="s">
        <v>5964</v>
      </c>
      <c r="R1982" t="s">
        <v>5964</v>
      </c>
      <c r="S1982" t="s">
        <v>5964</v>
      </c>
      <c r="T1982" t="s">
        <v>5964</v>
      </c>
      <c r="U1982" t="s">
        <v>5964</v>
      </c>
      <c r="V1982" t="s">
        <v>6026</v>
      </c>
      <c r="W1982" t="s">
        <v>5964</v>
      </c>
      <c r="X1982" t="s">
        <v>5964</v>
      </c>
      <c r="Y1982" t="s">
        <v>5964</v>
      </c>
      <c r="Z1982" t="s">
        <v>5964</v>
      </c>
      <c r="AA1982" t="s">
        <v>5964</v>
      </c>
      <c r="AB1982" t="s">
        <v>6026</v>
      </c>
      <c r="AC1982" t="s">
        <v>199</v>
      </c>
      <c r="AD1982" t="s">
        <v>200</v>
      </c>
      <c r="AF1982" t="s">
        <v>178</v>
      </c>
      <c r="AH1982" t="s">
        <v>5971</v>
      </c>
      <c r="AI1982" t="s">
        <v>6263</v>
      </c>
      <c r="AJ1982" t="s">
        <v>6265</v>
      </c>
    </row>
    <row r="1983" spans="1:36" x14ac:dyDescent="0.2">
      <c r="A1983" t="s">
        <v>73</v>
      </c>
      <c r="B1983" t="s">
        <v>144</v>
      </c>
      <c r="C1983" t="s">
        <v>5963</v>
      </c>
      <c r="D1983" t="s">
        <v>3334</v>
      </c>
      <c r="E1983" t="s">
        <v>3335</v>
      </c>
      <c r="F1983" t="s">
        <v>5964</v>
      </c>
      <c r="G1983" t="s">
        <v>5964</v>
      </c>
      <c r="H1983" t="s">
        <v>6084</v>
      </c>
      <c r="I1983" t="s">
        <v>5964</v>
      </c>
      <c r="J1983" t="s">
        <v>5964</v>
      </c>
      <c r="L1983" t="s">
        <v>5964</v>
      </c>
      <c r="M1983" t="s">
        <v>5964</v>
      </c>
      <c r="N1983" t="s">
        <v>5964</v>
      </c>
      <c r="O1983" t="s">
        <v>5967</v>
      </c>
      <c r="P1983" t="s">
        <v>5964</v>
      </c>
      <c r="Q1983" t="s">
        <v>5964</v>
      </c>
      <c r="R1983" t="s">
        <v>5964</v>
      </c>
      <c r="S1983" t="s">
        <v>5964</v>
      </c>
      <c r="T1983" t="s">
        <v>5964</v>
      </c>
      <c r="U1983" t="s">
        <v>5964</v>
      </c>
      <c r="V1983" t="s">
        <v>6129</v>
      </c>
      <c r="W1983" t="s">
        <v>5964</v>
      </c>
      <c r="X1983" t="s">
        <v>5964</v>
      </c>
      <c r="Y1983" t="s">
        <v>5964</v>
      </c>
      <c r="Z1983" t="s">
        <v>5964</v>
      </c>
      <c r="AA1983" t="s">
        <v>5964</v>
      </c>
      <c r="AB1983" t="s">
        <v>6129</v>
      </c>
      <c r="AC1983" t="s">
        <v>147</v>
      </c>
      <c r="AD1983" t="s">
        <v>253</v>
      </c>
      <c r="AF1983" t="s">
        <v>471</v>
      </c>
      <c r="AH1983" t="s">
        <v>5971</v>
      </c>
      <c r="AI1983" t="s">
        <v>6019</v>
      </c>
      <c r="AJ1983" t="s">
        <v>6084</v>
      </c>
    </row>
    <row r="1984" spans="1:36" x14ac:dyDescent="0.2">
      <c r="A1984" t="s">
        <v>2226</v>
      </c>
      <c r="B1984" t="s">
        <v>144</v>
      </c>
      <c r="C1984" t="s">
        <v>5963</v>
      </c>
      <c r="D1984" t="s">
        <v>3338</v>
      </c>
      <c r="E1984" t="s">
        <v>3339</v>
      </c>
      <c r="F1984" t="s">
        <v>5964</v>
      </c>
      <c r="G1984" t="s">
        <v>5964</v>
      </c>
      <c r="H1984" t="s">
        <v>6020</v>
      </c>
      <c r="I1984" t="s">
        <v>6016</v>
      </c>
      <c r="J1984" t="s">
        <v>5964</v>
      </c>
      <c r="L1984" t="s">
        <v>5964</v>
      </c>
      <c r="M1984" t="s">
        <v>5964</v>
      </c>
      <c r="N1984" t="s">
        <v>5964</v>
      </c>
      <c r="O1984" t="s">
        <v>5967</v>
      </c>
      <c r="P1984" t="s">
        <v>5967</v>
      </c>
      <c r="Q1984" t="s">
        <v>5964</v>
      </c>
      <c r="R1984" t="s">
        <v>5964</v>
      </c>
      <c r="S1984" t="s">
        <v>5967</v>
      </c>
      <c r="T1984" t="s">
        <v>5964</v>
      </c>
      <c r="U1984" t="s">
        <v>5964</v>
      </c>
      <c r="V1984" t="s">
        <v>8381</v>
      </c>
      <c r="W1984" t="s">
        <v>6022</v>
      </c>
      <c r="X1984" t="s">
        <v>5964</v>
      </c>
      <c r="Y1984" t="s">
        <v>5964</v>
      </c>
      <c r="Z1984" t="s">
        <v>5964</v>
      </c>
      <c r="AA1984" t="s">
        <v>5964</v>
      </c>
      <c r="AB1984" t="s">
        <v>8382</v>
      </c>
      <c r="AC1984" t="s">
        <v>147</v>
      </c>
      <c r="AD1984" t="s">
        <v>1220</v>
      </c>
      <c r="AF1984" t="s">
        <v>183</v>
      </c>
      <c r="AH1984" t="s">
        <v>5971</v>
      </c>
      <c r="AI1984" t="s">
        <v>6163</v>
      </c>
      <c r="AJ1984" t="s">
        <v>6065</v>
      </c>
    </row>
    <row r="1985" spans="1:36" x14ac:dyDescent="0.2">
      <c r="A1985" t="s">
        <v>2227</v>
      </c>
      <c r="B1985" t="s">
        <v>144</v>
      </c>
      <c r="C1985" t="s">
        <v>5963</v>
      </c>
      <c r="D1985" t="s">
        <v>8383</v>
      </c>
      <c r="E1985" t="s">
        <v>8384</v>
      </c>
      <c r="F1985" t="s">
        <v>5967</v>
      </c>
      <c r="G1985" t="s">
        <v>5964</v>
      </c>
      <c r="H1985" t="s">
        <v>5964</v>
      </c>
      <c r="I1985" t="s">
        <v>5964</v>
      </c>
      <c r="J1985" t="s">
        <v>5964</v>
      </c>
      <c r="L1985" t="s">
        <v>5964</v>
      </c>
      <c r="M1985" t="s">
        <v>5964</v>
      </c>
      <c r="N1985" t="s">
        <v>5964</v>
      </c>
      <c r="O1985" t="s">
        <v>5967</v>
      </c>
      <c r="P1985" t="s">
        <v>5964</v>
      </c>
      <c r="Q1985" t="s">
        <v>5964</v>
      </c>
      <c r="R1985" t="s">
        <v>5964</v>
      </c>
      <c r="S1985" t="s">
        <v>5964</v>
      </c>
      <c r="T1985" t="s">
        <v>5964</v>
      </c>
      <c r="U1985" t="s">
        <v>5964</v>
      </c>
      <c r="V1985" t="s">
        <v>6044</v>
      </c>
      <c r="W1985" t="s">
        <v>5964</v>
      </c>
      <c r="X1985" t="s">
        <v>5964</v>
      </c>
      <c r="Y1985" t="s">
        <v>5964</v>
      </c>
      <c r="Z1985" t="s">
        <v>5964</v>
      </c>
      <c r="AA1985" t="s">
        <v>5964</v>
      </c>
      <c r="AB1985" t="s">
        <v>6044</v>
      </c>
      <c r="AC1985" t="s">
        <v>147</v>
      </c>
      <c r="AD1985" t="s">
        <v>1220</v>
      </c>
      <c r="AF1985" t="s">
        <v>552</v>
      </c>
      <c r="AH1985" t="s">
        <v>5971</v>
      </c>
      <c r="AI1985" t="s">
        <v>6047</v>
      </c>
    </row>
    <row r="1986" spans="1:36" x14ac:dyDescent="0.2">
      <c r="A1986" t="s">
        <v>2227</v>
      </c>
      <c r="B1986" t="s">
        <v>144</v>
      </c>
      <c r="C1986" t="s">
        <v>5963</v>
      </c>
      <c r="D1986" t="s">
        <v>3340</v>
      </c>
      <c r="E1986" t="s">
        <v>3341</v>
      </c>
      <c r="F1986" t="s">
        <v>5964</v>
      </c>
      <c r="G1986" t="s">
        <v>5964</v>
      </c>
      <c r="H1986" t="s">
        <v>5964</v>
      </c>
      <c r="I1986" t="s">
        <v>6105</v>
      </c>
      <c r="J1986" t="s">
        <v>5964</v>
      </c>
      <c r="L1986" t="s">
        <v>5964</v>
      </c>
      <c r="M1986" t="s">
        <v>5964</v>
      </c>
      <c r="N1986" t="s">
        <v>5964</v>
      </c>
      <c r="O1986" t="s">
        <v>5967</v>
      </c>
      <c r="P1986" t="s">
        <v>5967</v>
      </c>
      <c r="Q1986" t="s">
        <v>5964</v>
      </c>
      <c r="R1986" t="s">
        <v>5964</v>
      </c>
      <c r="S1986" t="s">
        <v>5967</v>
      </c>
      <c r="T1986" t="s">
        <v>5964</v>
      </c>
      <c r="U1986" t="s">
        <v>5964</v>
      </c>
      <c r="V1986" t="s">
        <v>6044</v>
      </c>
      <c r="W1986" t="s">
        <v>6017</v>
      </c>
      <c r="X1986" t="s">
        <v>5964</v>
      </c>
      <c r="Y1986" t="s">
        <v>5964</v>
      </c>
      <c r="Z1986" t="s">
        <v>5964</v>
      </c>
      <c r="AA1986" t="s">
        <v>5964</v>
      </c>
      <c r="AB1986" t="s">
        <v>5977</v>
      </c>
      <c r="AC1986" t="s">
        <v>147</v>
      </c>
      <c r="AD1986" t="s">
        <v>1220</v>
      </c>
      <c r="AF1986" t="s">
        <v>188</v>
      </c>
      <c r="AH1986" t="s">
        <v>5971</v>
      </c>
      <c r="AI1986" t="s">
        <v>6047</v>
      </c>
    </row>
    <row r="1987" spans="1:36" x14ac:dyDescent="0.2">
      <c r="A1987" t="s">
        <v>2227</v>
      </c>
      <c r="B1987" t="s">
        <v>144</v>
      </c>
      <c r="C1987" t="s">
        <v>5963</v>
      </c>
      <c r="D1987" t="s">
        <v>3342</v>
      </c>
      <c r="E1987" t="s">
        <v>8385</v>
      </c>
      <c r="F1987" t="s">
        <v>5964</v>
      </c>
      <c r="G1987" t="s">
        <v>5964</v>
      </c>
      <c r="H1987" t="s">
        <v>6128</v>
      </c>
      <c r="I1987" t="s">
        <v>5964</v>
      </c>
      <c r="J1987" t="s">
        <v>5964</v>
      </c>
      <c r="L1987" t="s">
        <v>6011</v>
      </c>
      <c r="M1987" t="s">
        <v>5964</v>
      </c>
      <c r="N1987" t="s">
        <v>5964</v>
      </c>
      <c r="O1987" t="s">
        <v>5967</v>
      </c>
      <c r="P1987" t="s">
        <v>5964</v>
      </c>
      <c r="Q1987" t="s">
        <v>5964</v>
      </c>
      <c r="R1987" t="s">
        <v>5967</v>
      </c>
      <c r="S1987" t="s">
        <v>5967</v>
      </c>
      <c r="T1987" t="s">
        <v>5964</v>
      </c>
      <c r="U1987" t="s">
        <v>5964</v>
      </c>
      <c r="V1987" t="s">
        <v>6578</v>
      </c>
      <c r="W1987" t="s">
        <v>5964</v>
      </c>
      <c r="X1987" t="s">
        <v>5964</v>
      </c>
      <c r="Y1987" t="s">
        <v>6021</v>
      </c>
      <c r="Z1987" t="s">
        <v>5964</v>
      </c>
      <c r="AA1987" t="s">
        <v>5964</v>
      </c>
      <c r="AB1987" t="s">
        <v>7791</v>
      </c>
      <c r="AC1987" t="s">
        <v>147</v>
      </c>
      <c r="AD1987" t="s">
        <v>1220</v>
      </c>
      <c r="AF1987" t="s">
        <v>452</v>
      </c>
      <c r="AH1987" t="s">
        <v>5971</v>
      </c>
      <c r="AI1987" t="s">
        <v>6120</v>
      </c>
      <c r="AJ1987" t="s">
        <v>6128</v>
      </c>
    </row>
    <row r="1988" spans="1:36" x14ac:dyDescent="0.2">
      <c r="A1988" t="s">
        <v>3346</v>
      </c>
      <c r="B1988" t="s">
        <v>144</v>
      </c>
      <c r="C1988" t="s">
        <v>5963</v>
      </c>
      <c r="D1988" t="s">
        <v>3344</v>
      </c>
      <c r="E1988" t="s">
        <v>3345</v>
      </c>
      <c r="F1988" t="s">
        <v>5964</v>
      </c>
      <c r="G1988" t="s">
        <v>5964</v>
      </c>
      <c r="H1988" t="s">
        <v>6005</v>
      </c>
      <c r="I1988" t="s">
        <v>5964</v>
      </c>
      <c r="J1988" t="s">
        <v>6005</v>
      </c>
      <c r="K1988" t="s">
        <v>5965</v>
      </c>
      <c r="L1988" t="s">
        <v>6128</v>
      </c>
      <c r="M1988" t="s">
        <v>5964</v>
      </c>
      <c r="N1988" t="s">
        <v>5964</v>
      </c>
      <c r="O1988" t="s">
        <v>5967</v>
      </c>
      <c r="P1988" t="s">
        <v>5964</v>
      </c>
      <c r="Q1988" t="s">
        <v>5967</v>
      </c>
      <c r="R1988" t="s">
        <v>5967</v>
      </c>
      <c r="S1988" t="s">
        <v>5964</v>
      </c>
      <c r="T1988" t="s">
        <v>5964</v>
      </c>
      <c r="U1988" t="s">
        <v>5964</v>
      </c>
      <c r="V1988" t="s">
        <v>6007</v>
      </c>
      <c r="W1988" t="s">
        <v>5964</v>
      </c>
      <c r="X1988" t="s">
        <v>6007</v>
      </c>
      <c r="Y1988" t="s">
        <v>6129</v>
      </c>
      <c r="Z1988" t="s">
        <v>5964</v>
      </c>
      <c r="AA1988" t="s">
        <v>5964</v>
      </c>
      <c r="AB1988" t="s">
        <v>6464</v>
      </c>
      <c r="AC1988" t="s">
        <v>147</v>
      </c>
      <c r="AD1988" t="s">
        <v>199</v>
      </c>
      <c r="AF1988" t="s">
        <v>452</v>
      </c>
      <c r="AH1988" t="s">
        <v>5979</v>
      </c>
      <c r="AI1988" t="s">
        <v>6260</v>
      </c>
      <c r="AJ1988" t="s">
        <v>6005</v>
      </c>
    </row>
    <row r="1989" spans="1:36" x14ac:dyDescent="0.2">
      <c r="A1989" t="s">
        <v>3349</v>
      </c>
      <c r="B1989" t="s">
        <v>144</v>
      </c>
      <c r="C1989" t="s">
        <v>5963</v>
      </c>
      <c r="D1989" t="s">
        <v>3347</v>
      </c>
      <c r="E1989" t="s">
        <v>3348</v>
      </c>
      <c r="F1989" t="s">
        <v>5964</v>
      </c>
      <c r="G1989" t="s">
        <v>5964</v>
      </c>
      <c r="H1989" t="s">
        <v>5964</v>
      </c>
      <c r="I1989" t="s">
        <v>6289</v>
      </c>
      <c r="J1989" t="s">
        <v>5964</v>
      </c>
      <c r="L1989" t="s">
        <v>5964</v>
      </c>
      <c r="M1989" t="s">
        <v>5964</v>
      </c>
      <c r="N1989" t="s">
        <v>5964</v>
      </c>
      <c r="O1989" t="s">
        <v>5967</v>
      </c>
      <c r="P1989" t="s">
        <v>5967</v>
      </c>
      <c r="Q1989" t="s">
        <v>5964</v>
      </c>
      <c r="R1989" t="s">
        <v>5964</v>
      </c>
      <c r="S1989" t="s">
        <v>5964</v>
      </c>
      <c r="T1989" t="s">
        <v>5964</v>
      </c>
      <c r="U1989" t="s">
        <v>5964</v>
      </c>
      <c r="V1989" t="s">
        <v>5964</v>
      </c>
      <c r="W1989" t="s">
        <v>6369</v>
      </c>
      <c r="X1989" t="s">
        <v>5964</v>
      </c>
      <c r="Y1989" t="s">
        <v>5964</v>
      </c>
      <c r="Z1989" t="s">
        <v>5964</v>
      </c>
      <c r="AA1989" t="s">
        <v>5964</v>
      </c>
      <c r="AB1989" t="s">
        <v>6369</v>
      </c>
      <c r="AC1989" t="s">
        <v>147</v>
      </c>
      <c r="AD1989" t="s">
        <v>167</v>
      </c>
      <c r="AF1989" t="s">
        <v>183</v>
      </c>
      <c r="AH1989" t="s">
        <v>5971</v>
      </c>
      <c r="AI1989" t="s">
        <v>6047</v>
      </c>
    </row>
    <row r="1990" spans="1:36" x14ac:dyDescent="0.2">
      <c r="A1990" t="s">
        <v>754</v>
      </c>
      <c r="B1990" t="s">
        <v>144</v>
      </c>
      <c r="C1990" t="s">
        <v>5963</v>
      </c>
      <c r="D1990" t="s">
        <v>3350</v>
      </c>
      <c r="E1990" t="s">
        <v>3351</v>
      </c>
      <c r="F1990" t="s">
        <v>5964</v>
      </c>
      <c r="G1990" t="s">
        <v>5964</v>
      </c>
      <c r="H1990" t="s">
        <v>6178</v>
      </c>
      <c r="I1990" t="s">
        <v>5964</v>
      </c>
      <c r="J1990" t="s">
        <v>5964</v>
      </c>
      <c r="L1990" t="s">
        <v>6083</v>
      </c>
      <c r="M1990" t="s">
        <v>5964</v>
      </c>
      <c r="N1990" t="s">
        <v>5964</v>
      </c>
      <c r="O1990" t="s">
        <v>5967</v>
      </c>
      <c r="P1990" t="s">
        <v>5964</v>
      </c>
      <c r="Q1990" t="s">
        <v>5964</v>
      </c>
      <c r="R1990" t="s">
        <v>5967</v>
      </c>
      <c r="S1990" t="s">
        <v>5964</v>
      </c>
      <c r="T1990" t="s">
        <v>5964</v>
      </c>
      <c r="U1990" t="s">
        <v>5964</v>
      </c>
      <c r="V1990" t="s">
        <v>6179</v>
      </c>
      <c r="W1990" t="s">
        <v>5964</v>
      </c>
      <c r="X1990" t="s">
        <v>5964</v>
      </c>
      <c r="Y1990" t="s">
        <v>6084</v>
      </c>
      <c r="Z1990" t="s">
        <v>5964</v>
      </c>
      <c r="AA1990" t="s">
        <v>5964</v>
      </c>
      <c r="AB1990" t="s">
        <v>6304</v>
      </c>
      <c r="AC1990" t="s">
        <v>147</v>
      </c>
      <c r="AD1990" t="s">
        <v>161</v>
      </c>
      <c r="AF1990" t="s">
        <v>471</v>
      </c>
      <c r="AH1990" t="s">
        <v>5971</v>
      </c>
      <c r="AI1990" t="s">
        <v>6113</v>
      </c>
      <c r="AJ1990" t="s">
        <v>6178</v>
      </c>
    </row>
    <row r="1991" spans="1:36" x14ac:dyDescent="0.2">
      <c r="A1991" t="s">
        <v>8386</v>
      </c>
      <c r="B1991" t="s">
        <v>144</v>
      </c>
      <c r="C1991" t="s">
        <v>5963</v>
      </c>
      <c r="D1991" t="s">
        <v>8387</v>
      </c>
      <c r="E1991" t="s">
        <v>8388</v>
      </c>
      <c r="F1991" t="s">
        <v>5967</v>
      </c>
      <c r="G1991" t="s">
        <v>5964</v>
      </c>
      <c r="H1991" t="s">
        <v>5964</v>
      </c>
      <c r="I1991" t="s">
        <v>5964</v>
      </c>
      <c r="J1991" t="s">
        <v>5964</v>
      </c>
      <c r="L1991" t="s">
        <v>5964</v>
      </c>
      <c r="M1991" t="s">
        <v>5964</v>
      </c>
      <c r="N1991" t="s">
        <v>5964</v>
      </c>
      <c r="O1991" t="s">
        <v>5967</v>
      </c>
      <c r="P1991" t="s">
        <v>5964</v>
      </c>
      <c r="Q1991" t="s">
        <v>5964</v>
      </c>
      <c r="R1991" t="s">
        <v>5964</v>
      </c>
      <c r="S1991" t="s">
        <v>5964</v>
      </c>
      <c r="T1991" t="s">
        <v>5964</v>
      </c>
      <c r="U1991" t="s">
        <v>5964</v>
      </c>
      <c r="V1991" t="s">
        <v>6044</v>
      </c>
      <c r="W1991" t="s">
        <v>5964</v>
      </c>
      <c r="X1991" t="s">
        <v>5964</v>
      </c>
      <c r="Y1991" t="s">
        <v>5964</v>
      </c>
      <c r="Z1991" t="s">
        <v>5964</v>
      </c>
      <c r="AA1991" t="s">
        <v>5964</v>
      </c>
      <c r="AB1991" t="s">
        <v>6044</v>
      </c>
      <c r="AC1991" t="s">
        <v>147</v>
      </c>
      <c r="AD1991" t="s">
        <v>161</v>
      </c>
      <c r="AF1991" t="s">
        <v>188</v>
      </c>
      <c r="AH1991" t="s">
        <v>5979</v>
      </c>
      <c r="AI1991" t="s">
        <v>6047</v>
      </c>
    </row>
    <row r="1992" spans="1:36" x14ac:dyDescent="0.2">
      <c r="A1992" t="s">
        <v>71</v>
      </c>
      <c r="B1992" t="s">
        <v>144</v>
      </c>
      <c r="C1992" t="s">
        <v>5963</v>
      </c>
      <c r="D1992" t="s">
        <v>8389</v>
      </c>
      <c r="E1992" t="s">
        <v>8390</v>
      </c>
      <c r="F1992" t="s">
        <v>5967</v>
      </c>
      <c r="G1992" t="s">
        <v>5964</v>
      </c>
      <c r="H1992" t="s">
        <v>5964</v>
      </c>
      <c r="I1992" t="s">
        <v>5964</v>
      </c>
      <c r="J1992" t="s">
        <v>5964</v>
      </c>
      <c r="L1992" t="s">
        <v>5964</v>
      </c>
      <c r="M1992" t="s">
        <v>5964</v>
      </c>
      <c r="N1992" t="s">
        <v>5964</v>
      </c>
      <c r="O1992" t="s">
        <v>5967</v>
      </c>
      <c r="P1992" t="s">
        <v>5964</v>
      </c>
      <c r="Q1992" t="s">
        <v>5964</v>
      </c>
      <c r="R1992" t="s">
        <v>5964</v>
      </c>
      <c r="S1992" t="s">
        <v>5964</v>
      </c>
      <c r="T1992" t="s">
        <v>5964</v>
      </c>
      <c r="U1992" t="s">
        <v>5964</v>
      </c>
      <c r="V1992" t="s">
        <v>6044</v>
      </c>
      <c r="W1992" t="s">
        <v>5964</v>
      </c>
      <c r="X1992" t="s">
        <v>5964</v>
      </c>
      <c r="Y1992" t="s">
        <v>5964</v>
      </c>
      <c r="Z1992" t="s">
        <v>5964</v>
      </c>
      <c r="AA1992" t="s">
        <v>5964</v>
      </c>
      <c r="AB1992" t="s">
        <v>6044</v>
      </c>
      <c r="AC1992" t="s">
        <v>147</v>
      </c>
      <c r="AD1992" t="s">
        <v>205</v>
      </c>
      <c r="AF1992" t="s">
        <v>188</v>
      </c>
      <c r="AH1992" t="s">
        <v>5971</v>
      </c>
      <c r="AI1992" t="s">
        <v>6047</v>
      </c>
    </row>
    <row r="1993" spans="1:36" x14ac:dyDescent="0.2">
      <c r="A1993" t="s">
        <v>8391</v>
      </c>
      <c r="B1993" t="s">
        <v>144</v>
      </c>
      <c r="C1993" t="s">
        <v>5963</v>
      </c>
      <c r="D1993" t="s">
        <v>8392</v>
      </c>
      <c r="E1993" t="s">
        <v>8393</v>
      </c>
      <c r="F1993" t="s">
        <v>5967</v>
      </c>
      <c r="G1993" t="s">
        <v>5964</v>
      </c>
      <c r="H1993" t="s">
        <v>5964</v>
      </c>
      <c r="I1993" t="s">
        <v>5964</v>
      </c>
      <c r="J1993" t="s">
        <v>5964</v>
      </c>
      <c r="L1993" t="s">
        <v>5964</v>
      </c>
      <c r="M1993" t="s">
        <v>5964</v>
      </c>
      <c r="N1993" t="s">
        <v>5964</v>
      </c>
      <c r="O1993" t="s">
        <v>5967</v>
      </c>
      <c r="P1993" t="s">
        <v>5964</v>
      </c>
      <c r="Q1993" t="s">
        <v>5964</v>
      </c>
      <c r="R1993" t="s">
        <v>5964</v>
      </c>
      <c r="S1993" t="s">
        <v>5967</v>
      </c>
      <c r="T1993" t="s">
        <v>5964</v>
      </c>
      <c r="U1993" t="s">
        <v>5964</v>
      </c>
      <c r="V1993" t="s">
        <v>6044</v>
      </c>
      <c r="W1993" t="s">
        <v>5964</v>
      </c>
      <c r="X1993" t="s">
        <v>5964</v>
      </c>
      <c r="Y1993" t="s">
        <v>5964</v>
      </c>
      <c r="Z1993" t="s">
        <v>5964</v>
      </c>
      <c r="AA1993" t="s">
        <v>5964</v>
      </c>
      <c r="AB1993" t="s">
        <v>6044</v>
      </c>
      <c r="AC1993" t="s">
        <v>147</v>
      </c>
      <c r="AD1993" t="s">
        <v>1381</v>
      </c>
      <c r="AF1993" t="s">
        <v>188</v>
      </c>
      <c r="AH1993" t="s">
        <v>5971</v>
      </c>
      <c r="AI1993" t="s">
        <v>6047</v>
      </c>
    </row>
    <row r="1994" spans="1:36" x14ac:dyDescent="0.2">
      <c r="A1994" t="s">
        <v>1979</v>
      </c>
      <c r="B1994" t="s">
        <v>144</v>
      </c>
      <c r="C1994" t="s">
        <v>5963</v>
      </c>
      <c r="D1994" t="s">
        <v>3354</v>
      </c>
      <c r="E1994" t="s">
        <v>3355</v>
      </c>
      <c r="F1994" t="s">
        <v>5964</v>
      </c>
      <c r="G1994" t="s">
        <v>5964</v>
      </c>
      <c r="H1994" t="s">
        <v>6115</v>
      </c>
      <c r="I1994" t="s">
        <v>5964</v>
      </c>
      <c r="J1994" t="s">
        <v>6115</v>
      </c>
      <c r="K1994" t="s">
        <v>6116</v>
      </c>
      <c r="L1994" t="s">
        <v>6115</v>
      </c>
      <c r="M1994" t="s">
        <v>5964</v>
      </c>
      <c r="N1994" t="s">
        <v>5964</v>
      </c>
      <c r="O1994" t="s">
        <v>5967</v>
      </c>
      <c r="P1994" t="s">
        <v>5964</v>
      </c>
      <c r="Q1994" t="s">
        <v>5967</v>
      </c>
      <c r="R1994" t="s">
        <v>5967</v>
      </c>
      <c r="S1994" t="s">
        <v>5964</v>
      </c>
      <c r="T1994" t="s">
        <v>5964</v>
      </c>
      <c r="U1994" t="s">
        <v>5964</v>
      </c>
      <c r="V1994" t="s">
        <v>6156</v>
      </c>
      <c r="W1994" t="s">
        <v>5964</v>
      </c>
      <c r="X1994" t="s">
        <v>6156</v>
      </c>
      <c r="Y1994" t="s">
        <v>6044</v>
      </c>
      <c r="Z1994" t="s">
        <v>5964</v>
      </c>
      <c r="AA1994" t="s">
        <v>5964</v>
      </c>
      <c r="AB1994" t="s">
        <v>6264</v>
      </c>
      <c r="AC1994" t="s">
        <v>147</v>
      </c>
      <c r="AD1994" t="s">
        <v>161</v>
      </c>
      <c r="AF1994" t="s">
        <v>237</v>
      </c>
      <c r="AH1994" t="s">
        <v>5971</v>
      </c>
      <c r="AI1994" t="s">
        <v>6135</v>
      </c>
      <c r="AJ1994" t="s">
        <v>6115</v>
      </c>
    </row>
    <row r="1995" spans="1:36" x14ac:dyDescent="0.2">
      <c r="A1995" t="s">
        <v>1979</v>
      </c>
      <c r="B1995" t="s">
        <v>144</v>
      </c>
      <c r="C1995" t="s">
        <v>5963</v>
      </c>
      <c r="D1995" t="s">
        <v>3356</v>
      </c>
      <c r="E1995" t="s">
        <v>3357</v>
      </c>
      <c r="F1995" t="s">
        <v>5964</v>
      </c>
      <c r="G1995" t="s">
        <v>5964</v>
      </c>
      <c r="H1995" t="s">
        <v>6137</v>
      </c>
      <c r="I1995" t="s">
        <v>6137</v>
      </c>
      <c r="J1995" t="s">
        <v>6137</v>
      </c>
      <c r="K1995" t="s">
        <v>5967</v>
      </c>
      <c r="L1995" t="s">
        <v>5964</v>
      </c>
      <c r="M1995" t="s">
        <v>5964</v>
      </c>
      <c r="N1995" t="s">
        <v>5964</v>
      </c>
      <c r="O1995" t="s">
        <v>5967</v>
      </c>
      <c r="P1995" t="s">
        <v>5967</v>
      </c>
      <c r="Q1995" t="s">
        <v>5967</v>
      </c>
      <c r="R1995" t="s">
        <v>5964</v>
      </c>
      <c r="S1995" t="s">
        <v>5964</v>
      </c>
      <c r="T1995" t="s">
        <v>5964</v>
      </c>
      <c r="U1995" t="s">
        <v>5964</v>
      </c>
      <c r="V1995" t="s">
        <v>6060</v>
      </c>
      <c r="W1995" t="s">
        <v>6179</v>
      </c>
      <c r="X1995" t="s">
        <v>6202</v>
      </c>
      <c r="Y1995" t="s">
        <v>5964</v>
      </c>
      <c r="Z1995" t="s">
        <v>5964</v>
      </c>
      <c r="AA1995" t="s">
        <v>5964</v>
      </c>
      <c r="AB1995" t="s">
        <v>7554</v>
      </c>
      <c r="AC1995" t="s">
        <v>147</v>
      </c>
      <c r="AD1995" t="s">
        <v>161</v>
      </c>
      <c r="AF1995" t="s">
        <v>325</v>
      </c>
      <c r="AH1995" t="s">
        <v>5971</v>
      </c>
      <c r="AI1995" t="s">
        <v>6087</v>
      </c>
      <c r="AJ1995" t="s">
        <v>6137</v>
      </c>
    </row>
    <row r="1996" spans="1:36" x14ac:dyDescent="0.2">
      <c r="A1996" t="s">
        <v>1979</v>
      </c>
      <c r="B1996" t="s">
        <v>144</v>
      </c>
      <c r="C1996" t="s">
        <v>5963</v>
      </c>
      <c r="D1996" t="s">
        <v>3358</v>
      </c>
      <c r="E1996" t="s">
        <v>3359</v>
      </c>
      <c r="F1996" t="s">
        <v>5964</v>
      </c>
      <c r="G1996" t="s">
        <v>5964</v>
      </c>
      <c r="H1996" t="s">
        <v>6083</v>
      </c>
      <c r="I1996" t="s">
        <v>6083</v>
      </c>
      <c r="J1996" t="s">
        <v>6083</v>
      </c>
      <c r="K1996" t="s">
        <v>5967</v>
      </c>
      <c r="L1996" t="s">
        <v>5964</v>
      </c>
      <c r="M1996" t="s">
        <v>5964</v>
      </c>
      <c r="N1996" t="s">
        <v>5964</v>
      </c>
      <c r="O1996" t="s">
        <v>5967</v>
      </c>
      <c r="P1996" t="s">
        <v>5967</v>
      </c>
      <c r="Q1996" t="s">
        <v>5967</v>
      </c>
      <c r="R1996" t="s">
        <v>5964</v>
      </c>
      <c r="S1996" t="s">
        <v>5964</v>
      </c>
      <c r="T1996" t="s">
        <v>5964</v>
      </c>
      <c r="U1996" t="s">
        <v>5964</v>
      </c>
      <c r="V1996" t="s">
        <v>5995</v>
      </c>
      <c r="W1996" t="s">
        <v>6085</v>
      </c>
      <c r="X1996" t="s">
        <v>6265</v>
      </c>
      <c r="Y1996" t="s">
        <v>5964</v>
      </c>
      <c r="Z1996" t="s">
        <v>5964</v>
      </c>
      <c r="AA1996" t="s">
        <v>5964</v>
      </c>
      <c r="AB1996" t="s">
        <v>6133</v>
      </c>
      <c r="AC1996" t="s">
        <v>147</v>
      </c>
      <c r="AD1996" t="s">
        <v>161</v>
      </c>
      <c r="AF1996" t="s">
        <v>188</v>
      </c>
      <c r="AH1996" t="s">
        <v>5971</v>
      </c>
      <c r="AI1996" t="s">
        <v>6113</v>
      </c>
      <c r="AJ1996" t="s">
        <v>6083</v>
      </c>
    </row>
    <row r="1997" spans="1:36" x14ac:dyDescent="0.2">
      <c r="A1997" t="s">
        <v>1979</v>
      </c>
      <c r="B1997" t="s">
        <v>144</v>
      </c>
      <c r="C1997" t="s">
        <v>5963</v>
      </c>
      <c r="D1997" t="s">
        <v>3360</v>
      </c>
      <c r="E1997" t="s">
        <v>3361</v>
      </c>
      <c r="F1997" t="s">
        <v>5964</v>
      </c>
      <c r="G1997" t="s">
        <v>5964</v>
      </c>
      <c r="H1997" t="s">
        <v>6038</v>
      </c>
      <c r="I1997" t="s">
        <v>5964</v>
      </c>
      <c r="J1997" t="s">
        <v>6038</v>
      </c>
      <c r="K1997" t="s">
        <v>5983</v>
      </c>
      <c r="L1997" t="s">
        <v>6049</v>
      </c>
      <c r="M1997" t="s">
        <v>5964</v>
      </c>
      <c r="N1997" t="s">
        <v>5964</v>
      </c>
      <c r="O1997" t="s">
        <v>5967</v>
      </c>
      <c r="P1997" t="s">
        <v>5964</v>
      </c>
      <c r="Q1997" t="s">
        <v>5967</v>
      </c>
      <c r="R1997" t="s">
        <v>5967</v>
      </c>
      <c r="S1997" t="s">
        <v>5964</v>
      </c>
      <c r="T1997" t="s">
        <v>5964</v>
      </c>
      <c r="U1997" t="s">
        <v>5964</v>
      </c>
      <c r="V1997" t="s">
        <v>6053</v>
      </c>
      <c r="W1997" t="s">
        <v>5964</v>
      </c>
      <c r="X1997" t="s">
        <v>6053</v>
      </c>
      <c r="Y1997" t="s">
        <v>6174</v>
      </c>
      <c r="Z1997" t="s">
        <v>5964</v>
      </c>
      <c r="AA1997" t="s">
        <v>5964</v>
      </c>
      <c r="AB1997" t="s">
        <v>6017</v>
      </c>
      <c r="AC1997" t="s">
        <v>147</v>
      </c>
      <c r="AD1997" t="s">
        <v>161</v>
      </c>
      <c r="AF1997" t="s">
        <v>452</v>
      </c>
      <c r="AH1997" t="s">
        <v>5971</v>
      </c>
      <c r="AI1997" t="s">
        <v>6043</v>
      </c>
      <c r="AJ1997" t="s">
        <v>6038</v>
      </c>
    </row>
    <row r="1998" spans="1:36" x14ac:dyDescent="0.2">
      <c r="A1998" t="s">
        <v>5964</v>
      </c>
      <c r="B1998" t="s">
        <v>144</v>
      </c>
      <c r="C1998" t="s">
        <v>5963</v>
      </c>
      <c r="D1998" t="s">
        <v>3362</v>
      </c>
      <c r="E1998" t="s">
        <v>8394</v>
      </c>
      <c r="F1998" t="s">
        <v>5964</v>
      </c>
      <c r="G1998" t="s">
        <v>5964</v>
      </c>
      <c r="H1998" t="s">
        <v>6202</v>
      </c>
      <c r="I1998" t="s">
        <v>5964</v>
      </c>
      <c r="J1998" t="s">
        <v>6202</v>
      </c>
      <c r="K1998" t="s">
        <v>6005</v>
      </c>
      <c r="L1998" t="s">
        <v>6031</v>
      </c>
      <c r="M1998" t="s">
        <v>5964</v>
      </c>
      <c r="N1998" t="s">
        <v>5964</v>
      </c>
      <c r="O1998" t="s">
        <v>5967</v>
      </c>
      <c r="P1998" t="s">
        <v>5964</v>
      </c>
      <c r="Q1998" t="s">
        <v>5967</v>
      </c>
      <c r="R1998" t="s">
        <v>5967</v>
      </c>
      <c r="S1998" t="s">
        <v>5964</v>
      </c>
      <c r="T1998" t="s">
        <v>5964</v>
      </c>
      <c r="U1998" t="s">
        <v>5964</v>
      </c>
      <c r="V1998" t="s">
        <v>6258</v>
      </c>
      <c r="W1998" t="s">
        <v>5964</v>
      </c>
      <c r="X1998" t="s">
        <v>6258</v>
      </c>
      <c r="Y1998" t="s">
        <v>6257</v>
      </c>
      <c r="Z1998" t="s">
        <v>5964</v>
      </c>
      <c r="AA1998" t="s">
        <v>5964</v>
      </c>
      <c r="AB1998" t="s">
        <v>7623</v>
      </c>
      <c r="AC1998" t="s">
        <v>147</v>
      </c>
      <c r="AD1998" t="s">
        <v>209</v>
      </c>
      <c r="AF1998" t="s">
        <v>452</v>
      </c>
      <c r="AH1998" t="s">
        <v>5979</v>
      </c>
      <c r="AI1998" t="s">
        <v>6337</v>
      </c>
      <c r="AJ1998" t="s">
        <v>6084</v>
      </c>
    </row>
    <row r="1999" spans="1:36" x14ac:dyDescent="0.2">
      <c r="A1999" t="s">
        <v>3366</v>
      </c>
      <c r="B1999" t="s">
        <v>144</v>
      </c>
      <c r="C1999" t="s">
        <v>5963</v>
      </c>
      <c r="D1999" t="s">
        <v>3364</v>
      </c>
      <c r="E1999" t="s">
        <v>3365</v>
      </c>
      <c r="F1999" t="s">
        <v>5964</v>
      </c>
      <c r="G1999" t="s">
        <v>5964</v>
      </c>
      <c r="H1999" t="s">
        <v>6307</v>
      </c>
      <c r="I1999" t="s">
        <v>5964</v>
      </c>
      <c r="J1999" t="s">
        <v>5964</v>
      </c>
      <c r="L1999" t="s">
        <v>6010</v>
      </c>
      <c r="M1999" t="s">
        <v>5964</v>
      </c>
      <c r="N1999" t="s">
        <v>5964</v>
      </c>
      <c r="O1999" t="s">
        <v>5967</v>
      </c>
      <c r="P1999" t="s">
        <v>5964</v>
      </c>
      <c r="Q1999" t="s">
        <v>5964</v>
      </c>
      <c r="R1999" t="s">
        <v>5967</v>
      </c>
      <c r="S1999" t="s">
        <v>5967</v>
      </c>
      <c r="T1999" t="s">
        <v>5964</v>
      </c>
      <c r="U1999" t="s">
        <v>5964</v>
      </c>
      <c r="V1999" t="s">
        <v>5976</v>
      </c>
      <c r="W1999" t="s">
        <v>5964</v>
      </c>
      <c r="X1999" t="s">
        <v>5964</v>
      </c>
      <c r="Y1999" t="s">
        <v>6028</v>
      </c>
      <c r="Z1999" t="s">
        <v>5964</v>
      </c>
      <c r="AA1999" t="s">
        <v>5964</v>
      </c>
      <c r="AB1999" t="s">
        <v>6266</v>
      </c>
      <c r="AC1999" t="s">
        <v>147</v>
      </c>
      <c r="AD1999" t="s">
        <v>209</v>
      </c>
      <c r="AF1999" t="s">
        <v>221</v>
      </c>
      <c r="AH1999" t="s">
        <v>5971</v>
      </c>
      <c r="AI1999" t="s">
        <v>7676</v>
      </c>
      <c r="AJ1999" t="s">
        <v>8395</v>
      </c>
    </row>
    <row r="2000" spans="1:36" x14ac:dyDescent="0.2">
      <c r="A2000" t="s">
        <v>171</v>
      </c>
      <c r="B2000" t="s">
        <v>144</v>
      </c>
      <c r="C2000" t="s">
        <v>5963</v>
      </c>
      <c r="D2000" t="s">
        <v>3367</v>
      </c>
      <c r="E2000" t="s">
        <v>3368</v>
      </c>
      <c r="F2000" t="s">
        <v>5964</v>
      </c>
      <c r="G2000" t="s">
        <v>5964</v>
      </c>
      <c r="H2000" t="s">
        <v>6095</v>
      </c>
      <c r="I2000" t="s">
        <v>6066</v>
      </c>
      <c r="J2000" t="s">
        <v>5964</v>
      </c>
      <c r="L2000" t="s">
        <v>5964</v>
      </c>
      <c r="M2000" t="s">
        <v>5964</v>
      </c>
      <c r="N2000" t="s">
        <v>5964</v>
      </c>
      <c r="O2000" t="s">
        <v>5967</v>
      </c>
      <c r="P2000" t="s">
        <v>5967</v>
      </c>
      <c r="Q2000" t="s">
        <v>5964</v>
      </c>
      <c r="R2000" t="s">
        <v>5964</v>
      </c>
      <c r="S2000" t="s">
        <v>5964</v>
      </c>
      <c r="T2000" t="s">
        <v>5964</v>
      </c>
      <c r="U2000" t="s">
        <v>5964</v>
      </c>
      <c r="V2000" t="s">
        <v>6096</v>
      </c>
      <c r="W2000" t="s">
        <v>6026</v>
      </c>
      <c r="X2000" t="s">
        <v>5964</v>
      </c>
      <c r="Y2000" t="s">
        <v>5964</v>
      </c>
      <c r="Z2000" t="s">
        <v>5964</v>
      </c>
      <c r="AA2000" t="s">
        <v>5964</v>
      </c>
      <c r="AB2000" t="s">
        <v>6097</v>
      </c>
      <c r="AC2000" t="s">
        <v>147</v>
      </c>
      <c r="AD2000" t="s">
        <v>263</v>
      </c>
      <c r="AF2000" t="s">
        <v>357</v>
      </c>
      <c r="AH2000" t="s">
        <v>5971</v>
      </c>
      <c r="AI2000" t="s">
        <v>6272</v>
      </c>
      <c r="AJ2000" t="s">
        <v>6095</v>
      </c>
    </row>
    <row r="2001" spans="1:36" x14ac:dyDescent="0.2">
      <c r="A2001" t="s">
        <v>2035</v>
      </c>
      <c r="B2001" t="s">
        <v>144</v>
      </c>
      <c r="C2001" t="s">
        <v>5963</v>
      </c>
      <c r="D2001" t="s">
        <v>3369</v>
      </c>
      <c r="E2001" t="s">
        <v>3370</v>
      </c>
      <c r="F2001" t="s">
        <v>5964</v>
      </c>
      <c r="G2001" t="s">
        <v>5964</v>
      </c>
      <c r="H2001" t="s">
        <v>5990</v>
      </c>
      <c r="I2001" t="s">
        <v>7196</v>
      </c>
      <c r="J2001" t="s">
        <v>5964</v>
      </c>
      <c r="L2001" t="s">
        <v>5964</v>
      </c>
      <c r="M2001" t="s">
        <v>5990</v>
      </c>
      <c r="N2001" t="s">
        <v>5964</v>
      </c>
      <c r="O2001" t="s">
        <v>5967</v>
      </c>
      <c r="P2001" t="s">
        <v>5967</v>
      </c>
      <c r="Q2001" t="s">
        <v>5964</v>
      </c>
      <c r="R2001" t="s">
        <v>5964</v>
      </c>
      <c r="S2001" t="s">
        <v>5967</v>
      </c>
      <c r="T2001" t="s">
        <v>5967</v>
      </c>
      <c r="U2001" t="s">
        <v>5964</v>
      </c>
      <c r="V2001" t="s">
        <v>6026</v>
      </c>
      <c r="W2001" t="s">
        <v>6755</v>
      </c>
      <c r="X2001" t="s">
        <v>5964</v>
      </c>
      <c r="Y2001" t="s">
        <v>5964</v>
      </c>
      <c r="Z2001" t="s">
        <v>6006</v>
      </c>
      <c r="AA2001" t="s">
        <v>5964</v>
      </c>
      <c r="AB2001" t="s">
        <v>7684</v>
      </c>
      <c r="AC2001" t="s">
        <v>147</v>
      </c>
      <c r="AD2001" t="s">
        <v>205</v>
      </c>
      <c r="AF2001" t="s">
        <v>178</v>
      </c>
      <c r="AH2001" t="s">
        <v>5971</v>
      </c>
      <c r="AI2001" t="s">
        <v>6267</v>
      </c>
      <c r="AJ2001" t="s">
        <v>5990</v>
      </c>
    </row>
    <row r="2002" spans="1:36" x14ac:dyDescent="0.2">
      <c r="A2002" t="s">
        <v>3373</v>
      </c>
      <c r="B2002" t="s">
        <v>144</v>
      </c>
      <c r="C2002" t="s">
        <v>5963</v>
      </c>
      <c r="D2002" t="s">
        <v>3371</v>
      </c>
      <c r="E2002" t="s">
        <v>8396</v>
      </c>
      <c r="F2002" t="s">
        <v>5964</v>
      </c>
      <c r="G2002" t="s">
        <v>5964</v>
      </c>
      <c r="H2002" t="s">
        <v>6099</v>
      </c>
      <c r="I2002" t="s">
        <v>5964</v>
      </c>
      <c r="J2002" t="s">
        <v>5964</v>
      </c>
      <c r="L2002" t="s">
        <v>5964</v>
      </c>
      <c r="M2002" t="s">
        <v>5964</v>
      </c>
      <c r="N2002" t="s">
        <v>5964</v>
      </c>
      <c r="O2002" t="s">
        <v>5967</v>
      </c>
      <c r="P2002" t="s">
        <v>5964</v>
      </c>
      <c r="Q2002" t="s">
        <v>5964</v>
      </c>
      <c r="R2002" t="s">
        <v>5964</v>
      </c>
      <c r="S2002" t="s">
        <v>5964</v>
      </c>
      <c r="T2002" t="s">
        <v>5964</v>
      </c>
      <c r="U2002" t="s">
        <v>5964</v>
      </c>
      <c r="V2002" t="s">
        <v>6317</v>
      </c>
      <c r="W2002" t="s">
        <v>5964</v>
      </c>
      <c r="X2002" t="s">
        <v>5964</v>
      </c>
      <c r="Y2002" t="s">
        <v>5964</v>
      </c>
      <c r="Z2002" t="s">
        <v>5964</v>
      </c>
      <c r="AA2002" t="s">
        <v>5964</v>
      </c>
      <c r="AB2002" t="s">
        <v>6317</v>
      </c>
      <c r="AC2002" t="s">
        <v>147</v>
      </c>
      <c r="AD2002" t="s">
        <v>152</v>
      </c>
      <c r="AF2002" t="s">
        <v>452</v>
      </c>
      <c r="AH2002" t="s">
        <v>5979</v>
      </c>
      <c r="AI2002" t="s">
        <v>6015</v>
      </c>
      <c r="AJ2002" t="s">
        <v>6099</v>
      </c>
    </row>
    <row r="2003" spans="1:36" x14ac:dyDescent="0.2">
      <c r="A2003" t="s">
        <v>3376</v>
      </c>
      <c r="B2003" t="s">
        <v>144</v>
      </c>
      <c r="C2003" t="s">
        <v>5963</v>
      </c>
      <c r="D2003" t="s">
        <v>3374</v>
      </c>
      <c r="E2003" t="s">
        <v>3375</v>
      </c>
      <c r="F2003" t="s">
        <v>5964</v>
      </c>
      <c r="G2003" t="s">
        <v>5964</v>
      </c>
      <c r="H2003" t="s">
        <v>6038</v>
      </c>
      <c r="I2003" t="s">
        <v>6181</v>
      </c>
      <c r="J2003" t="s">
        <v>5964</v>
      </c>
      <c r="L2003" t="s">
        <v>5964</v>
      </c>
      <c r="M2003" t="s">
        <v>5964</v>
      </c>
      <c r="N2003" t="s">
        <v>5964</v>
      </c>
      <c r="O2003" t="s">
        <v>5967</v>
      </c>
      <c r="P2003" t="s">
        <v>5967</v>
      </c>
      <c r="Q2003" t="s">
        <v>5964</v>
      </c>
      <c r="R2003" t="s">
        <v>5964</v>
      </c>
      <c r="S2003" t="s">
        <v>5964</v>
      </c>
      <c r="T2003" t="s">
        <v>5964</v>
      </c>
      <c r="U2003" t="s">
        <v>5964</v>
      </c>
      <c r="V2003" t="s">
        <v>6182</v>
      </c>
      <c r="W2003" t="s">
        <v>6215</v>
      </c>
      <c r="X2003" t="s">
        <v>5964</v>
      </c>
      <c r="Y2003" t="s">
        <v>5964</v>
      </c>
      <c r="Z2003" t="s">
        <v>5964</v>
      </c>
      <c r="AA2003" t="s">
        <v>5964</v>
      </c>
      <c r="AB2003" t="s">
        <v>6216</v>
      </c>
      <c r="AC2003" t="s">
        <v>147</v>
      </c>
      <c r="AD2003" t="s">
        <v>152</v>
      </c>
      <c r="AF2003" t="s">
        <v>452</v>
      </c>
      <c r="AH2003" t="s">
        <v>5979</v>
      </c>
      <c r="AI2003" t="s">
        <v>6043</v>
      </c>
      <c r="AJ2003" t="s">
        <v>6038</v>
      </c>
    </row>
    <row r="2004" spans="1:36" x14ac:dyDescent="0.2">
      <c r="A2004" t="s">
        <v>3379</v>
      </c>
      <c r="B2004" t="s">
        <v>144</v>
      </c>
      <c r="C2004" t="s">
        <v>5963</v>
      </c>
      <c r="D2004" t="s">
        <v>3377</v>
      </c>
      <c r="E2004" t="s">
        <v>3378</v>
      </c>
      <c r="F2004" t="s">
        <v>5964</v>
      </c>
      <c r="G2004" t="s">
        <v>5964</v>
      </c>
      <c r="H2004" t="s">
        <v>6038</v>
      </c>
      <c r="I2004" t="s">
        <v>5964</v>
      </c>
      <c r="J2004" t="s">
        <v>6038</v>
      </c>
      <c r="K2004" t="s">
        <v>6137</v>
      </c>
      <c r="L2004" t="s">
        <v>6181</v>
      </c>
      <c r="M2004" t="s">
        <v>5964</v>
      </c>
      <c r="N2004" t="s">
        <v>5964</v>
      </c>
      <c r="O2004" t="s">
        <v>5967</v>
      </c>
      <c r="P2004" t="s">
        <v>5964</v>
      </c>
      <c r="Q2004" t="s">
        <v>5967</v>
      </c>
      <c r="R2004" t="s">
        <v>5967</v>
      </c>
      <c r="S2004" t="s">
        <v>5964</v>
      </c>
      <c r="T2004" t="s">
        <v>5964</v>
      </c>
      <c r="U2004" t="s">
        <v>5964</v>
      </c>
      <c r="V2004" t="s">
        <v>6053</v>
      </c>
      <c r="W2004" t="s">
        <v>5964</v>
      </c>
      <c r="X2004" t="s">
        <v>6053</v>
      </c>
      <c r="Y2004" t="s">
        <v>6215</v>
      </c>
      <c r="Z2004" t="s">
        <v>5964</v>
      </c>
      <c r="AA2004" t="s">
        <v>5964</v>
      </c>
      <c r="AB2004" t="s">
        <v>6035</v>
      </c>
      <c r="AC2004" t="s">
        <v>147</v>
      </c>
      <c r="AD2004" t="s">
        <v>152</v>
      </c>
      <c r="AF2004" t="s">
        <v>452</v>
      </c>
      <c r="AH2004" t="s">
        <v>5979</v>
      </c>
      <c r="AI2004" t="s">
        <v>6043</v>
      </c>
      <c r="AJ2004" t="s">
        <v>6038</v>
      </c>
    </row>
    <row r="2005" spans="1:36" x14ac:dyDescent="0.2">
      <c r="A2005" t="s">
        <v>3382</v>
      </c>
      <c r="B2005" t="s">
        <v>144</v>
      </c>
      <c r="C2005" t="s">
        <v>5963</v>
      </c>
      <c r="D2005" t="s">
        <v>3380</v>
      </c>
      <c r="E2005" t="s">
        <v>8397</v>
      </c>
      <c r="F2005" t="s">
        <v>5964</v>
      </c>
      <c r="G2005" t="s">
        <v>5964</v>
      </c>
      <c r="H2005" t="s">
        <v>6164</v>
      </c>
      <c r="I2005" t="s">
        <v>5964</v>
      </c>
      <c r="J2005" t="s">
        <v>6164</v>
      </c>
      <c r="K2005" t="s">
        <v>6004</v>
      </c>
      <c r="L2005" t="s">
        <v>6164</v>
      </c>
      <c r="M2005" t="s">
        <v>5964</v>
      </c>
      <c r="N2005" t="s">
        <v>5964</v>
      </c>
      <c r="O2005" t="s">
        <v>5967</v>
      </c>
      <c r="P2005" t="s">
        <v>5964</v>
      </c>
      <c r="Q2005" t="s">
        <v>5967</v>
      </c>
      <c r="R2005" t="s">
        <v>5967</v>
      </c>
      <c r="S2005" t="s">
        <v>5964</v>
      </c>
      <c r="T2005" t="s">
        <v>5964</v>
      </c>
      <c r="U2005" t="s">
        <v>5964</v>
      </c>
      <c r="V2005" t="s">
        <v>6086</v>
      </c>
      <c r="W2005" t="s">
        <v>5964</v>
      </c>
      <c r="X2005" t="s">
        <v>6086</v>
      </c>
      <c r="Y2005" t="s">
        <v>6141</v>
      </c>
      <c r="Z2005" t="s">
        <v>5964</v>
      </c>
      <c r="AA2005" t="s">
        <v>5964</v>
      </c>
      <c r="AB2005" t="s">
        <v>6045</v>
      </c>
      <c r="AC2005" t="s">
        <v>147</v>
      </c>
      <c r="AD2005" t="s">
        <v>152</v>
      </c>
      <c r="AF2005" t="s">
        <v>452</v>
      </c>
      <c r="AH2005" t="s">
        <v>5979</v>
      </c>
      <c r="AI2005" t="s">
        <v>6098</v>
      </c>
      <c r="AJ2005" t="s">
        <v>6164</v>
      </c>
    </row>
    <row r="2006" spans="1:36" x14ac:dyDescent="0.2">
      <c r="A2006" t="s">
        <v>2596</v>
      </c>
      <c r="B2006" t="s">
        <v>144</v>
      </c>
      <c r="C2006" t="s">
        <v>5963</v>
      </c>
      <c r="D2006" t="s">
        <v>3383</v>
      </c>
      <c r="E2006" t="s">
        <v>8398</v>
      </c>
      <c r="F2006" t="s">
        <v>5964</v>
      </c>
      <c r="G2006" t="s">
        <v>5964</v>
      </c>
      <c r="H2006" t="s">
        <v>6032</v>
      </c>
      <c r="I2006" t="s">
        <v>6049</v>
      </c>
      <c r="J2006" t="s">
        <v>6032</v>
      </c>
      <c r="K2006" t="s">
        <v>6049</v>
      </c>
      <c r="L2006" t="s">
        <v>5964</v>
      </c>
      <c r="M2006" t="s">
        <v>6032</v>
      </c>
      <c r="N2006" t="s">
        <v>5964</v>
      </c>
      <c r="O2006" t="s">
        <v>5967</v>
      </c>
      <c r="P2006" t="s">
        <v>5967</v>
      </c>
      <c r="Q2006" t="s">
        <v>5967</v>
      </c>
      <c r="R2006" t="s">
        <v>5967</v>
      </c>
      <c r="S2006" t="s">
        <v>5964</v>
      </c>
      <c r="T2006" t="s">
        <v>5967</v>
      </c>
      <c r="U2006" t="s">
        <v>5964</v>
      </c>
      <c r="V2006" t="s">
        <v>6051</v>
      </c>
      <c r="W2006" t="s">
        <v>6174</v>
      </c>
      <c r="X2006" t="s">
        <v>6051</v>
      </c>
      <c r="Y2006" t="s">
        <v>5964</v>
      </c>
      <c r="Z2006" t="s">
        <v>6209</v>
      </c>
      <c r="AA2006" t="s">
        <v>5964</v>
      </c>
      <c r="AB2006" t="s">
        <v>8282</v>
      </c>
      <c r="AC2006" t="s">
        <v>147</v>
      </c>
      <c r="AD2006" t="s">
        <v>767</v>
      </c>
      <c r="AF2006" t="s">
        <v>452</v>
      </c>
      <c r="AH2006" t="s">
        <v>5979</v>
      </c>
      <c r="AI2006" t="s">
        <v>6037</v>
      </c>
      <c r="AJ2006" t="s">
        <v>6032</v>
      </c>
    </row>
    <row r="2007" spans="1:36" x14ac:dyDescent="0.2">
      <c r="A2007" t="s">
        <v>3387</v>
      </c>
      <c r="B2007" t="s">
        <v>144</v>
      </c>
      <c r="C2007" t="s">
        <v>5963</v>
      </c>
      <c r="D2007" t="s">
        <v>3385</v>
      </c>
      <c r="E2007" t="s">
        <v>8399</v>
      </c>
      <c r="F2007" t="s">
        <v>5964</v>
      </c>
      <c r="G2007" t="s">
        <v>5964</v>
      </c>
      <c r="H2007" t="s">
        <v>6099</v>
      </c>
      <c r="I2007" t="s">
        <v>5964</v>
      </c>
      <c r="J2007" t="s">
        <v>5964</v>
      </c>
      <c r="L2007" t="s">
        <v>5964</v>
      </c>
      <c r="M2007" t="s">
        <v>5964</v>
      </c>
      <c r="N2007" t="s">
        <v>5964</v>
      </c>
      <c r="O2007" t="s">
        <v>5967</v>
      </c>
      <c r="P2007" t="s">
        <v>5964</v>
      </c>
      <c r="Q2007" t="s">
        <v>5964</v>
      </c>
      <c r="R2007" t="s">
        <v>5964</v>
      </c>
      <c r="S2007" t="s">
        <v>5967</v>
      </c>
      <c r="T2007" t="s">
        <v>5964</v>
      </c>
      <c r="U2007" t="s">
        <v>5964</v>
      </c>
      <c r="V2007" t="s">
        <v>6317</v>
      </c>
      <c r="W2007" t="s">
        <v>5964</v>
      </c>
      <c r="X2007" t="s">
        <v>5964</v>
      </c>
      <c r="Y2007" t="s">
        <v>5964</v>
      </c>
      <c r="Z2007" t="s">
        <v>5964</v>
      </c>
      <c r="AA2007" t="s">
        <v>5964</v>
      </c>
      <c r="AB2007" t="s">
        <v>6317</v>
      </c>
      <c r="AC2007" t="s">
        <v>147</v>
      </c>
      <c r="AD2007" t="s">
        <v>767</v>
      </c>
      <c r="AF2007" t="s">
        <v>321</v>
      </c>
      <c r="AH2007" t="s">
        <v>5979</v>
      </c>
      <c r="AI2007" t="s">
        <v>6319</v>
      </c>
      <c r="AJ2007" t="s">
        <v>6099</v>
      </c>
    </row>
    <row r="2008" spans="1:36" x14ac:dyDescent="0.2">
      <c r="A2008" t="s">
        <v>5964</v>
      </c>
      <c r="B2008" t="s">
        <v>144</v>
      </c>
      <c r="C2008" t="s">
        <v>5963</v>
      </c>
      <c r="D2008" t="s">
        <v>3388</v>
      </c>
      <c r="E2008" t="s">
        <v>3389</v>
      </c>
      <c r="F2008" t="s">
        <v>5964</v>
      </c>
      <c r="G2008" t="s">
        <v>5964</v>
      </c>
      <c r="H2008" t="s">
        <v>6164</v>
      </c>
      <c r="I2008" t="s">
        <v>5964</v>
      </c>
      <c r="J2008" t="s">
        <v>5964</v>
      </c>
      <c r="L2008" t="s">
        <v>6164</v>
      </c>
      <c r="M2008" t="s">
        <v>6164</v>
      </c>
      <c r="N2008" t="s">
        <v>5964</v>
      </c>
      <c r="O2008" t="s">
        <v>5967</v>
      </c>
      <c r="P2008" t="s">
        <v>5964</v>
      </c>
      <c r="Q2008" t="s">
        <v>5964</v>
      </c>
      <c r="R2008" t="s">
        <v>5967</v>
      </c>
      <c r="S2008" t="s">
        <v>5964</v>
      </c>
      <c r="T2008" t="s">
        <v>5967</v>
      </c>
      <c r="U2008" t="s">
        <v>5964</v>
      </c>
      <c r="V2008" t="s">
        <v>6287</v>
      </c>
      <c r="W2008" t="s">
        <v>5964</v>
      </c>
      <c r="X2008" t="s">
        <v>5964</v>
      </c>
      <c r="Y2008" t="s">
        <v>6141</v>
      </c>
      <c r="Z2008" t="s">
        <v>5985</v>
      </c>
      <c r="AA2008" t="s">
        <v>5964</v>
      </c>
      <c r="AB2008" t="s">
        <v>8400</v>
      </c>
      <c r="AC2008" t="s">
        <v>147</v>
      </c>
      <c r="AD2008" t="s">
        <v>1546</v>
      </c>
      <c r="AF2008" t="s">
        <v>452</v>
      </c>
      <c r="AH2008" t="s">
        <v>5979</v>
      </c>
      <c r="AI2008" t="s">
        <v>6037</v>
      </c>
      <c r="AJ2008" t="s">
        <v>6164</v>
      </c>
    </row>
    <row r="2009" spans="1:36" x14ac:dyDescent="0.2">
      <c r="A2009" t="s">
        <v>1982</v>
      </c>
      <c r="B2009" t="s">
        <v>144</v>
      </c>
      <c r="C2009" t="s">
        <v>5963</v>
      </c>
      <c r="D2009" t="s">
        <v>3390</v>
      </c>
      <c r="E2009" t="s">
        <v>3391</v>
      </c>
      <c r="F2009" t="s">
        <v>5964</v>
      </c>
      <c r="G2009" t="s">
        <v>5964</v>
      </c>
      <c r="H2009" t="s">
        <v>6011</v>
      </c>
      <c r="I2009" t="s">
        <v>5964</v>
      </c>
      <c r="J2009" t="s">
        <v>5964</v>
      </c>
      <c r="L2009" t="s">
        <v>6032</v>
      </c>
      <c r="M2009" t="s">
        <v>5964</v>
      </c>
      <c r="N2009" t="s">
        <v>5964</v>
      </c>
      <c r="O2009" t="s">
        <v>5967</v>
      </c>
      <c r="P2009" t="s">
        <v>5964</v>
      </c>
      <c r="Q2009" t="s">
        <v>5964</v>
      </c>
      <c r="R2009" t="s">
        <v>5967</v>
      </c>
      <c r="S2009" t="s">
        <v>5964</v>
      </c>
      <c r="T2009" t="s">
        <v>5964</v>
      </c>
      <c r="U2009" t="s">
        <v>5964</v>
      </c>
      <c r="V2009" t="s">
        <v>6376</v>
      </c>
      <c r="W2009" t="s">
        <v>5964</v>
      </c>
      <c r="X2009" t="s">
        <v>5964</v>
      </c>
      <c r="Y2009" t="s">
        <v>6206</v>
      </c>
      <c r="Z2009" t="s">
        <v>5964</v>
      </c>
      <c r="AA2009" t="s">
        <v>5964</v>
      </c>
      <c r="AB2009" t="s">
        <v>8401</v>
      </c>
      <c r="AC2009" t="s">
        <v>147</v>
      </c>
      <c r="AD2009" t="s">
        <v>1250</v>
      </c>
      <c r="AF2009" t="s">
        <v>452</v>
      </c>
      <c r="AH2009" t="s">
        <v>5971</v>
      </c>
      <c r="AI2009" t="s">
        <v>6155</v>
      </c>
      <c r="AJ2009" t="s">
        <v>6066</v>
      </c>
    </row>
    <row r="2010" spans="1:36" x14ac:dyDescent="0.2">
      <c r="A2010" t="s">
        <v>3394</v>
      </c>
      <c r="B2010" t="s">
        <v>144</v>
      </c>
      <c r="C2010" t="s">
        <v>5963</v>
      </c>
      <c r="D2010" t="s">
        <v>3392</v>
      </c>
      <c r="E2010" t="s">
        <v>3393</v>
      </c>
      <c r="F2010" t="s">
        <v>5964</v>
      </c>
      <c r="G2010" t="s">
        <v>5964</v>
      </c>
      <c r="H2010" t="s">
        <v>6004</v>
      </c>
      <c r="I2010" t="s">
        <v>6138</v>
      </c>
      <c r="J2010" t="s">
        <v>5964</v>
      </c>
      <c r="L2010" t="s">
        <v>6083</v>
      </c>
      <c r="M2010" t="s">
        <v>5964</v>
      </c>
      <c r="N2010" t="s">
        <v>5964</v>
      </c>
      <c r="O2010" t="s">
        <v>5967</v>
      </c>
      <c r="P2010" t="s">
        <v>5967</v>
      </c>
      <c r="Q2010" t="s">
        <v>5964</v>
      </c>
      <c r="R2010" t="s">
        <v>5967</v>
      </c>
      <c r="S2010" t="s">
        <v>5964</v>
      </c>
      <c r="T2010" t="s">
        <v>5964</v>
      </c>
      <c r="U2010" t="s">
        <v>5964</v>
      </c>
      <c r="V2010" t="s">
        <v>6080</v>
      </c>
      <c r="W2010" t="s">
        <v>6084</v>
      </c>
      <c r="X2010" t="s">
        <v>5964</v>
      </c>
      <c r="Y2010" t="s">
        <v>6085</v>
      </c>
      <c r="Z2010" t="s">
        <v>5964</v>
      </c>
      <c r="AA2010" t="s">
        <v>5964</v>
      </c>
      <c r="AB2010" t="s">
        <v>8060</v>
      </c>
      <c r="AC2010" t="s">
        <v>147</v>
      </c>
      <c r="AD2010" t="s">
        <v>1969</v>
      </c>
      <c r="AF2010" t="s">
        <v>452</v>
      </c>
      <c r="AH2010" t="s">
        <v>5979</v>
      </c>
      <c r="AI2010" t="s">
        <v>6142</v>
      </c>
      <c r="AJ2010" t="s">
        <v>6004</v>
      </c>
    </row>
    <row r="2011" spans="1:36" x14ac:dyDescent="0.2">
      <c r="A2011" t="s">
        <v>5964</v>
      </c>
      <c r="B2011" t="s">
        <v>144</v>
      </c>
      <c r="C2011" t="s">
        <v>5963</v>
      </c>
      <c r="D2011" t="s">
        <v>8402</v>
      </c>
      <c r="E2011" t="s">
        <v>8403</v>
      </c>
      <c r="F2011" t="s">
        <v>5967</v>
      </c>
      <c r="G2011" t="s">
        <v>5964</v>
      </c>
      <c r="H2011" t="s">
        <v>5964</v>
      </c>
      <c r="I2011" t="s">
        <v>5964</v>
      </c>
      <c r="J2011" t="s">
        <v>5964</v>
      </c>
      <c r="L2011" t="s">
        <v>5964</v>
      </c>
      <c r="M2011" t="s">
        <v>5964</v>
      </c>
      <c r="N2011" t="s">
        <v>5964</v>
      </c>
      <c r="O2011" t="s">
        <v>5967</v>
      </c>
      <c r="P2011" t="s">
        <v>5964</v>
      </c>
      <c r="Q2011" t="s">
        <v>5964</v>
      </c>
      <c r="R2011" t="s">
        <v>5964</v>
      </c>
      <c r="S2011" t="s">
        <v>5964</v>
      </c>
      <c r="T2011" t="s">
        <v>5964</v>
      </c>
      <c r="U2011" t="s">
        <v>5964</v>
      </c>
      <c r="V2011" t="s">
        <v>6044</v>
      </c>
      <c r="W2011" t="s">
        <v>5964</v>
      </c>
      <c r="X2011" t="s">
        <v>5964</v>
      </c>
      <c r="Y2011" t="s">
        <v>5964</v>
      </c>
      <c r="Z2011" t="s">
        <v>5964</v>
      </c>
      <c r="AA2011" t="s">
        <v>5964</v>
      </c>
      <c r="AB2011" t="s">
        <v>6044</v>
      </c>
      <c r="AC2011" t="s">
        <v>147</v>
      </c>
      <c r="AD2011" t="s">
        <v>267</v>
      </c>
      <c r="AF2011" t="s">
        <v>188</v>
      </c>
      <c r="AH2011" t="s">
        <v>5979</v>
      </c>
      <c r="AI2011" t="s">
        <v>6047</v>
      </c>
    </row>
    <row r="2012" spans="1:36" x14ac:dyDescent="0.2">
      <c r="A2012" t="s">
        <v>3397</v>
      </c>
      <c r="B2012" t="s">
        <v>144</v>
      </c>
      <c r="C2012" t="s">
        <v>5963</v>
      </c>
      <c r="D2012" t="s">
        <v>3395</v>
      </c>
      <c r="E2012" t="s">
        <v>8404</v>
      </c>
      <c r="F2012" t="s">
        <v>5964</v>
      </c>
      <c r="G2012" t="s">
        <v>5964</v>
      </c>
      <c r="H2012" t="s">
        <v>6003</v>
      </c>
      <c r="I2012" t="s">
        <v>5964</v>
      </c>
      <c r="J2012" t="s">
        <v>6003</v>
      </c>
      <c r="K2012" t="s">
        <v>6010</v>
      </c>
      <c r="L2012" t="s">
        <v>5966</v>
      </c>
      <c r="M2012" t="s">
        <v>6003</v>
      </c>
      <c r="N2012" t="s">
        <v>5964</v>
      </c>
      <c r="O2012" t="s">
        <v>5967</v>
      </c>
      <c r="P2012" t="s">
        <v>5964</v>
      </c>
      <c r="Q2012" t="s">
        <v>5967</v>
      </c>
      <c r="R2012" t="s">
        <v>5967</v>
      </c>
      <c r="S2012" t="s">
        <v>5967</v>
      </c>
      <c r="T2012" t="s">
        <v>5967</v>
      </c>
      <c r="U2012" t="s">
        <v>5964</v>
      </c>
      <c r="V2012" t="s">
        <v>6006</v>
      </c>
      <c r="W2012" t="s">
        <v>5964</v>
      </c>
      <c r="X2012" t="s">
        <v>6006</v>
      </c>
      <c r="Y2012" t="s">
        <v>6394</v>
      </c>
      <c r="Z2012" t="s">
        <v>7563</v>
      </c>
      <c r="AA2012" t="s">
        <v>5964</v>
      </c>
      <c r="AB2012" t="s">
        <v>8405</v>
      </c>
      <c r="AC2012" t="s">
        <v>147</v>
      </c>
      <c r="AD2012" t="s">
        <v>267</v>
      </c>
      <c r="AF2012" t="s">
        <v>452</v>
      </c>
      <c r="AH2012" t="s">
        <v>5979</v>
      </c>
      <c r="AI2012" t="s">
        <v>6136</v>
      </c>
      <c r="AJ2012" t="s">
        <v>5973</v>
      </c>
    </row>
    <row r="2013" spans="1:36" x14ac:dyDescent="0.2">
      <c r="A2013" t="s">
        <v>3400</v>
      </c>
      <c r="B2013" t="s">
        <v>144</v>
      </c>
      <c r="C2013" t="s">
        <v>5963</v>
      </c>
      <c r="D2013" t="s">
        <v>3398</v>
      </c>
      <c r="E2013" t="s">
        <v>8406</v>
      </c>
      <c r="F2013" t="s">
        <v>5964</v>
      </c>
      <c r="G2013" t="s">
        <v>5964</v>
      </c>
      <c r="H2013" t="s">
        <v>6128</v>
      </c>
      <c r="I2013" t="s">
        <v>5964</v>
      </c>
      <c r="J2013" t="s">
        <v>6128</v>
      </c>
      <c r="K2013" t="s">
        <v>6033</v>
      </c>
      <c r="L2013" t="s">
        <v>6105</v>
      </c>
      <c r="M2013" t="s">
        <v>5964</v>
      </c>
      <c r="N2013" t="s">
        <v>5964</v>
      </c>
      <c r="O2013" t="s">
        <v>5967</v>
      </c>
      <c r="P2013" t="s">
        <v>5964</v>
      </c>
      <c r="Q2013" t="s">
        <v>5967</v>
      </c>
      <c r="R2013" t="s">
        <v>5967</v>
      </c>
      <c r="S2013" t="s">
        <v>5964</v>
      </c>
      <c r="T2013" t="s">
        <v>5964</v>
      </c>
      <c r="U2013" t="s">
        <v>5964</v>
      </c>
      <c r="V2013" t="s">
        <v>6284</v>
      </c>
      <c r="W2013" t="s">
        <v>5964</v>
      </c>
      <c r="X2013" t="s">
        <v>6284</v>
      </c>
      <c r="Y2013" t="s">
        <v>6017</v>
      </c>
      <c r="Z2013" t="s">
        <v>5964</v>
      </c>
      <c r="AA2013" t="s">
        <v>5964</v>
      </c>
      <c r="AB2013" t="s">
        <v>6027</v>
      </c>
      <c r="AC2013" t="s">
        <v>147</v>
      </c>
      <c r="AD2013" t="s">
        <v>267</v>
      </c>
      <c r="AF2013" t="s">
        <v>452</v>
      </c>
      <c r="AH2013" t="s">
        <v>5979</v>
      </c>
      <c r="AI2013" t="s">
        <v>6109</v>
      </c>
      <c r="AJ2013" t="s">
        <v>6128</v>
      </c>
    </row>
    <row r="2014" spans="1:36" x14ac:dyDescent="0.2">
      <c r="A2014" t="s">
        <v>5964</v>
      </c>
      <c r="B2014" t="s">
        <v>144</v>
      </c>
      <c r="C2014" t="s">
        <v>5963</v>
      </c>
      <c r="D2014" t="s">
        <v>3401</v>
      </c>
      <c r="E2014" t="s">
        <v>8407</v>
      </c>
      <c r="F2014" t="s">
        <v>5964</v>
      </c>
      <c r="G2014" t="s">
        <v>5964</v>
      </c>
      <c r="H2014" t="s">
        <v>6164</v>
      </c>
      <c r="I2014" t="s">
        <v>5964</v>
      </c>
      <c r="J2014" t="s">
        <v>5964</v>
      </c>
      <c r="L2014" t="s">
        <v>6164</v>
      </c>
      <c r="M2014" t="s">
        <v>5964</v>
      </c>
      <c r="N2014" t="s">
        <v>5964</v>
      </c>
      <c r="O2014" t="s">
        <v>5967</v>
      </c>
      <c r="P2014" t="s">
        <v>5964</v>
      </c>
      <c r="Q2014" t="s">
        <v>5964</v>
      </c>
      <c r="R2014" t="s">
        <v>5967</v>
      </c>
      <c r="S2014" t="s">
        <v>5964</v>
      </c>
      <c r="T2014" t="s">
        <v>5964</v>
      </c>
      <c r="U2014" t="s">
        <v>5964</v>
      </c>
      <c r="V2014" t="s">
        <v>6287</v>
      </c>
      <c r="W2014" t="s">
        <v>5964</v>
      </c>
      <c r="X2014" t="s">
        <v>5964</v>
      </c>
      <c r="Y2014" t="s">
        <v>6141</v>
      </c>
      <c r="Z2014" t="s">
        <v>5964</v>
      </c>
      <c r="AA2014" t="s">
        <v>5964</v>
      </c>
      <c r="AB2014" t="s">
        <v>8000</v>
      </c>
      <c r="AC2014" t="s">
        <v>147</v>
      </c>
      <c r="AD2014" t="s">
        <v>195</v>
      </c>
      <c r="AF2014" t="s">
        <v>452</v>
      </c>
      <c r="AH2014" t="s">
        <v>5971</v>
      </c>
      <c r="AI2014" t="s">
        <v>6043</v>
      </c>
      <c r="AJ2014" t="s">
        <v>6164</v>
      </c>
    </row>
    <row r="2015" spans="1:36" x14ac:dyDescent="0.2">
      <c r="A2015" t="s">
        <v>5964</v>
      </c>
      <c r="B2015" t="s">
        <v>144</v>
      </c>
      <c r="C2015" t="s">
        <v>5963</v>
      </c>
      <c r="D2015" t="s">
        <v>3403</v>
      </c>
      <c r="E2015" t="s">
        <v>3404</v>
      </c>
      <c r="F2015" t="s">
        <v>5964</v>
      </c>
      <c r="G2015" t="s">
        <v>5964</v>
      </c>
      <c r="H2015" t="s">
        <v>6181</v>
      </c>
      <c r="I2015" t="s">
        <v>6049</v>
      </c>
      <c r="J2015" t="s">
        <v>5964</v>
      </c>
      <c r="L2015" t="s">
        <v>6039</v>
      </c>
      <c r="M2015" t="s">
        <v>6181</v>
      </c>
      <c r="N2015" t="s">
        <v>5964</v>
      </c>
      <c r="O2015" t="s">
        <v>5967</v>
      </c>
      <c r="P2015" t="s">
        <v>5967</v>
      </c>
      <c r="Q2015" t="s">
        <v>5964</v>
      </c>
      <c r="R2015" t="s">
        <v>5967</v>
      </c>
      <c r="S2015" t="s">
        <v>5967</v>
      </c>
      <c r="T2015" t="s">
        <v>5967</v>
      </c>
      <c r="U2015" t="s">
        <v>5964</v>
      </c>
      <c r="V2015" t="s">
        <v>6183</v>
      </c>
      <c r="W2015" t="s">
        <v>6174</v>
      </c>
      <c r="X2015" t="s">
        <v>5964</v>
      </c>
      <c r="Y2015" t="s">
        <v>6041</v>
      </c>
      <c r="Z2015" t="s">
        <v>7196</v>
      </c>
      <c r="AA2015" t="s">
        <v>5964</v>
      </c>
      <c r="AB2015" t="s">
        <v>8408</v>
      </c>
      <c r="AC2015" t="s">
        <v>147</v>
      </c>
      <c r="AD2015" t="s">
        <v>195</v>
      </c>
      <c r="AF2015" t="s">
        <v>452</v>
      </c>
      <c r="AH2015" t="s">
        <v>5971</v>
      </c>
      <c r="AI2015" t="s">
        <v>6157</v>
      </c>
      <c r="AJ2015" t="s">
        <v>6181</v>
      </c>
    </row>
    <row r="2016" spans="1:36" x14ac:dyDescent="0.2">
      <c r="A2016" t="s">
        <v>5964</v>
      </c>
      <c r="B2016" t="s">
        <v>144</v>
      </c>
      <c r="C2016" t="s">
        <v>5963</v>
      </c>
      <c r="D2016" t="s">
        <v>3405</v>
      </c>
      <c r="E2016" t="s">
        <v>3406</v>
      </c>
      <c r="F2016" t="s">
        <v>5964</v>
      </c>
      <c r="G2016" t="s">
        <v>5964</v>
      </c>
      <c r="H2016" t="s">
        <v>6005</v>
      </c>
      <c r="I2016" t="s">
        <v>6178</v>
      </c>
      <c r="J2016" t="s">
        <v>5964</v>
      </c>
      <c r="L2016" t="s">
        <v>6095</v>
      </c>
      <c r="M2016" t="s">
        <v>5964</v>
      </c>
      <c r="N2016" t="s">
        <v>5964</v>
      </c>
      <c r="O2016" t="s">
        <v>5967</v>
      </c>
      <c r="P2016" t="s">
        <v>5967</v>
      </c>
      <c r="Q2016" t="s">
        <v>5964</v>
      </c>
      <c r="R2016" t="s">
        <v>5967</v>
      </c>
      <c r="S2016" t="s">
        <v>5964</v>
      </c>
      <c r="T2016" t="s">
        <v>5964</v>
      </c>
      <c r="U2016" t="s">
        <v>5964</v>
      </c>
      <c r="V2016" t="s">
        <v>8355</v>
      </c>
      <c r="W2016" t="s">
        <v>6304</v>
      </c>
      <c r="X2016" t="s">
        <v>5964</v>
      </c>
      <c r="Y2016" t="s">
        <v>6278</v>
      </c>
      <c r="Z2016" t="s">
        <v>5964</v>
      </c>
      <c r="AA2016" t="s">
        <v>5964</v>
      </c>
      <c r="AB2016" t="s">
        <v>8409</v>
      </c>
      <c r="AC2016" t="s">
        <v>147</v>
      </c>
      <c r="AD2016" t="s">
        <v>1220</v>
      </c>
      <c r="AF2016" t="s">
        <v>452</v>
      </c>
      <c r="AH2016" t="s">
        <v>5971</v>
      </c>
      <c r="AI2016" t="s">
        <v>6270</v>
      </c>
      <c r="AJ2016" t="s">
        <v>6139</v>
      </c>
    </row>
    <row r="2017" spans="1:36" x14ac:dyDescent="0.2">
      <c r="A2017" t="s">
        <v>3409</v>
      </c>
      <c r="B2017" t="s">
        <v>144</v>
      </c>
      <c r="C2017" t="s">
        <v>5963</v>
      </c>
      <c r="D2017" t="s">
        <v>3407</v>
      </c>
      <c r="E2017" t="s">
        <v>8410</v>
      </c>
      <c r="F2017" t="s">
        <v>5964</v>
      </c>
      <c r="G2017" t="s">
        <v>5964</v>
      </c>
      <c r="H2017" t="s">
        <v>6178</v>
      </c>
      <c r="I2017" t="s">
        <v>5964</v>
      </c>
      <c r="J2017" t="s">
        <v>5964</v>
      </c>
      <c r="L2017" t="s">
        <v>5964</v>
      </c>
      <c r="M2017" t="s">
        <v>5964</v>
      </c>
      <c r="N2017" t="s">
        <v>5964</v>
      </c>
      <c r="O2017" t="s">
        <v>5967</v>
      </c>
      <c r="P2017" t="s">
        <v>5964</v>
      </c>
      <c r="Q2017" t="s">
        <v>5964</v>
      </c>
      <c r="R2017" t="s">
        <v>5964</v>
      </c>
      <c r="S2017" t="s">
        <v>5964</v>
      </c>
      <c r="T2017" t="s">
        <v>5964</v>
      </c>
      <c r="U2017" t="s">
        <v>5964</v>
      </c>
      <c r="V2017" t="s">
        <v>6179</v>
      </c>
      <c r="W2017" t="s">
        <v>5964</v>
      </c>
      <c r="X2017" t="s">
        <v>5964</v>
      </c>
      <c r="Y2017" t="s">
        <v>5964</v>
      </c>
      <c r="Z2017" t="s">
        <v>5964</v>
      </c>
      <c r="AA2017" t="s">
        <v>5964</v>
      </c>
      <c r="AB2017" t="s">
        <v>6179</v>
      </c>
      <c r="AC2017" t="s">
        <v>147</v>
      </c>
      <c r="AD2017" t="s">
        <v>253</v>
      </c>
      <c r="AF2017" t="s">
        <v>452</v>
      </c>
      <c r="AH2017" t="s">
        <v>5971</v>
      </c>
      <c r="AI2017" t="s">
        <v>6180</v>
      </c>
      <c r="AJ2017" t="s">
        <v>6178</v>
      </c>
    </row>
    <row r="2018" spans="1:36" x14ac:dyDescent="0.2">
      <c r="A2018" t="s">
        <v>5964</v>
      </c>
      <c r="B2018" t="s">
        <v>144</v>
      </c>
      <c r="C2018" t="s">
        <v>5963</v>
      </c>
      <c r="D2018" t="s">
        <v>3410</v>
      </c>
      <c r="E2018" t="s">
        <v>3411</v>
      </c>
      <c r="F2018" t="s">
        <v>5964</v>
      </c>
      <c r="G2018" t="s">
        <v>5964</v>
      </c>
      <c r="H2018" t="s">
        <v>6095</v>
      </c>
      <c r="I2018" t="s">
        <v>5964</v>
      </c>
      <c r="J2018" t="s">
        <v>5964</v>
      </c>
      <c r="L2018" t="s">
        <v>6032</v>
      </c>
      <c r="M2018" t="s">
        <v>5964</v>
      </c>
      <c r="N2018" t="s">
        <v>5964</v>
      </c>
      <c r="O2018" t="s">
        <v>5967</v>
      </c>
      <c r="P2018" t="s">
        <v>5964</v>
      </c>
      <c r="Q2018" t="s">
        <v>5964</v>
      </c>
      <c r="R2018" t="s">
        <v>5967</v>
      </c>
      <c r="S2018" t="s">
        <v>5967</v>
      </c>
      <c r="T2018" t="s">
        <v>5964</v>
      </c>
      <c r="U2018" t="s">
        <v>5964</v>
      </c>
      <c r="V2018" t="s">
        <v>8060</v>
      </c>
      <c r="W2018" t="s">
        <v>5964</v>
      </c>
      <c r="X2018" t="s">
        <v>5964</v>
      </c>
      <c r="Y2018" t="s">
        <v>6206</v>
      </c>
      <c r="Z2018" t="s">
        <v>5964</v>
      </c>
      <c r="AA2018" t="s">
        <v>5964</v>
      </c>
      <c r="AB2018" t="s">
        <v>8411</v>
      </c>
      <c r="AC2018" t="s">
        <v>147</v>
      </c>
      <c r="AD2018" t="s">
        <v>205</v>
      </c>
      <c r="AF2018" t="s">
        <v>452</v>
      </c>
      <c r="AH2018" t="s">
        <v>5971</v>
      </c>
      <c r="AI2018" t="s">
        <v>6272</v>
      </c>
      <c r="AJ2018" t="s">
        <v>6010</v>
      </c>
    </row>
    <row r="2019" spans="1:36" x14ac:dyDescent="0.2">
      <c r="A2019" t="s">
        <v>54</v>
      </c>
      <c r="B2019" t="s">
        <v>144</v>
      </c>
      <c r="C2019" t="s">
        <v>5963</v>
      </c>
      <c r="D2019" t="s">
        <v>3412</v>
      </c>
      <c r="E2019" t="s">
        <v>8412</v>
      </c>
      <c r="F2019" t="s">
        <v>5964</v>
      </c>
      <c r="G2019" t="s">
        <v>5964</v>
      </c>
      <c r="H2019" t="s">
        <v>7485</v>
      </c>
      <c r="I2019" t="s">
        <v>5964</v>
      </c>
      <c r="J2019" t="s">
        <v>5964</v>
      </c>
      <c r="L2019" t="s">
        <v>5964</v>
      </c>
      <c r="M2019" t="s">
        <v>7485</v>
      </c>
      <c r="N2019" t="s">
        <v>5964</v>
      </c>
      <c r="O2019" t="s">
        <v>5967</v>
      </c>
      <c r="P2019" t="s">
        <v>5964</v>
      </c>
      <c r="Q2019" t="s">
        <v>5964</v>
      </c>
      <c r="R2019" t="s">
        <v>5964</v>
      </c>
      <c r="S2019" t="s">
        <v>5964</v>
      </c>
      <c r="T2019" t="s">
        <v>5967</v>
      </c>
      <c r="U2019" t="s">
        <v>5964</v>
      </c>
      <c r="V2019" t="s">
        <v>5976</v>
      </c>
      <c r="W2019" t="s">
        <v>5964</v>
      </c>
      <c r="X2019" t="s">
        <v>5964</v>
      </c>
      <c r="Y2019" t="s">
        <v>5964</v>
      </c>
      <c r="Z2019" t="s">
        <v>7660</v>
      </c>
      <c r="AA2019" t="s">
        <v>5964</v>
      </c>
      <c r="AB2019" t="s">
        <v>6292</v>
      </c>
      <c r="AC2019" t="s">
        <v>147</v>
      </c>
      <c r="AD2019" t="s">
        <v>205</v>
      </c>
      <c r="AF2019" t="s">
        <v>452</v>
      </c>
      <c r="AH2019" t="s">
        <v>5979</v>
      </c>
      <c r="AI2019" t="s">
        <v>7756</v>
      </c>
      <c r="AJ2019" t="s">
        <v>7485</v>
      </c>
    </row>
    <row r="2020" spans="1:36" x14ac:dyDescent="0.2">
      <c r="A2020" t="s">
        <v>3416</v>
      </c>
      <c r="B2020" t="s">
        <v>144</v>
      </c>
      <c r="C2020" t="s">
        <v>5963</v>
      </c>
      <c r="D2020" t="s">
        <v>3414</v>
      </c>
      <c r="E2020" t="s">
        <v>8413</v>
      </c>
      <c r="F2020" t="s">
        <v>5964</v>
      </c>
      <c r="G2020" t="s">
        <v>5964</v>
      </c>
      <c r="H2020" t="s">
        <v>6105</v>
      </c>
      <c r="I2020" t="s">
        <v>5966</v>
      </c>
      <c r="J2020" t="s">
        <v>5964</v>
      </c>
      <c r="L2020" t="s">
        <v>5964</v>
      </c>
      <c r="M2020" t="s">
        <v>5964</v>
      </c>
      <c r="N2020" t="s">
        <v>5964</v>
      </c>
      <c r="O2020" t="s">
        <v>5967</v>
      </c>
      <c r="P2020" t="s">
        <v>5967</v>
      </c>
      <c r="Q2020" t="s">
        <v>5964</v>
      </c>
      <c r="R2020" t="s">
        <v>5964</v>
      </c>
      <c r="S2020" t="s">
        <v>5964</v>
      </c>
      <c r="T2020" t="s">
        <v>5964</v>
      </c>
      <c r="U2020" t="s">
        <v>5964</v>
      </c>
      <c r="V2020" t="s">
        <v>6106</v>
      </c>
      <c r="W2020" t="s">
        <v>6394</v>
      </c>
      <c r="X2020" t="s">
        <v>5964</v>
      </c>
      <c r="Y2020" t="s">
        <v>5964</v>
      </c>
      <c r="Z2020" t="s">
        <v>5964</v>
      </c>
      <c r="AA2020" t="s">
        <v>5964</v>
      </c>
      <c r="AB2020" t="s">
        <v>8414</v>
      </c>
      <c r="AC2020" t="s">
        <v>147</v>
      </c>
      <c r="AD2020" t="s">
        <v>205</v>
      </c>
      <c r="AF2020" t="s">
        <v>452</v>
      </c>
      <c r="AH2020" t="s">
        <v>5971</v>
      </c>
      <c r="AI2020" t="s">
        <v>6155</v>
      </c>
      <c r="AJ2020" t="s">
        <v>6128</v>
      </c>
    </row>
    <row r="2021" spans="1:36" x14ac:dyDescent="0.2">
      <c r="A2021" t="s">
        <v>2477</v>
      </c>
      <c r="B2021" t="s">
        <v>144</v>
      </c>
      <c r="C2021" t="s">
        <v>5963</v>
      </c>
      <c r="D2021" t="s">
        <v>3417</v>
      </c>
      <c r="E2021" t="s">
        <v>3418</v>
      </c>
      <c r="F2021" t="s">
        <v>5964</v>
      </c>
      <c r="G2021" t="s">
        <v>5964</v>
      </c>
      <c r="H2021" t="s">
        <v>6076</v>
      </c>
      <c r="I2021" t="s">
        <v>5964</v>
      </c>
      <c r="J2021" t="s">
        <v>5964</v>
      </c>
      <c r="L2021" t="s">
        <v>5964</v>
      </c>
      <c r="M2021" t="s">
        <v>5964</v>
      </c>
      <c r="N2021" t="s">
        <v>5964</v>
      </c>
      <c r="O2021" t="s">
        <v>5967</v>
      </c>
      <c r="P2021" t="s">
        <v>5964</v>
      </c>
      <c r="Q2021" t="s">
        <v>5964</v>
      </c>
      <c r="R2021" t="s">
        <v>5964</v>
      </c>
      <c r="S2021" t="s">
        <v>5964</v>
      </c>
      <c r="T2021" t="s">
        <v>5964</v>
      </c>
      <c r="U2021" t="s">
        <v>5964</v>
      </c>
      <c r="V2021" t="s">
        <v>5976</v>
      </c>
      <c r="W2021" t="s">
        <v>5964</v>
      </c>
      <c r="X2021" t="s">
        <v>5964</v>
      </c>
      <c r="Y2021" t="s">
        <v>5964</v>
      </c>
      <c r="Z2021" t="s">
        <v>5964</v>
      </c>
      <c r="AA2021" t="s">
        <v>5964</v>
      </c>
      <c r="AB2021" t="s">
        <v>5976</v>
      </c>
      <c r="AC2021" t="s">
        <v>147</v>
      </c>
      <c r="AD2021" t="s">
        <v>205</v>
      </c>
      <c r="AF2021" t="s">
        <v>452</v>
      </c>
      <c r="AH2021" t="s">
        <v>5979</v>
      </c>
      <c r="AI2021" t="s">
        <v>6155</v>
      </c>
      <c r="AJ2021" t="s">
        <v>6076</v>
      </c>
    </row>
    <row r="2022" spans="1:36" x14ac:dyDescent="0.2">
      <c r="A2022" t="s">
        <v>5964</v>
      </c>
      <c r="B2022" t="s">
        <v>144</v>
      </c>
      <c r="C2022" t="s">
        <v>5963</v>
      </c>
      <c r="D2022" t="s">
        <v>3419</v>
      </c>
      <c r="E2022" t="s">
        <v>8415</v>
      </c>
      <c r="F2022" t="s">
        <v>5964</v>
      </c>
      <c r="G2022" t="s">
        <v>5964</v>
      </c>
      <c r="H2022" t="s">
        <v>6032</v>
      </c>
      <c r="I2022" t="s">
        <v>6181</v>
      </c>
      <c r="J2022" t="s">
        <v>5964</v>
      </c>
      <c r="L2022" t="s">
        <v>5964</v>
      </c>
      <c r="M2022" t="s">
        <v>5964</v>
      </c>
      <c r="N2022" t="s">
        <v>5964</v>
      </c>
      <c r="O2022" t="s">
        <v>5967</v>
      </c>
      <c r="P2022" t="s">
        <v>5967</v>
      </c>
      <c r="Q2022" t="s">
        <v>5964</v>
      </c>
      <c r="R2022" t="s">
        <v>5964</v>
      </c>
      <c r="S2022" t="s">
        <v>5964</v>
      </c>
      <c r="T2022" t="s">
        <v>5964</v>
      </c>
      <c r="U2022" t="s">
        <v>5964</v>
      </c>
      <c r="V2022" t="s">
        <v>6040</v>
      </c>
      <c r="W2022" t="s">
        <v>6215</v>
      </c>
      <c r="X2022" t="s">
        <v>5964</v>
      </c>
      <c r="Y2022" t="s">
        <v>5964</v>
      </c>
      <c r="Z2022" t="s">
        <v>5964</v>
      </c>
      <c r="AA2022" t="s">
        <v>5964</v>
      </c>
      <c r="AB2022" t="s">
        <v>8416</v>
      </c>
      <c r="AC2022" t="s">
        <v>147</v>
      </c>
      <c r="AD2022" t="s">
        <v>205</v>
      </c>
      <c r="AF2022" t="s">
        <v>452</v>
      </c>
      <c r="AH2022" t="s">
        <v>5971</v>
      </c>
      <c r="AI2022" t="s">
        <v>6037</v>
      </c>
      <c r="AJ2022" t="s">
        <v>6032</v>
      </c>
    </row>
    <row r="2023" spans="1:36" x14ac:dyDescent="0.2">
      <c r="A2023" t="s">
        <v>57</v>
      </c>
      <c r="B2023" t="s">
        <v>144</v>
      </c>
      <c r="C2023" t="s">
        <v>5963</v>
      </c>
      <c r="D2023" t="s">
        <v>3421</v>
      </c>
      <c r="E2023" t="s">
        <v>8417</v>
      </c>
      <c r="F2023" t="s">
        <v>5964</v>
      </c>
      <c r="G2023" t="s">
        <v>5964</v>
      </c>
      <c r="H2023" t="s">
        <v>5983</v>
      </c>
      <c r="I2023" t="s">
        <v>5964</v>
      </c>
      <c r="J2023" t="s">
        <v>5983</v>
      </c>
      <c r="L2023" t="s">
        <v>5983</v>
      </c>
      <c r="M2023" t="s">
        <v>5964</v>
      </c>
      <c r="N2023" t="s">
        <v>5964</v>
      </c>
      <c r="O2023" t="s">
        <v>5967</v>
      </c>
      <c r="P2023" t="s">
        <v>5964</v>
      </c>
      <c r="Q2023" t="s">
        <v>5967</v>
      </c>
      <c r="R2023" t="s">
        <v>5967</v>
      </c>
      <c r="S2023" t="s">
        <v>5964</v>
      </c>
      <c r="T2023" t="s">
        <v>5964</v>
      </c>
      <c r="U2023" t="s">
        <v>5964</v>
      </c>
      <c r="V2023" t="s">
        <v>5985</v>
      </c>
      <c r="W2023" t="s">
        <v>5964</v>
      </c>
      <c r="X2023" t="s">
        <v>5985</v>
      </c>
      <c r="Y2023" t="s">
        <v>6086</v>
      </c>
      <c r="Z2023" t="s">
        <v>5964</v>
      </c>
      <c r="AA2023" t="s">
        <v>5964</v>
      </c>
      <c r="AB2023" t="s">
        <v>6141</v>
      </c>
      <c r="AC2023" t="s">
        <v>147</v>
      </c>
      <c r="AD2023" t="s">
        <v>217</v>
      </c>
      <c r="AF2023" t="s">
        <v>452</v>
      </c>
      <c r="AH2023" t="s">
        <v>5971</v>
      </c>
      <c r="AI2023" t="s">
        <v>6221</v>
      </c>
      <c r="AJ2023" t="s">
        <v>5983</v>
      </c>
    </row>
    <row r="2024" spans="1:36" x14ac:dyDescent="0.2">
      <c r="A2024" t="s">
        <v>57</v>
      </c>
      <c r="B2024" t="s">
        <v>144</v>
      </c>
      <c r="C2024" t="s">
        <v>5963</v>
      </c>
      <c r="D2024" t="s">
        <v>3423</v>
      </c>
      <c r="E2024" t="s">
        <v>8418</v>
      </c>
      <c r="F2024" t="s">
        <v>5964</v>
      </c>
      <c r="G2024" t="s">
        <v>5964</v>
      </c>
      <c r="H2024" t="s">
        <v>5966</v>
      </c>
      <c r="I2024" t="s">
        <v>6084</v>
      </c>
      <c r="J2024" t="s">
        <v>5964</v>
      </c>
      <c r="L2024" t="s">
        <v>5964</v>
      </c>
      <c r="M2024" t="s">
        <v>5964</v>
      </c>
      <c r="N2024" t="s">
        <v>5964</v>
      </c>
      <c r="O2024" t="s">
        <v>5967</v>
      </c>
      <c r="P2024" t="s">
        <v>5967</v>
      </c>
      <c r="Q2024" t="s">
        <v>5964</v>
      </c>
      <c r="R2024" t="s">
        <v>5964</v>
      </c>
      <c r="S2024" t="s">
        <v>5964</v>
      </c>
      <c r="T2024" t="s">
        <v>5964</v>
      </c>
      <c r="U2024" t="s">
        <v>5964</v>
      </c>
      <c r="V2024" t="s">
        <v>7788</v>
      </c>
      <c r="W2024" t="s">
        <v>6161</v>
      </c>
      <c r="X2024" t="s">
        <v>5964</v>
      </c>
      <c r="Y2024" t="s">
        <v>5964</v>
      </c>
      <c r="Z2024" t="s">
        <v>5964</v>
      </c>
      <c r="AA2024" t="s">
        <v>5964</v>
      </c>
      <c r="AB2024" t="s">
        <v>8419</v>
      </c>
      <c r="AC2024" t="s">
        <v>147</v>
      </c>
      <c r="AD2024" t="s">
        <v>217</v>
      </c>
      <c r="AF2024" t="s">
        <v>452</v>
      </c>
      <c r="AH2024" t="s">
        <v>5971</v>
      </c>
      <c r="AI2024" t="s">
        <v>6109</v>
      </c>
      <c r="AJ2024" t="s">
        <v>5966</v>
      </c>
    </row>
    <row r="2025" spans="1:36" x14ac:dyDescent="0.2">
      <c r="A2025" t="s">
        <v>3427</v>
      </c>
      <c r="B2025" t="s">
        <v>144</v>
      </c>
      <c r="C2025" t="s">
        <v>5963</v>
      </c>
      <c r="D2025" t="s">
        <v>3425</v>
      </c>
      <c r="E2025" t="s">
        <v>3426</v>
      </c>
      <c r="F2025" t="s">
        <v>5964</v>
      </c>
      <c r="G2025" t="s">
        <v>5964</v>
      </c>
      <c r="H2025" t="s">
        <v>6031</v>
      </c>
      <c r="I2025" t="s">
        <v>5964</v>
      </c>
      <c r="J2025" t="s">
        <v>6031</v>
      </c>
      <c r="K2025" t="s">
        <v>6164</v>
      </c>
      <c r="L2025" t="s">
        <v>6024</v>
      </c>
      <c r="M2025" t="s">
        <v>6031</v>
      </c>
      <c r="N2025" t="s">
        <v>5964</v>
      </c>
      <c r="O2025" t="s">
        <v>5967</v>
      </c>
      <c r="P2025" t="s">
        <v>5964</v>
      </c>
      <c r="Q2025" t="s">
        <v>5967</v>
      </c>
      <c r="R2025" t="s">
        <v>5967</v>
      </c>
      <c r="S2025" t="s">
        <v>5967</v>
      </c>
      <c r="T2025" t="s">
        <v>5967</v>
      </c>
      <c r="U2025" t="s">
        <v>5964</v>
      </c>
      <c r="V2025" t="s">
        <v>6391</v>
      </c>
      <c r="W2025" t="s">
        <v>5964</v>
      </c>
      <c r="X2025" t="s">
        <v>6391</v>
      </c>
      <c r="Y2025" t="s">
        <v>6291</v>
      </c>
      <c r="Z2025" t="s">
        <v>6197</v>
      </c>
      <c r="AA2025" t="s">
        <v>5964</v>
      </c>
      <c r="AB2025" t="s">
        <v>7957</v>
      </c>
      <c r="AC2025" t="s">
        <v>147</v>
      </c>
      <c r="AD2025" t="s">
        <v>205</v>
      </c>
      <c r="AF2025" t="s">
        <v>452</v>
      </c>
      <c r="AH2025" t="s">
        <v>5979</v>
      </c>
      <c r="AI2025" t="s">
        <v>6260</v>
      </c>
      <c r="AJ2025" t="s">
        <v>6202</v>
      </c>
    </row>
    <row r="2026" spans="1:36" x14ac:dyDescent="0.2">
      <c r="A2026" t="s">
        <v>5964</v>
      </c>
      <c r="B2026" t="s">
        <v>144</v>
      </c>
      <c r="C2026" t="s">
        <v>5963</v>
      </c>
      <c r="D2026" t="s">
        <v>3428</v>
      </c>
      <c r="E2026" t="s">
        <v>3429</v>
      </c>
      <c r="F2026" t="s">
        <v>5964</v>
      </c>
      <c r="G2026" t="s">
        <v>5964</v>
      </c>
      <c r="H2026" t="s">
        <v>6115</v>
      </c>
      <c r="I2026" t="s">
        <v>5964</v>
      </c>
      <c r="J2026" t="s">
        <v>6115</v>
      </c>
      <c r="K2026" t="s">
        <v>6039</v>
      </c>
      <c r="L2026" t="s">
        <v>6164</v>
      </c>
      <c r="M2026" t="s">
        <v>5964</v>
      </c>
      <c r="N2026" t="s">
        <v>5964</v>
      </c>
      <c r="O2026" t="s">
        <v>5967</v>
      </c>
      <c r="P2026" t="s">
        <v>5964</v>
      </c>
      <c r="Q2026" t="s">
        <v>5967</v>
      </c>
      <c r="R2026" t="s">
        <v>5967</v>
      </c>
      <c r="S2026" t="s">
        <v>5964</v>
      </c>
      <c r="T2026" t="s">
        <v>5964</v>
      </c>
      <c r="U2026" t="s">
        <v>5964</v>
      </c>
      <c r="V2026" t="s">
        <v>6156</v>
      </c>
      <c r="W2026" t="s">
        <v>5964</v>
      </c>
      <c r="X2026" t="s">
        <v>6156</v>
      </c>
      <c r="Y2026" t="s">
        <v>6141</v>
      </c>
      <c r="Z2026" t="s">
        <v>5964</v>
      </c>
      <c r="AA2026" t="s">
        <v>5964</v>
      </c>
      <c r="AB2026" t="s">
        <v>6071</v>
      </c>
      <c r="AC2026" t="s">
        <v>147</v>
      </c>
      <c r="AD2026" t="s">
        <v>1923</v>
      </c>
      <c r="AF2026" t="s">
        <v>452</v>
      </c>
      <c r="AH2026" t="s">
        <v>5979</v>
      </c>
      <c r="AI2026" t="s">
        <v>6135</v>
      </c>
      <c r="AJ2026" t="s">
        <v>6115</v>
      </c>
    </row>
    <row r="2027" spans="1:36" x14ac:dyDescent="0.2">
      <c r="A2027" t="s">
        <v>5964</v>
      </c>
      <c r="B2027" t="s">
        <v>144</v>
      </c>
      <c r="C2027" t="s">
        <v>5963</v>
      </c>
      <c r="D2027" t="s">
        <v>3430</v>
      </c>
      <c r="E2027" t="s">
        <v>8420</v>
      </c>
      <c r="F2027" t="s">
        <v>5964</v>
      </c>
      <c r="G2027" t="s">
        <v>5964</v>
      </c>
      <c r="H2027" t="s">
        <v>6181</v>
      </c>
      <c r="I2027" t="s">
        <v>5964</v>
      </c>
      <c r="J2027" t="s">
        <v>5964</v>
      </c>
      <c r="L2027" t="s">
        <v>5964</v>
      </c>
      <c r="M2027" t="s">
        <v>5964</v>
      </c>
      <c r="N2027" t="s">
        <v>5964</v>
      </c>
      <c r="O2027" t="s">
        <v>5967</v>
      </c>
      <c r="P2027" t="s">
        <v>5964</v>
      </c>
      <c r="Q2027" t="s">
        <v>5964</v>
      </c>
      <c r="R2027" t="s">
        <v>5964</v>
      </c>
      <c r="S2027" t="s">
        <v>5964</v>
      </c>
      <c r="T2027" t="s">
        <v>5964</v>
      </c>
      <c r="U2027" t="s">
        <v>5964</v>
      </c>
      <c r="V2027" t="s">
        <v>6183</v>
      </c>
      <c r="W2027" t="s">
        <v>5964</v>
      </c>
      <c r="X2027" t="s">
        <v>5964</v>
      </c>
      <c r="Y2027" t="s">
        <v>5964</v>
      </c>
      <c r="Z2027" t="s">
        <v>5964</v>
      </c>
      <c r="AA2027" t="s">
        <v>5964</v>
      </c>
      <c r="AB2027" t="s">
        <v>6183</v>
      </c>
      <c r="AC2027" t="s">
        <v>147</v>
      </c>
      <c r="AD2027" t="s">
        <v>287</v>
      </c>
      <c r="AF2027" t="s">
        <v>452</v>
      </c>
      <c r="AH2027" t="s">
        <v>5979</v>
      </c>
      <c r="AI2027" t="s">
        <v>6157</v>
      </c>
      <c r="AJ2027" t="s">
        <v>6181</v>
      </c>
    </row>
    <row r="2028" spans="1:36" x14ac:dyDescent="0.2">
      <c r="A2028" t="s">
        <v>5964</v>
      </c>
      <c r="B2028" t="s">
        <v>144</v>
      </c>
      <c r="C2028" t="s">
        <v>5963</v>
      </c>
      <c r="D2028" t="s">
        <v>3432</v>
      </c>
      <c r="E2028" t="s">
        <v>3433</v>
      </c>
      <c r="F2028" t="s">
        <v>5964</v>
      </c>
      <c r="G2028" t="s">
        <v>5964</v>
      </c>
      <c r="H2028" t="s">
        <v>6115</v>
      </c>
      <c r="I2028" t="s">
        <v>5964</v>
      </c>
      <c r="J2028" t="s">
        <v>6115</v>
      </c>
      <c r="K2028" t="s">
        <v>6004</v>
      </c>
      <c r="L2028" t="s">
        <v>6095</v>
      </c>
      <c r="M2028" t="s">
        <v>5964</v>
      </c>
      <c r="N2028" t="s">
        <v>5964</v>
      </c>
      <c r="O2028" t="s">
        <v>5967</v>
      </c>
      <c r="P2028" t="s">
        <v>5964</v>
      </c>
      <c r="Q2028" t="s">
        <v>5967</v>
      </c>
      <c r="R2028" t="s">
        <v>5967</v>
      </c>
      <c r="S2028" t="s">
        <v>5964</v>
      </c>
      <c r="T2028" t="s">
        <v>5964</v>
      </c>
      <c r="U2028" t="s">
        <v>5964</v>
      </c>
      <c r="V2028" t="s">
        <v>6156</v>
      </c>
      <c r="W2028" t="s">
        <v>5964</v>
      </c>
      <c r="X2028" t="s">
        <v>6156</v>
      </c>
      <c r="Y2028" t="s">
        <v>6278</v>
      </c>
      <c r="Z2028" t="s">
        <v>5964</v>
      </c>
      <c r="AA2028" t="s">
        <v>5964</v>
      </c>
      <c r="AB2028" t="s">
        <v>6369</v>
      </c>
      <c r="AC2028" t="s">
        <v>147</v>
      </c>
      <c r="AD2028" t="s">
        <v>287</v>
      </c>
      <c r="AF2028" t="s">
        <v>452</v>
      </c>
      <c r="AH2028" t="s">
        <v>5979</v>
      </c>
      <c r="AI2028" t="s">
        <v>6037</v>
      </c>
      <c r="AJ2028" t="s">
        <v>6095</v>
      </c>
    </row>
    <row r="2029" spans="1:36" x14ac:dyDescent="0.2">
      <c r="A2029" t="s">
        <v>1730</v>
      </c>
      <c r="B2029" t="s">
        <v>144</v>
      </c>
      <c r="C2029" t="s">
        <v>5963</v>
      </c>
      <c r="D2029" t="s">
        <v>3434</v>
      </c>
      <c r="E2029" t="s">
        <v>8421</v>
      </c>
      <c r="F2029" t="s">
        <v>5964</v>
      </c>
      <c r="G2029" t="s">
        <v>5964</v>
      </c>
      <c r="H2029" t="s">
        <v>6010</v>
      </c>
      <c r="I2029" t="s">
        <v>6099</v>
      </c>
      <c r="J2029" t="s">
        <v>6010</v>
      </c>
      <c r="K2029" t="s">
        <v>6038</v>
      </c>
      <c r="L2029" t="s">
        <v>5964</v>
      </c>
      <c r="M2029" t="s">
        <v>5964</v>
      </c>
      <c r="N2029" t="s">
        <v>5964</v>
      </c>
      <c r="O2029" t="s">
        <v>5967</v>
      </c>
      <c r="P2029" t="s">
        <v>5967</v>
      </c>
      <c r="Q2029" t="s">
        <v>5967</v>
      </c>
      <c r="R2029" t="s">
        <v>5964</v>
      </c>
      <c r="S2029" t="s">
        <v>5964</v>
      </c>
      <c r="T2029" t="s">
        <v>5964</v>
      </c>
      <c r="U2029" t="s">
        <v>5964</v>
      </c>
      <c r="V2029" t="s">
        <v>6280</v>
      </c>
      <c r="W2029" t="s">
        <v>6258</v>
      </c>
      <c r="X2029" t="s">
        <v>6280</v>
      </c>
      <c r="Y2029" t="s">
        <v>5964</v>
      </c>
      <c r="Z2029" t="s">
        <v>5964</v>
      </c>
      <c r="AA2029" t="s">
        <v>5964</v>
      </c>
      <c r="AB2029" t="s">
        <v>6257</v>
      </c>
      <c r="AC2029" t="s">
        <v>147</v>
      </c>
      <c r="AD2029" t="s">
        <v>287</v>
      </c>
      <c r="AF2029" t="s">
        <v>452</v>
      </c>
      <c r="AH2029" t="s">
        <v>5979</v>
      </c>
      <c r="AI2029" t="s">
        <v>6272</v>
      </c>
      <c r="AJ2029" t="s">
        <v>6010</v>
      </c>
    </row>
    <row r="2030" spans="1:36" x14ac:dyDescent="0.2">
      <c r="A2030" t="s">
        <v>1716</v>
      </c>
      <c r="B2030" t="s">
        <v>144</v>
      </c>
      <c r="C2030" t="s">
        <v>5963</v>
      </c>
      <c r="D2030" t="s">
        <v>3436</v>
      </c>
      <c r="E2030" t="s">
        <v>3437</v>
      </c>
      <c r="F2030" t="s">
        <v>5964</v>
      </c>
      <c r="G2030" t="s">
        <v>5964</v>
      </c>
      <c r="H2030" t="s">
        <v>6020</v>
      </c>
      <c r="I2030" t="s">
        <v>5964</v>
      </c>
      <c r="J2030" t="s">
        <v>5964</v>
      </c>
      <c r="L2030" t="s">
        <v>6020</v>
      </c>
      <c r="M2030" t="s">
        <v>5964</v>
      </c>
      <c r="N2030" t="s">
        <v>5964</v>
      </c>
      <c r="O2030" t="s">
        <v>5967</v>
      </c>
      <c r="P2030" t="s">
        <v>5964</v>
      </c>
      <c r="Q2030" t="s">
        <v>5964</v>
      </c>
      <c r="R2030" t="s">
        <v>5967</v>
      </c>
      <c r="S2030" t="s">
        <v>5964</v>
      </c>
      <c r="T2030" t="s">
        <v>5964</v>
      </c>
      <c r="U2030" t="s">
        <v>5964</v>
      </c>
      <c r="V2030" t="s">
        <v>8422</v>
      </c>
      <c r="W2030" t="s">
        <v>5964</v>
      </c>
      <c r="X2030" t="s">
        <v>5964</v>
      </c>
      <c r="Y2030" t="s">
        <v>5998</v>
      </c>
      <c r="Z2030" t="s">
        <v>5964</v>
      </c>
      <c r="AA2030" t="s">
        <v>5964</v>
      </c>
      <c r="AB2030" t="s">
        <v>8423</v>
      </c>
      <c r="AC2030" t="s">
        <v>147</v>
      </c>
      <c r="AD2030" t="s">
        <v>217</v>
      </c>
      <c r="AF2030" t="s">
        <v>452</v>
      </c>
      <c r="AH2030" t="s">
        <v>5971</v>
      </c>
      <c r="AI2030" t="s">
        <v>6214</v>
      </c>
      <c r="AJ2030" t="s">
        <v>6084</v>
      </c>
    </row>
    <row r="2031" spans="1:36" x14ac:dyDescent="0.2">
      <c r="A2031" t="s">
        <v>171</v>
      </c>
      <c r="B2031" t="s">
        <v>144</v>
      </c>
      <c r="C2031" t="s">
        <v>5963</v>
      </c>
      <c r="D2031" t="s">
        <v>3438</v>
      </c>
      <c r="E2031" t="s">
        <v>3439</v>
      </c>
      <c r="F2031" t="s">
        <v>5964</v>
      </c>
      <c r="G2031" t="s">
        <v>5964</v>
      </c>
      <c r="H2031" t="s">
        <v>6095</v>
      </c>
      <c r="I2031" t="s">
        <v>6032</v>
      </c>
      <c r="J2031" t="s">
        <v>5964</v>
      </c>
      <c r="L2031" t="s">
        <v>5964</v>
      </c>
      <c r="M2031" t="s">
        <v>5964</v>
      </c>
      <c r="N2031" t="s">
        <v>5964</v>
      </c>
      <c r="O2031" t="s">
        <v>5967</v>
      </c>
      <c r="P2031" t="s">
        <v>5967</v>
      </c>
      <c r="Q2031" t="s">
        <v>5964</v>
      </c>
      <c r="R2031" t="s">
        <v>5967</v>
      </c>
      <c r="S2031" t="s">
        <v>5964</v>
      </c>
      <c r="T2031" t="s">
        <v>5964</v>
      </c>
      <c r="U2031" t="s">
        <v>5964</v>
      </c>
      <c r="V2031" t="s">
        <v>8060</v>
      </c>
      <c r="W2031" t="s">
        <v>6206</v>
      </c>
      <c r="X2031" t="s">
        <v>5964</v>
      </c>
      <c r="Y2031" t="s">
        <v>5964</v>
      </c>
      <c r="Z2031" t="s">
        <v>5964</v>
      </c>
      <c r="AA2031" t="s">
        <v>5964</v>
      </c>
      <c r="AB2031" t="s">
        <v>8411</v>
      </c>
      <c r="AC2031" t="s">
        <v>147</v>
      </c>
      <c r="AD2031" t="s">
        <v>706</v>
      </c>
      <c r="AF2031" t="s">
        <v>452</v>
      </c>
      <c r="AH2031" t="s">
        <v>5971</v>
      </c>
      <c r="AI2031" t="s">
        <v>6037</v>
      </c>
      <c r="AJ2031" t="s">
        <v>6099</v>
      </c>
    </row>
    <row r="2032" spans="1:36" x14ac:dyDescent="0.2">
      <c r="A2032" t="s">
        <v>3442</v>
      </c>
      <c r="B2032" t="s">
        <v>144</v>
      </c>
      <c r="C2032" t="s">
        <v>5963</v>
      </c>
      <c r="D2032" t="s">
        <v>3440</v>
      </c>
      <c r="E2032" t="s">
        <v>8424</v>
      </c>
      <c r="F2032" t="s">
        <v>5964</v>
      </c>
      <c r="G2032" t="s">
        <v>5964</v>
      </c>
      <c r="H2032" t="s">
        <v>6181</v>
      </c>
      <c r="I2032" t="s">
        <v>5964</v>
      </c>
      <c r="J2032" t="s">
        <v>5964</v>
      </c>
      <c r="L2032" t="s">
        <v>6049</v>
      </c>
      <c r="M2032" t="s">
        <v>5964</v>
      </c>
      <c r="N2032" t="s">
        <v>5964</v>
      </c>
      <c r="O2032" t="s">
        <v>5967</v>
      </c>
      <c r="P2032" t="s">
        <v>5964</v>
      </c>
      <c r="Q2032" t="s">
        <v>5964</v>
      </c>
      <c r="R2032" t="s">
        <v>5967</v>
      </c>
      <c r="S2032" t="s">
        <v>5964</v>
      </c>
      <c r="T2032" t="s">
        <v>5964</v>
      </c>
      <c r="U2032" t="s">
        <v>5964</v>
      </c>
      <c r="V2032" t="s">
        <v>6183</v>
      </c>
      <c r="W2032" t="s">
        <v>5964</v>
      </c>
      <c r="X2032" t="s">
        <v>5964</v>
      </c>
      <c r="Y2032" t="s">
        <v>6174</v>
      </c>
      <c r="Z2032" t="s">
        <v>5964</v>
      </c>
      <c r="AA2032" t="s">
        <v>5964</v>
      </c>
      <c r="AB2032" t="s">
        <v>8275</v>
      </c>
      <c r="AC2032" t="s">
        <v>147</v>
      </c>
      <c r="AD2032" t="s">
        <v>706</v>
      </c>
      <c r="AF2032" t="s">
        <v>452</v>
      </c>
      <c r="AH2032" t="s">
        <v>5971</v>
      </c>
      <c r="AI2032" t="s">
        <v>6157</v>
      </c>
      <c r="AJ2032" t="s">
        <v>6181</v>
      </c>
    </row>
    <row r="2033" spans="1:36" x14ac:dyDescent="0.2">
      <c r="A2033" t="s">
        <v>3445</v>
      </c>
      <c r="B2033" t="s">
        <v>144</v>
      </c>
      <c r="C2033" t="s">
        <v>5963</v>
      </c>
      <c r="D2033" t="s">
        <v>3443</v>
      </c>
      <c r="E2033" t="s">
        <v>3444</v>
      </c>
      <c r="F2033" t="s">
        <v>5964</v>
      </c>
      <c r="G2033" t="s">
        <v>5964</v>
      </c>
      <c r="H2033" t="s">
        <v>6010</v>
      </c>
      <c r="I2033" t="s">
        <v>5964</v>
      </c>
      <c r="J2033" t="s">
        <v>5964</v>
      </c>
      <c r="L2033" t="s">
        <v>6099</v>
      </c>
      <c r="M2033" t="s">
        <v>5964</v>
      </c>
      <c r="N2033" t="s">
        <v>5964</v>
      </c>
      <c r="O2033" t="s">
        <v>5967</v>
      </c>
      <c r="P2033" t="s">
        <v>5964</v>
      </c>
      <c r="Q2033" t="s">
        <v>5964</v>
      </c>
      <c r="R2033" t="s">
        <v>5967</v>
      </c>
      <c r="S2033" t="s">
        <v>5964</v>
      </c>
      <c r="T2033" t="s">
        <v>5964</v>
      </c>
      <c r="U2033" t="s">
        <v>5964</v>
      </c>
      <c r="V2033" t="s">
        <v>6012</v>
      </c>
      <c r="W2033" t="s">
        <v>5964</v>
      </c>
      <c r="X2033" t="s">
        <v>5964</v>
      </c>
      <c r="Y2033" t="s">
        <v>6258</v>
      </c>
      <c r="Z2033" t="s">
        <v>5964</v>
      </c>
      <c r="AA2033" t="s">
        <v>5964</v>
      </c>
      <c r="AB2033" t="s">
        <v>7934</v>
      </c>
      <c r="AC2033" t="s">
        <v>147</v>
      </c>
      <c r="AD2033" t="s">
        <v>307</v>
      </c>
      <c r="AF2033" t="s">
        <v>452</v>
      </c>
      <c r="AH2033" t="s">
        <v>5979</v>
      </c>
      <c r="AI2033" t="s">
        <v>6135</v>
      </c>
      <c r="AJ2033" t="s">
        <v>6099</v>
      </c>
    </row>
    <row r="2034" spans="1:36" x14ac:dyDescent="0.2">
      <c r="A2034" t="s">
        <v>3448</v>
      </c>
      <c r="B2034" t="s">
        <v>144</v>
      </c>
      <c r="C2034" t="s">
        <v>5963</v>
      </c>
      <c r="D2034" t="s">
        <v>3446</v>
      </c>
      <c r="E2034" t="s">
        <v>3447</v>
      </c>
      <c r="F2034" t="s">
        <v>5964</v>
      </c>
      <c r="G2034" t="s">
        <v>5964</v>
      </c>
      <c r="H2034" t="s">
        <v>6116</v>
      </c>
      <c r="I2034" t="s">
        <v>5964</v>
      </c>
      <c r="J2034" t="s">
        <v>6116</v>
      </c>
      <c r="L2034" t="s">
        <v>6039</v>
      </c>
      <c r="M2034" t="s">
        <v>5964</v>
      </c>
      <c r="N2034" t="s">
        <v>5964</v>
      </c>
      <c r="O2034" t="s">
        <v>5967</v>
      </c>
      <c r="P2034" t="s">
        <v>5964</v>
      </c>
      <c r="Q2034" t="s">
        <v>5967</v>
      </c>
      <c r="R2034" t="s">
        <v>5967</v>
      </c>
      <c r="S2034" t="s">
        <v>5964</v>
      </c>
      <c r="T2034" t="s">
        <v>5964</v>
      </c>
      <c r="U2034" t="s">
        <v>5964</v>
      </c>
      <c r="V2034" t="s">
        <v>6117</v>
      </c>
      <c r="W2034" t="s">
        <v>5964</v>
      </c>
      <c r="X2034" t="s">
        <v>6117</v>
      </c>
      <c r="Y2034" t="s">
        <v>6041</v>
      </c>
      <c r="Z2034" t="s">
        <v>5964</v>
      </c>
      <c r="AA2034" t="s">
        <v>5964</v>
      </c>
      <c r="AB2034" t="s">
        <v>6028</v>
      </c>
      <c r="AC2034" t="s">
        <v>147</v>
      </c>
      <c r="AD2034" t="s">
        <v>307</v>
      </c>
      <c r="AF2034" t="s">
        <v>452</v>
      </c>
      <c r="AH2034" t="s">
        <v>5979</v>
      </c>
      <c r="AI2034" t="s">
        <v>6118</v>
      </c>
      <c r="AJ2034" t="s">
        <v>6116</v>
      </c>
    </row>
    <row r="2035" spans="1:36" x14ac:dyDescent="0.2">
      <c r="A2035" t="s">
        <v>1999</v>
      </c>
      <c r="B2035" t="s">
        <v>144</v>
      </c>
      <c r="C2035" t="s">
        <v>5963</v>
      </c>
      <c r="D2035" t="s">
        <v>3449</v>
      </c>
      <c r="E2035" t="s">
        <v>8425</v>
      </c>
      <c r="F2035" t="s">
        <v>5964</v>
      </c>
      <c r="G2035" t="s">
        <v>5964</v>
      </c>
      <c r="H2035" t="s">
        <v>6164</v>
      </c>
      <c r="I2035" t="s">
        <v>6116</v>
      </c>
      <c r="J2035" t="s">
        <v>5964</v>
      </c>
      <c r="K2035" t="s">
        <v>6138</v>
      </c>
      <c r="L2035" t="s">
        <v>5964</v>
      </c>
      <c r="M2035" t="s">
        <v>5964</v>
      </c>
      <c r="N2035" t="s">
        <v>5964</v>
      </c>
      <c r="O2035" t="s">
        <v>5967</v>
      </c>
      <c r="P2035" t="s">
        <v>5967</v>
      </c>
      <c r="Q2035" t="s">
        <v>5964</v>
      </c>
      <c r="R2035" t="s">
        <v>5964</v>
      </c>
      <c r="S2035" t="s">
        <v>5964</v>
      </c>
      <c r="T2035" t="s">
        <v>5964</v>
      </c>
      <c r="U2035" t="s">
        <v>5964</v>
      </c>
      <c r="V2035" t="s">
        <v>6287</v>
      </c>
      <c r="W2035" t="s">
        <v>6133</v>
      </c>
      <c r="X2035" t="s">
        <v>5964</v>
      </c>
      <c r="Y2035" t="s">
        <v>5964</v>
      </c>
      <c r="Z2035" t="s">
        <v>5964</v>
      </c>
      <c r="AA2035" t="s">
        <v>5964</v>
      </c>
      <c r="AB2035" t="s">
        <v>8355</v>
      </c>
      <c r="AC2035" t="s">
        <v>147</v>
      </c>
      <c r="AD2035" t="s">
        <v>307</v>
      </c>
      <c r="AF2035" t="s">
        <v>452</v>
      </c>
      <c r="AH2035" t="s">
        <v>5979</v>
      </c>
      <c r="AI2035" t="s">
        <v>6098</v>
      </c>
      <c r="AJ2035" t="s">
        <v>6164</v>
      </c>
    </row>
    <row r="2036" spans="1:36" x14ac:dyDescent="0.2">
      <c r="A2036" t="s">
        <v>1733</v>
      </c>
      <c r="B2036" t="s">
        <v>144</v>
      </c>
      <c r="C2036" t="s">
        <v>5963</v>
      </c>
      <c r="D2036" t="s">
        <v>3451</v>
      </c>
      <c r="E2036" t="s">
        <v>3452</v>
      </c>
      <c r="F2036" t="s">
        <v>5964</v>
      </c>
      <c r="G2036" t="s">
        <v>5964</v>
      </c>
      <c r="H2036" t="s">
        <v>6128</v>
      </c>
      <c r="I2036" t="s">
        <v>5964</v>
      </c>
      <c r="J2036" t="s">
        <v>6128</v>
      </c>
      <c r="K2036" t="s">
        <v>6095</v>
      </c>
      <c r="L2036" t="s">
        <v>5965</v>
      </c>
      <c r="M2036" t="s">
        <v>5964</v>
      </c>
      <c r="N2036" t="s">
        <v>5964</v>
      </c>
      <c r="O2036" t="s">
        <v>5967</v>
      </c>
      <c r="P2036" t="s">
        <v>5964</v>
      </c>
      <c r="Q2036" t="s">
        <v>5967</v>
      </c>
      <c r="R2036" t="s">
        <v>5967</v>
      </c>
      <c r="S2036" t="s">
        <v>5964</v>
      </c>
      <c r="T2036" t="s">
        <v>5964</v>
      </c>
      <c r="U2036" t="s">
        <v>5964</v>
      </c>
      <c r="V2036" t="s">
        <v>6284</v>
      </c>
      <c r="W2036" t="s">
        <v>5964</v>
      </c>
      <c r="X2036" t="s">
        <v>6284</v>
      </c>
      <c r="Y2036" t="s">
        <v>6230</v>
      </c>
      <c r="Z2036" t="s">
        <v>5964</v>
      </c>
      <c r="AA2036" t="s">
        <v>5964</v>
      </c>
      <c r="AB2036" t="s">
        <v>6273</v>
      </c>
      <c r="AC2036" t="s">
        <v>147</v>
      </c>
      <c r="AD2036" t="s">
        <v>307</v>
      </c>
      <c r="AF2036" t="s">
        <v>452</v>
      </c>
      <c r="AH2036" t="s">
        <v>5979</v>
      </c>
      <c r="AI2036" t="s">
        <v>6136</v>
      </c>
      <c r="AJ2036" t="s">
        <v>5966</v>
      </c>
    </row>
    <row r="2037" spans="1:36" x14ac:dyDescent="0.2">
      <c r="A2037" t="s">
        <v>311</v>
      </c>
      <c r="B2037" t="s">
        <v>144</v>
      </c>
      <c r="C2037" t="s">
        <v>5963</v>
      </c>
      <c r="D2037" t="s">
        <v>3453</v>
      </c>
      <c r="E2037" t="s">
        <v>3454</v>
      </c>
      <c r="F2037" t="s">
        <v>5964</v>
      </c>
      <c r="G2037" t="s">
        <v>5964</v>
      </c>
      <c r="H2037" t="s">
        <v>6099</v>
      </c>
      <c r="I2037" t="s">
        <v>5964</v>
      </c>
      <c r="J2037" t="s">
        <v>6099</v>
      </c>
      <c r="K2037" t="s">
        <v>5967</v>
      </c>
      <c r="L2037" t="s">
        <v>6115</v>
      </c>
      <c r="M2037" t="s">
        <v>5964</v>
      </c>
      <c r="N2037" t="s">
        <v>5964</v>
      </c>
      <c r="O2037" t="s">
        <v>5967</v>
      </c>
      <c r="P2037" t="s">
        <v>5964</v>
      </c>
      <c r="Q2037" t="s">
        <v>5967</v>
      </c>
      <c r="R2037" t="s">
        <v>5967</v>
      </c>
      <c r="S2037" t="s">
        <v>5964</v>
      </c>
      <c r="T2037" t="s">
        <v>5964</v>
      </c>
      <c r="U2037" t="s">
        <v>5964</v>
      </c>
      <c r="V2037" t="s">
        <v>6133</v>
      </c>
      <c r="W2037" t="s">
        <v>5964</v>
      </c>
      <c r="X2037" t="s">
        <v>6133</v>
      </c>
      <c r="Y2037" t="s">
        <v>6044</v>
      </c>
      <c r="Z2037" t="s">
        <v>5964</v>
      </c>
      <c r="AA2037" t="s">
        <v>5964</v>
      </c>
      <c r="AB2037" t="s">
        <v>6212</v>
      </c>
      <c r="AC2037" t="s">
        <v>147</v>
      </c>
      <c r="AD2037" t="s">
        <v>307</v>
      </c>
      <c r="AF2037" t="s">
        <v>452</v>
      </c>
      <c r="AH2037" t="s">
        <v>5979</v>
      </c>
      <c r="AI2037" t="s">
        <v>6135</v>
      </c>
      <c r="AJ2037" t="s">
        <v>6099</v>
      </c>
    </row>
    <row r="2038" spans="1:36" x14ac:dyDescent="0.2">
      <c r="A2038" t="s">
        <v>64</v>
      </c>
      <c r="B2038" t="s">
        <v>144</v>
      </c>
      <c r="C2038" t="s">
        <v>5963</v>
      </c>
      <c r="D2038" t="s">
        <v>3455</v>
      </c>
      <c r="E2038" t="s">
        <v>3456</v>
      </c>
      <c r="F2038" t="s">
        <v>5964</v>
      </c>
      <c r="G2038" t="s">
        <v>5964</v>
      </c>
      <c r="H2038" t="s">
        <v>5966</v>
      </c>
      <c r="I2038" t="s">
        <v>5964</v>
      </c>
      <c r="J2038" t="s">
        <v>5966</v>
      </c>
      <c r="K2038" t="s">
        <v>6011</v>
      </c>
      <c r="L2038" t="s">
        <v>6005</v>
      </c>
      <c r="M2038" t="s">
        <v>5966</v>
      </c>
      <c r="N2038" t="s">
        <v>5964</v>
      </c>
      <c r="O2038" t="s">
        <v>5967</v>
      </c>
      <c r="P2038" t="s">
        <v>5964</v>
      </c>
      <c r="Q2038" t="s">
        <v>5967</v>
      </c>
      <c r="R2038" t="s">
        <v>5967</v>
      </c>
      <c r="S2038" t="s">
        <v>5967</v>
      </c>
      <c r="T2038" t="s">
        <v>5967</v>
      </c>
      <c r="U2038" t="s">
        <v>5964</v>
      </c>
      <c r="V2038" t="s">
        <v>5969</v>
      </c>
      <c r="W2038" t="s">
        <v>5964</v>
      </c>
      <c r="X2038" t="s">
        <v>5969</v>
      </c>
      <c r="Y2038" t="s">
        <v>6071</v>
      </c>
      <c r="Z2038" t="s">
        <v>7554</v>
      </c>
      <c r="AA2038" t="s">
        <v>5964</v>
      </c>
      <c r="AB2038" t="s">
        <v>8426</v>
      </c>
      <c r="AC2038" t="s">
        <v>147</v>
      </c>
      <c r="AD2038" t="s">
        <v>161</v>
      </c>
      <c r="AF2038" t="s">
        <v>452</v>
      </c>
      <c r="AH2038" t="s">
        <v>5979</v>
      </c>
      <c r="AI2038" t="s">
        <v>5972</v>
      </c>
      <c r="AJ2038" t="s">
        <v>6139</v>
      </c>
    </row>
    <row r="2039" spans="1:36" x14ac:dyDescent="0.2">
      <c r="A2039" t="s">
        <v>162</v>
      </c>
      <c r="B2039" t="s">
        <v>144</v>
      </c>
      <c r="C2039" t="s">
        <v>5963</v>
      </c>
      <c r="D2039" t="s">
        <v>3457</v>
      </c>
      <c r="E2039" t="s">
        <v>8427</v>
      </c>
      <c r="F2039" t="s">
        <v>5964</v>
      </c>
      <c r="G2039" t="s">
        <v>5964</v>
      </c>
      <c r="H2039" t="s">
        <v>6115</v>
      </c>
      <c r="I2039" t="s">
        <v>5964</v>
      </c>
      <c r="J2039" t="s">
        <v>5964</v>
      </c>
      <c r="L2039" t="s">
        <v>6115</v>
      </c>
      <c r="M2039" t="s">
        <v>6115</v>
      </c>
      <c r="N2039" t="s">
        <v>5964</v>
      </c>
      <c r="O2039" t="s">
        <v>5967</v>
      </c>
      <c r="P2039" t="s">
        <v>5964</v>
      </c>
      <c r="Q2039" t="s">
        <v>5964</v>
      </c>
      <c r="R2039" t="s">
        <v>5967</v>
      </c>
      <c r="S2039" t="s">
        <v>5964</v>
      </c>
      <c r="T2039" t="s">
        <v>5967</v>
      </c>
      <c r="U2039" t="s">
        <v>5964</v>
      </c>
      <c r="V2039" t="s">
        <v>6133</v>
      </c>
      <c r="W2039" t="s">
        <v>5964</v>
      </c>
      <c r="X2039" t="s">
        <v>5964</v>
      </c>
      <c r="Y2039" t="s">
        <v>6044</v>
      </c>
      <c r="Z2039" t="s">
        <v>6172</v>
      </c>
      <c r="AA2039" t="s">
        <v>5964</v>
      </c>
      <c r="AB2039" t="s">
        <v>7619</v>
      </c>
      <c r="AC2039" t="s">
        <v>147</v>
      </c>
      <c r="AD2039" t="s">
        <v>161</v>
      </c>
      <c r="AF2039" t="s">
        <v>452</v>
      </c>
      <c r="AH2039" t="s">
        <v>5979</v>
      </c>
      <c r="AI2039" t="s">
        <v>6037</v>
      </c>
      <c r="AJ2039" t="s">
        <v>6115</v>
      </c>
    </row>
    <row r="2040" spans="1:36" x14ac:dyDescent="0.2">
      <c r="A2040" t="s">
        <v>5964</v>
      </c>
      <c r="B2040" t="s">
        <v>144</v>
      </c>
      <c r="C2040" t="s">
        <v>5963</v>
      </c>
      <c r="D2040" t="s">
        <v>3459</v>
      </c>
      <c r="E2040" t="s">
        <v>3460</v>
      </c>
      <c r="F2040" t="s">
        <v>5964</v>
      </c>
      <c r="G2040" t="s">
        <v>5964</v>
      </c>
      <c r="H2040" t="s">
        <v>6139</v>
      </c>
      <c r="I2040" t="s">
        <v>5964</v>
      </c>
      <c r="J2040" t="s">
        <v>5964</v>
      </c>
      <c r="L2040" t="s">
        <v>6139</v>
      </c>
      <c r="M2040" t="s">
        <v>5964</v>
      </c>
      <c r="N2040" t="s">
        <v>5964</v>
      </c>
      <c r="O2040" t="s">
        <v>5967</v>
      </c>
      <c r="P2040" t="s">
        <v>5964</v>
      </c>
      <c r="Q2040" t="s">
        <v>5964</v>
      </c>
      <c r="R2040" t="s">
        <v>5967</v>
      </c>
      <c r="S2040" t="s">
        <v>5964</v>
      </c>
      <c r="T2040" t="s">
        <v>5964</v>
      </c>
      <c r="U2040" t="s">
        <v>5964</v>
      </c>
      <c r="V2040" t="s">
        <v>6258</v>
      </c>
      <c r="W2040" t="s">
        <v>5964</v>
      </c>
      <c r="X2040" t="s">
        <v>5964</v>
      </c>
      <c r="Y2040" t="s">
        <v>6264</v>
      </c>
      <c r="Z2040" t="s">
        <v>5964</v>
      </c>
      <c r="AA2040" t="s">
        <v>5964</v>
      </c>
      <c r="AB2040" t="s">
        <v>6514</v>
      </c>
      <c r="AC2040" t="s">
        <v>147</v>
      </c>
      <c r="AD2040" t="s">
        <v>161</v>
      </c>
      <c r="AF2040" t="s">
        <v>452</v>
      </c>
      <c r="AH2040" t="s">
        <v>5979</v>
      </c>
      <c r="AI2040" t="s">
        <v>6340</v>
      </c>
      <c r="AJ2040" t="s">
        <v>6139</v>
      </c>
    </row>
    <row r="2041" spans="1:36" x14ac:dyDescent="0.2">
      <c r="A2041" t="s">
        <v>3463</v>
      </c>
      <c r="B2041" t="s">
        <v>144</v>
      </c>
      <c r="C2041" t="s">
        <v>5963</v>
      </c>
      <c r="D2041" t="s">
        <v>3461</v>
      </c>
      <c r="E2041" t="s">
        <v>8428</v>
      </c>
      <c r="F2041" t="s">
        <v>5964</v>
      </c>
      <c r="G2041" t="s">
        <v>5964</v>
      </c>
      <c r="H2041" t="s">
        <v>6016</v>
      </c>
      <c r="I2041" t="s">
        <v>5964</v>
      </c>
      <c r="J2041" t="s">
        <v>6016</v>
      </c>
      <c r="K2041" t="s">
        <v>6151</v>
      </c>
      <c r="L2041" t="s">
        <v>5964</v>
      </c>
      <c r="M2041" t="s">
        <v>5964</v>
      </c>
      <c r="N2041" t="s">
        <v>5964</v>
      </c>
      <c r="O2041" t="s">
        <v>5967</v>
      </c>
      <c r="P2041" t="s">
        <v>5964</v>
      </c>
      <c r="Q2041" t="s">
        <v>5967</v>
      </c>
      <c r="R2041" t="s">
        <v>5964</v>
      </c>
      <c r="S2041" t="s">
        <v>5964</v>
      </c>
      <c r="T2041" t="s">
        <v>5964</v>
      </c>
      <c r="U2041" t="s">
        <v>5964</v>
      </c>
      <c r="V2041" t="s">
        <v>5976</v>
      </c>
      <c r="W2041" t="s">
        <v>5964</v>
      </c>
      <c r="X2041" t="s">
        <v>6158</v>
      </c>
      <c r="Y2041" t="s">
        <v>5964</v>
      </c>
      <c r="Z2041" t="s">
        <v>5964</v>
      </c>
      <c r="AA2041" t="s">
        <v>5964</v>
      </c>
      <c r="AB2041" t="s">
        <v>6159</v>
      </c>
      <c r="AC2041" t="s">
        <v>147</v>
      </c>
      <c r="AD2041" t="s">
        <v>156</v>
      </c>
      <c r="AF2041" t="s">
        <v>452</v>
      </c>
      <c r="AH2041" t="s">
        <v>5979</v>
      </c>
      <c r="AI2041" t="s">
        <v>6574</v>
      </c>
      <c r="AJ2041" t="s">
        <v>6268</v>
      </c>
    </row>
    <row r="2042" spans="1:36" x14ac:dyDescent="0.2">
      <c r="A2042" t="s">
        <v>748</v>
      </c>
      <c r="B2042" t="s">
        <v>144</v>
      </c>
      <c r="C2042" t="s">
        <v>5963</v>
      </c>
      <c r="D2042" t="s">
        <v>3464</v>
      </c>
      <c r="E2042" t="s">
        <v>3465</v>
      </c>
      <c r="F2042" t="s">
        <v>5964</v>
      </c>
      <c r="G2042" t="s">
        <v>5964</v>
      </c>
      <c r="H2042" t="s">
        <v>6099</v>
      </c>
      <c r="I2042" t="s">
        <v>5964</v>
      </c>
      <c r="J2042" t="s">
        <v>6099</v>
      </c>
      <c r="K2042" t="s">
        <v>6164</v>
      </c>
      <c r="L2042" t="s">
        <v>6010</v>
      </c>
      <c r="M2042" t="s">
        <v>5964</v>
      </c>
      <c r="N2042" t="s">
        <v>5964</v>
      </c>
      <c r="O2042" t="s">
        <v>5967</v>
      </c>
      <c r="P2042" t="s">
        <v>5964</v>
      </c>
      <c r="Q2042" t="s">
        <v>5967</v>
      </c>
      <c r="R2042" t="s">
        <v>5967</v>
      </c>
      <c r="S2042" t="s">
        <v>5964</v>
      </c>
      <c r="T2042" t="s">
        <v>5964</v>
      </c>
      <c r="U2042" t="s">
        <v>5964</v>
      </c>
      <c r="V2042" t="s">
        <v>6133</v>
      </c>
      <c r="W2042" t="s">
        <v>5964</v>
      </c>
      <c r="X2042" t="s">
        <v>6133</v>
      </c>
      <c r="Y2042" t="s">
        <v>6028</v>
      </c>
      <c r="Z2042" t="s">
        <v>5964</v>
      </c>
      <c r="AA2042" t="s">
        <v>5964</v>
      </c>
      <c r="AB2042" t="s">
        <v>6257</v>
      </c>
      <c r="AC2042" t="s">
        <v>147</v>
      </c>
      <c r="AD2042" t="s">
        <v>156</v>
      </c>
      <c r="AF2042" t="s">
        <v>452</v>
      </c>
      <c r="AH2042" t="s">
        <v>5979</v>
      </c>
      <c r="AI2042" t="s">
        <v>6319</v>
      </c>
      <c r="AJ2042" t="s">
        <v>6099</v>
      </c>
    </row>
    <row r="2043" spans="1:36" x14ac:dyDescent="0.2">
      <c r="A2043" t="s">
        <v>5964</v>
      </c>
      <c r="B2043" t="s">
        <v>144</v>
      </c>
      <c r="C2043" t="s">
        <v>5963</v>
      </c>
      <c r="D2043" t="s">
        <v>3466</v>
      </c>
      <c r="E2043" t="s">
        <v>3467</v>
      </c>
      <c r="F2043" t="s">
        <v>5964</v>
      </c>
      <c r="G2043" t="s">
        <v>5964</v>
      </c>
      <c r="H2043" t="s">
        <v>6038</v>
      </c>
      <c r="I2043" t="s">
        <v>5964</v>
      </c>
      <c r="J2043" t="s">
        <v>6038</v>
      </c>
      <c r="L2043" t="s">
        <v>5964</v>
      </c>
      <c r="M2043" t="s">
        <v>5964</v>
      </c>
      <c r="N2043" t="s">
        <v>5964</v>
      </c>
      <c r="O2043" t="s">
        <v>5967</v>
      </c>
      <c r="P2043" t="s">
        <v>5964</v>
      </c>
      <c r="Q2043" t="s">
        <v>5967</v>
      </c>
      <c r="R2043" t="s">
        <v>5964</v>
      </c>
      <c r="S2043" t="s">
        <v>5964</v>
      </c>
      <c r="T2043" t="s">
        <v>5964</v>
      </c>
      <c r="U2043" t="s">
        <v>5964</v>
      </c>
      <c r="V2043" t="s">
        <v>6182</v>
      </c>
      <c r="W2043" t="s">
        <v>5964</v>
      </c>
      <c r="X2043" t="s">
        <v>6183</v>
      </c>
      <c r="Y2043" t="s">
        <v>5964</v>
      </c>
      <c r="Z2043" t="s">
        <v>5964</v>
      </c>
      <c r="AA2043" t="s">
        <v>5964</v>
      </c>
      <c r="AB2043" t="s">
        <v>6395</v>
      </c>
      <c r="AC2043" t="s">
        <v>147</v>
      </c>
      <c r="AD2043" t="s">
        <v>156</v>
      </c>
      <c r="AF2043" t="s">
        <v>452</v>
      </c>
      <c r="AH2043" t="s">
        <v>5979</v>
      </c>
      <c r="AI2043" t="s">
        <v>6043</v>
      </c>
      <c r="AJ2043" t="s">
        <v>6038</v>
      </c>
    </row>
    <row r="2044" spans="1:36" x14ac:dyDescent="0.2">
      <c r="A2044" t="s">
        <v>3470</v>
      </c>
      <c r="B2044" t="s">
        <v>144</v>
      </c>
      <c r="C2044" t="s">
        <v>5963</v>
      </c>
      <c r="D2044" t="s">
        <v>3468</v>
      </c>
      <c r="E2044" t="s">
        <v>3469</v>
      </c>
      <c r="F2044" t="s">
        <v>5964</v>
      </c>
      <c r="G2044" t="s">
        <v>5964</v>
      </c>
      <c r="H2044" t="s">
        <v>6168</v>
      </c>
      <c r="I2044" t="s">
        <v>5964</v>
      </c>
      <c r="J2044" t="s">
        <v>5964</v>
      </c>
      <c r="L2044" t="s">
        <v>5964</v>
      </c>
      <c r="M2044" t="s">
        <v>5964</v>
      </c>
      <c r="N2044" t="s">
        <v>5964</v>
      </c>
      <c r="O2044" t="s">
        <v>5967</v>
      </c>
      <c r="P2044" t="s">
        <v>5964</v>
      </c>
      <c r="Q2044" t="s">
        <v>5964</v>
      </c>
      <c r="R2044" t="s">
        <v>5964</v>
      </c>
      <c r="S2044" t="s">
        <v>5964</v>
      </c>
      <c r="T2044" t="s">
        <v>5964</v>
      </c>
      <c r="U2044" t="s">
        <v>5964</v>
      </c>
      <c r="V2044" t="s">
        <v>6583</v>
      </c>
      <c r="W2044" t="s">
        <v>5964</v>
      </c>
      <c r="X2044" t="s">
        <v>5964</v>
      </c>
      <c r="Y2044" t="s">
        <v>5964</v>
      </c>
      <c r="Z2044" t="s">
        <v>5964</v>
      </c>
      <c r="AA2044" t="s">
        <v>5964</v>
      </c>
      <c r="AB2044" t="s">
        <v>6583</v>
      </c>
      <c r="AC2044" t="s">
        <v>147</v>
      </c>
      <c r="AD2044" t="s">
        <v>156</v>
      </c>
      <c r="AF2044" t="s">
        <v>452</v>
      </c>
      <c r="AH2044" t="s">
        <v>5979</v>
      </c>
      <c r="AI2044" t="s">
        <v>6324</v>
      </c>
      <c r="AJ2044" t="s">
        <v>6003</v>
      </c>
    </row>
    <row r="2045" spans="1:36" x14ac:dyDescent="0.2">
      <c r="A2045" t="s">
        <v>5964</v>
      </c>
      <c r="B2045" t="s">
        <v>144</v>
      </c>
      <c r="C2045" t="s">
        <v>5963</v>
      </c>
      <c r="D2045" t="s">
        <v>3471</v>
      </c>
      <c r="E2045" t="s">
        <v>8429</v>
      </c>
      <c r="F2045" t="s">
        <v>5964</v>
      </c>
      <c r="G2045" t="s">
        <v>5964</v>
      </c>
      <c r="H2045" t="s">
        <v>6049</v>
      </c>
      <c r="I2045" t="s">
        <v>5964</v>
      </c>
      <c r="J2045" t="s">
        <v>6049</v>
      </c>
      <c r="L2045" t="s">
        <v>6039</v>
      </c>
      <c r="M2045" t="s">
        <v>5964</v>
      </c>
      <c r="N2045" t="s">
        <v>5964</v>
      </c>
      <c r="O2045" t="s">
        <v>5967</v>
      </c>
      <c r="P2045" t="s">
        <v>5964</v>
      </c>
      <c r="Q2045" t="s">
        <v>5967</v>
      </c>
      <c r="R2045" t="s">
        <v>5967</v>
      </c>
      <c r="S2045" t="s">
        <v>5964</v>
      </c>
      <c r="T2045" t="s">
        <v>5964</v>
      </c>
      <c r="U2045" t="s">
        <v>5964</v>
      </c>
      <c r="V2045" t="s">
        <v>6304</v>
      </c>
      <c r="W2045" t="s">
        <v>5964</v>
      </c>
      <c r="X2045" t="s">
        <v>6304</v>
      </c>
      <c r="Y2045" t="s">
        <v>6041</v>
      </c>
      <c r="Z2045" t="s">
        <v>5964</v>
      </c>
      <c r="AA2045" t="s">
        <v>5964</v>
      </c>
      <c r="AB2045" t="s">
        <v>6258</v>
      </c>
      <c r="AC2045" t="s">
        <v>147</v>
      </c>
      <c r="AD2045" t="s">
        <v>156</v>
      </c>
      <c r="AF2045" t="s">
        <v>452</v>
      </c>
      <c r="AH2045" t="s">
        <v>5979</v>
      </c>
      <c r="AI2045" t="s">
        <v>6055</v>
      </c>
      <c r="AJ2045" t="s">
        <v>6049</v>
      </c>
    </row>
    <row r="2046" spans="1:36" x14ac:dyDescent="0.2">
      <c r="A2046" t="s">
        <v>5964</v>
      </c>
      <c r="B2046" t="s">
        <v>144</v>
      </c>
      <c r="C2046" t="s">
        <v>5963</v>
      </c>
      <c r="D2046" t="s">
        <v>3473</v>
      </c>
      <c r="E2046" t="s">
        <v>8430</v>
      </c>
      <c r="F2046" t="s">
        <v>5964</v>
      </c>
      <c r="G2046" t="s">
        <v>5964</v>
      </c>
      <c r="H2046" t="s">
        <v>7546</v>
      </c>
      <c r="I2046" t="s">
        <v>6154</v>
      </c>
      <c r="J2046" t="s">
        <v>7546</v>
      </c>
      <c r="K2046" t="s">
        <v>6167</v>
      </c>
      <c r="L2046" t="s">
        <v>5964</v>
      </c>
      <c r="M2046" t="s">
        <v>5964</v>
      </c>
      <c r="N2046" t="s">
        <v>5964</v>
      </c>
      <c r="O2046" t="s">
        <v>5967</v>
      </c>
      <c r="P2046" t="s">
        <v>5967</v>
      </c>
      <c r="Q2046" t="s">
        <v>5967</v>
      </c>
      <c r="R2046" t="s">
        <v>5964</v>
      </c>
      <c r="S2046" t="s">
        <v>5964</v>
      </c>
      <c r="T2046" t="s">
        <v>5964</v>
      </c>
      <c r="U2046" t="s">
        <v>5964</v>
      </c>
      <c r="V2046" t="s">
        <v>5976</v>
      </c>
      <c r="W2046" t="s">
        <v>6046</v>
      </c>
      <c r="X2046" t="s">
        <v>6279</v>
      </c>
      <c r="Y2046" t="s">
        <v>5964</v>
      </c>
      <c r="Z2046" t="s">
        <v>5964</v>
      </c>
      <c r="AA2046" t="s">
        <v>5964</v>
      </c>
      <c r="AB2046" t="s">
        <v>7578</v>
      </c>
      <c r="AC2046" t="s">
        <v>147</v>
      </c>
      <c r="AD2046" t="s">
        <v>156</v>
      </c>
      <c r="AF2046" t="s">
        <v>452</v>
      </c>
      <c r="AH2046" t="s">
        <v>5979</v>
      </c>
      <c r="AI2046" t="s">
        <v>6102</v>
      </c>
      <c r="AJ2046" t="s">
        <v>6179</v>
      </c>
    </row>
    <row r="2047" spans="1:36" x14ac:dyDescent="0.2">
      <c r="A2047" t="s">
        <v>5964</v>
      </c>
      <c r="B2047" t="s">
        <v>144</v>
      </c>
      <c r="C2047" t="s">
        <v>5963</v>
      </c>
      <c r="D2047" t="s">
        <v>3475</v>
      </c>
      <c r="E2047" t="s">
        <v>3476</v>
      </c>
      <c r="F2047" t="s">
        <v>5964</v>
      </c>
      <c r="G2047" t="s">
        <v>5964</v>
      </c>
      <c r="H2047" t="s">
        <v>6151</v>
      </c>
      <c r="I2047" t="s">
        <v>5964</v>
      </c>
      <c r="J2047" t="s">
        <v>6151</v>
      </c>
      <c r="K2047" t="s">
        <v>6139</v>
      </c>
      <c r="L2047" t="s">
        <v>6031</v>
      </c>
      <c r="M2047" t="s">
        <v>5964</v>
      </c>
      <c r="N2047" t="s">
        <v>5964</v>
      </c>
      <c r="O2047" t="s">
        <v>5967</v>
      </c>
      <c r="P2047" t="s">
        <v>5964</v>
      </c>
      <c r="Q2047" t="s">
        <v>5967</v>
      </c>
      <c r="R2047" t="s">
        <v>5967</v>
      </c>
      <c r="S2047" t="s">
        <v>5964</v>
      </c>
      <c r="T2047" t="s">
        <v>5964</v>
      </c>
      <c r="U2047" t="s">
        <v>5964</v>
      </c>
      <c r="V2047" t="s">
        <v>6152</v>
      </c>
      <c r="W2047" t="s">
        <v>5964</v>
      </c>
      <c r="X2047" t="s">
        <v>6152</v>
      </c>
      <c r="Y2047" t="s">
        <v>6257</v>
      </c>
      <c r="Z2047" t="s">
        <v>5964</v>
      </c>
      <c r="AA2047" t="s">
        <v>5964</v>
      </c>
      <c r="AB2047" t="s">
        <v>7735</v>
      </c>
      <c r="AC2047" t="s">
        <v>147</v>
      </c>
      <c r="AD2047" t="s">
        <v>156</v>
      </c>
      <c r="AF2047" t="s">
        <v>452</v>
      </c>
      <c r="AH2047" t="s">
        <v>5979</v>
      </c>
      <c r="AI2047" t="s">
        <v>6214</v>
      </c>
      <c r="AJ2047" t="s">
        <v>6151</v>
      </c>
    </row>
    <row r="2048" spans="1:36" x14ac:dyDescent="0.2">
      <c r="A2048" t="s">
        <v>5964</v>
      </c>
      <c r="B2048" t="s">
        <v>144</v>
      </c>
      <c r="C2048" t="s">
        <v>5963</v>
      </c>
      <c r="D2048" t="s">
        <v>3477</v>
      </c>
      <c r="E2048" t="s">
        <v>3478</v>
      </c>
      <c r="F2048" t="s">
        <v>5964</v>
      </c>
      <c r="G2048" t="s">
        <v>5964</v>
      </c>
      <c r="H2048" t="s">
        <v>6181</v>
      </c>
      <c r="I2048" t="s">
        <v>5964</v>
      </c>
      <c r="J2048" t="s">
        <v>6181</v>
      </c>
      <c r="K2048" t="s">
        <v>6095</v>
      </c>
      <c r="L2048" t="s">
        <v>6181</v>
      </c>
      <c r="M2048" t="s">
        <v>5964</v>
      </c>
      <c r="N2048" t="s">
        <v>5964</v>
      </c>
      <c r="O2048" t="s">
        <v>5967</v>
      </c>
      <c r="P2048" t="s">
        <v>5964</v>
      </c>
      <c r="Q2048" t="s">
        <v>5967</v>
      </c>
      <c r="R2048" t="s">
        <v>5967</v>
      </c>
      <c r="S2048" t="s">
        <v>5964</v>
      </c>
      <c r="T2048" t="s">
        <v>5964</v>
      </c>
      <c r="U2048" t="s">
        <v>5964</v>
      </c>
      <c r="V2048" t="s">
        <v>6283</v>
      </c>
      <c r="W2048" t="s">
        <v>5964</v>
      </c>
      <c r="X2048" t="s">
        <v>6283</v>
      </c>
      <c r="Y2048" t="s">
        <v>6215</v>
      </c>
      <c r="Z2048" t="s">
        <v>5964</v>
      </c>
      <c r="AA2048" t="s">
        <v>5964</v>
      </c>
      <c r="AB2048" t="s">
        <v>6017</v>
      </c>
      <c r="AC2048" t="s">
        <v>147</v>
      </c>
      <c r="AD2048" t="s">
        <v>156</v>
      </c>
      <c r="AF2048" t="s">
        <v>452</v>
      </c>
      <c r="AH2048" t="s">
        <v>5979</v>
      </c>
      <c r="AI2048" t="s">
        <v>6157</v>
      </c>
      <c r="AJ2048" t="s">
        <v>6181</v>
      </c>
    </row>
    <row r="2049" spans="1:36" x14ac:dyDescent="0.2">
      <c r="A2049" t="s">
        <v>5964</v>
      </c>
      <c r="B2049" t="s">
        <v>144</v>
      </c>
      <c r="C2049" t="s">
        <v>5963</v>
      </c>
      <c r="D2049" t="s">
        <v>3479</v>
      </c>
      <c r="E2049" t="s">
        <v>8431</v>
      </c>
      <c r="F2049" t="s">
        <v>5964</v>
      </c>
      <c r="G2049" t="s">
        <v>5964</v>
      </c>
      <c r="H2049" t="s">
        <v>6164</v>
      </c>
      <c r="I2049" t="s">
        <v>5964</v>
      </c>
      <c r="J2049" t="s">
        <v>5964</v>
      </c>
      <c r="L2049" t="s">
        <v>5964</v>
      </c>
      <c r="M2049" t="s">
        <v>5964</v>
      </c>
      <c r="N2049" t="s">
        <v>5964</v>
      </c>
      <c r="O2049" t="s">
        <v>5967</v>
      </c>
      <c r="P2049" t="s">
        <v>5964</v>
      </c>
      <c r="Q2049" t="s">
        <v>5964</v>
      </c>
      <c r="R2049" t="s">
        <v>5964</v>
      </c>
      <c r="S2049" t="s">
        <v>5964</v>
      </c>
      <c r="T2049" t="s">
        <v>5964</v>
      </c>
      <c r="U2049" t="s">
        <v>5964</v>
      </c>
      <c r="V2049" t="s">
        <v>6287</v>
      </c>
      <c r="W2049" t="s">
        <v>5964</v>
      </c>
      <c r="X2049" t="s">
        <v>5964</v>
      </c>
      <c r="Y2049" t="s">
        <v>5964</v>
      </c>
      <c r="Z2049" t="s">
        <v>5964</v>
      </c>
      <c r="AA2049" t="s">
        <v>5964</v>
      </c>
      <c r="AB2049" t="s">
        <v>6287</v>
      </c>
      <c r="AC2049" t="s">
        <v>147</v>
      </c>
      <c r="AD2049" t="s">
        <v>156</v>
      </c>
      <c r="AF2049" t="s">
        <v>452</v>
      </c>
      <c r="AH2049" t="s">
        <v>5979</v>
      </c>
      <c r="AI2049" t="s">
        <v>6098</v>
      </c>
      <c r="AJ2049" t="s">
        <v>6164</v>
      </c>
    </row>
    <row r="2050" spans="1:36" x14ac:dyDescent="0.2">
      <c r="A2050" t="s">
        <v>3483</v>
      </c>
      <c r="B2050" t="s">
        <v>144</v>
      </c>
      <c r="C2050" t="s">
        <v>5963</v>
      </c>
      <c r="D2050" t="s">
        <v>3481</v>
      </c>
      <c r="E2050" t="s">
        <v>3482</v>
      </c>
      <c r="F2050" t="s">
        <v>5964</v>
      </c>
      <c r="G2050" t="s">
        <v>5964</v>
      </c>
      <c r="H2050" t="s">
        <v>6033</v>
      </c>
      <c r="I2050" t="s">
        <v>5964</v>
      </c>
      <c r="J2050" t="s">
        <v>6033</v>
      </c>
      <c r="K2050" t="s">
        <v>6116</v>
      </c>
      <c r="L2050" t="s">
        <v>6033</v>
      </c>
      <c r="M2050" t="s">
        <v>5964</v>
      </c>
      <c r="N2050" t="s">
        <v>5964</v>
      </c>
      <c r="O2050" t="s">
        <v>5967</v>
      </c>
      <c r="P2050" t="s">
        <v>5964</v>
      </c>
      <c r="Q2050" t="s">
        <v>5967</v>
      </c>
      <c r="R2050" t="s">
        <v>5967</v>
      </c>
      <c r="S2050" t="s">
        <v>5964</v>
      </c>
      <c r="T2050" t="s">
        <v>5964</v>
      </c>
      <c r="U2050" t="s">
        <v>5964</v>
      </c>
      <c r="V2050" t="s">
        <v>6119</v>
      </c>
      <c r="W2050" t="s">
        <v>5964</v>
      </c>
      <c r="X2050" t="s">
        <v>6119</v>
      </c>
      <c r="Y2050" t="s">
        <v>6035</v>
      </c>
      <c r="Z2050" t="s">
        <v>5964</v>
      </c>
      <c r="AA2050" t="s">
        <v>5964</v>
      </c>
      <c r="AB2050" t="s">
        <v>6027</v>
      </c>
      <c r="AC2050" t="s">
        <v>147</v>
      </c>
      <c r="AD2050" t="s">
        <v>161</v>
      </c>
      <c r="AF2050" t="s">
        <v>452</v>
      </c>
      <c r="AH2050" t="s">
        <v>5971</v>
      </c>
      <c r="AI2050" t="s">
        <v>6120</v>
      </c>
      <c r="AJ2050" t="s">
        <v>6033</v>
      </c>
    </row>
    <row r="2051" spans="1:36" x14ac:dyDescent="0.2">
      <c r="A2051" t="s">
        <v>3486</v>
      </c>
      <c r="B2051" t="s">
        <v>144</v>
      </c>
      <c r="C2051" t="s">
        <v>5963</v>
      </c>
      <c r="D2051" t="s">
        <v>3484</v>
      </c>
      <c r="E2051" t="s">
        <v>8432</v>
      </c>
      <c r="F2051" t="s">
        <v>5964</v>
      </c>
      <c r="G2051" t="s">
        <v>5964</v>
      </c>
      <c r="H2051" t="s">
        <v>6004</v>
      </c>
      <c r="I2051" t="s">
        <v>5964</v>
      </c>
      <c r="J2051" t="s">
        <v>5964</v>
      </c>
      <c r="L2051" t="s">
        <v>5964</v>
      </c>
      <c r="M2051" t="s">
        <v>5964</v>
      </c>
      <c r="N2051" t="s">
        <v>5964</v>
      </c>
      <c r="O2051" t="s">
        <v>5967</v>
      </c>
      <c r="P2051" t="s">
        <v>5964</v>
      </c>
      <c r="Q2051" t="s">
        <v>5964</v>
      </c>
      <c r="R2051" t="s">
        <v>5967</v>
      </c>
      <c r="S2051" t="s">
        <v>5964</v>
      </c>
      <c r="T2051" t="s">
        <v>5964</v>
      </c>
      <c r="U2051" t="s">
        <v>5964</v>
      </c>
      <c r="V2051" t="s">
        <v>6080</v>
      </c>
      <c r="W2051" t="s">
        <v>5964</v>
      </c>
      <c r="X2051" t="s">
        <v>5964</v>
      </c>
      <c r="Y2051" t="s">
        <v>5964</v>
      </c>
      <c r="Z2051" t="s">
        <v>5964</v>
      </c>
      <c r="AA2051" t="s">
        <v>5964</v>
      </c>
      <c r="AB2051" t="s">
        <v>6080</v>
      </c>
      <c r="AC2051" t="s">
        <v>147</v>
      </c>
      <c r="AD2051" t="s">
        <v>161</v>
      </c>
      <c r="AF2051" t="s">
        <v>452</v>
      </c>
      <c r="AH2051" t="s">
        <v>5979</v>
      </c>
      <c r="AI2051" t="s">
        <v>6142</v>
      </c>
      <c r="AJ2051" t="s">
        <v>6004</v>
      </c>
    </row>
    <row r="2052" spans="1:36" x14ac:dyDescent="0.2">
      <c r="A2052" t="s">
        <v>5964</v>
      </c>
      <c r="B2052" t="s">
        <v>144</v>
      </c>
      <c r="C2052" t="s">
        <v>5963</v>
      </c>
      <c r="D2052" t="s">
        <v>3487</v>
      </c>
      <c r="E2052" t="s">
        <v>3488</v>
      </c>
      <c r="F2052" t="s">
        <v>5964</v>
      </c>
      <c r="G2052" t="s">
        <v>5964</v>
      </c>
      <c r="H2052" t="s">
        <v>6095</v>
      </c>
      <c r="I2052" t="s">
        <v>5964</v>
      </c>
      <c r="J2052" t="s">
        <v>5964</v>
      </c>
      <c r="L2052" t="s">
        <v>6099</v>
      </c>
      <c r="M2052" t="s">
        <v>5964</v>
      </c>
      <c r="N2052" t="s">
        <v>5964</v>
      </c>
      <c r="O2052" t="s">
        <v>5967</v>
      </c>
      <c r="P2052" t="s">
        <v>5964</v>
      </c>
      <c r="Q2052" t="s">
        <v>5964</v>
      </c>
      <c r="R2052" t="s">
        <v>5967</v>
      </c>
      <c r="S2052" t="s">
        <v>5964</v>
      </c>
      <c r="T2052" t="s">
        <v>5964</v>
      </c>
      <c r="U2052" t="s">
        <v>5964</v>
      </c>
      <c r="V2052" t="s">
        <v>8060</v>
      </c>
      <c r="W2052" t="s">
        <v>5964</v>
      </c>
      <c r="X2052" t="s">
        <v>5964</v>
      </c>
      <c r="Y2052" t="s">
        <v>6258</v>
      </c>
      <c r="Z2052" t="s">
        <v>5964</v>
      </c>
      <c r="AA2052" t="s">
        <v>5964</v>
      </c>
      <c r="AB2052" t="s">
        <v>8433</v>
      </c>
      <c r="AC2052" t="s">
        <v>147</v>
      </c>
      <c r="AD2052" t="s">
        <v>161</v>
      </c>
      <c r="AF2052" t="s">
        <v>452</v>
      </c>
      <c r="AH2052" t="s">
        <v>5979</v>
      </c>
      <c r="AI2052" t="s">
        <v>6135</v>
      </c>
      <c r="AJ2052" t="s">
        <v>6066</v>
      </c>
    </row>
    <row r="2053" spans="1:36" x14ac:dyDescent="0.2">
      <c r="A2053" t="s">
        <v>963</v>
      </c>
      <c r="B2053" t="s">
        <v>144</v>
      </c>
      <c r="C2053" t="s">
        <v>5963</v>
      </c>
      <c r="D2053" t="s">
        <v>3489</v>
      </c>
      <c r="E2053" t="s">
        <v>8434</v>
      </c>
      <c r="F2053" t="s">
        <v>5964</v>
      </c>
      <c r="G2053" t="s">
        <v>5964</v>
      </c>
      <c r="H2053" t="s">
        <v>6049</v>
      </c>
      <c r="I2053" t="s">
        <v>5964</v>
      </c>
      <c r="J2053" t="s">
        <v>6049</v>
      </c>
      <c r="K2053" t="s">
        <v>6049</v>
      </c>
      <c r="L2053" t="s">
        <v>6178</v>
      </c>
      <c r="M2053" t="s">
        <v>5964</v>
      </c>
      <c r="N2053" t="s">
        <v>5964</v>
      </c>
      <c r="O2053" t="s">
        <v>5967</v>
      </c>
      <c r="P2053" t="s">
        <v>5964</v>
      </c>
      <c r="Q2053" t="s">
        <v>5967</v>
      </c>
      <c r="R2053" t="s">
        <v>5967</v>
      </c>
      <c r="S2053" t="s">
        <v>5964</v>
      </c>
      <c r="T2053" t="s">
        <v>5964</v>
      </c>
      <c r="U2053" t="s">
        <v>5964</v>
      </c>
      <c r="V2053" t="s">
        <v>6304</v>
      </c>
      <c r="W2053" t="s">
        <v>5964</v>
      </c>
      <c r="X2053" t="s">
        <v>6304</v>
      </c>
      <c r="Y2053" t="s">
        <v>6304</v>
      </c>
      <c r="Z2053" t="s">
        <v>5964</v>
      </c>
      <c r="AA2053" t="s">
        <v>5964</v>
      </c>
      <c r="AB2053" t="s">
        <v>6044</v>
      </c>
      <c r="AC2053" t="s">
        <v>147</v>
      </c>
      <c r="AD2053" t="s">
        <v>161</v>
      </c>
      <c r="AF2053" t="s">
        <v>452</v>
      </c>
      <c r="AH2053" t="s">
        <v>5979</v>
      </c>
      <c r="AI2053" t="s">
        <v>6221</v>
      </c>
      <c r="AJ2053" t="s">
        <v>6049</v>
      </c>
    </row>
    <row r="2054" spans="1:36" x14ac:dyDescent="0.2">
      <c r="A2054" t="s">
        <v>5964</v>
      </c>
      <c r="B2054" t="s">
        <v>144</v>
      </c>
      <c r="C2054" t="s">
        <v>5963</v>
      </c>
      <c r="D2054" t="s">
        <v>3491</v>
      </c>
      <c r="E2054" t="s">
        <v>8435</v>
      </c>
      <c r="F2054" t="s">
        <v>5964</v>
      </c>
      <c r="G2054" t="s">
        <v>5964</v>
      </c>
      <c r="H2054" t="s">
        <v>5975</v>
      </c>
      <c r="I2054" t="s">
        <v>6172</v>
      </c>
      <c r="J2054" t="s">
        <v>5975</v>
      </c>
      <c r="K2054" t="s">
        <v>6024</v>
      </c>
      <c r="L2054" t="s">
        <v>5964</v>
      </c>
      <c r="M2054" t="s">
        <v>5975</v>
      </c>
      <c r="N2054" t="s">
        <v>5964</v>
      </c>
      <c r="O2054" t="s">
        <v>5967</v>
      </c>
      <c r="P2054" t="s">
        <v>5967</v>
      </c>
      <c r="Q2054" t="s">
        <v>5967</v>
      </c>
      <c r="R2054" t="s">
        <v>5964</v>
      </c>
      <c r="S2054" t="s">
        <v>5964</v>
      </c>
      <c r="T2054" t="s">
        <v>5967</v>
      </c>
      <c r="U2054" t="s">
        <v>5964</v>
      </c>
      <c r="V2054" t="s">
        <v>5976</v>
      </c>
      <c r="W2054" t="s">
        <v>6173</v>
      </c>
      <c r="X2054" t="s">
        <v>8436</v>
      </c>
      <c r="Y2054" t="s">
        <v>5964</v>
      </c>
      <c r="Z2054" t="s">
        <v>8437</v>
      </c>
      <c r="AA2054" t="s">
        <v>5964</v>
      </c>
      <c r="AB2054" t="s">
        <v>8438</v>
      </c>
      <c r="AC2054" t="s">
        <v>147</v>
      </c>
      <c r="AD2054" t="s">
        <v>161</v>
      </c>
      <c r="AF2054" t="s">
        <v>183</v>
      </c>
      <c r="AH2054" t="s">
        <v>5979</v>
      </c>
      <c r="AI2054" t="s">
        <v>6073</v>
      </c>
      <c r="AJ2054" t="s">
        <v>6074</v>
      </c>
    </row>
    <row r="2055" spans="1:36" x14ac:dyDescent="0.2">
      <c r="A2055" t="s">
        <v>61</v>
      </c>
      <c r="B2055" t="s">
        <v>144</v>
      </c>
      <c r="C2055" t="s">
        <v>5963</v>
      </c>
      <c r="D2055" t="s">
        <v>3493</v>
      </c>
      <c r="E2055" t="s">
        <v>3494</v>
      </c>
      <c r="F2055" t="s">
        <v>5964</v>
      </c>
      <c r="G2055" t="s">
        <v>5964</v>
      </c>
      <c r="H2055" t="s">
        <v>6049</v>
      </c>
      <c r="I2055" t="s">
        <v>6038</v>
      </c>
      <c r="J2055" t="s">
        <v>6049</v>
      </c>
      <c r="K2055" t="s">
        <v>6178</v>
      </c>
      <c r="L2055" t="s">
        <v>5964</v>
      </c>
      <c r="M2055" t="s">
        <v>5964</v>
      </c>
      <c r="N2055" t="s">
        <v>5964</v>
      </c>
      <c r="O2055" t="s">
        <v>5967</v>
      </c>
      <c r="P2055" t="s">
        <v>5967</v>
      </c>
      <c r="Q2055" t="s">
        <v>5967</v>
      </c>
      <c r="R2055" t="s">
        <v>5964</v>
      </c>
      <c r="S2055" t="s">
        <v>5964</v>
      </c>
      <c r="T2055" t="s">
        <v>5964</v>
      </c>
      <c r="U2055" t="s">
        <v>5964</v>
      </c>
      <c r="V2055" t="s">
        <v>6304</v>
      </c>
      <c r="W2055" t="s">
        <v>6284</v>
      </c>
      <c r="X2055" t="s">
        <v>6304</v>
      </c>
      <c r="Y2055" t="s">
        <v>5964</v>
      </c>
      <c r="Z2055" t="s">
        <v>5964</v>
      </c>
      <c r="AA2055" t="s">
        <v>5964</v>
      </c>
      <c r="AB2055" t="s">
        <v>6017</v>
      </c>
      <c r="AC2055" t="s">
        <v>147</v>
      </c>
      <c r="AD2055" t="s">
        <v>233</v>
      </c>
      <c r="AF2055" t="s">
        <v>452</v>
      </c>
      <c r="AH2055" t="s">
        <v>5979</v>
      </c>
      <c r="AI2055" t="s">
        <v>6055</v>
      </c>
      <c r="AJ2055" t="s">
        <v>6049</v>
      </c>
    </row>
    <row r="2056" spans="1:36" x14ac:dyDescent="0.2">
      <c r="A2056" t="s">
        <v>264</v>
      </c>
      <c r="B2056" t="s">
        <v>144</v>
      </c>
      <c r="C2056" t="s">
        <v>5963</v>
      </c>
      <c r="D2056" t="s">
        <v>3495</v>
      </c>
      <c r="E2056" t="s">
        <v>3496</v>
      </c>
      <c r="F2056" t="s">
        <v>5964</v>
      </c>
      <c r="G2056" t="s">
        <v>5964</v>
      </c>
      <c r="H2056" t="s">
        <v>6128</v>
      </c>
      <c r="I2056" t="s">
        <v>5964</v>
      </c>
      <c r="J2056" t="s">
        <v>5964</v>
      </c>
      <c r="L2056" t="s">
        <v>6168</v>
      </c>
      <c r="M2056" t="s">
        <v>5964</v>
      </c>
      <c r="N2056" t="s">
        <v>5964</v>
      </c>
      <c r="O2056" t="s">
        <v>5967</v>
      </c>
      <c r="P2056" t="s">
        <v>5964</v>
      </c>
      <c r="Q2056" t="s">
        <v>5964</v>
      </c>
      <c r="R2056" t="s">
        <v>5967</v>
      </c>
      <c r="S2056" t="s">
        <v>5964</v>
      </c>
      <c r="T2056" t="s">
        <v>5964</v>
      </c>
      <c r="U2056" t="s">
        <v>5964</v>
      </c>
      <c r="V2056" t="s">
        <v>6578</v>
      </c>
      <c r="W2056" t="s">
        <v>5964</v>
      </c>
      <c r="X2056" t="s">
        <v>5964</v>
      </c>
      <c r="Y2056" t="s">
        <v>6323</v>
      </c>
      <c r="Z2056" t="s">
        <v>5964</v>
      </c>
      <c r="AA2056" t="s">
        <v>5964</v>
      </c>
      <c r="AB2056" t="s">
        <v>7844</v>
      </c>
      <c r="AC2056" t="s">
        <v>147</v>
      </c>
      <c r="AD2056" t="s">
        <v>263</v>
      </c>
      <c r="AF2056" t="s">
        <v>452</v>
      </c>
      <c r="AH2056" t="s">
        <v>5971</v>
      </c>
      <c r="AI2056" t="s">
        <v>6009</v>
      </c>
      <c r="AJ2056" t="s">
        <v>6128</v>
      </c>
    </row>
    <row r="2057" spans="1:36" x14ac:dyDescent="0.2">
      <c r="A2057" t="s">
        <v>264</v>
      </c>
      <c r="B2057" t="s">
        <v>144</v>
      </c>
      <c r="C2057" t="s">
        <v>5963</v>
      </c>
      <c r="D2057" t="s">
        <v>3497</v>
      </c>
      <c r="E2057" t="s">
        <v>8439</v>
      </c>
      <c r="F2057" t="s">
        <v>5964</v>
      </c>
      <c r="G2057" t="s">
        <v>5964</v>
      </c>
      <c r="H2057" t="s">
        <v>6033</v>
      </c>
      <c r="I2057" t="s">
        <v>5964</v>
      </c>
      <c r="J2057" t="s">
        <v>5964</v>
      </c>
      <c r="L2057" t="s">
        <v>6105</v>
      </c>
      <c r="M2057" t="s">
        <v>5964</v>
      </c>
      <c r="N2057" t="s">
        <v>5964</v>
      </c>
      <c r="O2057" t="s">
        <v>5967</v>
      </c>
      <c r="P2057" t="s">
        <v>5964</v>
      </c>
      <c r="Q2057" t="s">
        <v>5964</v>
      </c>
      <c r="R2057" t="s">
        <v>5967</v>
      </c>
      <c r="S2057" t="s">
        <v>5964</v>
      </c>
      <c r="T2057" t="s">
        <v>5964</v>
      </c>
      <c r="U2057" t="s">
        <v>5964</v>
      </c>
      <c r="V2057" t="s">
        <v>6395</v>
      </c>
      <c r="W2057" t="s">
        <v>5964</v>
      </c>
      <c r="X2057" t="s">
        <v>5964</v>
      </c>
      <c r="Y2057" t="s">
        <v>6017</v>
      </c>
      <c r="Z2057" t="s">
        <v>5964</v>
      </c>
      <c r="AA2057" t="s">
        <v>5964</v>
      </c>
      <c r="AB2057" t="s">
        <v>8440</v>
      </c>
      <c r="AC2057" t="s">
        <v>147</v>
      </c>
      <c r="AD2057" t="s">
        <v>263</v>
      </c>
      <c r="AF2057" t="s">
        <v>452</v>
      </c>
      <c r="AH2057" t="s">
        <v>5971</v>
      </c>
      <c r="AI2057" t="s">
        <v>6109</v>
      </c>
      <c r="AJ2057" t="s">
        <v>6033</v>
      </c>
    </row>
    <row r="2058" spans="1:36" x14ac:dyDescent="0.2">
      <c r="A2058" t="s">
        <v>79</v>
      </c>
      <c r="B2058" t="s">
        <v>144</v>
      </c>
      <c r="C2058" t="s">
        <v>5963</v>
      </c>
      <c r="D2058" t="s">
        <v>3499</v>
      </c>
      <c r="E2058" t="s">
        <v>8441</v>
      </c>
      <c r="F2058" t="s">
        <v>5964</v>
      </c>
      <c r="G2058" t="s">
        <v>5964</v>
      </c>
      <c r="H2058" t="s">
        <v>6032</v>
      </c>
      <c r="I2058" t="s">
        <v>5964</v>
      </c>
      <c r="J2058" t="s">
        <v>6032</v>
      </c>
      <c r="L2058" t="s">
        <v>6115</v>
      </c>
      <c r="M2058" t="s">
        <v>5964</v>
      </c>
      <c r="N2058" t="s">
        <v>5964</v>
      </c>
      <c r="O2058" t="s">
        <v>5967</v>
      </c>
      <c r="P2058" t="s">
        <v>5964</v>
      </c>
      <c r="Q2058" t="s">
        <v>5967</v>
      </c>
      <c r="R2058" t="s">
        <v>5967</v>
      </c>
      <c r="S2058" t="s">
        <v>5964</v>
      </c>
      <c r="T2058" t="s">
        <v>5964</v>
      </c>
      <c r="U2058" t="s">
        <v>5964</v>
      </c>
      <c r="V2058" t="s">
        <v>6051</v>
      </c>
      <c r="W2058" t="s">
        <v>5964</v>
      </c>
      <c r="X2058" t="s">
        <v>6051</v>
      </c>
      <c r="Y2058" t="s">
        <v>6044</v>
      </c>
      <c r="Z2058" t="s">
        <v>5964</v>
      </c>
      <c r="AA2058" t="s">
        <v>5964</v>
      </c>
      <c r="AB2058" t="s">
        <v>6045</v>
      </c>
      <c r="AC2058" t="s">
        <v>147</v>
      </c>
      <c r="AD2058" t="s">
        <v>263</v>
      </c>
      <c r="AF2058" t="s">
        <v>452</v>
      </c>
      <c r="AH2058" t="s">
        <v>5971</v>
      </c>
      <c r="AI2058" t="s">
        <v>6037</v>
      </c>
      <c r="AJ2058" t="s">
        <v>6095</v>
      </c>
    </row>
    <row r="2059" spans="1:36" x14ac:dyDescent="0.2">
      <c r="A2059" t="s">
        <v>79</v>
      </c>
      <c r="B2059" t="s">
        <v>144</v>
      </c>
      <c r="C2059" t="s">
        <v>5963</v>
      </c>
      <c r="D2059" t="s">
        <v>3501</v>
      </c>
      <c r="E2059" t="s">
        <v>8442</v>
      </c>
      <c r="F2059" t="s">
        <v>5964</v>
      </c>
      <c r="G2059" t="s">
        <v>5964</v>
      </c>
      <c r="H2059" t="s">
        <v>6005</v>
      </c>
      <c r="I2059" t="s">
        <v>5964</v>
      </c>
      <c r="J2059" t="s">
        <v>5964</v>
      </c>
      <c r="L2059" t="s">
        <v>6289</v>
      </c>
      <c r="M2059" t="s">
        <v>5964</v>
      </c>
      <c r="N2059" t="s">
        <v>5964</v>
      </c>
      <c r="O2059" t="s">
        <v>5967</v>
      </c>
      <c r="P2059" t="s">
        <v>5964</v>
      </c>
      <c r="Q2059" t="s">
        <v>5964</v>
      </c>
      <c r="R2059" t="s">
        <v>5967</v>
      </c>
      <c r="S2059" t="s">
        <v>5964</v>
      </c>
      <c r="T2059" t="s">
        <v>5964</v>
      </c>
      <c r="U2059" t="s">
        <v>5964</v>
      </c>
      <c r="V2059" t="s">
        <v>8355</v>
      </c>
      <c r="W2059" t="s">
        <v>5964</v>
      </c>
      <c r="X2059" t="s">
        <v>5964</v>
      </c>
      <c r="Y2059" t="s">
        <v>6369</v>
      </c>
      <c r="Z2059" t="s">
        <v>5964</v>
      </c>
      <c r="AA2059" t="s">
        <v>5964</v>
      </c>
      <c r="AB2059" t="s">
        <v>8443</v>
      </c>
      <c r="AC2059" t="s">
        <v>147</v>
      </c>
      <c r="AD2059" t="s">
        <v>263</v>
      </c>
      <c r="AF2059" t="s">
        <v>452</v>
      </c>
      <c r="AH2059" t="s">
        <v>5971</v>
      </c>
      <c r="AI2059" t="s">
        <v>6260</v>
      </c>
      <c r="AJ2059" t="s">
        <v>6210</v>
      </c>
    </row>
    <row r="2060" spans="1:36" x14ac:dyDescent="0.2">
      <c r="A2060" t="s">
        <v>5964</v>
      </c>
      <c r="B2060" t="s">
        <v>144</v>
      </c>
      <c r="C2060" t="s">
        <v>5963</v>
      </c>
      <c r="D2060" t="s">
        <v>3503</v>
      </c>
      <c r="E2060" t="s">
        <v>3504</v>
      </c>
      <c r="F2060" t="s">
        <v>5964</v>
      </c>
      <c r="G2060" t="s">
        <v>5964</v>
      </c>
      <c r="H2060" t="s">
        <v>6033</v>
      </c>
      <c r="I2060" t="s">
        <v>5964</v>
      </c>
      <c r="J2060" t="s">
        <v>6033</v>
      </c>
      <c r="K2060" t="s">
        <v>5983</v>
      </c>
      <c r="L2060" t="s">
        <v>6105</v>
      </c>
      <c r="M2060" t="s">
        <v>5964</v>
      </c>
      <c r="N2060" t="s">
        <v>5964</v>
      </c>
      <c r="O2060" t="s">
        <v>5967</v>
      </c>
      <c r="P2060" t="s">
        <v>5964</v>
      </c>
      <c r="Q2060" t="s">
        <v>5967</v>
      </c>
      <c r="R2060" t="s">
        <v>5967</v>
      </c>
      <c r="S2060" t="s">
        <v>5967</v>
      </c>
      <c r="T2060" t="s">
        <v>5964</v>
      </c>
      <c r="U2060" t="s">
        <v>5964</v>
      </c>
      <c r="V2060" t="s">
        <v>6119</v>
      </c>
      <c r="W2060" t="s">
        <v>5964</v>
      </c>
      <c r="X2060" t="s">
        <v>6119</v>
      </c>
      <c r="Y2060" t="s">
        <v>6017</v>
      </c>
      <c r="Z2060" t="s">
        <v>5964</v>
      </c>
      <c r="AA2060" t="s">
        <v>5964</v>
      </c>
      <c r="AB2060" t="s">
        <v>6276</v>
      </c>
      <c r="AC2060" t="s">
        <v>147</v>
      </c>
      <c r="AD2060" t="s">
        <v>240</v>
      </c>
      <c r="AF2060" t="s">
        <v>452</v>
      </c>
      <c r="AH2060" t="s">
        <v>5979</v>
      </c>
      <c r="AI2060" t="s">
        <v>6109</v>
      </c>
      <c r="AJ2060" t="s">
        <v>6033</v>
      </c>
    </row>
    <row r="2061" spans="1:36" x14ac:dyDescent="0.2">
      <c r="A2061" t="s">
        <v>3186</v>
      </c>
      <c r="B2061" t="s">
        <v>144</v>
      </c>
      <c r="C2061" t="s">
        <v>5963</v>
      </c>
      <c r="D2061" t="s">
        <v>3505</v>
      </c>
      <c r="E2061" t="s">
        <v>8444</v>
      </c>
      <c r="F2061" t="s">
        <v>5964</v>
      </c>
      <c r="G2061" t="s">
        <v>5964</v>
      </c>
      <c r="H2061" t="s">
        <v>5964</v>
      </c>
      <c r="I2061" t="s">
        <v>6075</v>
      </c>
      <c r="J2061" t="s">
        <v>5964</v>
      </c>
      <c r="L2061" t="s">
        <v>5964</v>
      </c>
      <c r="M2061" t="s">
        <v>5964</v>
      </c>
      <c r="N2061" t="s">
        <v>5964</v>
      </c>
      <c r="O2061" t="s">
        <v>5967</v>
      </c>
      <c r="P2061" t="s">
        <v>5967</v>
      </c>
      <c r="Q2061" t="s">
        <v>5967</v>
      </c>
      <c r="R2061" t="s">
        <v>5964</v>
      </c>
      <c r="S2061" t="s">
        <v>5964</v>
      </c>
      <c r="T2061" t="s">
        <v>5964</v>
      </c>
      <c r="U2061" t="s">
        <v>5964</v>
      </c>
      <c r="V2061" t="s">
        <v>6044</v>
      </c>
      <c r="W2061" t="s">
        <v>6266</v>
      </c>
      <c r="X2061" t="s">
        <v>5964</v>
      </c>
      <c r="Y2061" t="s">
        <v>5964</v>
      </c>
      <c r="Z2061" t="s">
        <v>5964</v>
      </c>
      <c r="AA2061" t="s">
        <v>5964</v>
      </c>
      <c r="AB2061" t="s">
        <v>6271</v>
      </c>
      <c r="AC2061" t="s">
        <v>147</v>
      </c>
      <c r="AD2061" t="s">
        <v>240</v>
      </c>
      <c r="AF2061" t="s">
        <v>188</v>
      </c>
      <c r="AH2061" t="s">
        <v>5971</v>
      </c>
      <c r="AI2061" t="s">
        <v>6047</v>
      </c>
    </row>
    <row r="2062" spans="1:36" x14ac:dyDescent="0.2">
      <c r="A2062" t="s">
        <v>5964</v>
      </c>
      <c r="B2062" t="s">
        <v>144</v>
      </c>
      <c r="C2062" t="s">
        <v>5963</v>
      </c>
      <c r="D2062" t="s">
        <v>3507</v>
      </c>
      <c r="E2062" t="s">
        <v>3508</v>
      </c>
      <c r="F2062" t="s">
        <v>5964</v>
      </c>
      <c r="G2062" t="s">
        <v>5964</v>
      </c>
      <c r="H2062" t="s">
        <v>6083</v>
      </c>
      <c r="I2062" t="s">
        <v>5964</v>
      </c>
      <c r="J2062" t="s">
        <v>5964</v>
      </c>
      <c r="L2062" t="s">
        <v>6083</v>
      </c>
      <c r="M2062" t="s">
        <v>5964</v>
      </c>
      <c r="N2062" t="s">
        <v>5964</v>
      </c>
      <c r="O2062" t="s">
        <v>5967</v>
      </c>
      <c r="P2062" t="s">
        <v>5964</v>
      </c>
      <c r="Q2062" t="s">
        <v>5964</v>
      </c>
      <c r="R2062" t="s">
        <v>5967</v>
      </c>
      <c r="S2062" t="s">
        <v>5964</v>
      </c>
      <c r="T2062" t="s">
        <v>5964</v>
      </c>
      <c r="U2062" t="s">
        <v>5964</v>
      </c>
      <c r="V2062" t="s">
        <v>6265</v>
      </c>
      <c r="W2062" t="s">
        <v>5964</v>
      </c>
      <c r="X2062" t="s">
        <v>5964</v>
      </c>
      <c r="Y2062" t="s">
        <v>6085</v>
      </c>
      <c r="Z2062" t="s">
        <v>5964</v>
      </c>
      <c r="AA2062" t="s">
        <v>5964</v>
      </c>
      <c r="AB2062" t="s">
        <v>7853</v>
      </c>
      <c r="AC2062" t="s">
        <v>147</v>
      </c>
      <c r="AD2062" t="s">
        <v>113</v>
      </c>
      <c r="AF2062" t="s">
        <v>452</v>
      </c>
      <c r="AH2062" t="s">
        <v>5971</v>
      </c>
      <c r="AI2062" t="s">
        <v>6113</v>
      </c>
      <c r="AJ2062" t="s">
        <v>6083</v>
      </c>
    </row>
    <row r="2063" spans="1:36" x14ac:dyDescent="0.2">
      <c r="A2063" t="s">
        <v>3511</v>
      </c>
      <c r="B2063" t="s">
        <v>144</v>
      </c>
      <c r="C2063" t="s">
        <v>5963</v>
      </c>
      <c r="D2063" t="s">
        <v>3509</v>
      </c>
      <c r="E2063" t="s">
        <v>3510</v>
      </c>
      <c r="F2063" t="s">
        <v>5964</v>
      </c>
      <c r="G2063" t="s">
        <v>5964</v>
      </c>
      <c r="H2063" t="s">
        <v>6178</v>
      </c>
      <c r="I2063" t="s">
        <v>5967</v>
      </c>
      <c r="J2063" t="s">
        <v>5964</v>
      </c>
      <c r="L2063" t="s">
        <v>6083</v>
      </c>
      <c r="M2063" t="s">
        <v>5964</v>
      </c>
      <c r="N2063" t="s">
        <v>5964</v>
      </c>
      <c r="O2063" t="s">
        <v>5967</v>
      </c>
      <c r="P2063" t="s">
        <v>5967</v>
      </c>
      <c r="Q2063" t="s">
        <v>5964</v>
      </c>
      <c r="R2063" t="s">
        <v>5967</v>
      </c>
      <c r="S2063" t="s">
        <v>5964</v>
      </c>
      <c r="T2063" t="s">
        <v>5964</v>
      </c>
      <c r="U2063" t="s">
        <v>5964</v>
      </c>
      <c r="V2063" t="s">
        <v>6179</v>
      </c>
      <c r="W2063" t="s">
        <v>6066</v>
      </c>
      <c r="X2063" t="s">
        <v>5964</v>
      </c>
      <c r="Y2063" t="s">
        <v>6085</v>
      </c>
      <c r="Z2063" t="s">
        <v>5964</v>
      </c>
      <c r="AA2063" t="s">
        <v>5964</v>
      </c>
      <c r="AB2063" t="s">
        <v>6041</v>
      </c>
      <c r="AC2063" t="s">
        <v>147</v>
      </c>
      <c r="AD2063" t="s">
        <v>1204</v>
      </c>
      <c r="AF2063" t="s">
        <v>452</v>
      </c>
      <c r="AH2063" t="s">
        <v>5971</v>
      </c>
      <c r="AI2063" t="s">
        <v>6180</v>
      </c>
      <c r="AJ2063" t="s">
        <v>6178</v>
      </c>
    </row>
    <row r="2064" spans="1:36" x14ac:dyDescent="0.2">
      <c r="A2064" t="s">
        <v>1860</v>
      </c>
      <c r="B2064" t="s">
        <v>144</v>
      </c>
      <c r="C2064" t="s">
        <v>5963</v>
      </c>
      <c r="D2064" t="s">
        <v>3512</v>
      </c>
      <c r="E2064" t="s">
        <v>8445</v>
      </c>
      <c r="F2064" t="s">
        <v>5964</v>
      </c>
      <c r="G2064" t="s">
        <v>5964</v>
      </c>
      <c r="H2064" t="s">
        <v>6210</v>
      </c>
      <c r="I2064" t="s">
        <v>6049</v>
      </c>
      <c r="J2064" t="s">
        <v>5964</v>
      </c>
      <c r="L2064" t="s">
        <v>6168</v>
      </c>
      <c r="M2064" t="s">
        <v>5964</v>
      </c>
      <c r="N2064" t="s">
        <v>5964</v>
      </c>
      <c r="O2064" t="s">
        <v>5967</v>
      </c>
      <c r="P2064" t="s">
        <v>5967</v>
      </c>
      <c r="Q2064" t="s">
        <v>5964</v>
      </c>
      <c r="R2064" t="s">
        <v>5967</v>
      </c>
      <c r="S2064" t="s">
        <v>5967</v>
      </c>
      <c r="T2064" t="s">
        <v>5964</v>
      </c>
      <c r="U2064" t="s">
        <v>5964</v>
      </c>
      <c r="V2064" t="s">
        <v>6318</v>
      </c>
      <c r="W2064" t="s">
        <v>6174</v>
      </c>
      <c r="X2064" t="s">
        <v>5964</v>
      </c>
      <c r="Y2064" t="s">
        <v>6323</v>
      </c>
      <c r="Z2064" t="s">
        <v>5964</v>
      </c>
      <c r="AA2064" t="s">
        <v>5964</v>
      </c>
      <c r="AB2064" t="s">
        <v>7953</v>
      </c>
      <c r="AC2064" t="s">
        <v>147</v>
      </c>
      <c r="AD2064" t="s">
        <v>174</v>
      </c>
      <c r="AF2064" t="s">
        <v>452</v>
      </c>
      <c r="AH2064" t="s">
        <v>5971</v>
      </c>
      <c r="AI2064" t="s">
        <v>6337</v>
      </c>
      <c r="AJ2064" t="s">
        <v>6210</v>
      </c>
    </row>
    <row r="2065" spans="1:36" x14ac:dyDescent="0.2">
      <c r="A2065" t="s">
        <v>5964</v>
      </c>
      <c r="B2065" t="s">
        <v>144</v>
      </c>
      <c r="C2065" t="s">
        <v>5963</v>
      </c>
      <c r="D2065" t="s">
        <v>3514</v>
      </c>
      <c r="E2065" t="s">
        <v>8446</v>
      </c>
      <c r="F2065" t="s">
        <v>5964</v>
      </c>
      <c r="G2065" t="s">
        <v>5964</v>
      </c>
      <c r="H2065" t="s">
        <v>6033</v>
      </c>
      <c r="I2065" t="s">
        <v>5964</v>
      </c>
      <c r="J2065" t="s">
        <v>5964</v>
      </c>
      <c r="L2065" t="s">
        <v>6033</v>
      </c>
      <c r="M2065" t="s">
        <v>5964</v>
      </c>
      <c r="N2065" t="s">
        <v>5964</v>
      </c>
      <c r="O2065" t="s">
        <v>5967</v>
      </c>
      <c r="P2065" t="s">
        <v>5964</v>
      </c>
      <c r="Q2065" t="s">
        <v>5964</v>
      </c>
      <c r="R2065" t="s">
        <v>5967</v>
      </c>
      <c r="S2065" t="s">
        <v>5964</v>
      </c>
      <c r="T2065" t="s">
        <v>5964</v>
      </c>
      <c r="U2065" t="s">
        <v>5964</v>
      </c>
      <c r="V2065" t="s">
        <v>6395</v>
      </c>
      <c r="W2065" t="s">
        <v>5964</v>
      </c>
      <c r="X2065" t="s">
        <v>5964</v>
      </c>
      <c r="Y2065" t="s">
        <v>6035</v>
      </c>
      <c r="Z2065" t="s">
        <v>5964</v>
      </c>
      <c r="AA2065" t="s">
        <v>5964</v>
      </c>
      <c r="AB2065" t="s">
        <v>8447</v>
      </c>
      <c r="AC2065" t="s">
        <v>147</v>
      </c>
      <c r="AD2065" t="s">
        <v>174</v>
      </c>
      <c r="AF2065" t="s">
        <v>452</v>
      </c>
      <c r="AH2065" t="s">
        <v>5971</v>
      </c>
      <c r="AI2065" t="s">
        <v>6120</v>
      </c>
      <c r="AJ2065" t="s">
        <v>6033</v>
      </c>
    </row>
    <row r="2066" spans="1:36" x14ac:dyDescent="0.2">
      <c r="A2066" t="s">
        <v>5964</v>
      </c>
      <c r="B2066" t="s">
        <v>144</v>
      </c>
      <c r="C2066" t="s">
        <v>5963</v>
      </c>
      <c r="D2066" t="s">
        <v>3516</v>
      </c>
      <c r="E2066" t="s">
        <v>8448</v>
      </c>
      <c r="F2066" t="s">
        <v>5964</v>
      </c>
      <c r="G2066" t="s">
        <v>5964</v>
      </c>
      <c r="H2066" t="s">
        <v>6128</v>
      </c>
      <c r="I2066" t="s">
        <v>6038</v>
      </c>
      <c r="J2066" t="s">
        <v>5964</v>
      </c>
      <c r="L2066" t="s">
        <v>6038</v>
      </c>
      <c r="M2066" t="s">
        <v>5964</v>
      </c>
      <c r="N2066" t="s">
        <v>5964</v>
      </c>
      <c r="O2066" t="s">
        <v>5967</v>
      </c>
      <c r="P2066" t="s">
        <v>5967</v>
      </c>
      <c r="Q2066" t="s">
        <v>5964</v>
      </c>
      <c r="R2066" t="s">
        <v>5967</v>
      </c>
      <c r="S2066" t="s">
        <v>5964</v>
      </c>
      <c r="T2066" t="s">
        <v>5964</v>
      </c>
      <c r="U2066" t="s">
        <v>5964</v>
      </c>
      <c r="V2066" t="s">
        <v>6578</v>
      </c>
      <c r="W2066" t="s">
        <v>6284</v>
      </c>
      <c r="X2066" t="s">
        <v>5964</v>
      </c>
      <c r="Y2066" t="s">
        <v>6284</v>
      </c>
      <c r="Z2066" t="s">
        <v>5964</v>
      </c>
      <c r="AA2066" t="s">
        <v>5964</v>
      </c>
      <c r="AB2066" t="s">
        <v>8409</v>
      </c>
      <c r="AC2066" t="s">
        <v>147</v>
      </c>
      <c r="AD2066" t="s">
        <v>935</v>
      </c>
      <c r="AF2066" t="s">
        <v>452</v>
      </c>
      <c r="AH2066" t="s">
        <v>5979</v>
      </c>
      <c r="AI2066" t="s">
        <v>6120</v>
      </c>
      <c r="AJ2066" t="s">
        <v>6128</v>
      </c>
    </row>
    <row r="2067" spans="1:36" x14ac:dyDescent="0.2">
      <c r="A2067" t="s">
        <v>1866</v>
      </c>
      <c r="B2067" t="s">
        <v>144</v>
      </c>
      <c r="C2067" t="s">
        <v>5963</v>
      </c>
      <c r="D2067" t="s">
        <v>3518</v>
      </c>
      <c r="E2067" t="s">
        <v>3519</v>
      </c>
      <c r="F2067" t="s">
        <v>5964</v>
      </c>
      <c r="G2067" t="s">
        <v>5964</v>
      </c>
      <c r="H2067" t="s">
        <v>6168</v>
      </c>
      <c r="I2067" t="s">
        <v>5964</v>
      </c>
      <c r="J2067" t="s">
        <v>5964</v>
      </c>
      <c r="L2067" t="s">
        <v>5964</v>
      </c>
      <c r="M2067" t="s">
        <v>5964</v>
      </c>
      <c r="N2067" t="s">
        <v>5964</v>
      </c>
      <c r="O2067" t="s">
        <v>5967</v>
      </c>
      <c r="P2067" t="s">
        <v>5964</v>
      </c>
      <c r="Q2067" t="s">
        <v>5964</v>
      </c>
      <c r="R2067" t="s">
        <v>5964</v>
      </c>
      <c r="S2067" t="s">
        <v>5964</v>
      </c>
      <c r="T2067" t="s">
        <v>5964</v>
      </c>
      <c r="U2067" t="s">
        <v>5964</v>
      </c>
      <c r="V2067" t="s">
        <v>6583</v>
      </c>
      <c r="W2067" t="s">
        <v>5964</v>
      </c>
      <c r="X2067" t="s">
        <v>5964</v>
      </c>
      <c r="Y2067" t="s">
        <v>5964</v>
      </c>
      <c r="Z2067" t="s">
        <v>5964</v>
      </c>
      <c r="AA2067" t="s">
        <v>5964</v>
      </c>
      <c r="AB2067" t="s">
        <v>6583</v>
      </c>
      <c r="AC2067" t="s">
        <v>147</v>
      </c>
      <c r="AD2067" t="s">
        <v>935</v>
      </c>
      <c r="AF2067" t="s">
        <v>452</v>
      </c>
      <c r="AH2067" t="s">
        <v>5979</v>
      </c>
      <c r="AI2067" t="s">
        <v>6109</v>
      </c>
      <c r="AJ2067" t="s">
        <v>6105</v>
      </c>
    </row>
    <row r="2068" spans="1:36" x14ac:dyDescent="0.2">
      <c r="A2068" t="s">
        <v>5964</v>
      </c>
      <c r="B2068" t="s">
        <v>144</v>
      </c>
      <c r="C2068" t="s">
        <v>5963</v>
      </c>
      <c r="D2068" t="s">
        <v>3520</v>
      </c>
      <c r="E2068" t="s">
        <v>3521</v>
      </c>
      <c r="F2068" t="s">
        <v>5964</v>
      </c>
      <c r="G2068" t="s">
        <v>5964</v>
      </c>
      <c r="H2068" t="s">
        <v>6084</v>
      </c>
      <c r="I2068" t="s">
        <v>5964</v>
      </c>
      <c r="J2068" t="s">
        <v>5964</v>
      </c>
      <c r="L2068" t="s">
        <v>5964</v>
      </c>
      <c r="M2068" t="s">
        <v>5964</v>
      </c>
      <c r="N2068" t="s">
        <v>5964</v>
      </c>
      <c r="O2068" t="s">
        <v>5967</v>
      </c>
      <c r="P2068" t="s">
        <v>5964</v>
      </c>
      <c r="Q2068" t="s">
        <v>5964</v>
      </c>
      <c r="R2068" t="s">
        <v>5964</v>
      </c>
      <c r="S2068" t="s">
        <v>5964</v>
      </c>
      <c r="T2068" t="s">
        <v>5964</v>
      </c>
      <c r="U2068" t="s">
        <v>5964</v>
      </c>
      <c r="V2068" t="s">
        <v>6129</v>
      </c>
      <c r="W2068" t="s">
        <v>5964</v>
      </c>
      <c r="X2068" t="s">
        <v>5964</v>
      </c>
      <c r="Y2068" t="s">
        <v>5964</v>
      </c>
      <c r="Z2068" t="s">
        <v>5964</v>
      </c>
      <c r="AA2068" t="s">
        <v>5964</v>
      </c>
      <c r="AB2068" t="s">
        <v>6129</v>
      </c>
      <c r="AC2068" t="s">
        <v>147</v>
      </c>
      <c r="AD2068" t="s">
        <v>935</v>
      </c>
      <c r="AF2068" t="s">
        <v>452</v>
      </c>
      <c r="AH2068" t="s">
        <v>5979</v>
      </c>
      <c r="AI2068" t="s">
        <v>6064</v>
      </c>
      <c r="AJ2068" t="s">
        <v>6084</v>
      </c>
    </row>
    <row r="2069" spans="1:36" x14ac:dyDescent="0.2">
      <c r="A2069" t="s">
        <v>61</v>
      </c>
      <c r="B2069" t="s">
        <v>144</v>
      </c>
      <c r="C2069" t="s">
        <v>5963</v>
      </c>
      <c r="D2069" t="s">
        <v>3522</v>
      </c>
      <c r="E2069" t="s">
        <v>3523</v>
      </c>
      <c r="F2069" t="s">
        <v>5964</v>
      </c>
      <c r="G2069" t="s">
        <v>5964</v>
      </c>
      <c r="H2069" t="s">
        <v>5983</v>
      </c>
      <c r="I2069" t="s">
        <v>5964</v>
      </c>
      <c r="J2069" t="s">
        <v>5964</v>
      </c>
      <c r="L2069" t="s">
        <v>6083</v>
      </c>
      <c r="M2069" t="s">
        <v>5964</v>
      </c>
      <c r="N2069" t="s">
        <v>5964</v>
      </c>
      <c r="O2069" t="s">
        <v>5967</v>
      </c>
      <c r="P2069" t="s">
        <v>5964</v>
      </c>
      <c r="Q2069" t="s">
        <v>5964</v>
      </c>
      <c r="R2069" t="s">
        <v>5967</v>
      </c>
      <c r="S2069" t="s">
        <v>5964</v>
      </c>
      <c r="T2069" t="s">
        <v>5964</v>
      </c>
      <c r="U2069" t="s">
        <v>5964</v>
      </c>
      <c r="V2069" t="s">
        <v>6568</v>
      </c>
      <c r="W2069" t="s">
        <v>5964</v>
      </c>
      <c r="X2069" t="s">
        <v>5964</v>
      </c>
      <c r="Y2069" t="s">
        <v>6085</v>
      </c>
      <c r="Z2069" t="s">
        <v>5964</v>
      </c>
      <c r="AA2069" t="s">
        <v>5964</v>
      </c>
      <c r="AB2069" t="s">
        <v>7538</v>
      </c>
      <c r="AC2069" t="s">
        <v>147</v>
      </c>
      <c r="AD2069" t="s">
        <v>935</v>
      </c>
      <c r="AF2069" t="s">
        <v>452</v>
      </c>
      <c r="AH2069" t="s">
        <v>5971</v>
      </c>
      <c r="AI2069" t="s">
        <v>6221</v>
      </c>
      <c r="AJ2069" t="s">
        <v>5983</v>
      </c>
    </row>
    <row r="2070" spans="1:36" x14ac:dyDescent="0.2">
      <c r="A2070" t="s">
        <v>5964</v>
      </c>
      <c r="B2070" t="s">
        <v>144</v>
      </c>
      <c r="C2070" t="s">
        <v>5963</v>
      </c>
      <c r="D2070" t="s">
        <v>3524</v>
      </c>
      <c r="E2070" t="s">
        <v>8449</v>
      </c>
      <c r="F2070" t="s">
        <v>5964</v>
      </c>
      <c r="G2070" t="s">
        <v>5964</v>
      </c>
      <c r="H2070" t="s">
        <v>6178</v>
      </c>
      <c r="I2070" t="s">
        <v>5964</v>
      </c>
      <c r="J2070" t="s">
        <v>5964</v>
      </c>
      <c r="L2070" t="s">
        <v>6178</v>
      </c>
      <c r="M2070" t="s">
        <v>5964</v>
      </c>
      <c r="N2070" t="s">
        <v>5964</v>
      </c>
      <c r="O2070" t="s">
        <v>5967</v>
      </c>
      <c r="P2070" t="s">
        <v>5964</v>
      </c>
      <c r="Q2070" t="s">
        <v>5964</v>
      </c>
      <c r="R2070" t="s">
        <v>5967</v>
      </c>
      <c r="S2070" t="s">
        <v>5964</v>
      </c>
      <c r="T2070" t="s">
        <v>5964</v>
      </c>
      <c r="U2070" t="s">
        <v>5964</v>
      </c>
      <c r="V2070" t="s">
        <v>6179</v>
      </c>
      <c r="W2070" t="s">
        <v>5964</v>
      </c>
      <c r="X2070" t="s">
        <v>5964</v>
      </c>
      <c r="Y2070" t="s">
        <v>6304</v>
      </c>
      <c r="Z2070" t="s">
        <v>5964</v>
      </c>
      <c r="AA2070" t="s">
        <v>5964</v>
      </c>
      <c r="AB2070" t="s">
        <v>6041</v>
      </c>
      <c r="AC2070" t="s">
        <v>147</v>
      </c>
      <c r="AD2070" t="s">
        <v>800</v>
      </c>
      <c r="AF2070" t="s">
        <v>452</v>
      </c>
      <c r="AH2070" t="s">
        <v>5971</v>
      </c>
      <c r="AI2070" t="s">
        <v>6087</v>
      </c>
      <c r="AJ2070" t="s">
        <v>6178</v>
      </c>
    </row>
    <row r="2071" spans="1:36" x14ac:dyDescent="0.2">
      <c r="A2071" t="s">
        <v>1591</v>
      </c>
      <c r="B2071" t="s">
        <v>144</v>
      </c>
      <c r="C2071" t="s">
        <v>5963</v>
      </c>
      <c r="D2071" t="s">
        <v>3526</v>
      </c>
      <c r="E2071" t="s">
        <v>3527</v>
      </c>
      <c r="F2071" t="s">
        <v>5964</v>
      </c>
      <c r="G2071" t="s">
        <v>5964</v>
      </c>
      <c r="H2071" t="s">
        <v>5964</v>
      </c>
      <c r="I2071" t="s">
        <v>5964</v>
      </c>
      <c r="J2071" t="s">
        <v>5964</v>
      </c>
      <c r="L2071" t="s">
        <v>5964</v>
      </c>
      <c r="M2071" t="s">
        <v>5964</v>
      </c>
      <c r="N2071" t="s">
        <v>5964</v>
      </c>
      <c r="O2071" t="s">
        <v>5967</v>
      </c>
      <c r="P2071" t="s">
        <v>5964</v>
      </c>
      <c r="Q2071" t="s">
        <v>5964</v>
      </c>
      <c r="R2071" t="s">
        <v>5964</v>
      </c>
      <c r="S2071" t="s">
        <v>5967</v>
      </c>
      <c r="T2071" t="s">
        <v>5967</v>
      </c>
      <c r="U2071" t="s">
        <v>5964</v>
      </c>
      <c r="V2071" t="s">
        <v>5964</v>
      </c>
      <c r="W2071" t="s">
        <v>5964</v>
      </c>
      <c r="X2071" t="s">
        <v>5964</v>
      </c>
      <c r="Y2071" t="s">
        <v>5964</v>
      </c>
      <c r="Z2071" t="s">
        <v>5964</v>
      </c>
      <c r="AA2071" t="s">
        <v>5964</v>
      </c>
      <c r="AB2071" t="s">
        <v>5964</v>
      </c>
      <c r="AC2071" t="s">
        <v>147</v>
      </c>
      <c r="AD2071" t="s">
        <v>1333</v>
      </c>
      <c r="AF2071" t="s">
        <v>452</v>
      </c>
      <c r="AH2071" t="s">
        <v>5971</v>
      </c>
      <c r="AI2071" t="s">
        <v>6047</v>
      </c>
    </row>
    <row r="2072" spans="1:36" x14ac:dyDescent="0.2">
      <c r="A2072" t="s">
        <v>3530</v>
      </c>
      <c r="B2072" t="s">
        <v>144</v>
      </c>
      <c r="C2072" t="s">
        <v>5963</v>
      </c>
      <c r="D2072" t="s">
        <v>3528</v>
      </c>
      <c r="E2072" t="s">
        <v>3529</v>
      </c>
      <c r="F2072" t="s">
        <v>5964</v>
      </c>
      <c r="G2072" t="s">
        <v>5964</v>
      </c>
      <c r="H2072" t="s">
        <v>6116</v>
      </c>
      <c r="I2072" t="s">
        <v>5964</v>
      </c>
      <c r="J2072" t="s">
        <v>6116</v>
      </c>
      <c r="K2072" t="s">
        <v>6138</v>
      </c>
      <c r="L2072" t="s">
        <v>5964</v>
      </c>
      <c r="M2072" t="s">
        <v>5964</v>
      </c>
      <c r="N2072" t="s">
        <v>5964</v>
      </c>
      <c r="O2072" t="s">
        <v>5967</v>
      </c>
      <c r="P2072" t="s">
        <v>5964</v>
      </c>
      <c r="Q2072" t="s">
        <v>5967</v>
      </c>
      <c r="R2072" t="s">
        <v>5967</v>
      </c>
      <c r="S2072" t="s">
        <v>5964</v>
      </c>
      <c r="T2072" t="s">
        <v>5964</v>
      </c>
      <c r="U2072" t="s">
        <v>5964</v>
      </c>
      <c r="V2072" t="s">
        <v>6117</v>
      </c>
      <c r="W2072" t="s">
        <v>5964</v>
      </c>
      <c r="X2072" t="s">
        <v>6117</v>
      </c>
      <c r="Y2072" t="s">
        <v>5964</v>
      </c>
      <c r="Z2072" t="s">
        <v>5964</v>
      </c>
      <c r="AA2072" t="s">
        <v>5964</v>
      </c>
      <c r="AB2072" t="s">
        <v>6133</v>
      </c>
      <c r="AC2072" t="s">
        <v>147</v>
      </c>
      <c r="AD2072" t="s">
        <v>199</v>
      </c>
      <c r="AF2072" t="s">
        <v>452</v>
      </c>
      <c r="AH2072" t="s">
        <v>5979</v>
      </c>
      <c r="AI2072" t="s">
        <v>6118</v>
      </c>
      <c r="AJ2072" t="s">
        <v>6116</v>
      </c>
    </row>
    <row r="2073" spans="1:36" x14ac:dyDescent="0.2">
      <c r="A2073" t="s">
        <v>5964</v>
      </c>
      <c r="B2073" t="s">
        <v>144</v>
      </c>
      <c r="C2073" t="s">
        <v>5963</v>
      </c>
      <c r="D2073" t="s">
        <v>3531</v>
      </c>
      <c r="E2073" t="s">
        <v>3532</v>
      </c>
      <c r="F2073" t="s">
        <v>5964</v>
      </c>
      <c r="G2073" t="s">
        <v>5964</v>
      </c>
      <c r="H2073" t="s">
        <v>5966</v>
      </c>
      <c r="I2073" t="s">
        <v>5964</v>
      </c>
      <c r="J2073" t="s">
        <v>5964</v>
      </c>
      <c r="L2073" t="s">
        <v>5966</v>
      </c>
      <c r="M2073" t="s">
        <v>5964</v>
      </c>
      <c r="N2073" t="s">
        <v>5964</v>
      </c>
      <c r="O2073" t="s">
        <v>5967</v>
      </c>
      <c r="P2073" t="s">
        <v>5964</v>
      </c>
      <c r="Q2073" t="s">
        <v>5964</v>
      </c>
      <c r="R2073" t="s">
        <v>5967</v>
      </c>
      <c r="S2073" t="s">
        <v>5964</v>
      </c>
      <c r="T2073" t="s">
        <v>5964</v>
      </c>
      <c r="U2073" t="s">
        <v>5964</v>
      </c>
      <c r="V2073" t="s">
        <v>7788</v>
      </c>
      <c r="W2073" t="s">
        <v>5964</v>
      </c>
      <c r="X2073" t="s">
        <v>5964</v>
      </c>
      <c r="Y2073" t="s">
        <v>6394</v>
      </c>
      <c r="Z2073" t="s">
        <v>5964</v>
      </c>
      <c r="AA2073" t="s">
        <v>5964</v>
      </c>
      <c r="AB2073" t="s">
        <v>8450</v>
      </c>
      <c r="AC2073" t="s">
        <v>147</v>
      </c>
      <c r="AD2073" t="s">
        <v>177</v>
      </c>
      <c r="AF2073" t="s">
        <v>452</v>
      </c>
      <c r="AH2073" t="s">
        <v>5971</v>
      </c>
      <c r="AI2073" t="s">
        <v>6270</v>
      </c>
      <c r="AJ2073" t="s">
        <v>5966</v>
      </c>
    </row>
    <row r="2074" spans="1:36" x14ac:dyDescent="0.2">
      <c r="A2074" t="s">
        <v>5964</v>
      </c>
      <c r="B2074" t="s">
        <v>144</v>
      </c>
      <c r="C2074" t="s">
        <v>5963</v>
      </c>
      <c r="D2074" t="s">
        <v>3533</v>
      </c>
      <c r="E2074" t="s">
        <v>8451</v>
      </c>
      <c r="F2074" t="s">
        <v>5964</v>
      </c>
      <c r="G2074" t="s">
        <v>5964</v>
      </c>
      <c r="H2074" t="s">
        <v>5966</v>
      </c>
      <c r="I2074" t="s">
        <v>5964</v>
      </c>
      <c r="J2074" t="s">
        <v>5964</v>
      </c>
      <c r="L2074" t="s">
        <v>5966</v>
      </c>
      <c r="M2074" t="s">
        <v>5964</v>
      </c>
      <c r="N2074" t="s">
        <v>5964</v>
      </c>
      <c r="O2074" t="s">
        <v>5967</v>
      </c>
      <c r="P2074" t="s">
        <v>5964</v>
      </c>
      <c r="Q2074" t="s">
        <v>5964</v>
      </c>
      <c r="R2074" t="s">
        <v>5967</v>
      </c>
      <c r="S2074" t="s">
        <v>5964</v>
      </c>
      <c r="T2074" t="s">
        <v>5964</v>
      </c>
      <c r="U2074" t="s">
        <v>5964</v>
      </c>
      <c r="V2074" t="s">
        <v>7788</v>
      </c>
      <c r="W2074" t="s">
        <v>5964</v>
      </c>
      <c r="X2074" t="s">
        <v>5964</v>
      </c>
      <c r="Y2074" t="s">
        <v>6394</v>
      </c>
      <c r="Z2074" t="s">
        <v>5964</v>
      </c>
      <c r="AA2074" t="s">
        <v>5964</v>
      </c>
      <c r="AB2074" t="s">
        <v>8450</v>
      </c>
      <c r="AC2074" t="s">
        <v>147</v>
      </c>
      <c r="AD2074" t="s">
        <v>199</v>
      </c>
      <c r="AF2074" t="s">
        <v>452</v>
      </c>
      <c r="AH2074" t="s">
        <v>5971</v>
      </c>
      <c r="AI2074" t="s">
        <v>6517</v>
      </c>
      <c r="AJ2074" t="s">
        <v>5966</v>
      </c>
    </row>
    <row r="2075" spans="1:36" x14ac:dyDescent="0.2">
      <c r="A2075" t="s">
        <v>3537</v>
      </c>
      <c r="B2075" t="s">
        <v>144</v>
      </c>
      <c r="C2075" t="s">
        <v>5963</v>
      </c>
      <c r="D2075" t="s">
        <v>3535</v>
      </c>
      <c r="E2075" t="s">
        <v>3536</v>
      </c>
      <c r="F2075" t="s">
        <v>5964</v>
      </c>
      <c r="G2075" t="s">
        <v>5964</v>
      </c>
      <c r="H2075" t="s">
        <v>6084</v>
      </c>
      <c r="I2075" t="s">
        <v>6115</v>
      </c>
      <c r="J2075" t="s">
        <v>5964</v>
      </c>
      <c r="L2075" t="s">
        <v>5964</v>
      </c>
      <c r="M2075" t="s">
        <v>5964</v>
      </c>
      <c r="N2075" t="s">
        <v>5964</v>
      </c>
      <c r="O2075" t="s">
        <v>5967</v>
      </c>
      <c r="P2075" t="s">
        <v>5967</v>
      </c>
      <c r="Q2075" t="s">
        <v>5964</v>
      </c>
      <c r="R2075" t="s">
        <v>5964</v>
      </c>
      <c r="S2075" t="s">
        <v>5967</v>
      </c>
      <c r="T2075" t="s">
        <v>5964</v>
      </c>
      <c r="U2075" t="s">
        <v>5964</v>
      </c>
      <c r="V2075" t="s">
        <v>6129</v>
      </c>
      <c r="W2075" t="s">
        <v>6044</v>
      </c>
      <c r="X2075" t="s">
        <v>5964</v>
      </c>
      <c r="Y2075" t="s">
        <v>5964</v>
      </c>
      <c r="Z2075" t="s">
        <v>5964</v>
      </c>
      <c r="AA2075" t="s">
        <v>5964</v>
      </c>
      <c r="AB2075" t="s">
        <v>6261</v>
      </c>
      <c r="AC2075" t="s">
        <v>147</v>
      </c>
      <c r="AD2075" t="s">
        <v>199</v>
      </c>
      <c r="AF2075" t="s">
        <v>452</v>
      </c>
      <c r="AH2075" t="s">
        <v>5971</v>
      </c>
      <c r="AI2075" t="s">
        <v>6163</v>
      </c>
      <c r="AJ2075" t="s">
        <v>6084</v>
      </c>
    </row>
    <row r="2076" spans="1:36" x14ac:dyDescent="0.2">
      <c r="A2076" t="s">
        <v>3540</v>
      </c>
      <c r="B2076" t="s">
        <v>144</v>
      </c>
      <c r="C2076" t="s">
        <v>5963</v>
      </c>
      <c r="D2076" t="s">
        <v>3538</v>
      </c>
      <c r="E2076" t="s">
        <v>8452</v>
      </c>
      <c r="F2076" t="s">
        <v>5964</v>
      </c>
      <c r="G2076" t="s">
        <v>5964</v>
      </c>
      <c r="H2076" t="s">
        <v>5985</v>
      </c>
      <c r="I2076" t="s">
        <v>6209</v>
      </c>
      <c r="J2076" t="s">
        <v>5964</v>
      </c>
      <c r="L2076" t="s">
        <v>6033</v>
      </c>
      <c r="M2076" t="s">
        <v>5964</v>
      </c>
      <c r="N2076" t="s">
        <v>5964</v>
      </c>
      <c r="O2076" t="s">
        <v>5967</v>
      </c>
      <c r="P2076" t="s">
        <v>5967</v>
      </c>
      <c r="Q2076" t="s">
        <v>5964</v>
      </c>
      <c r="R2076" t="s">
        <v>5967</v>
      </c>
      <c r="S2076" t="s">
        <v>5967</v>
      </c>
      <c r="T2076" t="s">
        <v>5964</v>
      </c>
      <c r="U2076" t="s">
        <v>5964</v>
      </c>
      <c r="V2076" t="s">
        <v>5976</v>
      </c>
      <c r="W2076" t="s">
        <v>6920</v>
      </c>
      <c r="X2076" t="s">
        <v>5964</v>
      </c>
      <c r="Y2076" t="s">
        <v>6035</v>
      </c>
      <c r="Z2076" t="s">
        <v>5964</v>
      </c>
      <c r="AA2076" t="s">
        <v>5964</v>
      </c>
      <c r="AB2076" t="s">
        <v>7471</v>
      </c>
      <c r="AC2076" t="s">
        <v>147</v>
      </c>
      <c r="AD2076" t="s">
        <v>430</v>
      </c>
      <c r="AF2076" t="s">
        <v>452</v>
      </c>
      <c r="AH2076" t="s">
        <v>5971</v>
      </c>
      <c r="AI2076" t="s">
        <v>5980</v>
      </c>
      <c r="AJ2076" t="s">
        <v>6080</v>
      </c>
    </row>
    <row r="2077" spans="1:36" x14ac:dyDescent="0.2">
      <c r="A2077" t="s">
        <v>5964</v>
      </c>
      <c r="B2077" t="s">
        <v>144</v>
      </c>
      <c r="C2077" t="s">
        <v>5963</v>
      </c>
      <c r="D2077" t="s">
        <v>3541</v>
      </c>
      <c r="E2077" t="s">
        <v>3542</v>
      </c>
      <c r="F2077" t="s">
        <v>5964</v>
      </c>
      <c r="G2077" t="s">
        <v>5964</v>
      </c>
      <c r="H2077" t="s">
        <v>6031</v>
      </c>
      <c r="I2077" t="s">
        <v>5964</v>
      </c>
      <c r="J2077" t="s">
        <v>6031</v>
      </c>
      <c r="K2077" t="s">
        <v>6083</v>
      </c>
      <c r="L2077" t="s">
        <v>6202</v>
      </c>
      <c r="M2077" t="s">
        <v>5964</v>
      </c>
      <c r="N2077" t="s">
        <v>5964</v>
      </c>
      <c r="O2077" t="s">
        <v>5967</v>
      </c>
      <c r="P2077" t="s">
        <v>5964</v>
      </c>
      <c r="Q2077" t="s">
        <v>5967</v>
      </c>
      <c r="R2077" t="s">
        <v>5967</v>
      </c>
      <c r="S2077" t="s">
        <v>5964</v>
      </c>
      <c r="T2077" t="s">
        <v>5964</v>
      </c>
      <c r="U2077" t="s">
        <v>5964</v>
      </c>
      <c r="V2077" t="s">
        <v>6391</v>
      </c>
      <c r="W2077" t="s">
        <v>5964</v>
      </c>
      <c r="X2077" t="s">
        <v>6391</v>
      </c>
      <c r="Y2077" t="s">
        <v>6497</v>
      </c>
      <c r="Z2077" t="s">
        <v>5964</v>
      </c>
      <c r="AA2077" t="s">
        <v>5964</v>
      </c>
      <c r="AB2077" t="s">
        <v>7623</v>
      </c>
      <c r="AC2077" t="s">
        <v>147</v>
      </c>
      <c r="AD2077" t="s">
        <v>353</v>
      </c>
      <c r="AF2077" t="s">
        <v>452</v>
      </c>
      <c r="AH2077" t="s">
        <v>5971</v>
      </c>
      <c r="AI2077" t="s">
        <v>6199</v>
      </c>
      <c r="AJ2077" t="s">
        <v>6202</v>
      </c>
    </row>
    <row r="2078" spans="1:36" x14ac:dyDescent="0.2">
      <c r="A2078" t="s">
        <v>70</v>
      </c>
      <c r="B2078" t="s">
        <v>144</v>
      </c>
      <c r="C2078" t="s">
        <v>5963</v>
      </c>
      <c r="D2078" t="s">
        <v>3543</v>
      </c>
      <c r="E2078" t="s">
        <v>3544</v>
      </c>
      <c r="F2078" t="s">
        <v>5964</v>
      </c>
      <c r="G2078" t="s">
        <v>5964</v>
      </c>
      <c r="H2078" t="s">
        <v>6038</v>
      </c>
      <c r="I2078" t="s">
        <v>5964</v>
      </c>
      <c r="J2078" t="s">
        <v>5964</v>
      </c>
      <c r="L2078" t="s">
        <v>5964</v>
      </c>
      <c r="M2078" t="s">
        <v>5964</v>
      </c>
      <c r="N2078" t="s">
        <v>5964</v>
      </c>
      <c r="O2078" t="s">
        <v>5967</v>
      </c>
      <c r="P2078" t="s">
        <v>5964</v>
      </c>
      <c r="Q2078" t="s">
        <v>5964</v>
      </c>
      <c r="R2078" t="s">
        <v>5964</v>
      </c>
      <c r="S2078" t="s">
        <v>5964</v>
      </c>
      <c r="T2078" t="s">
        <v>5964</v>
      </c>
      <c r="U2078" t="s">
        <v>5964</v>
      </c>
      <c r="V2078" t="s">
        <v>6182</v>
      </c>
      <c r="W2078" t="s">
        <v>5964</v>
      </c>
      <c r="X2078" t="s">
        <v>5964</v>
      </c>
      <c r="Y2078" t="s">
        <v>5964</v>
      </c>
      <c r="Z2078" t="s">
        <v>5964</v>
      </c>
      <c r="AA2078" t="s">
        <v>5964</v>
      </c>
      <c r="AB2078" t="s">
        <v>6182</v>
      </c>
      <c r="AC2078" t="s">
        <v>147</v>
      </c>
      <c r="AD2078" t="s">
        <v>353</v>
      </c>
      <c r="AF2078" t="s">
        <v>452</v>
      </c>
      <c r="AH2078" t="s">
        <v>5971</v>
      </c>
      <c r="AI2078" t="s">
        <v>6043</v>
      </c>
      <c r="AJ2078" t="s">
        <v>6038</v>
      </c>
    </row>
    <row r="2079" spans="1:36" x14ac:dyDescent="0.2">
      <c r="A2079" t="s">
        <v>3547</v>
      </c>
      <c r="B2079" t="s">
        <v>144</v>
      </c>
      <c r="C2079" t="s">
        <v>5963</v>
      </c>
      <c r="D2079" t="s">
        <v>3545</v>
      </c>
      <c r="E2079" t="s">
        <v>3546</v>
      </c>
      <c r="F2079" t="s">
        <v>5964</v>
      </c>
      <c r="G2079" t="s">
        <v>5964</v>
      </c>
      <c r="H2079" t="s">
        <v>6168</v>
      </c>
      <c r="I2079" t="s">
        <v>5964</v>
      </c>
      <c r="J2079" t="s">
        <v>5964</v>
      </c>
      <c r="L2079" t="s">
        <v>6128</v>
      </c>
      <c r="M2079" t="s">
        <v>5964</v>
      </c>
      <c r="N2079" t="s">
        <v>5964</v>
      </c>
      <c r="O2079" t="s">
        <v>5967</v>
      </c>
      <c r="P2079" t="s">
        <v>5964</v>
      </c>
      <c r="Q2079" t="s">
        <v>5964</v>
      </c>
      <c r="R2079" t="s">
        <v>5967</v>
      </c>
      <c r="S2079" t="s">
        <v>5964</v>
      </c>
      <c r="T2079" t="s">
        <v>5964</v>
      </c>
      <c r="U2079" t="s">
        <v>5964</v>
      </c>
      <c r="V2079" t="s">
        <v>6583</v>
      </c>
      <c r="W2079" t="s">
        <v>5964</v>
      </c>
      <c r="X2079" t="s">
        <v>5964</v>
      </c>
      <c r="Y2079" t="s">
        <v>6129</v>
      </c>
      <c r="Z2079" t="s">
        <v>5964</v>
      </c>
      <c r="AA2079" t="s">
        <v>5964</v>
      </c>
      <c r="AB2079" t="s">
        <v>8436</v>
      </c>
      <c r="AC2079" t="s">
        <v>147</v>
      </c>
      <c r="AD2079" t="s">
        <v>353</v>
      </c>
      <c r="AF2079" t="s">
        <v>452</v>
      </c>
      <c r="AH2079" t="s">
        <v>5971</v>
      </c>
      <c r="AI2079" t="s">
        <v>6272</v>
      </c>
      <c r="AJ2079" t="s">
        <v>6128</v>
      </c>
    </row>
    <row r="2080" spans="1:36" x14ac:dyDescent="0.2">
      <c r="A2080" t="s">
        <v>3550</v>
      </c>
      <c r="B2080" t="s">
        <v>144</v>
      </c>
      <c r="C2080" t="s">
        <v>5963</v>
      </c>
      <c r="D2080" t="s">
        <v>3548</v>
      </c>
      <c r="E2080" t="s">
        <v>3549</v>
      </c>
      <c r="F2080" t="s">
        <v>5964</v>
      </c>
      <c r="G2080" t="s">
        <v>5964</v>
      </c>
      <c r="H2080" t="s">
        <v>6032</v>
      </c>
      <c r="I2080" t="s">
        <v>5964</v>
      </c>
      <c r="J2080" t="s">
        <v>6032</v>
      </c>
      <c r="K2080" t="s">
        <v>5967</v>
      </c>
      <c r="L2080" t="s">
        <v>6038</v>
      </c>
      <c r="M2080" t="s">
        <v>5964</v>
      </c>
      <c r="N2080" t="s">
        <v>5964</v>
      </c>
      <c r="O2080" t="s">
        <v>5967</v>
      </c>
      <c r="P2080" t="s">
        <v>5964</v>
      </c>
      <c r="Q2080" t="s">
        <v>5967</v>
      </c>
      <c r="R2080" t="s">
        <v>5967</v>
      </c>
      <c r="S2080" t="s">
        <v>5967</v>
      </c>
      <c r="T2080" t="s">
        <v>5964</v>
      </c>
      <c r="U2080" t="s">
        <v>5964</v>
      </c>
      <c r="V2080" t="s">
        <v>6051</v>
      </c>
      <c r="W2080" t="s">
        <v>5964</v>
      </c>
      <c r="X2080" t="s">
        <v>6051</v>
      </c>
      <c r="Y2080" t="s">
        <v>6284</v>
      </c>
      <c r="Z2080" t="s">
        <v>5964</v>
      </c>
      <c r="AA2080" t="s">
        <v>5964</v>
      </c>
      <c r="AB2080" t="s">
        <v>5976</v>
      </c>
      <c r="AC2080" t="s">
        <v>147</v>
      </c>
      <c r="AD2080" t="s">
        <v>353</v>
      </c>
      <c r="AF2080" t="s">
        <v>452</v>
      </c>
      <c r="AH2080" t="s">
        <v>5979</v>
      </c>
      <c r="AI2080" t="s">
        <v>6055</v>
      </c>
      <c r="AJ2080" t="s">
        <v>6032</v>
      </c>
    </row>
    <row r="2081" spans="1:36" x14ac:dyDescent="0.2">
      <c r="A2081" t="s">
        <v>3553</v>
      </c>
      <c r="B2081" t="s">
        <v>144</v>
      </c>
      <c r="C2081" t="s">
        <v>5963</v>
      </c>
      <c r="D2081" t="s">
        <v>3551</v>
      </c>
      <c r="E2081" t="s">
        <v>8453</v>
      </c>
      <c r="F2081" t="s">
        <v>5964</v>
      </c>
      <c r="G2081" t="s">
        <v>5964</v>
      </c>
      <c r="H2081" t="s">
        <v>6011</v>
      </c>
      <c r="I2081" t="s">
        <v>6095</v>
      </c>
      <c r="J2081" t="s">
        <v>5964</v>
      </c>
      <c r="L2081" t="s">
        <v>6083</v>
      </c>
      <c r="M2081" t="s">
        <v>5964</v>
      </c>
      <c r="N2081" t="s">
        <v>5964</v>
      </c>
      <c r="O2081" t="s">
        <v>5967</v>
      </c>
      <c r="P2081" t="s">
        <v>5967</v>
      </c>
      <c r="Q2081" t="s">
        <v>5964</v>
      </c>
      <c r="R2081" t="s">
        <v>5967</v>
      </c>
      <c r="S2081" t="s">
        <v>5964</v>
      </c>
      <c r="T2081" t="s">
        <v>5964</v>
      </c>
      <c r="U2081" t="s">
        <v>5964</v>
      </c>
      <c r="V2081" t="s">
        <v>6376</v>
      </c>
      <c r="W2081" t="s">
        <v>6278</v>
      </c>
      <c r="X2081" t="s">
        <v>5964</v>
      </c>
      <c r="Y2081" t="s">
        <v>6085</v>
      </c>
      <c r="Z2081" t="s">
        <v>5964</v>
      </c>
      <c r="AA2081" t="s">
        <v>5964</v>
      </c>
      <c r="AB2081" t="s">
        <v>7794</v>
      </c>
      <c r="AC2081" t="s">
        <v>147</v>
      </c>
      <c r="AD2081" t="s">
        <v>353</v>
      </c>
      <c r="AF2081" t="s">
        <v>452</v>
      </c>
      <c r="AH2081" t="s">
        <v>5971</v>
      </c>
      <c r="AI2081" t="s">
        <v>6155</v>
      </c>
      <c r="AJ2081" t="s">
        <v>6011</v>
      </c>
    </row>
    <row r="2082" spans="1:36" x14ac:dyDescent="0.2">
      <c r="A2082" t="s">
        <v>5964</v>
      </c>
      <c r="B2082" t="s">
        <v>144</v>
      </c>
      <c r="C2082" t="s">
        <v>5963</v>
      </c>
      <c r="D2082" t="s">
        <v>3554</v>
      </c>
      <c r="E2082" t="s">
        <v>3555</v>
      </c>
      <c r="F2082" t="s">
        <v>5964</v>
      </c>
      <c r="G2082" t="s">
        <v>5964</v>
      </c>
      <c r="H2082" t="s">
        <v>6003</v>
      </c>
      <c r="I2082" t="s">
        <v>5967</v>
      </c>
      <c r="J2082" t="s">
        <v>5964</v>
      </c>
      <c r="L2082" t="s">
        <v>6128</v>
      </c>
      <c r="M2082" t="s">
        <v>5964</v>
      </c>
      <c r="N2082" t="s">
        <v>5964</v>
      </c>
      <c r="O2082" t="s">
        <v>5967</v>
      </c>
      <c r="P2082" t="s">
        <v>5967</v>
      </c>
      <c r="Q2082" t="s">
        <v>5964</v>
      </c>
      <c r="R2082" t="s">
        <v>5967</v>
      </c>
      <c r="S2082" t="s">
        <v>5964</v>
      </c>
      <c r="T2082" t="s">
        <v>5964</v>
      </c>
      <c r="U2082" t="s">
        <v>5964</v>
      </c>
      <c r="V2082" t="s">
        <v>6044</v>
      </c>
      <c r="W2082" t="s">
        <v>6066</v>
      </c>
      <c r="X2082" t="s">
        <v>5964</v>
      </c>
      <c r="Y2082" t="s">
        <v>6129</v>
      </c>
      <c r="Z2082" t="s">
        <v>5964</v>
      </c>
      <c r="AA2082" t="s">
        <v>5964</v>
      </c>
      <c r="AB2082" t="s">
        <v>6161</v>
      </c>
      <c r="AC2082" t="s">
        <v>147</v>
      </c>
      <c r="AD2082" t="s">
        <v>229</v>
      </c>
      <c r="AF2082" t="s">
        <v>452</v>
      </c>
      <c r="AH2082" t="s">
        <v>5971</v>
      </c>
      <c r="AI2082" t="s">
        <v>6517</v>
      </c>
      <c r="AJ2082" t="s">
        <v>6003</v>
      </c>
    </row>
    <row r="2083" spans="1:36" x14ac:dyDescent="0.2">
      <c r="A2083" t="s">
        <v>3558</v>
      </c>
      <c r="B2083" t="s">
        <v>144</v>
      </c>
      <c r="C2083" t="s">
        <v>5963</v>
      </c>
      <c r="D2083" t="s">
        <v>3556</v>
      </c>
      <c r="E2083" t="s">
        <v>3557</v>
      </c>
      <c r="F2083" t="s">
        <v>5964</v>
      </c>
      <c r="G2083" t="s">
        <v>5964</v>
      </c>
      <c r="H2083" t="s">
        <v>6095</v>
      </c>
      <c r="I2083" t="s">
        <v>5964</v>
      </c>
      <c r="J2083" t="s">
        <v>5964</v>
      </c>
      <c r="L2083" t="s">
        <v>6115</v>
      </c>
      <c r="M2083" t="s">
        <v>6095</v>
      </c>
      <c r="N2083" t="s">
        <v>5964</v>
      </c>
      <c r="O2083" t="s">
        <v>5967</v>
      </c>
      <c r="P2083" t="s">
        <v>5964</v>
      </c>
      <c r="Q2083" t="s">
        <v>5964</v>
      </c>
      <c r="R2083" t="s">
        <v>5967</v>
      </c>
      <c r="S2083" t="s">
        <v>5964</v>
      </c>
      <c r="T2083" t="s">
        <v>5967</v>
      </c>
      <c r="U2083" t="s">
        <v>5964</v>
      </c>
      <c r="V2083" t="s">
        <v>8060</v>
      </c>
      <c r="W2083" t="s">
        <v>5964</v>
      </c>
      <c r="X2083" t="s">
        <v>5964</v>
      </c>
      <c r="Y2083" t="s">
        <v>6044</v>
      </c>
      <c r="Z2083" t="s">
        <v>6085</v>
      </c>
      <c r="AA2083" t="s">
        <v>5964</v>
      </c>
      <c r="AB2083" t="s">
        <v>8071</v>
      </c>
      <c r="AC2083" t="s">
        <v>147</v>
      </c>
      <c r="AD2083" t="s">
        <v>229</v>
      </c>
      <c r="AF2083" t="s">
        <v>452</v>
      </c>
      <c r="AH2083" t="s">
        <v>5971</v>
      </c>
      <c r="AI2083" t="s">
        <v>6098</v>
      </c>
      <c r="AJ2083" t="s">
        <v>6099</v>
      </c>
    </row>
    <row r="2084" spans="1:36" x14ac:dyDescent="0.2">
      <c r="A2084" t="s">
        <v>2183</v>
      </c>
      <c r="B2084" t="s">
        <v>144</v>
      </c>
      <c r="C2084" t="s">
        <v>5963</v>
      </c>
      <c r="D2084" t="s">
        <v>3559</v>
      </c>
      <c r="E2084" t="s">
        <v>3560</v>
      </c>
      <c r="F2084" t="s">
        <v>5964</v>
      </c>
      <c r="G2084" t="s">
        <v>5964</v>
      </c>
      <c r="H2084" t="s">
        <v>6031</v>
      </c>
      <c r="I2084" t="s">
        <v>5964</v>
      </c>
      <c r="J2084" t="s">
        <v>5964</v>
      </c>
      <c r="L2084" t="s">
        <v>6003</v>
      </c>
      <c r="M2084" t="s">
        <v>5964</v>
      </c>
      <c r="N2084" t="s">
        <v>5964</v>
      </c>
      <c r="O2084" t="s">
        <v>5967</v>
      </c>
      <c r="P2084" t="s">
        <v>5964</v>
      </c>
      <c r="Q2084" t="s">
        <v>5964</v>
      </c>
      <c r="R2084" t="s">
        <v>5967</v>
      </c>
      <c r="S2084" t="s">
        <v>5964</v>
      </c>
      <c r="T2084" t="s">
        <v>5964</v>
      </c>
      <c r="U2084" t="s">
        <v>5964</v>
      </c>
      <c r="V2084" t="s">
        <v>6323</v>
      </c>
      <c r="W2084" t="s">
        <v>5964</v>
      </c>
      <c r="X2084" t="s">
        <v>5964</v>
      </c>
      <c r="Y2084" t="s">
        <v>5976</v>
      </c>
      <c r="Z2084" t="s">
        <v>5964</v>
      </c>
      <c r="AA2084" t="s">
        <v>5964</v>
      </c>
      <c r="AB2084" t="s">
        <v>6027</v>
      </c>
      <c r="AC2084" t="s">
        <v>147</v>
      </c>
      <c r="AD2084" t="s">
        <v>796</v>
      </c>
      <c r="AF2084" t="s">
        <v>452</v>
      </c>
      <c r="AH2084" t="s">
        <v>5971</v>
      </c>
      <c r="AI2084" t="s">
        <v>6199</v>
      </c>
      <c r="AJ2084" t="s">
        <v>6031</v>
      </c>
    </row>
    <row r="2085" spans="1:36" x14ac:dyDescent="0.2">
      <c r="A2085" t="s">
        <v>2183</v>
      </c>
      <c r="B2085" t="s">
        <v>144</v>
      </c>
      <c r="C2085" t="s">
        <v>5963</v>
      </c>
      <c r="D2085" t="s">
        <v>3561</v>
      </c>
      <c r="E2085" t="s">
        <v>3562</v>
      </c>
      <c r="F2085" t="s">
        <v>5964</v>
      </c>
      <c r="G2085" t="s">
        <v>5964</v>
      </c>
      <c r="H2085" t="s">
        <v>5996</v>
      </c>
      <c r="I2085" t="s">
        <v>5964</v>
      </c>
      <c r="J2085" t="s">
        <v>5964</v>
      </c>
      <c r="L2085" t="s">
        <v>6032</v>
      </c>
      <c r="M2085" t="s">
        <v>5964</v>
      </c>
      <c r="N2085" t="s">
        <v>5964</v>
      </c>
      <c r="O2085" t="s">
        <v>5967</v>
      </c>
      <c r="P2085" t="s">
        <v>5964</v>
      </c>
      <c r="Q2085" t="s">
        <v>5964</v>
      </c>
      <c r="R2085" t="s">
        <v>5967</v>
      </c>
      <c r="S2085" t="s">
        <v>5964</v>
      </c>
      <c r="T2085" t="s">
        <v>5964</v>
      </c>
      <c r="U2085" t="s">
        <v>5964</v>
      </c>
      <c r="V2085" t="s">
        <v>7828</v>
      </c>
      <c r="W2085" t="s">
        <v>5964</v>
      </c>
      <c r="X2085" t="s">
        <v>5964</v>
      </c>
      <c r="Y2085" t="s">
        <v>6206</v>
      </c>
      <c r="Z2085" t="s">
        <v>5964</v>
      </c>
      <c r="AA2085" t="s">
        <v>5964</v>
      </c>
      <c r="AB2085" t="s">
        <v>8454</v>
      </c>
      <c r="AC2085" t="s">
        <v>147</v>
      </c>
      <c r="AD2085" t="s">
        <v>796</v>
      </c>
      <c r="AF2085" t="s">
        <v>452</v>
      </c>
      <c r="AH2085" t="s">
        <v>5971</v>
      </c>
      <c r="AI2085" t="s">
        <v>7687</v>
      </c>
      <c r="AJ2085" t="s">
        <v>6024</v>
      </c>
    </row>
    <row r="2086" spans="1:36" x14ac:dyDescent="0.2">
      <c r="A2086" t="s">
        <v>5964</v>
      </c>
      <c r="B2086" t="s">
        <v>144</v>
      </c>
      <c r="C2086" t="s">
        <v>5963</v>
      </c>
      <c r="D2086" t="s">
        <v>3563</v>
      </c>
      <c r="E2086" t="s">
        <v>3564</v>
      </c>
      <c r="F2086" t="s">
        <v>5964</v>
      </c>
      <c r="G2086" t="s">
        <v>5964</v>
      </c>
      <c r="H2086" t="s">
        <v>6116</v>
      </c>
      <c r="I2086" t="s">
        <v>5964</v>
      </c>
      <c r="J2086" t="s">
        <v>5964</v>
      </c>
      <c r="L2086" t="s">
        <v>6116</v>
      </c>
      <c r="M2086" t="s">
        <v>5964</v>
      </c>
      <c r="N2086" t="s">
        <v>5964</v>
      </c>
      <c r="O2086" t="s">
        <v>5967</v>
      </c>
      <c r="P2086" t="s">
        <v>5964</v>
      </c>
      <c r="Q2086" t="s">
        <v>5964</v>
      </c>
      <c r="R2086" t="s">
        <v>5967</v>
      </c>
      <c r="S2086" t="s">
        <v>5964</v>
      </c>
      <c r="T2086" t="s">
        <v>5964</v>
      </c>
      <c r="U2086" t="s">
        <v>5964</v>
      </c>
      <c r="V2086" t="s">
        <v>5984</v>
      </c>
      <c r="W2086" t="s">
        <v>5964</v>
      </c>
      <c r="X2086" t="s">
        <v>5964</v>
      </c>
      <c r="Y2086" t="s">
        <v>6133</v>
      </c>
      <c r="Z2086" t="s">
        <v>5964</v>
      </c>
      <c r="AA2086" t="s">
        <v>5964</v>
      </c>
      <c r="AB2086" t="s">
        <v>6578</v>
      </c>
      <c r="AC2086" t="s">
        <v>147</v>
      </c>
      <c r="AD2086" t="s">
        <v>148</v>
      </c>
      <c r="AF2086" t="s">
        <v>452</v>
      </c>
      <c r="AH2086" t="s">
        <v>5971</v>
      </c>
      <c r="AI2086" t="s">
        <v>6118</v>
      </c>
      <c r="AJ2086" t="s">
        <v>6116</v>
      </c>
    </row>
    <row r="2087" spans="1:36" x14ac:dyDescent="0.2">
      <c r="A2087" t="s">
        <v>5964</v>
      </c>
      <c r="B2087" t="s">
        <v>144</v>
      </c>
      <c r="C2087" t="s">
        <v>5963</v>
      </c>
      <c r="D2087" t="s">
        <v>3565</v>
      </c>
      <c r="E2087" t="s">
        <v>3566</v>
      </c>
      <c r="F2087" t="s">
        <v>5964</v>
      </c>
      <c r="G2087" t="s">
        <v>5964</v>
      </c>
      <c r="H2087" t="s">
        <v>6005</v>
      </c>
      <c r="I2087" t="s">
        <v>6138</v>
      </c>
      <c r="J2087" t="s">
        <v>5964</v>
      </c>
      <c r="L2087" t="s">
        <v>5964</v>
      </c>
      <c r="M2087" t="s">
        <v>5964</v>
      </c>
      <c r="N2087" t="s">
        <v>5964</v>
      </c>
      <c r="O2087" t="s">
        <v>5967</v>
      </c>
      <c r="P2087" t="s">
        <v>5967</v>
      </c>
      <c r="Q2087" t="s">
        <v>5964</v>
      </c>
      <c r="R2087" t="s">
        <v>5964</v>
      </c>
      <c r="S2087" t="s">
        <v>5964</v>
      </c>
      <c r="T2087" t="s">
        <v>5964</v>
      </c>
      <c r="U2087" t="s">
        <v>5964</v>
      </c>
      <c r="V2087" t="s">
        <v>8355</v>
      </c>
      <c r="W2087" t="s">
        <v>6084</v>
      </c>
      <c r="X2087" t="s">
        <v>5964</v>
      </c>
      <c r="Y2087" t="s">
        <v>5964</v>
      </c>
      <c r="Z2087" t="s">
        <v>5964</v>
      </c>
      <c r="AA2087" t="s">
        <v>5964</v>
      </c>
      <c r="AB2087" t="s">
        <v>8455</v>
      </c>
      <c r="AC2087" t="s">
        <v>147</v>
      </c>
      <c r="AD2087" t="s">
        <v>209</v>
      </c>
      <c r="AF2087" t="s">
        <v>452</v>
      </c>
      <c r="AH2087" t="s">
        <v>5979</v>
      </c>
      <c r="AI2087" t="s">
        <v>6260</v>
      </c>
      <c r="AJ2087" t="s">
        <v>6005</v>
      </c>
    </row>
    <row r="2088" spans="1:36" x14ac:dyDescent="0.2">
      <c r="A2088" t="s">
        <v>5964</v>
      </c>
      <c r="B2088" t="s">
        <v>144</v>
      </c>
      <c r="C2088" t="s">
        <v>5963</v>
      </c>
      <c r="D2088" t="s">
        <v>3567</v>
      </c>
      <c r="E2088" t="s">
        <v>3568</v>
      </c>
      <c r="F2088" t="s">
        <v>5964</v>
      </c>
      <c r="G2088" t="s">
        <v>5964</v>
      </c>
      <c r="H2088" t="s">
        <v>6031</v>
      </c>
      <c r="I2088" t="s">
        <v>5964</v>
      </c>
      <c r="J2088" t="s">
        <v>5964</v>
      </c>
      <c r="L2088" t="s">
        <v>5964</v>
      </c>
      <c r="M2088" t="s">
        <v>5964</v>
      </c>
      <c r="N2088" t="s">
        <v>5964</v>
      </c>
      <c r="O2088" t="s">
        <v>5967</v>
      </c>
      <c r="P2088" t="s">
        <v>5964</v>
      </c>
      <c r="Q2088" t="s">
        <v>5964</v>
      </c>
      <c r="R2088" t="s">
        <v>5964</v>
      </c>
      <c r="S2088" t="s">
        <v>5967</v>
      </c>
      <c r="T2088" t="s">
        <v>5964</v>
      </c>
      <c r="U2088" t="s">
        <v>5964</v>
      </c>
      <c r="V2088" t="s">
        <v>6323</v>
      </c>
      <c r="W2088" t="s">
        <v>5964</v>
      </c>
      <c r="X2088" t="s">
        <v>5964</v>
      </c>
      <c r="Y2088" t="s">
        <v>5964</v>
      </c>
      <c r="Z2088" t="s">
        <v>5964</v>
      </c>
      <c r="AA2088" t="s">
        <v>5964</v>
      </c>
      <c r="AB2088" t="s">
        <v>6323</v>
      </c>
      <c r="AC2088" t="s">
        <v>147</v>
      </c>
      <c r="AD2088" t="s">
        <v>209</v>
      </c>
      <c r="AF2088" t="s">
        <v>452</v>
      </c>
      <c r="AH2088" t="s">
        <v>5979</v>
      </c>
      <c r="AI2088" t="s">
        <v>7687</v>
      </c>
      <c r="AJ2088" t="s">
        <v>6031</v>
      </c>
    </row>
    <row r="2089" spans="1:36" x14ac:dyDescent="0.2">
      <c r="A2089" t="s">
        <v>2556</v>
      </c>
      <c r="B2089" t="s">
        <v>144</v>
      </c>
      <c r="C2089" t="s">
        <v>5963</v>
      </c>
      <c r="D2089" t="s">
        <v>3569</v>
      </c>
      <c r="E2089" t="s">
        <v>8456</v>
      </c>
      <c r="F2089" t="s">
        <v>5964</v>
      </c>
      <c r="G2089" t="s">
        <v>5964</v>
      </c>
      <c r="H2089" t="s">
        <v>6116</v>
      </c>
      <c r="I2089" t="s">
        <v>6038</v>
      </c>
      <c r="J2089" t="s">
        <v>5964</v>
      </c>
      <c r="L2089" t="s">
        <v>5964</v>
      </c>
      <c r="M2089" t="s">
        <v>6116</v>
      </c>
      <c r="N2089" t="s">
        <v>5964</v>
      </c>
      <c r="O2089" t="s">
        <v>5967</v>
      </c>
      <c r="P2089" t="s">
        <v>5967</v>
      </c>
      <c r="Q2089" t="s">
        <v>5964</v>
      </c>
      <c r="R2089" t="s">
        <v>5964</v>
      </c>
      <c r="S2089" t="s">
        <v>5964</v>
      </c>
      <c r="T2089" t="s">
        <v>5967</v>
      </c>
      <c r="U2089" t="s">
        <v>5964</v>
      </c>
      <c r="V2089" t="s">
        <v>5984</v>
      </c>
      <c r="W2089" t="s">
        <v>6284</v>
      </c>
      <c r="X2089" t="s">
        <v>5964</v>
      </c>
      <c r="Y2089" t="s">
        <v>5964</v>
      </c>
      <c r="Z2089" t="s">
        <v>6065</v>
      </c>
      <c r="AA2089" t="s">
        <v>5964</v>
      </c>
      <c r="AB2089" t="s">
        <v>8457</v>
      </c>
      <c r="AC2089" t="s">
        <v>147</v>
      </c>
      <c r="AD2089" t="s">
        <v>209</v>
      </c>
      <c r="AF2089" t="s">
        <v>452</v>
      </c>
      <c r="AH2089" t="s">
        <v>5971</v>
      </c>
      <c r="AI2089" t="s">
        <v>6118</v>
      </c>
      <c r="AJ2089" t="s">
        <v>6116</v>
      </c>
    </row>
    <row r="2090" spans="1:36" x14ac:dyDescent="0.2">
      <c r="A2090" t="s">
        <v>5964</v>
      </c>
      <c r="B2090" t="s">
        <v>144</v>
      </c>
      <c r="C2090" t="s">
        <v>5963</v>
      </c>
      <c r="D2090" t="s">
        <v>3571</v>
      </c>
      <c r="E2090" t="s">
        <v>3572</v>
      </c>
      <c r="F2090" t="s">
        <v>5964</v>
      </c>
      <c r="G2090" t="s">
        <v>5964</v>
      </c>
      <c r="H2090" t="s">
        <v>5966</v>
      </c>
      <c r="I2090" t="s">
        <v>5964</v>
      </c>
      <c r="J2090" t="s">
        <v>5964</v>
      </c>
      <c r="L2090" t="s">
        <v>5964</v>
      </c>
      <c r="M2090" t="s">
        <v>5964</v>
      </c>
      <c r="N2090" t="s">
        <v>5964</v>
      </c>
      <c r="O2090" t="s">
        <v>5967</v>
      </c>
      <c r="P2090" t="s">
        <v>5964</v>
      </c>
      <c r="Q2090" t="s">
        <v>5964</v>
      </c>
      <c r="R2090" t="s">
        <v>5964</v>
      </c>
      <c r="S2090" t="s">
        <v>5964</v>
      </c>
      <c r="T2090" t="s">
        <v>5964</v>
      </c>
      <c r="U2090" t="s">
        <v>5964</v>
      </c>
      <c r="V2090" t="s">
        <v>7788</v>
      </c>
      <c r="W2090" t="s">
        <v>5964</v>
      </c>
      <c r="X2090" t="s">
        <v>5964</v>
      </c>
      <c r="Y2090" t="s">
        <v>5964</v>
      </c>
      <c r="Z2090" t="s">
        <v>5964</v>
      </c>
      <c r="AA2090" t="s">
        <v>5964</v>
      </c>
      <c r="AB2090" t="s">
        <v>7788</v>
      </c>
      <c r="AC2090" t="s">
        <v>147</v>
      </c>
      <c r="AD2090" t="s">
        <v>209</v>
      </c>
      <c r="AF2090" t="s">
        <v>452</v>
      </c>
      <c r="AH2090" t="s">
        <v>5971</v>
      </c>
      <c r="AI2090" t="s">
        <v>6109</v>
      </c>
      <c r="AJ2090" t="s">
        <v>5966</v>
      </c>
    </row>
    <row r="2091" spans="1:36" x14ac:dyDescent="0.2">
      <c r="A2091" t="s">
        <v>59</v>
      </c>
      <c r="B2091" t="s">
        <v>144</v>
      </c>
      <c r="C2091" t="s">
        <v>5963</v>
      </c>
      <c r="D2091" t="s">
        <v>3573</v>
      </c>
      <c r="E2091" t="s">
        <v>3574</v>
      </c>
      <c r="F2091" t="s">
        <v>5964</v>
      </c>
      <c r="G2091" t="s">
        <v>5964</v>
      </c>
      <c r="H2091" t="s">
        <v>6181</v>
      </c>
      <c r="I2091" t="s">
        <v>5964</v>
      </c>
      <c r="J2091" t="s">
        <v>5964</v>
      </c>
      <c r="L2091" t="s">
        <v>6181</v>
      </c>
      <c r="M2091" t="s">
        <v>5964</v>
      </c>
      <c r="N2091" t="s">
        <v>5964</v>
      </c>
      <c r="O2091" t="s">
        <v>5967</v>
      </c>
      <c r="P2091" t="s">
        <v>5964</v>
      </c>
      <c r="Q2091" t="s">
        <v>5964</v>
      </c>
      <c r="R2091" t="s">
        <v>5967</v>
      </c>
      <c r="S2091" t="s">
        <v>5967</v>
      </c>
      <c r="T2091" t="s">
        <v>5964</v>
      </c>
      <c r="U2091" t="s">
        <v>5964</v>
      </c>
      <c r="V2091" t="s">
        <v>6183</v>
      </c>
      <c r="W2091" t="s">
        <v>5964</v>
      </c>
      <c r="X2091" t="s">
        <v>5964</v>
      </c>
      <c r="Y2091" t="s">
        <v>6215</v>
      </c>
      <c r="Z2091" t="s">
        <v>5964</v>
      </c>
      <c r="AA2091" t="s">
        <v>5964</v>
      </c>
      <c r="AB2091" t="s">
        <v>8458</v>
      </c>
      <c r="AC2091" t="s">
        <v>147</v>
      </c>
      <c r="AD2091" t="s">
        <v>209</v>
      </c>
      <c r="AF2091" t="s">
        <v>452</v>
      </c>
      <c r="AH2091" t="s">
        <v>5971</v>
      </c>
      <c r="AI2091" t="s">
        <v>6157</v>
      </c>
      <c r="AJ2091" t="s">
        <v>6181</v>
      </c>
    </row>
    <row r="2092" spans="1:36" x14ac:dyDescent="0.2">
      <c r="A2092" t="s">
        <v>5964</v>
      </c>
      <c r="B2092" t="s">
        <v>144</v>
      </c>
      <c r="C2092" t="s">
        <v>5963</v>
      </c>
      <c r="D2092" t="s">
        <v>3575</v>
      </c>
      <c r="E2092" t="s">
        <v>3576</v>
      </c>
      <c r="F2092" t="s">
        <v>5964</v>
      </c>
      <c r="G2092" t="s">
        <v>5964</v>
      </c>
      <c r="H2092" t="s">
        <v>5964</v>
      </c>
      <c r="I2092" t="s">
        <v>5964</v>
      </c>
      <c r="J2092" t="s">
        <v>5964</v>
      </c>
      <c r="L2092" t="s">
        <v>5964</v>
      </c>
      <c r="M2092" t="s">
        <v>5964</v>
      </c>
      <c r="N2092" t="s">
        <v>5964</v>
      </c>
      <c r="O2092" t="s">
        <v>5967</v>
      </c>
      <c r="P2092" t="s">
        <v>5964</v>
      </c>
      <c r="Q2092" t="s">
        <v>5964</v>
      </c>
      <c r="R2092" t="s">
        <v>5967</v>
      </c>
      <c r="S2092" t="s">
        <v>5964</v>
      </c>
      <c r="T2092" t="s">
        <v>5964</v>
      </c>
      <c r="U2092" t="s">
        <v>5964</v>
      </c>
      <c r="V2092" t="s">
        <v>5964</v>
      </c>
      <c r="W2092" t="s">
        <v>5964</v>
      </c>
      <c r="X2092" t="s">
        <v>5964</v>
      </c>
      <c r="Y2092" t="s">
        <v>5964</v>
      </c>
      <c r="Z2092" t="s">
        <v>5964</v>
      </c>
      <c r="AA2092" t="s">
        <v>5964</v>
      </c>
      <c r="AB2092" t="s">
        <v>5964</v>
      </c>
      <c r="AC2092" t="s">
        <v>147</v>
      </c>
      <c r="AD2092" t="s">
        <v>209</v>
      </c>
      <c r="AF2092" t="s">
        <v>452</v>
      </c>
      <c r="AH2092" t="s">
        <v>5971</v>
      </c>
      <c r="AI2092" t="s">
        <v>6047</v>
      </c>
    </row>
    <row r="2093" spans="1:36" x14ac:dyDescent="0.2">
      <c r="A2093" t="s">
        <v>5964</v>
      </c>
      <c r="B2093" t="s">
        <v>144</v>
      </c>
      <c r="C2093" t="s">
        <v>5963</v>
      </c>
      <c r="D2093" t="s">
        <v>3577</v>
      </c>
      <c r="E2093" t="s">
        <v>3578</v>
      </c>
      <c r="F2093" t="s">
        <v>5964</v>
      </c>
      <c r="G2093" t="s">
        <v>5964</v>
      </c>
      <c r="H2093" t="s">
        <v>6031</v>
      </c>
      <c r="I2093" t="s">
        <v>5996</v>
      </c>
      <c r="J2093" t="s">
        <v>6031</v>
      </c>
      <c r="K2093" t="s">
        <v>6099</v>
      </c>
      <c r="L2093" t="s">
        <v>5964</v>
      </c>
      <c r="M2093" t="s">
        <v>5964</v>
      </c>
      <c r="N2093" t="s">
        <v>5964</v>
      </c>
      <c r="O2093" t="s">
        <v>5967</v>
      </c>
      <c r="P2093" t="s">
        <v>5967</v>
      </c>
      <c r="Q2093" t="s">
        <v>5967</v>
      </c>
      <c r="R2093" t="s">
        <v>5964</v>
      </c>
      <c r="S2093" t="s">
        <v>5964</v>
      </c>
      <c r="T2093" t="s">
        <v>5964</v>
      </c>
      <c r="U2093" t="s">
        <v>5964</v>
      </c>
      <c r="V2093" t="s">
        <v>6391</v>
      </c>
      <c r="W2093" t="s">
        <v>6134</v>
      </c>
      <c r="X2093" t="s">
        <v>6391</v>
      </c>
      <c r="Y2093" t="s">
        <v>5964</v>
      </c>
      <c r="Z2093" t="s">
        <v>5964</v>
      </c>
      <c r="AA2093" t="s">
        <v>5964</v>
      </c>
      <c r="AB2093" t="s">
        <v>8081</v>
      </c>
      <c r="AC2093" t="s">
        <v>147</v>
      </c>
      <c r="AD2093" t="s">
        <v>1042</v>
      </c>
      <c r="AF2093" t="s">
        <v>452</v>
      </c>
      <c r="AH2093" t="s">
        <v>5971</v>
      </c>
      <c r="AI2093" t="s">
        <v>6199</v>
      </c>
      <c r="AJ2093" t="s">
        <v>6031</v>
      </c>
    </row>
    <row r="2094" spans="1:36" x14ac:dyDescent="0.2">
      <c r="A2094" t="s">
        <v>5964</v>
      </c>
      <c r="B2094" t="s">
        <v>144</v>
      </c>
      <c r="C2094" t="s">
        <v>5963</v>
      </c>
      <c r="D2094" t="s">
        <v>3579</v>
      </c>
      <c r="E2094" t="s">
        <v>3580</v>
      </c>
      <c r="F2094" t="s">
        <v>5964</v>
      </c>
      <c r="G2094" t="s">
        <v>5964</v>
      </c>
      <c r="H2094" t="s">
        <v>6033</v>
      </c>
      <c r="I2094" t="s">
        <v>5964</v>
      </c>
      <c r="J2094" t="s">
        <v>5964</v>
      </c>
      <c r="L2094" t="s">
        <v>6011</v>
      </c>
      <c r="M2094" t="s">
        <v>5964</v>
      </c>
      <c r="N2094" t="s">
        <v>5964</v>
      </c>
      <c r="O2094" t="s">
        <v>5967</v>
      </c>
      <c r="P2094" t="s">
        <v>5964</v>
      </c>
      <c r="Q2094" t="s">
        <v>5964</v>
      </c>
      <c r="R2094" t="s">
        <v>5967</v>
      </c>
      <c r="S2094" t="s">
        <v>5964</v>
      </c>
      <c r="T2094" t="s">
        <v>5964</v>
      </c>
      <c r="U2094" t="s">
        <v>5964</v>
      </c>
      <c r="V2094" t="s">
        <v>6395</v>
      </c>
      <c r="W2094" t="s">
        <v>5964</v>
      </c>
      <c r="X2094" t="s">
        <v>5964</v>
      </c>
      <c r="Y2094" t="s">
        <v>6021</v>
      </c>
      <c r="Z2094" t="s">
        <v>5964</v>
      </c>
      <c r="AA2094" t="s">
        <v>5964</v>
      </c>
      <c r="AB2094" t="s">
        <v>8459</v>
      </c>
      <c r="AC2094" t="s">
        <v>147</v>
      </c>
      <c r="AD2094" t="s">
        <v>182</v>
      </c>
      <c r="AF2094" t="s">
        <v>452</v>
      </c>
      <c r="AH2094" t="s">
        <v>5971</v>
      </c>
      <c r="AI2094" t="s">
        <v>6120</v>
      </c>
      <c r="AJ2094" t="s">
        <v>6033</v>
      </c>
    </row>
    <row r="2095" spans="1:36" x14ac:dyDescent="0.2">
      <c r="A2095" t="s">
        <v>5964</v>
      </c>
      <c r="B2095" t="s">
        <v>144</v>
      </c>
      <c r="C2095" t="s">
        <v>5963</v>
      </c>
      <c r="D2095" t="s">
        <v>3581</v>
      </c>
      <c r="E2095" t="s">
        <v>3582</v>
      </c>
      <c r="F2095" t="s">
        <v>5964</v>
      </c>
      <c r="G2095" t="s">
        <v>5964</v>
      </c>
      <c r="H2095" t="s">
        <v>6115</v>
      </c>
      <c r="I2095" t="s">
        <v>5964</v>
      </c>
      <c r="J2095" t="s">
        <v>5964</v>
      </c>
      <c r="L2095" t="s">
        <v>6115</v>
      </c>
      <c r="M2095" t="s">
        <v>6115</v>
      </c>
      <c r="N2095" t="s">
        <v>5964</v>
      </c>
      <c r="O2095" t="s">
        <v>5967</v>
      </c>
      <c r="P2095" t="s">
        <v>5964</v>
      </c>
      <c r="Q2095" t="s">
        <v>5964</v>
      </c>
      <c r="R2095" t="s">
        <v>5967</v>
      </c>
      <c r="S2095" t="s">
        <v>5964</v>
      </c>
      <c r="T2095" t="s">
        <v>5967</v>
      </c>
      <c r="U2095" t="s">
        <v>5964</v>
      </c>
      <c r="V2095" t="s">
        <v>6133</v>
      </c>
      <c r="W2095" t="s">
        <v>5964</v>
      </c>
      <c r="X2095" t="s">
        <v>5964</v>
      </c>
      <c r="Y2095" t="s">
        <v>6044</v>
      </c>
      <c r="Z2095" t="s">
        <v>6172</v>
      </c>
      <c r="AA2095" t="s">
        <v>5964</v>
      </c>
      <c r="AB2095" t="s">
        <v>7619</v>
      </c>
      <c r="AC2095" t="s">
        <v>147</v>
      </c>
      <c r="AD2095" t="s">
        <v>182</v>
      </c>
      <c r="AF2095" t="s">
        <v>452</v>
      </c>
      <c r="AH2095" t="s">
        <v>5971</v>
      </c>
      <c r="AI2095" t="s">
        <v>6135</v>
      </c>
      <c r="AJ2095" t="s">
        <v>6115</v>
      </c>
    </row>
    <row r="2096" spans="1:36" x14ac:dyDescent="0.2">
      <c r="A2096" t="s">
        <v>734</v>
      </c>
      <c r="B2096" t="s">
        <v>144</v>
      </c>
      <c r="C2096" t="s">
        <v>5963</v>
      </c>
      <c r="D2096" t="s">
        <v>3583</v>
      </c>
      <c r="E2096" t="s">
        <v>3584</v>
      </c>
      <c r="F2096" t="s">
        <v>5964</v>
      </c>
      <c r="G2096" t="s">
        <v>5964</v>
      </c>
      <c r="H2096" t="s">
        <v>6060</v>
      </c>
      <c r="I2096" t="s">
        <v>5964</v>
      </c>
      <c r="J2096" t="s">
        <v>6060</v>
      </c>
      <c r="K2096" t="s">
        <v>5983</v>
      </c>
      <c r="L2096" t="s">
        <v>5964</v>
      </c>
      <c r="M2096" t="s">
        <v>5964</v>
      </c>
      <c r="N2096" t="s">
        <v>5964</v>
      </c>
      <c r="O2096" t="s">
        <v>5967</v>
      </c>
      <c r="P2096" t="s">
        <v>5964</v>
      </c>
      <c r="Q2096" t="s">
        <v>5967</v>
      </c>
      <c r="R2096" t="s">
        <v>5964</v>
      </c>
      <c r="S2096" t="s">
        <v>5964</v>
      </c>
      <c r="T2096" t="s">
        <v>5964</v>
      </c>
      <c r="U2096" t="s">
        <v>5964</v>
      </c>
      <c r="V2096" t="s">
        <v>6160</v>
      </c>
      <c r="W2096" t="s">
        <v>5964</v>
      </c>
      <c r="X2096" t="s">
        <v>6211</v>
      </c>
      <c r="Y2096" t="s">
        <v>5964</v>
      </c>
      <c r="Z2096" t="s">
        <v>5964</v>
      </c>
      <c r="AA2096" t="s">
        <v>5964</v>
      </c>
      <c r="AB2096" t="s">
        <v>8460</v>
      </c>
      <c r="AC2096" t="s">
        <v>147</v>
      </c>
      <c r="AD2096" t="s">
        <v>199</v>
      </c>
      <c r="AF2096" t="s">
        <v>452</v>
      </c>
      <c r="AH2096" t="s">
        <v>5979</v>
      </c>
      <c r="AI2096" t="s">
        <v>6064</v>
      </c>
      <c r="AJ2096" t="s">
        <v>6060</v>
      </c>
    </row>
    <row r="2097" spans="1:36" x14ac:dyDescent="0.2">
      <c r="A2097" t="s">
        <v>5964</v>
      </c>
      <c r="B2097" t="s">
        <v>144</v>
      </c>
      <c r="C2097" t="s">
        <v>5963</v>
      </c>
      <c r="D2097" t="s">
        <v>3585</v>
      </c>
      <c r="E2097" t="s">
        <v>3586</v>
      </c>
      <c r="F2097" t="s">
        <v>5964</v>
      </c>
      <c r="G2097" t="s">
        <v>5964</v>
      </c>
      <c r="H2097" t="s">
        <v>6164</v>
      </c>
      <c r="I2097" t="s">
        <v>6116</v>
      </c>
      <c r="J2097" t="s">
        <v>6164</v>
      </c>
      <c r="K2097" t="s">
        <v>6115</v>
      </c>
      <c r="L2097" t="s">
        <v>6116</v>
      </c>
      <c r="M2097" t="s">
        <v>5964</v>
      </c>
      <c r="N2097" t="s">
        <v>5964</v>
      </c>
      <c r="O2097" t="s">
        <v>5967</v>
      </c>
      <c r="P2097" t="s">
        <v>5967</v>
      </c>
      <c r="Q2097" t="s">
        <v>5967</v>
      </c>
      <c r="R2097" t="s">
        <v>5967</v>
      </c>
      <c r="S2097" t="s">
        <v>5964</v>
      </c>
      <c r="T2097" t="s">
        <v>5964</v>
      </c>
      <c r="U2097" t="s">
        <v>5964</v>
      </c>
      <c r="V2097" t="s">
        <v>6086</v>
      </c>
      <c r="W2097" t="s">
        <v>6133</v>
      </c>
      <c r="X2097" t="s">
        <v>6086</v>
      </c>
      <c r="Y2097" t="s">
        <v>6133</v>
      </c>
      <c r="Z2097" t="s">
        <v>5964</v>
      </c>
      <c r="AA2097" t="s">
        <v>5964</v>
      </c>
      <c r="AB2097" t="s">
        <v>6134</v>
      </c>
      <c r="AC2097" t="s">
        <v>147</v>
      </c>
      <c r="AD2097" t="s">
        <v>199</v>
      </c>
      <c r="AF2097" t="s">
        <v>452</v>
      </c>
      <c r="AH2097" t="s">
        <v>5979</v>
      </c>
      <c r="AI2097" t="s">
        <v>6098</v>
      </c>
      <c r="AJ2097" t="s">
        <v>6164</v>
      </c>
    </row>
    <row r="2098" spans="1:36" x14ac:dyDescent="0.2">
      <c r="A2098" t="s">
        <v>3029</v>
      </c>
      <c r="B2098" t="s">
        <v>144</v>
      </c>
      <c r="C2098" t="s">
        <v>5963</v>
      </c>
      <c r="D2098" t="s">
        <v>3587</v>
      </c>
      <c r="E2098" t="s">
        <v>8461</v>
      </c>
      <c r="F2098" t="s">
        <v>5964</v>
      </c>
      <c r="G2098" t="s">
        <v>5964</v>
      </c>
      <c r="H2098" t="s">
        <v>6116</v>
      </c>
      <c r="I2098" t="s">
        <v>5964</v>
      </c>
      <c r="J2098" t="s">
        <v>6116</v>
      </c>
      <c r="K2098" t="s">
        <v>6083</v>
      </c>
      <c r="L2098" t="s">
        <v>6116</v>
      </c>
      <c r="M2098" t="s">
        <v>5964</v>
      </c>
      <c r="N2098" t="s">
        <v>5964</v>
      </c>
      <c r="O2098" t="s">
        <v>5967</v>
      </c>
      <c r="P2098" t="s">
        <v>5964</v>
      </c>
      <c r="Q2098" t="s">
        <v>5967</v>
      </c>
      <c r="R2098" t="s">
        <v>5967</v>
      </c>
      <c r="S2098" t="s">
        <v>5964</v>
      </c>
      <c r="T2098" t="s">
        <v>5964</v>
      </c>
      <c r="U2098" t="s">
        <v>5964</v>
      </c>
      <c r="V2098" t="s">
        <v>6117</v>
      </c>
      <c r="W2098" t="s">
        <v>5964</v>
      </c>
      <c r="X2098" t="s">
        <v>6117</v>
      </c>
      <c r="Y2098" t="s">
        <v>6133</v>
      </c>
      <c r="Z2098" t="s">
        <v>5964</v>
      </c>
      <c r="AA2098" t="s">
        <v>5964</v>
      </c>
      <c r="AB2098" t="s">
        <v>6258</v>
      </c>
      <c r="AC2098" t="s">
        <v>147</v>
      </c>
      <c r="AD2098" t="s">
        <v>199</v>
      </c>
      <c r="AF2098" t="s">
        <v>452</v>
      </c>
      <c r="AH2098" t="s">
        <v>5979</v>
      </c>
      <c r="AI2098" t="s">
        <v>6118</v>
      </c>
      <c r="AJ2098" t="s">
        <v>6116</v>
      </c>
    </row>
    <row r="2099" spans="1:36" x14ac:dyDescent="0.2">
      <c r="A2099" t="s">
        <v>5964</v>
      </c>
      <c r="B2099" t="s">
        <v>144</v>
      </c>
      <c r="C2099" t="s">
        <v>5963</v>
      </c>
      <c r="D2099" t="s">
        <v>3589</v>
      </c>
      <c r="E2099" t="s">
        <v>8462</v>
      </c>
      <c r="F2099" t="s">
        <v>5964</v>
      </c>
      <c r="G2099" t="s">
        <v>5964</v>
      </c>
      <c r="H2099" t="s">
        <v>6011</v>
      </c>
      <c r="I2099" t="s">
        <v>5964</v>
      </c>
      <c r="J2099" t="s">
        <v>6011</v>
      </c>
      <c r="K2099" t="s">
        <v>6116</v>
      </c>
      <c r="L2099" t="s">
        <v>6010</v>
      </c>
      <c r="M2099" t="s">
        <v>5964</v>
      </c>
      <c r="N2099" t="s">
        <v>5964</v>
      </c>
      <c r="O2099" t="s">
        <v>5967</v>
      </c>
      <c r="P2099" t="s">
        <v>5964</v>
      </c>
      <c r="Q2099" t="s">
        <v>5967</v>
      </c>
      <c r="R2099" t="s">
        <v>5967</v>
      </c>
      <c r="S2099" t="s">
        <v>5967</v>
      </c>
      <c r="T2099" t="s">
        <v>5964</v>
      </c>
      <c r="U2099" t="s">
        <v>5964</v>
      </c>
      <c r="V2099" t="s">
        <v>6013</v>
      </c>
      <c r="W2099" t="s">
        <v>5964</v>
      </c>
      <c r="X2099" t="s">
        <v>6013</v>
      </c>
      <c r="Y2099" t="s">
        <v>6028</v>
      </c>
      <c r="Z2099" t="s">
        <v>5964</v>
      </c>
      <c r="AA2099" t="s">
        <v>5964</v>
      </c>
      <c r="AB2099" t="s">
        <v>6497</v>
      </c>
      <c r="AC2099" t="s">
        <v>147</v>
      </c>
      <c r="AD2099" t="s">
        <v>199</v>
      </c>
      <c r="AF2099" t="s">
        <v>452</v>
      </c>
      <c r="AH2099" t="s">
        <v>5979</v>
      </c>
      <c r="AI2099" t="s">
        <v>6155</v>
      </c>
      <c r="AJ2099" t="s">
        <v>6011</v>
      </c>
    </row>
    <row r="2100" spans="1:36" x14ac:dyDescent="0.2">
      <c r="A2100" t="s">
        <v>3593</v>
      </c>
      <c r="B2100" t="s">
        <v>144</v>
      </c>
      <c r="C2100" t="s">
        <v>5963</v>
      </c>
      <c r="D2100" t="s">
        <v>3591</v>
      </c>
      <c r="E2100" t="s">
        <v>8463</v>
      </c>
      <c r="F2100" t="s">
        <v>5964</v>
      </c>
      <c r="G2100" t="s">
        <v>5964</v>
      </c>
      <c r="H2100" t="s">
        <v>6099</v>
      </c>
      <c r="I2100" t="s">
        <v>5964</v>
      </c>
      <c r="J2100" t="s">
        <v>5964</v>
      </c>
      <c r="L2100" t="s">
        <v>5964</v>
      </c>
      <c r="M2100" t="s">
        <v>5964</v>
      </c>
      <c r="N2100" t="s">
        <v>5964</v>
      </c>
      <c r="O2100" t="s">
        <v>5967</v>
      </c>
      <c r="P2100" t="s">
        <v>5964</v>
      </c>
      <c r="Q2100" t="s">
        <v>5964</v>
      </c>
      <c r="R2100" t="s">
        <v>5964</v>
      </c>
      <c r="S2100" t="s">
        <v>5964</v>
      </c>
      <c r="T2100" t="s">
        <v>5964</v>
      </c>
      <c r="U2100" t="s">
        <v>5964</v>
      </c>
      <c r="V2100" t="s">
        <v>6317</v>
      </c>
      <c r="W2100" t="s">
        <v>5964</v>
      </c>
      <c r="X2100" t="s">
        <v>5964</v>
      </c>
      <c r="Y2100" t="s">
        <v>5964</v>
      </c>
      <c r="Z2100" t="s">
        <v>5964</v>
      </c>
      <c r="AA2100" t="s">
        <v>5964</v>
      </c>
      <c r="AB2100" t="s">
        <v>6317</v>
      </c>
      <c r="AC2100" t="s">
        <v>147</v>
      </c>
      <c r="AD2100" t="s">
        <v>199</v>
      </c>
      <c r="AF2100" t="s">
        <v>452</v>
      </c>
      <c r="AH2100" t="s">
        <v>5979</v>
      </c>
      <c r="AI2100" t="s">
        <v>6098</v>
      </c>
      <c r="AJ2100" t="s">
        <v>6099</v>
      </c>
    </row>
    <row r="2101" spans="1:36" x14ac:dyDescent="0.2">
      <c r="A2101" t="s">
        <v>601</v>
      </c>
      <c r="B2101" t="s">
        <v>144</v>
      </c>
      <c r="C2101" t="s">
        <v>5963</v>
      </c>
      <c r="D2101" t="s">
        <v>3594</v>
      </c>
      <c r="E2101" t="s">
        <v>3595</v>
      </c>
      <c r="F2101" t="s">
        <v>5964</v>
      </c>
      <c r="G2101" t="s">
        <v>5964</v>
      </c>
      <c r="H2101" t="s">
        <v>6115</v>
      </c>
      <c r="I2101" t="s">
        <v>5964</v>
      </c>
      <c r="J2101" t="s">
        <v>6115</v>
      </c>
      <c r="K2101" t="s">
        <v>6115</v>
      </c>
      <c r="L2101" t="s">
        <v>5964</v>
      </c>
      <c r="M2101" t="s">
        <v>5964</v>
      </c>
      <c r="N2101" t="s">
        <v>5964</v>
      </c>
      <c r="O2101" t="s">
        <v>5967</v>
      </c>
      <c r="P2101" t="s">
        <v>5964</v>
      </c>
      <c r="Q2101" t="s">
        <v>5967</v>
      </c>
      <c r="R2101" t="s">
        <v>5964</v>
      </c>
      <c r="S2101" t="s">
        <v>5964</v>
      </c>
      <c r="T2101" t="s">
        <v>5964</v>
      </c>
      <c r="U2101" t="s">
        <v>5964</v>
      </c>
      <c r="V2101" t="s">
        <v>6133</v>
      </c>
      <c r="W2101" t="s">
        <v>5964</v>
      </c>
      <c r="X2101" t="s">
        <v>7745</v>
      </c>
      <c r="Y2101" t="s">
        <v>5964</v>
      </c>
      <c r="Z2101" t="s">
        <v>5964</v>
      </c>
      <c r="AA2101" t="s">
        <v>5964</v>
      </c>
      <c r="AB2101" t="s">
        <v>8267</v>
      </c>
      <c r="AC2101" t="s">
        <v>147</v>
      </c>
      <c r="AD2101" t="s">
        <v>199</v>
      </c>
      <c r="AF2101" t="s">
        <v>452</v>
      </c>
      <c r="AH2101" t="s">
        <v>5979</v>
      </c>
      <c r="AI2101" t="s">
        <v>6135</v>
      </c>
      <c r="AJ2101" t="s">
        <v>6115</v>
      </c>
    </row>
    <row r="2102" spans="1:36" x14ac:dyDescent="0.2">
      <c r="A2102" t="s">
        <v>3598</v>
      </c>
      <c r="B2102" t="s">
        <v>144</v>
      </c>
      <c r="C2102" t="s">
        <v>5963</v>
      </c>
      <c r="D2102" t="s">
        <v>3596</v>
      </c>
      <c r="E2102" t="s">
        <v>3597</v>
      </c>
      <c r="F2102" t="s">
        <v>5964</v>
      </c>
      <c r="G2102" t="s">
        <v>5964</v>
      </c>
      <c r="H2102" t="s">
        <v>6164</v>
      </c>
      <c r="I2102" t="s">
        <v>6115</v>
      </c>
      <c r="J2102" t="s">
        <v>6164</v>
      </c>
      <c r="K2102" t="s">
        <v>6178</v>
      </c>
      <c r="L2102" t="s">
        <v>5964</v>
      </c>
      <c r="M2102" t="s">
        <v>5964</v>
      </c>
      <c r="N2102" t="s">
        <v>5964</v>
      </c>
      <c r="O2102" t="s">
        <v>5967</v>
      </c>
      <c r="P2102" t="s">
        <v>5967</v>
      </c>
      <c r="Q2102" t="s">
        <v>5967</v>
      </c>
      <c r="R2102" t="s">
        <v>5964</v>
      </c>
      <c r="S2102" t="s">
        <v>5964</v>
      </c>
      <c r="T2102" t="s">
        <v>5964</v>
      </c>
      <c r="U2102" t="s">
        <v>5964</v>
      </c>
      <c r="V2102" t="s">
        <v>6086</v>
      </c>
      <c r="W2102" t="s">
        <v>6044</v>
      </c>
      <c r="X2102" t="s">
        <v>6086</v>
      </c>
      <c r="Y2102" t="s">
        <v>5964</v>
      </c>
      <c r="Z2102" t="s">
        <v>5964</v>
      </c>
      <c r="AA2102" t="s">
        <v>5964</v>
      </c>
      <c r="AB2102" t="s">
        <v>6071</v>
      </c>
      <c r="AC2102" t="s">
        <v>147</v>
      </c>
      <c r="AD2102" t="s">
        <v>199</v>
      </c>
      <c r="AF2102" t="s">
        <v>452</v>
      </c>
      <c r="AH2102" t="s">
        <v>5979</v>
      </c>
      <c r="AI2102" t="s">
        <v>6098</v>
      </c>
      <c r="AJ2102" t="s">
        <v>6164</v>
      </c>
    </row>
    <row r="2103" spans="1:36" x14ac:dyDescent="0.2">
      <c r="A2103" t="s">
        <v>5964</v>
      </c>
      <c r="B2103" t="s">
        <v>144</v>
      </c>
      <c r="C2103" t="s">
        <v>5963</v>
      </c>
      <c r="D2103" t="s">
        <v>3599</v>
      </c>
      <c r="E2103" t="s">
        <v>3600</v>
      </c>
      <c r="F2103" t="s">
        <v>5964</v>
      </c>
      <c r="G2103" t="s">
        <v>5964</v>
      </c>
      <c r="H2103" t="s">
        <v>5983</v>
      </c>
      <c r="I2103" t="s">
        <v>5964</v>
      </c>
      <c r="J2103" t="s">
        <v>5983</v>
      </c>
      <c r="K2103" t="s">
        <v>6138</v>
      </c>
      <c r="L2103" t="s">
        <v>5983</v>
      </c>
      <c r="M2103" t="s">
        <v>5964</v>
      </c>
      <c r="N2103" t="s">
        <v>5964</v>
      </c>
      <c r="O2103" t="s">
        <v>5967</v>
      </c>
      <c r="P2103" t="s">
        <v>5964</v>
      </c>
      <c r="Q2103" t="s">
        <v>5967</v>
      </c>
      <c r="R2103" t="s">
        <v>5967</v>
      </c>
      <c r="S2103" t="s">
        <v>5964</v>
      </c>
      <c r="T2103" t="s">
        <v>5964</v>
      </c>
      <c r="U2103" t="s">
        <v>5964</v>
      </c>
      <c r="V2103" t="s">
        <v>5985</v>
      </c>
      <c r="W2103" t="s">
        <v>5964</v>
      </c>
      <c r="X2103" t="s">
        <v>5985</v>
      </c>
      <c r="Y2103" t="s">
        <v>6086</v>
      </c>
      <c r="Z2103" t="s">
        <v>5964</v>
      </c>
      <c r="AA2103" t="s">
        <v>5964</v>
      </c>
      <c r="AB2103" t="s">
        <v>6141</v>
      </c>
      <c r="AC2103" t="s">
        <v>147</v>
      </c>
      <c r="AD2103" t="s">
        <v>199</v>
      </c>
      <c r="AF2103" t="s">
        <v>452</v>
      </c>
      <c r="AH2103" t="s">
        <v>5979</v>
      </c>
      <c r="AI2103" t="s">
        <v>6221</v>
      </c>
      <c r="AJ2103" t="s">
        <v>5983</v>
      </c>
    </row>
    <row r="2104" spans="1:36" x14ac:dyDescent="0.2">
      <c r="A2104" t="s">
        <v>3593</v>
      </c>
      <c r="B2104" t="s">
        <v>144</v>
      </c>
      <c r="C2104" t="s">
        <v>5963</v>
      </c>
      <c r="D2104" t="s">
        <v>3601</v>
      </c>
      <c r="E2104" t="s">
        <v>3602</v>
      </c>
      <c r="F2104" t="s">
        <v>5964</v>
      </c>
      <c r="G2104" t="s">
        <v>5964</v>
      </c>
      <c r="H2104" t="s">
        <v>6181</v>
      </c>
      <c r="I2104" t="s">
        <v>5964</v>
      </c>
      <c r="J2104" t="s">
        <v>5964</v>
      </c>
      <c r="L2104" t="s">
        <v>6181</v>
      </c>
      <c r="M2104" t="s">
        <v>5964</v>
      </c>
      <c r="N2104" t="s">
        <v>5964</v>
      </c>
      <c r="O2104" t="s">
        <v>5967</v>
      </c>
      <c r="P2104" t="s">
        <v>5964</v>
      </c>
      <c r="Q2104" t="s">
        <v>5964</v>
      </c>
      <c r="R2104" t="s">
        <v>5967</v>
      </c>
      <c r="S2104" t="s">
        <v>5964</v>
      </c>
      <c r="T2104" t="s">
        <v>5964</v>
      </c>
      <c r="U2104" t="s">
        <v>5964</v>
      </c>
      <c r="V2104" t="s">
        <v>6183</v>
      </c>
      <c r="W2104" t="s">
        <v>5964</v>
      </c>
      <c r="X2104" t="s">
        <v>5964</v>
      </c>
      <c r="Y2104" t="s">
        <v>6215</v>
      </c>
      <c r="Z2104" t="s">
        <v>5964</v>
      </c>
      <c r="AA2104" t="s">
        <v>5964</v>
      </c>
      <c r="AB2104" t="s">
        <v>8458</v>
      </c>
      <c r="AC2104" t="s">
        <v>147</v>
      </c>
      <c r="AD2104" t="s">
        <v>199</v>
      </c>
      <c r="AF2104" t="s">
        <v>452</v>
      </c>
      <c r="AH2104" t="s">
        <v>5971</v>
      </c>
      <c r="AI2104" t="s">
        <v>6157</v>
      </c>
      <c r="AJ2104" t="s">
        <v>6181</v>
      </c>
    </row>
    <row r="2105" spans="1:36" x14ac:dyDescent="0.2">
      <c r="A2105" t="s">
        <v>777</v>
      </c>
      <c r="B2105" t="s">
        <v>144</v>
      </c>
      <c r="C2105" t="s">
        <v>5963</v>
      </c>
      <c r="D2105" t="s">
        <v>3603</v>
      </c>
      <c r="E2105" t="s">
        <v>8464</v>
      </c>
      <c r="F2105" t="s">
        <v>5964</v>
      </c>
      <c r="G2105" t="s">
        <v>5964</v>
      </c>
      <c r="H2105" t="s">
        <v>6202</v>
      </c>
      <c r="I2105" t="s">
        <v>6024</v>
      </c>
      <c r="J2105" t="s">
        <v>5964</v>
      </c>
      <c r="L2105" t="s">
        <v>5964</v>
      </c>
      <c r="M2105" t="s">
        <v>5964</v>
      </c>
      <c r="N2105" t="s">
        <v>5964</v>
      </c>
      <c r="O2105" t="s">
        <v>5967</v>
      </c>
      <c r="P2105" t="s">
        <v>5967</v>
      </c>
      <c r="Q2105" t="s">
        <v>5964</v>
      </c>
      <c r="R2105" t="s">
        <v>5964</v>
      </c>
      <c r="S2105" t="s">
        <v>5967</v>
      </c>
      <c r="T2105" t="s">
        <v>5964</v>
      </c>
      <c r="U2105" t="s">
        <v>5964</v>
      </c>
      <c r="V2105" t="s">
        <v>8465</v>
      </c>
      <c r="W2105" t="s">
        <v>6291</v>
      </c>
      <c r="X2105" t="s">
        <v>5964</v>
      </c>
      <c r="Y2105" t="s">
        <v>5964</v>
      </c>
      <c r="Z2105" t="s">
        <v>5964</v>
      </c>
      <c r="AA2105" t="s">
        <v>5964</v>
      </c>
      <c r="AB2105" t="s">
        <v>8466</v>
      </c>
      <c r="AC2105" t="s">
        <v>147</v>
      </c>
      <c r="AD2105" t="s">
        <v>199</v>
      </c>
      <c r="AF2105" t="s">
        <v>210</v>
      </c>
      <c r="AH2105" t="s">
        <v>5971</v>
      </c>
      <c r="AI2105" t="s">
        <v>6111</v>
      </c>
      <c r="AJ2105" t="s">
        <v>6151</v>
      </c>
    </row>
    <row r="2106" spans="1:36" x14ac:dyDescent="0.2">
      <c r="A2106" t="s">
        <v>3219</v>
      </c>
      <c r="B2106" t="s">
        <v>144</v>
      </c>
      <c r="C2106" t="s">
        <v>5963</v>
      </c>
      <c r="D2106" t="s">
        <v>3605</v>
      </c>
      <c r="E2106" t="s">
        <v>3606</v>
      </c>
      <c r="F2106" t="s">
        <v>5964</v>
      </c>
      <c r="G2106" t="s">
        <v>5964</v>
      </c>
      <c r="H2106" t="s">
        <v>6311</v>
      </c>
      <c r="I2106" t="s">
        <v>8467</v>
      </c>
      <c r="J2106" t="s">
        <v>6311</v>
      </c>
      <c r="K2106" t="s">
        <v>6032</v>
      </c>
      <c r="L2106" t="s">
        <v>5964</v>
      </c>
      <c r="M2106" t="s">
        <v>5964</v>
      </c>
      <c r="N2106" t="s">
        <v>5964</v>
      </c>
      <c r="O2106" t="s">
        <v>5967</v>
      </c>
      <c r="P2106" t="s">
        <v>5967</v>
      </c>
      <c r="Q2106" t="s">
        <v>5967</v>
      </c>
      <c r="R2106" t="s">
        <v>5964</v>
      </c>
      <c r="S2106" t="s">
        <v>5964</v>
      </c>
      <c r="T2106" t="s">
        <v>5964</v>
      </c>
      <c r="U2106" t="s">
        <v>5964</v>
      </c>
      <c r="V2106" t="s">
        <v>5976</v>
      </c>
      <c r="W2106" t="s">
        <v>7754</v>
      </c>
      <c r="X2106" t="s">
        <v>7465</v>
      </c>
      <c r="Y2106" t="s">
        <v>5964</v>
      </c>
      <c r="Z2106" t="s">
        <v>5964</v>
      </c>
      <c r="AA2106" t="s">
        <v>5964</v>
      </c>
      <c r="AB2106" t="s">
        <v>8468</v>
      </c>
      <c r="AC2106" t="s">
        <v>147</v>
      </c>
      <c r="AD2106" t="s">
        <v>199</v>
      </c>
      <c r="AF2106" t="s">
        <v>210</v>
      </c>
      <c r="AH2106" t="s">
        <v>5979</v>
      </c>
      <c r="AI2106" t="s">
        <v>7484</v>
      </c>
      <c r="AJ2106" t="s">
        <v>7474</v>
      </c>
    </row>
    <row r="2107" spans="1:36" x14ac:dyDescent="0.2">
      <c r="A2107" t="s">
        <v>54</v>
      </c>
      <c r="B2107" t="s">
        <v>144</v>
      </c>
      <c r="C2107" t="s">
        <v>5963</v>
      </c>
      <c r="D2107" t="s">
        <v>3607</v>
      </c>
      <c r="E2107" t="s">
        <v>3608</v>
      </c>
      <c r="F2107" t="s">
        <v>5964</v>
      </c>
      <c r="G2107" t="s">
        <v>5964</v>
      </c>
      <c r="H2107" t="s">
        <v>6510</v>
      </c>
      <c r="I2107" t="s">
        <v>6172</v>
      </c>
      <c r="J2107" t="s">
        <v>6510</v>
      </c>
      <c r="K2107" t="s">
        <v>5995</v>
      </c>
      <c r="L2107" t="s">
        <v>5964</v>
      </c>
      <c r="M2107" t="s">
        <v>5964</v>
      </c>
      <c r="N2107" t="s">
        <v>5964</v>
      </c>
      <c r="O2107" t="s">
        <v>5967</v>
      </c>
      <c r="P2107" t="s">
        <v>5967</v>
      </c>
      <c r="Q2107" t="s">
        <v>5967</v>
      </c>
      <c r="R2107" t="s">
        <v>5964</v>
      </c>
      <c r="S2107" t="s">
        <v>5964</v>
      </c>
      <c r="T2107" t="s">
        <v>5964</v>
      </c>
      <c r="U2107" t="s">
        <v>5964</v>
      </c>
      <c r="V2107" t="s">
        <v>5976</v>
      </c>
      <c r="W2107" t="s">
        <v>6173</v>
      </c>
      <c r="X2107" t="s">
        <v>7500</v>
      </c>
      <c r="Y2107" t="s">
        <v>5964</v>
      </c>
      <c r="Z2107" t="s">
        <v>5964</v>
      </c>
      <c r="AA2107" t="s">
        <v>5964</v>
      </c>
      <c r="AB2107" t="s">
        <v>8469</v>
      </c>
      <c r="AC2107" t="s">
        <v>147</v>
      </c>
      <c r="AD2107" t="s">
        <v>199</v>
      </c>
      <c r="AF2107" t="s">
        <v>210</v>
      </c>
      <c r="AH2107" t="s">
        <v>5979</v>
      </c>
      <c r="AI2107" t="s">
        <v>6082</v>
      </c>
      <c r="AJ2107" t="s">
        <v>6510</v>
      </c>
    </row>
    <row r="2108" spans="1:36" x14ac:dyDescent="0.2">
      <c r="A2108" t="s">
        <v>3219</v>
      </c>
      <c r="B2108" t="s">
        <v>144</v>
      </c>
      <c r="C2108" t="s">
        <v>5963</v>
      </c>
      <c r="D2108" t="s">
        <v>3609</v>
      </c>
      <c r="E2108" t="s">
        <v>3610</v>
      </c>
      <c r="F2108" t="s">
        <v>5964</v>
      </c>
      <c r="G2108" t="s">
        <v>5964</v>
      </c>
      <c r="H2108" t="s">
        <v>6183</v>
      </c>
      <c r="I2108" t="s">
        <v>7530</v>
      </c>
      <c r="J2108" t="s">
        <v>6183</v>
      </c>
      <c r="K2108" t="s">
        <v>6522</v>
      </c>
      <c r="L2108" t="s">
        <v>5964</v>
      </c>
      <c r="M2108" t="s">
        <v>6183</v>
      </c>
      <c r="N2108" t="s">
        <v>5964</v>
      </c>
      <c r="O2108" t="s">
        <v>5967</v>
      </c>
      <c r="P2108" t="s">
        <v>5967</v>
      </c>
      <c r="Q2108" t="s">
        <v>5967</v>
      </c>
      <c r="R2108" t="s">
        <v>5964</v>
      </c>
      <c r="S2108" t="s">
        <v>5964</v>
      </c>
      <c r="T2108" t="s">
        <v>5967</v>
      </c>
      <c r="U2108" t="s">
        <v>5964</v>
      </c>
      <c r="V2108" t="s">
        <v>5976</v>
      </c>
      <c r="W2108" t="s">
        <v>7531</v>
      </c>
      <c r="X2108" t="s">
        <v>6500</v>
      </c>
      <c r="Y2108" t="s">
        <v>5964</v>
      </c>
      <c r="Z2108" t="s">
        <v>6212</v>
      </c>
      <c r="AA2108" t="s">
        <v>5964</v>
      </c>
      <c r="AB2108" t="s">
        <v>8470</v>
      </c>
      <c r="AC2108" t="s">
        <v>147</v>
      </c>
      <c r="AD2108" t="s">
        <v>199</v>
      </c>
      <c r="AF2108" t="s">
        <v>210</v>
      </c>
      <c r="AH2108" t="s">
        <v>5979</v>
      </c>
      <c r="AI2108" t="s">
        <v>8471</v>
      </c>
      <c r="AJ2108" t="s">
        <v>6576</v>
      </c>
    </row>
    <row r="2109" spans="1:36" x14ac:dyDescent="0.2">
      <c r="A2109" t="s">
        <v>3613</v>
      </c>
      <c r="B2109" t="s">
        <v>144</v>
      </c>
      <c r="C2109" t="s">
        <v>5963</v>
      </c>
      <c r="D2109" t="s">
        <v>3611</v>
      </c>
      <c r="E2109" t="s">
        <v>3612</v>
      </c>
      <c r="F2109" t="s">
        <v>5964</v>
      </c>
      <c r="G2109" t="s">
        <v>5964</v>
      </c>
      <c r="H2109" t="s">
        <v>6038</v>
      </c>
      <c r="I2109" t="s">
        <v>5973</v>
      </c>
      <c r="J2109" t="s">
        <v>5964</v>
      </c>
      <c r="L2109" t="s">
        <v>5964</v>
      </c>
      <c r="M2109" t="s">
        <v>5964</v>
      </c>
      <c r="N2109" t="s">
        <v>5964</v>
      </c>
      <c r="O2109" t="s">
        <v>5967</v>
      </c>
      <c r="P2109" t="s">
        <v>5967</v>
      </c>
      <c r="Q2109" t="s">
        <v>5964</v>
      </c>
      <c r="R2109" t="s">
        <v>5964</v>
      </c>
      <c r="S2109" t="s">
        <v>5964</v>
      </c>
      <c r="T2109" t="s">
        <v>5964</v>
      </c>
      <c r="U2109" t="s">
        <v>5964</v>
      </c>
      <c r="V2109" t="s">
        <v>6182</v>
      </c>
      <c r="W2109" t="s">
        <v>6045</v>
      </c>
      <c r="X2109" t="s">
        <v>5964</v>
      </c>
      <c r="Y2109" t="s">
        <v>5964</v>
      </c>
      <c r="Z2109" t="s">
        <v>5964</v>
      </c>
      <c r="AA2109" t="s">
        <v>5964</v>
      </c>
      <c r="AB2109" t="s">
        <v>8472</v>
      </c>
      <c r="AC2109" t="s">
        <v>147</v>
      </c>
      <c r="AD2109" t="s">
        <v>199</v>
      </c>
      <c r="AF2109" t="s">
        <v>210</v>
      </c>
      <c r="AH2109" t="s">
        <v>5971</v>
      </c>
      <c r="AI2109" t="s">
        <v>6043</v>
      </c>
      <c r="AJ2109" t="s">
        <v>6038</v>
      </c>
    </row>
    <row r="2110" spans="1:36" x14ac:dyDescent="0.2">
      <c r="A2110" t="s">
        <v>3616</v>
      </c>
      <c r="B2110" t="s">
        <v>144</v>
      </c>
      <c r="C2110" t="s">
        <v>5963</v>
      </c>
      <c r="D2110" t="s">
        <v>3614</v>
      </c>
      <c r="E2110" t="s">
        <v>3615</v>
      </c>
      <c r="F2110" t="s">
        <v>5964</v>
      </c>
      <c r="G2110" t="s">
        <v>5964</v>
      </c>
      <c r="H2110" t="s">
        <v>5964</v>
      </c>
      <c r="I2110" t="s">
        <v>6115</v>
      </c>
      <c r="J2110" t="s">
        <v>5964</v>
      </c>
      <c r="L2110" t="s">
        <v>5964</v>
      </c>
      <c r="M2110" t="s">
        <v>5964</v>
      </c>
      <c r="N2110" t="s">
        <v>5964</v>
      </c>
      <c r="O2110" t="s">
        <v>5967</v>
      </c>
      <c r="P2110" t="s">
        <v>5967</v>
      </c>
      <c r="Q2110" t="s">
        <v>5964</v>
      </c>
      <c r="R2110" t="s">
        <v>5964</v>
      </c>
      <c r="S2110" t="s">
        <v>5964</v>
      </c>
      <c r="T2110" t="s">
        <v>5964</v>
      </c>
      <c r="U2110" t="s">
        <v>5964</v>
      </c>
      <c r="V2110" t="s">
        <v>5964</v>
      </c>
      <c r="W2110" t="s">
        <v>6044</v>
      </c>
      <c r="X2110" t="s">
        <v>5964</v>
      </c>
      <c r="Y2110" t="s">
        <v>5964</v>
      </c>
      <c r="Z2110" t="s">
        <v>5964</v>
      </c>
      <c r="AA2110" t="s">
        <v>5964</v>
      </c>
      <c r="AB2110" t="s">
        <v>6044</v>
      </c>
      <c r="AC2110" t="s">
        <v>147</v>
      </c>
      <c r="AD2110" t="s">
        <v>205</v>
      </c>
      <c r="AF2110" t="s">
        <v>210</v>
      </c>
      <c r="AH2110" t="s">
        <v>5979</v>
      </c>
      <c r="AI2110" t="s">
        <v>6047</v>
      </c>
    </row>
    <row r="2111" spans="1:36" x14ac:dyDescent="0.2">
      <c r="A2111" t="s">
        <v>1839</v>
      </c>
      <c r="B2111" t="s">
        <v>144</v>
      </c>
      <c r="C2111" t="s">
        <v>5963</v>
      </c>
      <c r="D2111" t="s">
        <v>3617</v>
      </c>
      <c r="E2111" t="s">
        <v>3618</v>
      </c>
      <c r="F2111" t="s">
        <v>5964</v>
      </c>
      <c r="G2111" t="s">
        <v>5964</v>
      </c>
      <c r="H2111" t="s">
        <v>6105</v>
      </c>
      <c r="I2111" t="s">
        <v>5964</v>
      </c>
      <c r="J2111" t="s">
        <v>5964</v>
      </c>
      <c r="L2111" t="s">
        <v>5964</v>
      </c>
      <c r="M2111" t="s">
        <v>6105</v>
      </c>
      <c r="N2111" t="s">
        <v>5964</v>
      </c>
      <c r="O2111" t="s">
        <v>5967</v>
      </c>
      <c r="P2111" t="s">
        <v>5964</v>
      </c>
      <c r="Q2111" t="s">
        <v>5964</v>
      </c>
      <c r="R2111" t="s">
        <v>5964</v>
      </c>
      <c r="S2111" t="s">
        <v>5964</v>
      </c>
      <c r="T2111" t="s">
        <v>5967</v>
      </c>
      <c r="U2111" t="s">
        <v>5964</v>
      </c>
      <c r="V2111" t="s">
        <v>6106</v>
      </c>
      <c r="W2111" t="s">
        <v>5964</v>
      </c>
      <c r="X2111" t="s">
        <v>5964</v>
      </c>
      <c r="Y2111" t="s">
        <v>5964</v>
      </c>
      <c r="Z2111" t="s">
        <v>6283</v>
      </c>
      <c r="AA2111" t="s">
        <v>5964</v>
      </c>
      <c r="AB2111" t="s">
        <v>8473</v>
      </c>
      <c r="AC2111" t="s">
        <v>147</v>
      </c>
      <c r="AD2111" t="s">
        <v>1333</v>
      </c>
      <c r="AF2111" t="s">
        <v>210</v>
      </c>
      <c r="AH2111" t="s">
        <v>5971</v>
      </c>
      <c r="AI2111" t="s">
        <v>6155</v>
      </c>
      <c r="AJ2111" t="s">
        <v>6033</v>
      </c>
    </row>
    <row r="2112" spans="1:36" x14ac:dyDescent="0.2">
      <c r="A2112" t="s">
        <v>3621</v>
      </c>
      <c r="B2112" t="s">
        <v>144</v>
      </c>
      <c r="C2112" t="s">
        <v>5963</v>
      </c>
      <c r="D2112" t="s">
        <v>3619</v>
      </c>
      <c r="E2112" t="s">
        <v>3620</v>
      </c>
      <c r="F2112" t="s">
        <v>5964</v>
      </c>
      <c r="G2112" t="s">
        <v>5964</v>
      </c>
      <c r="H2112" t="s">
        <v>6522</v>
      </c>
      <c r="I2112" t="s">
        <v>6582</v>
      </c>
      <c r="J2112" t="s">
        <v>5964</v>
      </c>
      <c r="L2112" t="s">
        <v>5964</v>
      </c>
      <c r="M2112" t="s">
        <v>5964</v>
      </c>
      <c r="N2112" t="s">
        <v>5964</v>
      </c>
      <c r="O2112" t="s">
        <v>5967</v>
      </c>
      <c r="P2112" t="s">
        <v>5967</v>
      </c>
      <c r="Q2112" t="s">
        <v>5964</v>
      </c>
      <c r="R2112" t="s">
        <v>5964</v>
      </c>
      <c r="S2112" t="s">
        <v>5964</v>
      </c>
      <c r="T2112" t="s">
        <v>5964</v>
      </c>
      <c r="U2112" t="s">
        <v>5964</v>
      </c>
      <c r="V2112" t="s">
        <v>5976</v>
      </c>
      <c r="W2112" t="s">
        <v>7029</v>
      </c>
      <c r="X2112" t="s">
        <v>5964</v>
      </c>
      <c r="Y2112" t="s">
        <v>5964</v>
      </c>
      <c r="Z2112" t="s">
        <v>5964</v>
      </c>
      <c r="AA2112" t="s">
        <v>5964</v>
      </c>
      <c r="AB2112" t="s">
        <v>7838</v>
      </c>
      <c r="AC2112" t="s">
        <v>147</v>
      </c>
      <c r="AD2112" t="s">
        <v>267</v>
      </c>
      <c r="AF2112" t="s">
        <v>210</v>
      </c>
      <c r="AH2112" t="s">
        <v>5979</v>
      </c>
      <c r="AI2112" t="s">
        <v>8043</v>
      </c>
      <c r="AJ2112" t="s">
        <v>6277</v>
      </c>
    </row>
    <row r="2113" spans="1:36" x14ac:dyDescent="0.2">
      <c r="A2113" t="s">
        <v>2160</v>
      </c>
      <c r="B2113" t="s">
        <v>144</v>
      </c>
      <c r="C2113" t="s">
        <v>5963</v>
      </c>
      <c r="D2113" t="s">
        <v>3622</v>
      </c>
      <c r="E2113" t="s">
        <v>3623</v>
      </c>
      <c r="F2113" t="s">
        <v>5964</v>
      </c>
      <c r="G2113" t="s">
        <v>5964</v>
      </c>
      <c r="H2113" t="s">
        <v>6105</v>
      </c>
      <c r="I2113" t="s">
        <v>6099</v>
      </c>
      <c r="J2113" t="s">
        <v>6105</v>
      </c>
      <c r="K2113" t="s">
        <v>6095</v>
      </c>
      <c r="L2113" t="s">
        <v>5964</v>
      </c>
      <c r="M2113" t="s">
        <v>6105</v>
      </c>
      <c r="N2113" t="s">
        <v>5964</v>
      </c>
      <c r="O2113" t="s">
        <v>5967</v>
      </c>
      <c r="P2113" t="s">
        <v>5967</v>
      </c>
      <c r="Q2113" t="s">
        <v>5967</v>
      </c>
      <c r="R2113" t="s">
        <v>5964</v>
      </c>
      <c r="S2113" t="s">
        <v>5967</v>
      </c>
      <c r="T2113" t="s">
        <v>5967</v>
      </c>
      <c r="U2113" t="s">
        <v>5964</v>
      </c>
      <c r="V2113" t="s">
        <v>6215</v>
      </c>
      <c r="W2113" t="s">
        <v>6258</v>
      </c>
      <c r="X2113" t="s">
        <v>6215</v>
      </c>
      <c r="Y2113" t="s">
        <v>5964</v>
      </c>
      <c r="Z2113" t="s">
        <v>6283</v>
      </c>
      <c r="AA2113" t="s">
        <v>5964</v>
      </c>
      <c r="AB2113" t="s">
        <v>7465</v>
      </c>
      <c r="AC2113" t="s">
        <v>147</v>
      </c>
      <c r="AD2113" t="s">
        <v>267</v>
      </c>
      <c r="AF2113" t="s">
        <v>210</v>
      </c>
      <c r="AH2113" t="s">
        <v>5979</v>
      </c>
      <c r="AI2113" t="s">
        <v>6155</v>
      </c>
      <c r="AJ2113" t="s">
        <v>6003</v>
      </c>
    </row>
    <row r="2114" spans="1:36" x14ac:dyDescent="0.2">
      <c r="A2114" t="s">
        <v>96</v>
      </c>
      <c r="B2114" t="s">
        <v>144</v>
      </c>
      <c r="C2114" t="s">
        <v>5963</v>
      </c>
      <c r="D2114" t="s">
        <v>3624</v>
      </c>
      <c r="E2114" t="s">
        <v>3625</v>
      </c>
      <c r="F2114" t="s">
        <v>5964</v>
      </c>
      <c r="G2114" t="s">
        <v>5964</v>
      </c>
      <c r="H2114" t="s">
        <v>6033</v>
      </c>
      <c r="I2114" t="s">
        <v>5996</v>
      </c>
      <c r="J2114" t="s">
        <v>5964</v>
      </c>
      <c r="L2114" t="s">
        <v>5964</v>
      </c>
      <c r="M2114" t="s">
        <v>5964</v>
      </c>
      <c r="N2114" t="s">
        <v>5964</v>
      </c>
      <c r="O2114" t="s">
        <v>5967</v>
      </c>
      <c r="P2114" t="s">
        <v>5967</v>
      </c>
      <c r="Q2114" t="s">
        <v>5964</v>
      </c>
      <c r="R2114" t="s">
        <v>5964</v>
      </c>
      <c r="S2114" t="s">
        <v>5964</v>
      </c>
      <c r="T2114" t="s">
        <v>5964</v>
      </c>
      <c r="U2114" t="s">
        <v>5964</v>
      </c>
      <c r="V2114" t="s">
        <v>6395</v>
      </c>
      <c r="W2114" t="s">
        <v>6134</v>
      </c>
      <c r="X2114" t="s">
        <v>5964</v>
      </c>
      <c r="Y2114" t="s">
        <v>5964</v>
      </c>
      <c r="Z2114" t="s">
        <v>5964</v>
      </c>
      <c r="AA2114" t="s">
        <v>5964</v>
      </c>
      <c r="AB2114" t="s">
        <v>8474</v>
      </c>
      <c r="AC2114" t="s">
        <v>147</v>
      </c>
      <c r="AD2114" t="s">
        <v>148</v>
      </c>
      <c r="AF2114" t="s">
        <v>210</v>
      </c>
      <c r="AH2114" t="s">
        <v>5971</v>
      </c>
      <c r="AI2114" t="s">
        <v>6120</v>
      </c>
      <c r="AJ2114" t="s">
        <v>6033</v>
      </c>
    </row>
    <row r="2115" spans="1:36" x14ac:dyDescent="0.2">
      <c r="A2115" t="s">
        <v>2243</v>
      </c>
      <c r="B2115" t="s">
        <v>144</v>
      </c>
      <c r="C2115" t="s">
        <v>5963</v>
      </c>
      <c r="D2115" t="s">
        <v>3626</v>
      </c>
      <c r="E2115" t="s">
        <v>3627</v>
      </c>
      <c r="F2115" t="s">
        <v>5964</v>
      </c>
      <c r="G2115" t="s">
        <v>5964</v>
      </c>
      <c r="H2115" t="s">
        <v>6202</v>
      </c>
      <c r="I2115" t="s">
        <v>7196</v>
      </c>
      <c r="J2115" t="s">
        <v>6202</v>
      </c>
      <c r="K2115" t="s">
        <v>6168</v>
      </c>
      <c r="L2115" t="s">
        <v>5964</v>
      </c>
      <c r="M2115" t="s">
        <v>5964</v>
      </c>
      <c r="N2115" t="s">
        <v>5964</v>
      </c>
      <c r="O2115" t="s">
        <v>5967</v>
      </c>
      <c r="P2115" t="s">
        <v>5967</v>
      </c>
      <c r="Q2115" t="s">
        <v>5967</v>
      </c>
      <c r="R2115" t="s">
        <v>5964</v>
      </c>
      <c r="S2115" t="s">
        <v>5964</v>
      </c>
      <c r="T2115" t="s">
        <v>5964</v>
      </c>
      <c r="U2115" t="s">
        <v>5964</v>
      </c>
      <c r="V2115" t="s">
        <v>6258</v>
      </c>
      <c r="W2115" t="s">
        <v>6755</v>
      </c>
      <c r="X2115" t="s">
        <v>6258</v>
      </c>
      <c r="Y2115" t="s">
        <v>5964</v>
      </c>
      <c r="Z2115" t="s">
        <v>5964</v>
      </c>
      <c r="AA2115" t="s">
        <v>5964</v>
      </c>
      <c r="AB2115" t="s">
        <v>7780</v>
      </c>
      <c r="AC2115" t="s">
        <v>147</v>
      </c>
      <c r="AD2115" t="s">
        <v>284</v>
      </c>
      <c r="AF2115" t="s">
        <v>210</v>
      </c>
      <c r="AH2115" t="s">
        <v>5971</v>
      </c>
      <c r="AI2115" t="s">
        <v>6199</v>
      </c>
      <c r="AJ2115" t="s">
        <v>6202</v>
      </c>
    </row>
    <row r="2116" spans="1:36" x14ac:dyDescent="0.2">
      <c r="A2116" t="s">
        <v>3630</v>
      </c>
      <c r="B2116" t="s">
        <v>144</v>
      </c>
      <c r="C2116" t="s">
        <v>5963</v>
      </c>
      <c r="D2116" t="s">
        <v>3628</v>
      </c>
      <c r="E2116" t="s">
        <v>3629</v>
      </c>
      <c r="F2116" t="s">
        <v>5964</v>
      </c>
      <c r="G2116" t="s">
        <v>5964</v>
      </c>
      <c r="H2116" t="s">
        <v>6167</v>
      </c>
      <c r="I2116" t="s">
        <v>6076</v>
      </c>
      <c r="J2116" t="s">
        <v>5964</v>
      </c>
      <c r="L2116" t="s">
        <v>5964</v>
      </c>
      <c r="M2116" t="s">
        <v>5964</v>
      </c>
      <c r="N2116" t="s">
        <v>5964</v>
      </c>
      <c r="O2116" t="s">
        <v>5967</v>
      </c>
      <c r="P2116" t="s">
        <v>5967</v>
      </c>
      <c r="Q2116" t="s">
        <v>5964</v>
      </c>
      <c r="R2116" t="s">
        <v>5964</v>
      </c>
      <c r="S2116" t="s">
        <v>5964</v>
      </c>
      <c r="T2116" t="s">
        <v>5964</v>
      </c>
      <c r="U2116" t="s">
        <v>5964</v>
      </c>
      <c r="V2116" t="s">
        <v>8082</v>
      </c>
      <c r="W2116" t="s">
        <v>6018</v>
      </c>
      <c r="X2116" t="s">
        <v>5964</v>
      </c>
      <c r="Y2116" t="s">
        <v>5964</v>
      </c>
      <c r="Z2116" t="s">
        <v>5964</v>
      </c>
      <c r="AA2116" t="s">
        <v>5964</v>
      </c>
      <c r="AB2116" t="s">
        <v>8475</v>
      </c>
      <c r="AC2116" t="s">
        <v>147</v>
      </c>
      <c r="AD2116" t="s">
        <v>182</v>
      </c>
      <c r="AF2116" t="s">
        <v>210</v>
      </c>
      <c r="AH2116" t="s">
        <v>5971</v>
      </c>
      <c r="AI2116" t="s">
        <v>6574</v>
      </c>
      <c r="AJ2116" t="s">
        <v>6167</v>
      </c>
    </row>
    <row r="2117" spans="1:36" x14ac:dyDescent="0.2">
      <c r="A2117" t="s">
        <v>2090</v>
      </c>
      <c r="B2117" t="s">
        <v>144</v>
      </c>
      <c r="C2117" t="s">
        <v>5963</v>
      </c>
      <c r="D2117" t="s">
        <v>3631</v>
      </c>
      <c r="E2117" t="s">
        <v>3632</v>
      </c>
      <c r="F2117" t="s">
        <v>5964</v>
      </c>
      <c r="G2117" t="s">
        <v>5964</v>
      </c>
      <c r="H2117" t="s">
        <v>6060</v>
      </c>
      <c r="I2117" t="s">
        <v>6080</v>
      </c>
      <c r="J2117" t="s">
        <v>5964</v>
      </c>
      <c r="L2117" t="s">
        <v>5964</v>
      </c>
      <c r="M2117" t="s">
        <v>5964</v>
      </c>
      <c r="N2117" t="s">
        <v>5964</v>
      </c>
      <c r="O2117" t="s">
        <v>5967</v>
      </c>
      <c r="P2117" t="s">
        <v>5967</v>
      </c>
      <c r="Q2117" t="s">
        <v>5964</v>
      </c>
      <c r="R2117" t="s">
        <v>5964</v>
      </c>
      <c r="S2117" t="s">
        <v>5964</v>
      </c>
      <c r="T2117" t="s">
        <v>5964</v>
      </c>
      <c r="U2117" t="s">
        <v>5964</v>
      </c>
      <c r="V2117" t="s">
        <v>6160</v>
      </c>
      <c r="W2117" t="s">
        <v>7735</v>
      </c>
      <c r="X2117" t="s">
        <v>5964</v>
      </c>
      <c r="Y2117" t="s">
        <v>5964</v>
      </c>
      <c r="Z2117" t="s">
        <v>5964</v>
      </c>
      <c r="AA2117" t="s">
        <v>5964</v>
      </c>
      <c r="AB2117" t="s">
        <v>8476</v>
      </c>
      <c r="AC2117" t="s">
        <v>147</v>
      </c>
      <c r="AD2117" t="s">
        <v>182</v>
      </c>
      <c r="AF2117" t="s">
        <v>210</v>
      </c>
      <c r="AH2117" t="s">
        <v>5971</v>
      </c>
      <c r="AI2117" t="s">
        <v>6064</v>
      </c>
      <c r="AJ2117" t="s">
        <v>6060</v>
      </c>
    </row>
    <row r="2118" spans="1:36" x14ac:dyDescent="0.2">
      <c r="A2118" t="s">
        <v>59</v>
      </c>
      <c r="B2118" t="s">
        <v>144</v>
      </c>
      <c r="C2118" t="s">
        <v>5963</v>
      </c>
      <c r="D2118" t="s">
        <v>3633</v>
      </c>
      <c r="E2118" t="s">
        <v>3634</v>
      </c>
      <c r="F2118" t="s">
        <v>5964</v>
      </c>
      <c r="G2118" t="s">
        <v>5964</v>
      </c>
      <c r="H2118" t="s">
        <v>6031</v>
      </c>
      <c r="I2118" t="s">
        <v>5964</v>
      </c>
      <c r="J2118" t="s">
        <v>6031</v>
      </c>
      <c r="K2118" t="s">
        <v>6095</v>
      </c>
      <c r="L2118" t="s">
        <v>5964</v>
      </c>
      <c r="M2118" t="s">
        <v>5964</v>
      </c>
      <c r="N2118" t="s">
        <v>5964</v>
      </c>
      <c r="O2118" t="s">
        <v>5967</v>
      </c>
      <c r="P2118" t="s">
        <v>5964</v>
      </c>
      <c r="Q2118" t="s">
        <v>5967</v>
      </c>
      <c r="R2118" t="s">
        <v>5964</v>
      </c>
      <c r="S2118" t="s">
        <v>5964</v>
      </c>
      <c r="T2118" t="s">
        <v>5964</v>
      </c>
      <c r="U2118" t="s">
        <v>5964</v>
      </c>
      <c r="V2118" t="s">
        <v>6323</v>
      </c>
      <c r="W2118" t="s">
        <v>5964</v>
      </c>
      <c r="X2118" t="s">
        <v>8477</v>
      </c>
      <c r="Y2118" t="s">
        <v>5964</v>
      </c>
      <c r="Z2118" t="s">
        <v>5964</v>
      </c>
      <c r="AA2118" t="s">
        <v>5964</v>
      </c>
      <c r="AB2118" t="s">
        <v>8478</v>
      </c>
      <c r="AC2118" t="s">
        <v>147</v>
      </c>
      <c r="AD2118" t="s">
        <v>152</v>
      </c>
      <c r="AF2118" t="s">
        <v>210</v>
      </c>
      <c r="AH2118" t="s">
        <v>5979</v>
      </c>
      <c r="AI2118" t="s">
        <v>6150</v>
      </c>
      <c r="AJ2118" t="s">
        <v>6065</v>
      </c>
    </row>
    <row r="2119" spans="1:36" x14ac:dyDescent="0.2">
      <c r="A2119" t="s">
        <v>2596</v>
      </c>
      <c r="B2119" t="s">
        <v>144</v>
      </c>
      <c r="C2119" t="s">
        <v>5963</v>
      </c>
      <c r="D2119" t="s">
        <v>3635</v>
      </c>
      <c r="E2119" t="s">
        <v>3636</v>
      </c>
      <c r="F2119" t="s">
        <v>5964</v>
      </c>
      <c r="G2119" t="s">
        <v>5964</v>
      </c>
      <c r="H2119" t="s">
        <v>5985</v>
      </c>
      <c r="I2119" t="s">
        <v>7558</v>
      </c>
      <c r="J2119" t="s">
        <v>5985</v>
      </c>
      <c r="K2119" t="s">
        <v>5975</v>
      </c>
      <c r="L2119" t="s">
        <v>5964</v>
      </c>
      <c r="M2119" t="s">
        <v>5964</v>
      </c>
      <c r="N2119" t="s">
        <v>5964</v>
      </c>
      <c r="O2119" t="s">
        <v>5967</v>
      </c>
      <c r="P2119" t="s">
        <v>5967</v>
      </c>
      <c r="Q2119" t="s">
        <v>5967</v>
      </c>
      <c r="R2119" t="s">
        <v>5964</v>
      </c>
      <c r="S2119" t="s">
        <v>5967</v>
      </c>
      <c r="T2119" t="s">
        <v>5964</v>
      </c>
      <c r="U2119" t="s">
        <v>5964</v>
      </c>
      <c r="V2119" t="s">
        <v>5976</v>
      </c>
      <c r="W2119" t="s">
        <v>7559</v>
      </c>
      <c r="X2119" t="s">
        <v>6257</v>
      </c>
      <c r="Y2119" t="s">
        <v>5964</v>
      </c>
      <c r="Z2119" t="s">
        <v>5964</v>
      </c>
      <c r="AA2119" t="s">
        <v>5964</v>
      </c>
      <c r="AB2119" t="s">
        <v>7727</v>
      </c>
      <c r="AC2119" t="s">
        <v>147</v>
      </c>
      <c r="AD2119" t="s">
        <v>152</v>
      </c>
      <c r="AF2119" t="s">
        <v>210</v>
      </c>
      <c r="AH2119" t="s">
        <v>5979</v>
      </c>
      <c r="AI2119" t="s">
        <v>6275</v>
      </c>
      <c r="AJ2119" t="s">
        <v>6172</v>
      </c>
    </row>
    <row r="2120" spans="1:36" x14ac:dyDescent="0.2">
      <c r="A2120" t="s">
        <v>57</v>
      </c>
      <c r="B2120" t="s">
        <v>144</v>
      </c>
      <c r="C2120" t="s">
        <v>5963</v>
      </c>
      <c r="D2120" t="s">
        <v>3637</v>
      </c>
      <c r="E2120" t="s">
        <v>3638</v>
      </c>
      <c r="F2120" t="s">
        <v>5964</v>
      </c>
      <c r="G2120" t="s">
        <v>5964</v>
      </c>
      <c r="H2120" t="s">
        <v>6005</v>
      </c>
      <c r="I2120" t="s">
        <v>6210</v>
      </c>
      <c r="J2120" t="s">
        <v>6005</v>
      </c>
      <c r="K2120" t="s">
        <v>6099</v>
      </c>
      <c r="L2120" t="s">
        <v>5964</v>
      </c>
      <c r="M2120" t="s">
        <v>6005</v>
      </c>
      <c r="N2120" t="s">
        <v>5964</v>
      </c>
      <c r="O2120" t="s">
        <v>5967</v>
      </c>
      <c r="P2120" t="s">
        <v>5967</v>
      </c>
      <c r="Q2120" t="s">
        <v>5967</v>
      </c>
      <c r="R2120" t="s">
        <v>5964</v>
      </c>
      <c r="S2120" t="s">
        <v>5964</v>
      </c>
      <c r="T2120" t="s">
        <v>5967</v>
      </c>
      <c r="U2120" t="s">
        <v>5964</v>
      </c>
      <c r="V2120" t="s">
        <v>6007</v>
      </c>
      <c r="W2120" t="s">
        <v>6212</v>
      </c>
      <c r="X2120" t="s">
        <v>6007</v>
      </c>
      <c r="Y2120" t="s">
        <v>5964</v>
      </c>
      <c r="Z2120" t="s">
        <v>7682</v>
      </c>
      <c r="AA2120" t="s">
        <v>5964</v>
      </c>
      <c r="AB2120" t="s">
        <v>8479</v>
      </c>
      <c r="AC2120" t="s">
        <v>147</v>
      </c>
      <c r="AD2120" t="s">
        <v>233</v>
      </c>
      <c r="AF2120" t="s">
        <v>210</v>
      </c>
      <c r="AH2120" t="s">
        <v>5979</v>
      </c>
      <c r="AI2120" t="s">
        <v>6517</v>
      </c>
      <c r="AJ2120" t="s">
        <v>6289</v>
      </c>
    </row>
    <row r="2121" spans="1:36" x14ac:dyDescent="0.2">
      <c r="A2121" t="s">
        <v>57</v>
      </c>
      <c r="B2121" t="s">
        <v>144</v>
      </c>
      <c r="C2121" t="s">
        <v>5963</v>
      </c>
      <c r="D2121" t="s">
        <v>3639</v>
      </c>
      <c r="E2121" t="s">
        <v>3640</v>
      </c>
      <c r="F2121" t="s">
        <v>5964</v>
      </c>
      <c r="G2121" t="s">
        <v>5964</v>
      </c>
      <c r="H2121" t="s">
        <v>6016</v>
      </c>
      <c r="I2121" t="s">
        <v>6068</v>
      </c>
      <c r="J2121" t="s">
        <v>6016</v>
      </c>
      <c r="K2121" t="s">
        <v>6075</v>
      </c>
      <c r="L2121" t="s">
        <v>5964</v>
      </c>
      <c r="M2121" t="s">
        <v>5964</v>
      </c>
      <c r="N2121" t="s">
        <v>5964</v>
      </c>
      <c r="O2121" t="s">
        <v>5967</v>
      </c>
      <c r="P2121" t="s">
        <v>5967</v>
      </c>
      <c r="Q2121" t="s">
        <v>5967</v>
      </c>
      <c r="R2121" t="s">
        <v>5964</v>
      </c>
      <c r="S2121" t="s">
        <v>5964</v>
      </c>
      <c r="T2121" t="s">
        <v>5964</v>
      </c>
      <c r="U2121" t="s">
        <v>5964</v>
      </c>
      <c r="V2121" t="s">
        <v>6017</v>
      </c>
      <c r="W2121" t="s">
        <v>7009</v>
      </c>
      <c r="X2121" t="s">
        <v>6017</v>
      </c>
      <c r="Y2121" t="s">
        <v>5964</v>
      </c>
      <c r="Z2121" t="s">
        <v>5964</v>
      </c>
      <c r="AA2121" t="s">
        <v>5964</v>
      </c>
      <c r="AB2121" t="s">
        <v>7743</v>
      </c>
      <c r="AC2121" t="s">
        <v>147</v>
      </c>
      <c r="AD2121" t="s">
        <v>233</v>
      </c>
      <c r="AF2121" t="s">
        <v>210</v>
      </c>
      <c r="AH2121" t="s">
        <v>5979</v>
      </c>
      <c r="AI2121" t="s">
        <v>6512</v>
      </c>
      <c r="AJ2121" t="s">
        <v>6016</v>
      </c>
    </row>
    <row r="2122" spans="1:36" x14ac:dyDescent="0.2">
      <c r="A2122" t="s">
        <v>3643</v>
      </c>
      <c r="B2122" t="s">
        <v>144</v>
      </c>
      <c r="C2122" t="s">
        <v>5963</v>
      </c>
      <c r="D2122" t="s">
        <v>3641</v>
      </c>
      <c r="E2122" t="s">
        <v>3642</v>
      </c>
      <c r="F2122" t="s">
        <v>5964</v>
      </c>
      <c r="G2122" t="s">
        <v>5964</v>
      </c>
      <c r="H2122" t="s">
        <v>6164</v>
      </c>
      <c r="I2122" t="s">
        <v>6115</v>
      </c>
      <c r="J2122" t="s">
        <v>5964</v>
      </c>
      <c r="L2122" t="s">
        <v>5964</v>
      </c>
      <c r="M2122" t="s">
        <v>5964</v>
      </c>
      <c r="N2122" t="s">
        <v>5964</v>
      </c>
      <c r="O2122" t="s">
        <v>5967</v>
      </c>
      <c r="P2122" t="s">
        <v>5967</v>
      </c>
      <c r="Q2122" t="s">
        <v>5964</v>
      </c>
      <c r="R2122" t="s">
        <v>5964</v>
      </c>
      <c r="S2122" t="s">
        <v>5964</v>
      </c>
      <c r="T2122" t="s">
        <v>5964</v>
      </c>
      <c r="U2122" t="s">
        <v>5964</v>
      </c>
      <c r="V2122" t="s">
        <v>6287</v>
      </c>
      <c r="W2122" t="s">
        <v>6044</v>
      </c>
      <c r="X2122" t="s">
        <v>5964</v>
      </c>
      <c r="Y2122" t="s">
        <v>5964</v>
      </c>
      <c r="Z2122" t="s">
        <v>5964</v>
      </c>
      <c r="AA2122" t="s">
        <v>5964</v>
      </c>
      <c r="AB2122" t="s">
        <v>6160</v>
      </c>
      <c r="AC2122" t="s">
        <v>147</v>
      </c>
      <c r="AD2122" t="s">
        <v>1969</v>
      </c>
      <c r="AF2122" t="s">
        <v>210</v>
      </c>
      <c r="AH2122" t="s">
        <v>5979</v>
      </c>
      <c r="AI2122" t="s">
        <v>6098</v>
      </c>
      <c r="AJ2122" t="s">
        <v>6164</v>
      </c>
    </row>
    <row r="2123" spans="1:36" x14ac:dyDescent="0.2">
      <c r="A2123" t="s">
        <v>3643</v>
      </c>
      <c r="B2123" t="s">
        <v>144</v>
      </c>
      <c r="C2123" t="s">
        <v>5963</v>
      </c>
      <c r="D2123" t="s">
        <v>3644</v>
      </c>
      <c r="E2123" t="s">
        <v>3645</v>
      </c>
      <c r="F2123" t="s">
        <v>5964</v>
      </c>
      <c r="G2123" t="s">
        <v>5964</v>
      </c>
      <c r="H2123" t="s">
        <v>6099</v>
      </c>
      <c r="I2123" t="s">
        <v>6066</v>
      </c>
      <c r="J2123" t="s">
        <v>5964</v>
      </c>
      <c r="L2123" t="s">
        <v>5964</v>
      </c>
      <c r="M2123" t="s">
        <v>5964</v>
      </c>
      <c r="N2123" t="s">
        <v>5964</v>
      </c>
      <c r="O2123" t="s">
        <v>5967</v>
      </c>
      <c r="P2123" t="s">
        <v>5967</v>
      </c>
      <c r="Q2123" t="s">
        <v>5964</v>
      </c>
      <c r="R2123" t="s">
        <v>5964</v>
      </c>
      <c r="S2123" t="s">
        <v>5964</v>
      </c>
      <c r="T2123" t="s">
        <v>5964</v>
      </c>
      <c r="U2123" t="s">
        <v>5964</v>
      </c>
      <c r="V2123" t="s">
        <v>6317</v>
      </c>
      <c r="W2123" t="s">
        <v>6026</v>
      </c>
      <c r="X2123" t="s">
        <v>5964</v>
      </c>
      <c r="Y2123" t="s">
        <v>5964</v>
      </c>
      <c r="Z2123" t="s">
        <v>5964</v>
      </c>
      <c r="AA2123" t="s">
        <v>5964</v>
      </c>
      <c r="AB2123" t="s">
        <v>8240</v>
      </c>
      <c r="AC2123" t="s">
        <v>147</v>
      </c>
      <c r="AD2123" t="s">
        <v>767</v>
      </c>
      <c r="AF2123" t="s">
        <v>210</v>
      </c>
      <c r="AH2123" t="s">
        <v>5979</v>
      </c>
      <c r="AI2123" t="s">
        <v>6272</v>
      </c>
      <c r="AJ2123" t="s">
        <v>6011</v>
      </c>
    </row>
    <row r="2124" spans="1:36" x14ac:dyDescent="0.2">
      <c r="A2124" t="s">
        <v>748</v>
      </c>
      <c r="B2124" t="s">
        <v>144</v>
      </c>
      <c r="C2124" t="s">
        <v>5963</v>
      </c>
      <c r="D2124" t="s">
        <v>3646</v>
      </c>
      <c r="E2124" t="s">
        <v>3647</v>
      </c>
      <c r="F2124" t="s">
        <v>5964</v>
      </c>
      <c r="G2124" t="s">
        <v>5964</v>
      </c>
      <c r="H2124" t="s">
        <v>6185</v>
      </c>
      <c r="I2124" t="s">
        <v>6207</v>
      </c>
      <c r="J2124" t="s">
        <v>6185</v>
      </c>
      <c r="K2124" t="s">
        <v>6327</v>
      </c>
      <c r="L2124" t="s">
        <v>5964</v>
      </c>
      <c r="M2124" t="s">
        <v>6185</v>
      </c>
      <c r="N2124" t="s">
        <v>5964</v>
      </c>
      <c r="O2124" t="s">
        <v>5967</v>
      </c>
      <c r="P2124" t="s">
        <v>5967</v>
      </c>
      <c r="Q2124" t="s">
        <v>5967</v>
      </c>
      <c r="R2124" t="s">
        <v>5964</v>
      </c>
      <c r="S2124" t="s">
        <v>5964</v>
      </c>
      <c r="T2124" t="s">
        <v>5967</v>
      </c>
      <c r="U2124" t="s">
        <v>5964</v>
      </c>
      <c r="V2124" t="s">
        <v>5976</v>
      </c>
      <c r="W2124" t="s">
        <v>8480</v>
      </c>
      <c r="X2124" t="s">
        <v>6188</v>
      </c>
      <c r="Y2124" t="s">
        <v>5964</v>
      </c>
      <c r="Z2124" t="s">
        <v>7197</v>
      </c>
      <c r="AA2124" t="s">
        <v>5964</v>
      </c>
      <c r="AB2124" t="s">
        <v>8481</v>
      </c>
      <c r="AC2124" t="s">
        <v>147</v>
      </c>
      <c r="AD2124" t="s">
        <v>156</v>
      </c>
      <c r="AF2124" t="s">
        <v>210</v>
      </c>
      <c r="AH2124" t="s">
        <v>5979</v>
      </c>
      <c r="AI2124" t="s">
        <v>6214</v>
      </c>
      <c r="AJ2124" t="s">
        <v>6185</v>
      </c>
    </row>
    <row r="2125" spans="1:36" x14ac:dyDescent="0.2">
      <c r="A2125" t="s">
        <v>3650</v>
      </c>
      <c r="B2125" t="s">
        <v>144</v>
      </c>
      <c r="C2125" t="s">
        <v>5963</v>
      </c>
      <c r="D2125" t="s">
        <v>3648</v>
      </c>
      <c r="E2125" t="s">
        <v>3649</v>
      </c>
      <c r="F2125" t="s">
        <v>5964</v>
      </c>
      <c r="G2125" t="s">
        <v>5964</v>
      </c>
      <c r="H2125" t="s">
        <v>6084</v>
      </c>
      <c r="I2125" t="s">
        <v>6151</v>
      </c>
      <c r="J2125" t="s">
        <v>6084</v>
      </c>
      <c r="K2125" t="s">
        <v>6020</v>
      </c>
      <c r="L2125" t="s">
        <v>5964</v>
      </c>
      <c r="M2125" t="s">
        <v>5964</v>
      </c>
      <c r="N2125" t="s">
        <v>5964</v>
      </c>
      <c r="O2125" t="s">
        <v>5967</v>
      </c>
      <c r="P2125" t="s">
        <v>5967</v>
      </c>
      <c r="Q2125" t="s">
        <v>5967</v>
      </c>
      <c r="R2125" t="s">
        <v>5964</v>
      </c>
      <c r="S2125" t="s">
        <v>5964</v>
      </c>
      <c r="T2125" t="s">
        <v>5964</v>
      </c>
      <c r="U2125" t="s">
        <v>5964</v>
      </c>
      <c r="V2125" t="s">
        <v>6026</v>
      </c>
      <c r="W2125" t="s">
        <v>5977</v>
      </c>
      <c r="X2125" t="s">
        <v>6026</v>
      </c>
      <c r="Y2125" t="s">
        <v>5964</v>
      </c>
      <c r="Z2125" t="s">
        <v>5964</v>
      </c>
      <c r="AA2125" t="s">
        <v>5964</v>
      </c>
      <c r="AB2125" t="s">
        <v>7601</v>
      </c>
      <c r="AC2125" t="s">
        <v>147</v>
      </c>
      <c r="AD2125" t="s">
        <v>156</v>
      </c>
      <c r="AF2125" t="s">
        <v>210</v>
      </c>
      <c r="AH2125" t="s">
        <v>5979</v>
      </c>
      <c r="AI2125" t="s">
        <v>6163</v>
      </c>
      <c r="AJ2125" t="s">
        <v>6065</v>
      </c>
    </row>
    <row r="2126" spans="1:36" x14ac:dyDescent="0.2">
      <c r="A2126" t="s">
        <v>3653</v>
      </c>
      <c r="B2126" t="s">
        <v>144</v>
      </c>
      <c r="C2126" t="s">
        <v>5963</v>
      </c>
      <c r="D2126" t="s">
        <v>3651</v>
      </c>
      <c r="E2126" t="s">
        <v>3652</v>
      </c>
      <c r="F2126" t="s">
        <v>5964</v>
      </c>
      <c r="G2126" t="s">
        <v>5964</v>
      </c>
      <c r="H2126" t="s">
        <v>6069</v>
      </c>
      <c r="I2126" t="s">
        <v>6074</v>
      </c>
      <c r="J2126" t="s">
        <v>6069</v>
      </c>
      <c r="K2126" t="s">
        <v>6179</v>
      </c>
      <c r="L2126" t="s">
        <v>5964</v>
      </c>
      <c r="M2126" t="s">
        <v>5964</v>
      </c>
      <c r="N2126" t="s">
        <v>5964</v>
      </c>
      <c r="O2126" t="s">
        <v>5967</v>
      </c>
      <c r="P2126" t="s">
        <v>5967</v>
      </c>
      <c r="Q2126" t="s">
        <v>5967</v>
      </c>
      <c r="R2126" t="s">
        <v>5964</v>
      </c>
      <c r="S2126" t="s">
        <v>5964</v>
      </c>
      <c r="T2126" t="s">
        <v>5964</v>
      </c>
      <c r="U2126" t="s">
        <v>5964</v>
      </c>
      <c r="V2126" t="s">
        <v>5976</v>
      </c>
      <c r="W2126" t="s">
        <v>6100</v>
      </c>
      <c r="X2126" t="s">
        <v>6222</v>
      </c>
      <c r="Y2126" t="s">
        <v>5964</v>
      </c>
      <c r="Z2126" t="s">
        <v>5964</v>
      </c>
      <c r="AA2126" t="s">
        <v>5964</v>
      </c>
      <c r="AB2126" t="s">
        <v>8482</v>
      </c>
      <c r="AC2126" t="s">
        <v>147</v>
      </c>
      <c r="AD2126" t="s">
        <v>161</v>
      </c>
      <c r="AF2126" t="s">
        <v>210</v>
      </c>
      <c r="AH2126" t="s">
        <v>5979</v>
      </c>
      <c r="AI2126" t="s">
        <v>7733</v>
      </c>
      <c r="AJ2126" t="s">
        <v>6209</v>
      </c>
    </row>
    <row r="2127" spans="1:36" x14ac:dyDescent="0.2">
      <c r="A2127" t="s">
        <v>57</v>
      </c>
      <c r="B2127" t="s">
        <v>144</v>
      </c>
      <c r="C2127" t="s">
        <v>5963</v>
      </c>
      <c r="D2127" t="s">
        <v>3654</v>
      </c>
      <c r="E2127" t="s">
        <v>3655</v>
      </c>
      <c r="F2127" t="s">
        <v>5964</v>
      </c>
      <c r="G2127" t="s">
        <v>5964</v>
      </c>
      <c r="H2127" t="s">
        <v>6139</v>
      </c>
      <c r="I2127" t="s">
        <v>6024</v>
      </c>
      <c r="J2127" t="s">
        <v>6139</v>
      </c>
      <c r="K2127" t="s">
        <v>5965</v>
      </c>
      <c r="L2127" t="s">
        <v>5964</v>
      </c>
      <c r="M2127" t="s">
        <v>5964</v>
      </c>
      <c r="N2127" t="s">
        <v>5964</v>
      </c>
      <c r="O2127" t="s">
        <v>5967</v>
      </c>
      <c r="P2127" t="s">
        <v>5967</v>
      </c>
      <c r="Q2127" t="s">
        <v>5967</v>
      </c>
      <c r="R2127" t="s">
        <v>5964</v>
      </c>
      <c r="S2127" t="s">
        <v>5964</v>
      </c>
      <c r="T2127" t="s">
        <v>5964</v>
      </c>
      <c r="U2127" t="s">
        <v>5964</v>
      </c>
      <c r="V2127" t="s">
        <v>6044</v>
      </c>
      <c r="W2127" t="s">
        <v>6291</v>
      </c>
      <c r="X2127" t="s">
        <v>6044</v>
      </c>
      <c r="Y2127" t="s">
        <v>5964</v>
      </c>
      <c r="Z2127" t="s">
        <v>5964</v>
      </c>
      <c r="AA2127" t="s">
        <v>5964</v>
      </c>
      <c r="AB2127" t="s">
        <v>6223</v>
      </c>
      <c r="AC2127" t="s">
        <v>147</v>
      </c>
      <c r="AD2127" t="s">
        <v>161</v>
      </c>
      <c r="AF2127" t="s">
        <v>210</v>
      </c>
      <c r="AH2127" t="s">
        <v>5979</v>
      </c>
      <c r="AI2127" t="s">
        <v>6517</v>
      </c>
      <c r="AJ2127" t="s">
        <v>6139</v>
      </c>
    </row>
    <row r="2128" spans="1:36" x14ac:dyDescent="0.2">
      <c r="A2128" t="s">
        <v>57</v>
      </c>
      <c r="B2128" t="s">
        <v>144</v>
      </c>
      <c r="C2128" t="s">
        <v>5963</v>
      </c>
      <c r="D2128" t="s">
        <v>3656</v>
      </c>
      <c r="E2128" t="s">
        <v>3657</v>
      </c>
      <c r="F2128" t="s">
        <v>5964</v>
      </c>
      <c r="G2128" t="s">
        <v>5964</v>
      </c>
      <c r="H2128" t="s">
        <v>6020</v>
      </c>
      <c r="I2128" t="s">
        <v>7638</v>
      </c>
      <c r="J2128" t="s">
        <v>6020</v>
      </c>
      <c r="K2128" t="s">
        <v>6105</v>
      </c>
      <c r="L2128" t="s">
        <v>5964</v>
      </c>
      <c r="M2128" t="s">
        <v>5964</v>
      </c>
      <c r="N2128" t="s">
        <v>5964</v>
      </c>
      <c r="O2128" t="s">
        <v>5967</v>
      </c>
      <c r="P2128" t="s">
        <v>5967</v>
      </c>
      <c r="Q2128" t="s">
        <v>5967</v>
      </c>
      <c r="R2128" t="s">
        <v>5964</v>
      </c>
      <c r="S2128" t="s">
        <v>5964</v>
      </c>
      <c r="T2128" t="s">
        <v>5964</v>
      </c>
      <c r="U2128" t="s">
        <v>5964</v>
      </c>
      <c r="V2128" t="s">
        <v>6021</v>
      </c>
      <c r="W2128" t="s">
        <v>5986</v>
      </c>
      <c r="X2128" t="s">
        <v>6021</v>
      </c>
      <c r="Y2128" t="s">
        <v>5964</v>
      </c>
      <c r="Z2128" t="s">
        <v>5964</v>
      </c>
      <c r="AA2128" t="s">
        <v>5964</v>
      </c>
      <c r="AB2128" t="s">
        <v>7157</v>
      </c>
      <c r="AC2128" t="s">
        <v>147</v>
      </c>
      <c r="AD2128" t="s">
        <v>161</v>
      </c>
      <c r="AF2128" t="s">
        <v>210</v>
      </c>
      <c r="AH2128" t="s">
        <v>5979</v>
      </c>
      <c r="AI2128" t="s">
        <v>6131</v>
      </c>
      <c r="AJ2128" t="s">
        <v>6020</v>
      </c>
    </row>
    <row r="2129" spans="1:36" x14ac:dyDescent="0.2">
      <c r="A2129" t="s">
        <v>3660</v>
      </c>
      <c r="B2129" t="s">
        <v>144</v>
      </c>
      <c r="C2129" t="s">
        <v>5963</v>
      </c>
      <c r="D2129" t="s">
        <v>3658</v>
      </c>
      <c r="E2129" t="s">
        <v>3659</v>
      </c>
      <c r="F2129" t="s">
        <v>5964</v>
      </c>
      <c r="G2129" t="s">
        <v>5964</v>
      </c>
      <c r="H2129" t="s">
        <v>6099</v>
      </c>
      <c r="I2129" t="s">
        <v>5964</v>
      </c>
      <c r="J2129" t="s">
        <v>5964</v>
      </c>
      <c r="L2129" t="s">
        <v>5964</v>
      </c>
      <c r="M2129" t="s">
        <v>5964</v>
      </c>
      <c r="N2129" t="s">
        <v>5964</v>
      </c>
      <c r="O2129" t="s">
        <v>5967</v>
      </c>
      <c r="P2129" t="s">
        <v>5964</v>
      </c>
      <c r="Q2129" t="s">
        <v>5964</v>
      </c>
      <c r="R2129" t="s">
        <v>5964</v>
      </c>
      <c r="S2129" t="s">
        <v>5964</v>
      </c>
      <c r="T2129" t="s">
        <v>5964</v>
      </c>
      <c r="U2129" t="s">
        <v>5964</v>
      </c>
      <c r="V2129" t="s">
        <v>6317</v>
      </c>
      <c r="W2129" t="s">
        <v>5964</v>
      </c>
      <c r="X2129" t="s">
        <v>5964</v>
      </c>
      <c r="Y2129" t="s">
        <v>5964</v>
      </c>
      <c r="Z2129" t="s">
        <v>5964</v>
      </c>
      <c r="AA2129" t="s">
        <v>5964</v>
      </c>
      <c r="AB2129" t="s">
        <v>6317</v>
      </c>
      <c r="AC2129" t="s">
        <v>147</v>
      </c>
      <c r="AD2129" t="s">
        <v>161</v>
      </c>
      <c r="AF2129" t="s">
        <v>210</v>
      </c>
      <c r="AH2129" t="s">
        <v>5971</v>
      </c>
      <c r="AI2129" t="s">
        <v>6319</v>
      </c>
      <c r="AJ2129" t="s">
        <v>6099</v>
      </c>
    </row>
    <row r="2130" spans="1:36" x14ac:dyDescent="0.2">
      <c r="A2130" t="s">
        <v>3663</v>
      </c>
      <c r="B2130" t="s">
        <v>144</v>
      </c>
      <c r="C2130" t="s">
        <v>5963</v>
      </c>
      <c r="D2130" t="s">
        <v>3661</v>
      </c>
      <c r="E2130" t="s">
        <v>3662</v>
      </c>
      <c r="F2130" t="s">
        <v>5964</v>
      </c>
      <c r="G2130" t="s">
        <v>5964</v>
      </c>
      <c r="H2130" t="s">
        <v>5996</v>
      </c>
      <c r="I2130" t="s">
        <v>6289</v>
      </c>
      <c r="J2130" t="s">
        <v>5964</v>
      </c>
      <c r="L2130" t="s">
        <v>5964</v>
      </c>
      <c r="M2130" t="s">
        <v>5996</v>
      </c>
      <c r="N2130" t="s">
        <v>5964</v>
      </c>
      <c r="O2130" t="s">
        <v>5967</v>
      </c>
      <c r="P2130" t="s">
        <v>5967</v>
      </c>
      <c r="Q2130" t="s">
        <v>5964</v>
      </c>
      <c r="R2130" t="s">
        <v>5964</v>
      </c>
      <c r="S2130" t="s">
        <v>5967</v>
      </c>
      <c r="T2130" t="s">
        <v>5967</v>
      </c>
      <c r="U2130" t="s">
        <v>5964</v>
      </c>
      <c r="V2130" t="s">
        <v>7828</v>
      </c>
      <c r="W2130" t="s">
        <v>6369</v>
      </c>
      <c r="X2130" t="s">
        <v>5964</v>
      </c>
      <c r="Y2130" t="s">
        <v>5964</v>
      </c>
      <c r="Z2130" t="s">
        <v>6041</v>
      </c>
      <c r="AA2130" t="s">
        <v>5964</v>
      </c>
      <c r="AB2130" t="s">
        <v>8483</v>
      </c>
      <c r="AC2130" t="s">
        <v>147</v>
      </c>
      <c r="AD2130" t="s">
        <v>167</v>
      </c>
      <c r="AF2130" t="s">
        <v>210</v>
      </c>
      <c r="AH2130" t="s">
        <v>5971</v>
      </c>
      <c r="AI2130" t="s">
        <v>6214</v>
      </c>
      <c r="AJ2130" t="s">
        <v>6210</v>
      </c>
    </row>
    <row r="2131" spans="1:36" x14ac:dyDescent="0.2">
      <c r="A2131" t="s">
        <v>3666</v>
      </c>
      <c r="B2131" t="s">
        <v>144</v>
      </c>
      <c r="C2131" t="s">
        <v>5963</v>
      </c>
      <c r="D2131" t="s">
        <v>3664</v>
      </c>
      <c r="E2131" t="s">
        <v>3665</v>
      </c>
      <c r="F2131" t="s">
        <v>5964</v>
      </c>
      <c r="G2131" t="s">
        <v>5964</v>
      </c>
      <c r="H2131" t="s">
        <v>5973</v>
      </c>
      <c r="I2131" t="s">
        <v>5973</v>
      </c>
      <c r="J2131" t="s">
        <v>5973</v>
      </c>
      <c r="K2131" t="s">
        <v>5996</v>
      </c>
      <c r="L2131" t="s">
        <v>5964</v>
      </c>
      <c r="M2131" t="s">
        <v>5964</v>
      </c>
      <c r="N2131" t="s">
        <v>5964</v>
      </c>
      <c r="O2131" t="s">
        <v>5967</v>
      </c>
      <c r="P2131" t="s">
        <v>5967</v>
      </c>
      <c r="Q2131" t="s">
        <v>5967</v>
      </c>
      <c r="R2131" t="s">
        <v>5964</v>
      </c>
      <c r="S2131" t="s">
        <v>5964</v>
      </c>
      <c r="T2131" t="s">
        <v>5964</v>
      </c>
      <c r="U2131" t="s">
        <v>5964</v>
      </c>
      <c r="V2131" t="s">
        <v>6141</v>
      </c>
      <c r="W2131" t="s">
        <v>6045</v>
      </c>
      <c r="X2131" t="s">
        <v>6141</v>
      </c>
      <c r="Y2131" t="s">
        <v>5964</v>
      </c>
      <c r="Z2131" t="s">
        <v>5964</v>
      </c>
      <c r="AA2131" t="s">
        <v>5964</v>
      </c>
      <c r="AB2131" t="s">
        <v>6802</v>
      </c>
      <c r="AC2131" t="s">
        <v>147</v>
      </c>
      <c r="AD2131" t="s">
        <v>287</v>
      </c>
      <c r="AF2131" t="s">
        <v>210</v>
      </c>
      <c r="AH2131" t="s">
        <v>5979</v>
      </c>
      <c r="AI2131" t="s">
        <v>6270</v>
      </c>
      <c r="AJ2131" t="s">
        <v>5973</v>
      </c>
    </row>
    <row r="2132" spans="1:36" x14ac:dyDescent="0.2">
      <c r="A2132" t="s">
        <v>3669</v>
      </c>
      <c r="B2132" t="s">
        <v>144</v>
      </c>
      <c r="C2132" t="s">
        <v>5963</v>
      </c>
      <c r="D2132" t="s">
        <v>3667</v>
      </c>
      <c r="E2132" t="s">
        <v>3668</v>
      </c>
      <c r="F2132" t="s">
        <v>5964</v>
      </c>
      <c r="G2132" t="s">
        <v>5964</v>
      </c>
      <c r="H2132" t="s">
        <v>6210</v>
      </c>
      <c r="I2132" t="s">
        <v>6084</v>
      </c>
      <c r="J2132" t="s">
        <v>6210</v>
      </c>
      <c r="K2132" t="s">
        <v>5966</v>
      </c>
      <c r="L2132" t="s">
        <v>5964</v>
      </c>
      <c r="M2132" t="s">
        <v>5964</v>
      </c>
      <c r="N2132" t="s">
        <v>5964</v>
      </c>
      <c r="O2132" t="s">
        <v>5967</v>
      </c>
      <c r="P2132" t="s">
        <v>5967</v>
      </c>
      <c r="Q2132" t="s">
        <v>5967</v>
      </c>
      <c r="R2132" t="s">
        <v>5964</v>
      </c>
      <c r="S2132" t="s">
        <v>5964</v>
      </c>
      <c r="T2132" t="s">
        <v>5964</v>
      </c>
      <c r="U2132" t="s">
        <v>5964</v>
      </c>
      <c r="V2132" t="s">
        <v>6332</v>
      </c>
      <c r="W2132" t="s">
        <v>6161</v>
      </c>
      <c r="X2132" t="s">
        <v>6332</v>
      </c>
      <c r="Y2132" t="s">
        <v>5964</v>
      </c>
      <c r="Z2132" t="s">
        <v>5964</v>
      </c>
      <c r="AA2132" t="s">
        <v>5964</v>
      </c>
      <c r="AB2132" t="s">
        <v>7543</v>
      </c>
      <c r="AC2132" t="s">
        <v>147</v>
      </c>
      <c r="AD2132" t="s">
        <v>287</v>
      </c>
      <c r="AF2132" t="s">
        <v>210</v>
      </c>
      <c r="AH2132" t="s">
        <v>5979</v>
      </c>
      <c r="AI2132" t="s">
        <v>6337</v>
      </c>
      <c r="AJ2132" t="s">
        <v>6031</v>
      </c>
    </row>
    <row r="2133" spans="1:36" x14ac:dyDescent="0.2">
      <c r="A2133" t="s">
        <v>5964</v>
      </c>
      <c r="B2133" t="s">
        <v>144</v>
      </c>
      <c r="C2133" t="s">
        <v>5963</v>
      </c>
      <c r="D2133" t="s">
        <v>3670</v>
      </c>
      <c r="E2133" t="s">
        <v>3671</v>
      </c>
      <c r="F2133" t="s">
        <v>5964</v>
      </c>
      <c r="G2133" t="s">
        <v>5964</v>
      </c>
      <c r="H2133" t="s">
        <v>6068</v>
      </c>
      <c r="I2133" t="s">
        <v>6068</v>
      </c>
      <c r="J2133" t="s">
        <v>6068</v>
      </c>
      <c r="K2133" t="s">
        <v>6265</v>
      </c>
      <c r="L2133" t="s">
        <v>5964</v>
      </c>
      <c r="M2133" t="s">
        <v>5964</v>
      </c>
      <c r="N2133" t="s">
        <v>5964</v>
      </c>
      <c r="O2133" t="s">
        <v>5967</v>
      </c>
      <c r="P2133" t="s">
        <v>5967</v>
      </c>
      <c r="Q2133" t="s">
        <v>5967</v>
      </c>
      <c r="R2133" t="s">
        <v>5964</v>
      </c>
      <c r="S2133" t="s">
        <v>5964</v>
      </c>
      <c r="T2133" t="s">
        <v>5964</v>
      </c>
      <c r="U2133" t="s">
        <v>5964</v>
      </c>
      <c r="V2133" t="s">
        <v>5976</v>
      </c>
      <c r="W2133" t="s">
        <v>7009</v>
      </c>
      <c r="X2133" t="s">
        <v>6071</v>
      </c>
      <c r="Y2133" t="s">
        <v>5964</v>
      </c>
      <c r="Z2133" t="s">
        <v>5964</v>
      </c>
      <c r="AA2133" t="s">
        <v>5964</v>
      </c>
      <c r="AB2133" t="s">
        <v>6511</v>
      </c>
      <c r="AC2133" t="s">
        <v>147</v>
      </c>
      <c r="AD2133" t="s">
        <v>287</v>
      </c>
      <c r="AF2133" t="s">
        <v>210</v>
      </c>
      <c r="AH2133" t="s">
        <v>5979</v>
      </c>
      <c r="AI2133" t="s">
        <v>6144</v>
      </c>
      <c r="AJ2133" t="s">
        <v>6179</v>
      </c>
    </row>
    <row r="2134" spans="1:36" x14ac:dyDescent="0.2">
      <c r="A2134" t="s">
        <v>2596</v>
      </c>
      <c r="B2134" t="s">
        <v>144</v>
      </c>
      <c r="C2134" t="s">
        <v>5963</v>
      </c>
      <c r="D2134" t="s">
        <v>3672</v>
      </c>
      <c r="E2134" t="s">
        <v>3673</v>
      </c>
      <c r="F2134" t="s">
        <v>5964</v>
      </c>
      <c r="G2134" t="s">
        <v>5964</v>
      </c>
      <c r="H2134" t="s">
        <v>5990</v>
      </c>
      <c r="I2134" t="s">
        <v>6265</v>
      </c>
      <c r="J2134" t="s">
        <v>5990</v>
      </c>
      <c r="L2134" t="s">
        <v>5964</v>
      </c>
      <c r="M2134" t="s">
        <v>5964</v>
      </c>
      <c r="N2134" t="s">
        <v>5964</v>
      </c>
      <c r="O2134" t="s">
        <v>5967</v>
      </c>
      <c r="P2134" t="s">
        <v>5967</v>
      </c>
      <c r="Q2134" t="s">
        <v>5967</v>
      </c>
      <c r="R2134" t="s">
        <v>5964</v>
      </c>
      <c r="S2134" t="s">
        <v>5964</v>
      </c>
      <c r="T2134" t="s">
        <v>5964</v>
      </c>
      <c r="U2134" t="s">
        <v>5964</v>
      </c>
      <c r="V2134" t="s">
        <v>5976</v>
      </c>
      <c r="W2134" t="s">
        <v>6514</v>
      </c>
      <c r="X2134" t="s">
        <v>5976</v>
      </c>
      <c r="Y2134" t="s">
        <v>5964</v>
      </c>
      <c r="Z2134" t="s">
        <v>5964</v>
      </c>
      <c r="AA2134" t="s">
        <v>5964</v>
      </c>
      <c r="AB2134" t="s">
        <v>7552</v>
      </c>
      <c r="AC2134" t="s">
        <v>147</v>
      </c>
      <c r="AD2134" t="s">
        <v>1546</v>
      </c>
      <c r="AF2134" t="s">
        <v>210</v>
      </c>
      <c r="AH2134" t="s">
        <v>5979</v>
      </c>
      <c r="AI2134" t="s">
        <v>6267</v>
      </c>
      <c r="AJ2134" t="s">
        <v>5990</v>
      </c>
    </row>
    <row r="2135" spans="1:36" x14ac:dyDescent="0.2">
      <c r="A2135" t="s">
        <v>3676</v>
      </c>
      <c r="B2135" t="s">
        <v>144</v>
      </c>
      <c r="C2135" t="s">
        <v>5963</v>
      </c>
      <c r="D2135" t="s">
        <v>3674</v>
      </c>
      <c r="E2135" t="s">
        <v>3675</v>
      </c>
      <c r="F2135" t="s">
        <v>5964</v>
      </c>
      <c r="G2135" t="s">
        <v>5964</v>
      </c>
      <c r="H2135" t="s">
        <v>5964</v>
      </c>
      <c r="I2135" t="s">
        <v>6164</v>
      </c>
      <c r="J2135" t="s">
        <v>5964</v>
      </c>
      <c r="L2135" t="s">
        <v>5964</v>
      </c>
      <c r="M2135" t="s">
        <v>5964</v>
      </c>
      <c r="N2135" t="s">
        <v>5964</v>
      </c>
      <c r="O2135" t="s">
        <v>5967</v>
      </c>
      <c r="P2135" t="s">
        <v>5967</v>
      </c>
      <c r="Q2135" t="s">
        <v>5964</v>
      </c>
      <c r="R2135" t="s">
        <v>5964</v>
      </c>
      <c r="S2135" t="s">
        <v>5964</v>
      </c>
      <c r="T2135" t="s">
        <v>5964</v>
      </c>
      <c r="U2135" t="s">
        <v>5964</v>
      </c>
      <c r="V2135" t="s">
        <v>5964</v>
      </c>
      <c r="W2135" t="s">
        <v>6141</v>
      </c>
      <c r="X2135" t="s">
        <v>5964</v>
      </c>
      <c r="Y2135" t="s">
        <v>5964</v>
      </c>
      <c r="Z2135" t="s">
        <v>5964</v>
      </c>
      <c r="AA2135" t="s">
        <v>5964</v>
      </c>
      <c r="AB2135" t="s">
        <v>6141</v>
      </c>
      <c r="AC2135" t="s">
        <v>147</v>
      </c>
      <c r="AD2135" t="s">
        <v>226</v>
      </c>
      <c r="AF2135" t="s">
        <v>210</v>
      </c>
      <c r="AH2135" t="s">
        <v>5971</v>
      </c>
      <c r="AI2135" t="s">
        <v>6047</v>
      </c>
    </row>
    <row r="2136" spans="1:36" x14ac:dyDescent="0.2">
      <c r="A2136" t="s">
        <v>5964</v>
      </c>
      <c r="B2136" t="s">
        <v>144</v>
      </c>
      <c r="C2136" t="s">
        <v>5963</v>
      </c>
      <c r="D2136" t="s">
        <v>3677</v>
      </c>
      <c r="E2136" t="s">
        <v>3678</v>
      </c>
      <c r="F2136" t="s">
        <v>5964</v>
      </c>
      <c r="G2136" t="s">
        <v>5964</v>
      </c>
      <c r="H2136" t="s">
        <v>6033</v>
      </c>
      <c r="I2136" t="s">
        <v>6066</v>
      </c>
      <c r="J2136" t="s">
        <v>5964</v>
      </c>
      <c r="L2136" t="s">
        <v>5964</v>
      </c>
      <c r="M2136" t="s">
        <v>5964</v>
      </c>
      <c r="N2136" t="s">
        <v>5964</v>
      </c>
      <c r="O2136" t="s">
        <v>5967</v>
      </c>
      <c r="P2136" t="s">
        <v>5967</v>
      </c>
      <c r="Q2136" t="s">
        <v>5964</v>
      </c>
      <c r="R2136" t="s">
        <v>5964</v>
      </c>
      <c r="S2136" t="s">
        <v>5964</v>
      </c>
      <c r="T2136" t="s">
        <v>5964</v>
      </c>
      <c r="U2136" t="s">
        <v>5964</v>
      </c>
      <c r="V2136" t="s">
        <v>6395</v>
      </c>
      <c r="W2136" t="s">
        <v>6026</v>
      </c>
      <c r="X2136" t="s">
        <v>5964</v>
      </c>
      <c r="Y2136" t="s">
        <v>5964</v>
      </c>
      <c r="Z2136" t="s">
        <v>5964</v>
      </c>
      <c r="AA2136" t="s">
        <v>5964</v>
      </c>
      <c r="AB2136" t="s">
        <v>7955</v>
      </c>
      <c r="AC2136" t="s">
        <v>147</v>
      </c>
      <c r="AD2136" t="s">
        <v>226</v>
      </c>
      <c r="AF2136" t="s">
        <v>210</v>
      </c>
      <c r="AH2136" t="s">
        <v>5971</v>
      </c>
      <c r="AI2136" t="s">
        <v>6098</v>
      </c>
      <c r="AJ2136" t="s">
        <v>5973</v>
      </c>
    </row>
    <row r="2137" spans="1:36" x14ac:dyDescent="0.2">
      <c r="A2137" t="s">
        <v>714</v>
      </c>
      <c r="B2137" t="s">
        <v>144</v>
      </c>
      <c r="C2137" t="s">
        <v>5963</v>
      </c>
      <c r="D2137" t="s">
        <v>3679</v>
      </c>
      <c r="E2137" t="s">
        <v>3680</v>
      </c>
      <c r="F2137" t="s">
        <v>5964</v>
      </c>
      <c r="G2137" t="s">
        <v>5964</v>
      </c>
      <c r="H2137" t="s">
        <v>6011</v>
      </c>
      <c r="I2137" t="s">
        <v>6033</v>
      </c>
      <c r="J2137" t="s">
        <v>5964</v>
      </c>
      <c r="L2137" t="s">
        <v>5964</v>
      </c>
      <c r="M2137" t="s">
        <v>5964</v>
      </c>
      <c r="N2137" t="s">
        <v>5964</v>
      </c>
      <c r="O2137" t="s">
        <v>5967</v>
      </c>
      <c r="P2137" t="s">
        <v>5967</v>
      </c>
      <c r="Q2137" t="s">
        <v>5964</v>
      </c>
      <c r="R2137" t="s">
        <v>5964</v>
      </c>
      <c r="S2137" t="s">
        <v>5964</v>
      </c>
      <c r="T2137" t="s">
        <v>5964</v>
      </c>
      <c r="U2137" t="s">
        <v>5964</v>
      </c>
      <c r="V2137" t="s">
        <v>6376</v>
      </c>
      <c r="W2137" t="s">
        <v>6035</v>
      </c>
      <c r="X2137" t="s">
        <v>5964</v>
      </c>
      <c r="Y2137" t="s">
        <v>5964</v>
      </c>
      <c r="Z2137" t="s">
        <v>5964</v>
      </c>
      <c r="AA2137" t="s">
        <v>5964</v>
      </c>
      <c r="AB2137" t="s">
        <v>8484</v>
      </c>
      <c r="AC2137" t="s">
        <v>147</v>
      </c>
      <c r="AD2137" t="s">
        <v>240</v>
      </c>
      <c r="AF2137" t="s">
        <v>210</v>
      </c>
      <c r="AH2137" t="s">
        <v>5979</v>
      </c>
      <c r="AI2137" t="s">
        <v>6155</v>
      </c>
      <c r="AJ2137" t="s">
        <v>6011</v>
      </c>
    </row>
    <row r="2138" spans="1:36" x14ac:dyDescent="0.2">
      <c r="A2138" t="s">
        <v>68</v>
      </c>
      <c r="B2138" t="s">
        <v>144</v>
      </c>
      <c r="C2138" t="s">
        <v>5963</v>
      </c>
      <c r="D2138" t="s">
        <v>3681</v>
      </c>
      <c r="E2138" t="s">
        <v>3682</v>
      </c>
      <c r="F2138" t="s">
        <v>5964</v>
      </c>
      <c r="G2138" t="s">
        <v>5964</v>
      </c>
      <c r="H2138" t="s">
        <v>6289</v>
      </c>
      <c r="I2138" t="s">
        <v>6289</v>
      </c>
      <c r="J2138" t="s">
        <v>5964</v>
      </c>
      <c r="L2138" t="s">
        <v>5964</v>
      </c>
      <c r="M2138" t="s">
        <v>5964</v>
      </c>
      <c r="N2138" t="s">
        <v>5964</v>
      </c>
      <c r="O2138" t="s">
        <v>5967</v>
      </c>
      <c r="P2138" t="s">
        <v>5967</v>
      </c>
      <c r="Q2138" t="s">
        <v>5964</v>
      </c>
      <c r="R2138" t="s">
        <v>5964</v>
      </c>
      <c r="S2138" t="s">
        <v>5964</v>
      </c>
      <c r="T2138" t="s">
        <v>5964</v>
      </c>
      <c r="U2138" t="s">
        <v>5964</v>
      </c>
      <c r="V2138" t="s">
        <v>8178</v>
      </c>
      <c r="W2138" t="s">
        <v>6369</v>
      </c>
      <c r="X2138" t="s">
        <v>5964</v>
      </c>
      <c r="Y2138" t="s">
        <v>5964</v>
      </c>
      <c r="Z2138" t="s">
        <v>5964</v>
      </c>
      <c r="AA2138" t="s">
        <v>5964</v>
      </c>
      <c r="AB2138" t="s">
        <v>8485</v>
      </c>
      <c r="AC2138" t="s">
        <v>147</v>
      </c>
      <c r="AD2138" t="s">
        <v>353</v>
      </c>
      <c r="AF2138" t="s">
        <v>210</v>
      </c>
      <c r="AH2138" t="s">
        <v>5979</v>
      </c>
      <c r="AI2138" t="s">
        <v>6337</v>
      </c>
      <c r="AJ2138" t="s">
        <v>6289</v>
      </c>
    </row>
    <row r="2139" spans="1:36" x14ac:dyDescent="0.2">
      <c r="A2139" t="s">
        <v>57</v>
      </c>
      <c r="B2139" t="s">
        <v>144</v>
      </c>
      <c r="C2139" t="s">
        <v>5963</v>
      </c>
      <c r="D2139" t="s">
        <v>3683</v>
      </c>
      <c r="E2139" t="s">
        <v>3684</v>
      </c>
      <c r="F2139" t="s">
        <v>5964</v>
      </c>
      <c r="G2139" t="s">
        <v>5964</v>
      </c>
      <c r="H2139" t="s">
        <v>6095</v>
      </c>
      <c r="I2139" t="s">
        <v>6139</v>
      </c>
      <c r="J2139" t="s">
        <v>5964</v>
      </c>
      <c r="L2139" t="s">
        <v>5964</v>
      </c>
      <c r="M2139" t="s">
        <v>5964</v>
      </c>
      <c r="N2139" t="s">
        <v>5964</v>
      </c>
      <c r="O2139" t="s">
        <v>5967</v>
      </c>
      <c r="P2139" t="s">
        <v>5967</v>
      </c>
      <c r="Q2139" t="s">
        <v>5964</v>
      </c>
      <c r="R2139" t="s">
        <v>5964</v>
      </c>
      <c r="S2139" t="s">
        <v>5964</v>
      </c>
      <c r="T2139" t="s">
        <v>5964</v>
      </c>
      <c r="U2139" t="s">
        <v>5964</v>
      </c>
      <c r="V2139" t="s">
        <v>8060</v>
      </c>
      <c r="W2139" t="s">
        <v>6264</v>
      </c>
      <c r="X2139" t="s">
        <v>5964</v>
      </c>
      <c r="Y2139" t="s">
        <v>5964</v>
      </c>
      <c r="Z2139" t="s">
        <v>5964</v>
      </c>
      <c r="AA2139" t="s">
        <v>5964</v>
      </c>
      <c r="AB2139" t="s">
        <v>8283</v>
      </c>
      <c r="AC2139" t="s">
        <v>147</v>
      </c>
      <c r="AD2139" t="s">
        <v>353</v>
      </c>
      <c r="AF2139" t="s">
        <v>210</v>
      </c>
      <c r="AH2139" t="s">
        <v>5971</v>
      </c>
      <c r="AI2139" t="s">
        <v>6272</v>
      </c>
      <c r="AJ2139" t="s">
        <v>6095</v>
      </c>
    </row>
    <row r="2140" spans="1:36" x14ac:dyDescent="0.2">
      <c r="A2140" t="s">
        <v>1050</v>
      </c>
      <c r="B2140" t="s">
        <v>144</v>
      </c>
      <c r="C2140" t="s">
        <v>5963</v>
      </c>
      <c r="D2140" t="s">
        <v>3685</v>
      </c>
      <c r="E2140" t="s">
        <v>8486</v>
      </c>
      <c r="F2140" t="s">
        <v>5964</v>
      </c>
      <c r="G2140" t="s">
        <v>5964</v>
      </c>
      <c r="H2140" t="s">
        <v>6168</v>
      </c>
      <c r="I2140" t="s">
        <v>6164</v>
      </c>
      <c r="J2140" t="s">
        <v>5964</v>
      </c>
      <c r="L2140" t="s">
        <v>5964</v>
      </c>
      <c r="M2140" t="s">
        <v>5964</v>
      </c>
      <c r="N2140" t="s">
        <v>5964</v>
      </c>
      <c r="O2140" t="s">
        <v>5967</v>
      </c>
      <c r="P2140" t="s">
        <v>5967</v>
      </c>
      <c r="Q2140" t="s">
        <v>5964</v>
      </c>
      <c r="R2140" t="s">
        <v>5964</v>
      </c>
      <c r="S2140" t="s">
        <v>5964</v>
      </c>
      <c r="T2140" t="s">
        <v>5964</v>
      </c>
      <c r="U2140" t="s">
        <v>5964</v>
      </c>
      <c r="V2140" t="s">
        <v>8487</v>
      </c>
      <c r="W2140" t="s">
        <v>6141</v>
      </c>
      <c r="X2140" t="s">
        <v>5964</v>
      </c>
      <c r="Y2140" t="s">
        <v>5964</v>
      </c>
      <c r="Z2140" t="s">
        <v>5964</v>
      </c>
      <c r="AA2140" t="s">
        <v>5964</v>
      </c>
      <c r="AB2140" t="s">
        <v>8488</v>
      </c>
      <c r="AC2140" t="s">
        <v>147</v>
      </c>
      <c r="AD2140" t="s">
        <v>341</v>
      </c>
      <c r="AF2140" t="s">
        <v>183</v>
      </c>
      <c r="AH2140" t="s">
        <v>5971</v>
      </c>
      <c r="AI2140" t="s">
        <v>6109</v>
      </c>
      <c r="AJ2140" t="s">
        <v>6168</v>
      </c>
    </row>
    <row r="2141" spans="1:36" x14ac:dyDescent="0.2">
      <c r="A2141" t="s">
        <v>5964</v>
      </c>
      <c r="B2141" t="s">
        <v>144</v>
      </c>
      <c r="C2141" t="s">
        <v>5963</v>
      </c>
      <c r="D2141" t="s">
        <v>3687</v>
      </c>
      <c r="E2141" t="s">
        <v>3688</v>
      </c>
      <c r="F2141" t="s">
        <v>5964</v>
      </c>
      <c r="G2141" t="s">
        <v>5964</v>
      </c>
      <c r="H2141" t="s">
        <v>5983</v>
      </c>
      <c r="I2141" t="s">
        <v>6116</v>
      </c>
      <c r="J2141" t="s">
        <v>5964</v>
      </c>
      <c r="L2141" t="s">
        <v>5964</v>
      </c>
      <c r="M2141" t="s">
        <v>5983</v>
      </c>
      <c r="N2141" t="s">
        <v>5964</v>
      </c>
      <c r="O2141" t="s">
        <v>5967</v>
      </c>
      <c r="P2141" t="s">
        <v>5967</v>
      </c>
      <c r="Q2141" t="s">
        <v>5964</v>
      </c>
      <c r="R2141" t="s">
        <v>5964</v>
      </c>
      <c r="S2141" t="s">
        <v>5964</v>
      </c>
      <c r="T2141" t="s">
        <v>5967</v>
      </c>
      <c r="U2141" t="s">
        <v>5964</v>
      </c>
      <c r="V2141" t="s">
        <v>6311</v>
      </c>
      <c r="W2141" t="s">
        <v>6133</v>
      </c>
      <c r="X2141" t="s">
        <v>5964</v>
      </c>
      <c r="Y2141" t="s">
        <v>5964</v>
      </c>
      <c r="Z2141" t="s">
        <v>6031</v>
      </c>
      <c r="AA2141" t="s">
        <v>5964</v>
      </c>
      <c r="AB2141" t="s">
        <v>8489</v>
      </c>
      <c r="AC2141" t="s">
        <v>147</v>
      </c>
      <c r="AD2141" t="s">
        <v>199</v>
      </c>
      <c r="AF2141" t="s">
        <v>183</v>
      </c>
      <c r="AH2141" t="s">
        <v>5979</v>
      </c>
      <c r="AI2141" t="s">
        <v>6221</v>
      </c>
      <c r="AJ2141" t="s">
        <v>5983</v>
      </c>
    </row>
    <row r="2142" spans="1:36" x14ac:dyDescent="0.2">
      <c r="A2142" t="s">
        <v>5964</v>
      </c>
      <c r="B2142" t="s">
        <v>144</v>
      </c>
      <c r="C2142" t="s">
        <v>5963</v>
      </c>
      <c r="D2142" t="s">
        <v>8490</v>
      </c>
      <c r="E2142" t="s">
        <v>8491</v>
      </c>
      <c r="F2142" t="s">
        <v>5967</v>
      </c>
      <c r="G2142" t="s">
        <v>5964</v>
      </c>
      <c r="H2142" t="s">
        <v>6016</v>
      </c>
      <c r="I2142" t="s">
        <v>5964</v>
      </c>
      <c r="J2142" t="s">
        <v>5964</v>
      </c>
      <c r="L2142" t="s">
        <v>5964</v>
      </c>
      <c r="M2142" t="s">
        <v>5964</v>
      </c>
      <c r="N2142" t="s">
        <v>5964</v>
      </c>
      <c r="O2142" t="s">
        <v>5967</v>
      </c>
      <c r="P2142" t="s">
        <v>5964</v>
      </c>
      <c r="Q2142" t="s">
        <v>5964</v>
      </c>
      <c r="R2142" t="s">
        <v>5964</v>
      </c>
      <c r="S2142" t="s">
        <v>5964</v>
      </c>
      <c r="T2142" t="s">
        <v>5964</v>
      </c>
      <c r="U2142" t="s">
        <v>5964</v>
      </c>
      <c r="V2142" t="s">
        <v>5976</v>
      </c>
      <c r="W2142" t="s">
        <v>5964</v>
      </c>
      <c r="X2142" t="s">
        <v>5964</v>
      </c>
      <c r="Y2142" t="s">
        <v>5964</v>
      </c>
      <c r="Z2142" t="s">
        <v>5964</v>
      </c>
      <c r="AA2142" t="s">
        <v>5964</v>
      </c>
      <c r="AB2142" t="s">
        <v>5976</v>
      </c>
      <c r="AC2142" t="s">
        <v>147</v>
      </c>
      <c r="AD2142" t="s">
        <v>353</v>
      </c>
      <c r="AF2142" t="s">
        <v>183</v>
      </c>
      <c r="AH2142" t="s">
        <v>5979</v>
      </c>
      <c r="AI2142" t="s">
        <v>6023</v>
      </c>
      <c r="AJ2142" t="s">
        <v>6016</v>
      </c>
    </row>
    <row r="2143" spans="1:36" x14ac:dyDescent="0.2">
      <c r="A2143" t="s">
        <v>54</v>
      </c>
      <c r="B2143" t="s">
        <v>144</v>
      </c>
      <c r="C2143" t="s">
        <v>5963</v>
      </c>
      <c r="D2143" t="s">
        <v>8492</v>
      </c>
      <c r="E2143" t="s">
        <v>8493</v>
      </c>
      <c r="F2143" t="s">
        <v>5967</v>
      </c>
      <c r="G2143" t="s">
        <v>5964</v>
      </c>
      <c r="H2143" t="s">
        <v>5964</v>
      </c>
      <c r="I2143" t="s">
        <v>6099</v>
      </c>
      <c r="J2143" t="s">
        <v>5964</v>
      </c>
      <c r="L2143" t="s">
        <v>5964</v>
      </c>
      <c r="M2143" t="s">
        <v>5964</v>
      </c>
      <c r="N2143" t="s">
        <v>5964</v>
      </c>
      <c r="O2143" t="s">
        <v>5967</v>
      </c>
      <c r="P2143" t="s">
        <v>5967</v>
      </c>
      <c r="Q2143" t="s">
        <v>5967</v>
      </c>
      <c r="R2143" t="s">
        <v>5964</v>
      </c>
      <c r="S2143" t="s">
        <v>5967</v>
      </c>
      <c r="T2143" t="s">
        <v>5967</v>
      </c>
      <c r="U2143" t="s">
        <v>5964</v>
      </c>
      <c r="V2143" t="s">
        <v>5964</v>
      </c>
      <c r="W2143" t="s">
        <v>6258</v>
      </c>
      <c r="X2143" t="s">
        <v>5964</v>
      </c>
      <c r="Y2143" t="s">
        <v>5964</v>
      </c>
      <c r="Z2143" t="s">
        <v>5964</v>
      </c>
      <c r="AA2143" t="s">
        <v>5964</v>
      </c>
      <c r="AB2143" t="s">
        <v>6258</v>
      </c>
      <c r="AC2143" t="s">
        <v>147</v>
      </c>
      <c r="AD2143" t="s">
        <v>205</v>
      </c>
      <c r="AF2143" t="s">
        <v>183</v>
      </c>
      <c r="AH2143" t="s">
        <v>5971</v>
      </c>
      <c r="AI2143" t="s">
        <v>6047</v>
      </c>
    </row>
    <row r="2144" spans="1:36" x14ac:dyDescent="0.2">
      <c r="A2144" t="s">
        <v>3691</v>
      </c>
      <c r="B2144" t="s">
        <v>144</v>
      </c>
      <c r="C2144" t="s">
        <v>5963</v>
      </c>
      <c r="D2144" t="s">
        <v>3689</v>
      </c>
      <c r="E2144" t="s">
        <v>3690</v>
      </c>
      <c r="F2144" t="s">
        <v>5964</v>
      </c>
      <c r="G2144" t="s">
        <v>5964</v>
      </c>
      <c r="H2144" t="s">
        <v>6115</v>
      </c>
      <c r="I2144" t="s">
        <v>6032</v>
      </c>
      <c r="J2144" t="s">
        <v>5964</v>
      </c>
      <c r="L2144" t="s">
        <v>5964</v>
      </c>
      <c r="M2144" t="s">
        <v>6115</v>
      </c>
      <c r="N2144" t="s">
        <v>5964</v>
      </c>
      <c r="O2144" t="s">
        <v>5967</v>
      </c>
      <c r="P2144" t="s">
        <v>5967</v>
      </c>
      <c r="Q2144" t="s">
        <v>5964</v>
      </c>
      <c r="R2144" t="s">
        <v>5964</v>
      </c>
      <c r="S2144" t="s">
        <v>5967</v>
      </c>
      <c r="T2144" t="s">
        <v>5967</v>
      </c>
      <c r="U2144" t="s">
        <v>5964</v>
      </c>
      <c r="V2144" t="s">
        <v>6126</v>
      </c>
      <c r="W2144" t="s">
        <v>6206</v>
      </c>
      <c r="X2144" t="s">
        <v>5964</v>
      </c>
      <c r="Y2144" t="s">
        <v>5964</v>
      </c>
      <c r="Z2144" t="s">
        <v>6172</v>
      </c>
      <c r="AA2144" t="s">
        <v>5964</v>
      </c>
      <c r="AB2144" t="s">
        <v>6281</v>
      </c>
      <c r="AC2144" t="s">
        <v>147</v>
      </c>
      <c r="AD2144" t="s">
        <v>205</v>
      </c>
      <c r="AF2144" t="s">
        <v>183</v>
      </c>
      <c r="AH2144" t="s">
        <v>5971</v>
      </c>
      <c r="AI2144" t="s">
        <v>6037</v>
      </c>
      <c r="AJ2144" t="s">
        <v>6115</v>
      </c>
    </row>
    <row r="2145" spans="1:36" x14ac:dyDescent="0.2">
      <c r="A2145" t="s">
        <v>2947</v>
      </c>
      <c r="B2145" t="s">
        <v>144</v>
      </c>
      <c r="C2145" t="s">
        <v>5963</v>
      </c>
      <c r="D2145" t="s">
        <v>3692</v>
      </c>
      <c r="E2145" t="s">
        <v>3693</v>
      </c>
      <c r="F2145" t="s">
        <v>5964</v>
      </c>
      <c r="G2145" t="s">
        <v>5964</v>
      </c>
      <c r="H2145" t="s">
        <v>6115</v>
      </c>
      <c r="I2145" t="s">
        <v>6003</v>
      </c>
      <c r="J2145" t="s">
        <v>5964</v>
      </c>
      <c r="L2145" t="s">
        <v>5964</v>
      </c>
      <c r="M2145" t="s">
        <v>5964</v>
      </c>
      <c r="N2145" t="s">
        <v>5964</v>
      </c>
      <c r="O2145" t="s">
        <v>5967</v>
      </c>
      <c r="P2145" t="s">
        <v>5967</v>
      </c>
      <c r="Q2145" t="s">
        <v>5964</v>
      </c>
      <c r="R2145" t="s">
        <v>5964</v>
      </c>
      <c r="S2145" t="s">
        <v>5964</v>
      </c>
      <c r="T2145" t="s">
        <v>5964</v>
      </c>
      <c r="U2145" t="s">
        <v>5964</v>
      </c>
      <c r="V2145" t="s">
        <v>6126</v>
      </c>
      <c r="W2145" t="s">
        <v>5976</v>
      </c>
      <c r="X2145" t="s">
        <v>5964</v>
      </c>
      <c r="Y2145" t="s">
        <v>5964</v>
      </c>
      <c r="Z2145" t="s">
        <v>5964</v>
      </c>
      <c r="AA2145" t="s">
        <v>5964</v>
      </c>
      <c r="AB2145" t="s">
        <v>8494</v>
      </c>
      <c r="AC2145" t="s">
        <v>147</v>
      </c>
      <c r="AD2145" t="s">
        <v>167</v>
      </c>
      <c r="AF2145" t="s">
        <v>183</v>
      </c>
      <c r="AH2145" t="s">
        <v>5971</v>
      </c>
      <c r="AI2145" t="s">
        <v>6135</v>
      </c>
      <c r="AJ2145" t="s">
        <v>6115</v>
      </c>
    </row>
    <row r="2146" spans="1:36" x14ac:dyDescent="0.2">
      <c r="A2146" t="s">
        <v>3696</v>
      </c>
      <c r="B2146" t="s">
        <v>144</v>
      </c>
      <c r="C2146" t="s">
        <v>5963</v>
      </c>
      <c r="D2146" t="s">
        <v>3694</v>
      </c>
      <c r="E2146" t="s">
        <v>3695</v>
      </c>
      <c r="F2146" t="s">
        <v>5964</v>
      </c>
      <c r="G2146" t="s">
        <v>5964</v>
      </c>
      <c r="H2146" t="s">
        <v>6178</v>
      </c>
      <c r="I2146" t="s">
        <v>6004</v>
      </c>
      <c r="J2146" t="s">
        <v>5964</v>
      </c>
      <c r="L2146" t="s">
        <v>5964</v>
      </c>
      <c r="M2146" t="s">
        <v>6178</v>
      </c>
      <c r="N2146" t="s">
        <v>5964</v>
      </c>
      <c r="O2146" t="s">
        <v>5967</v>
      </c>
      <c r="P2146" t="s">
        <v>5967</v>
      </c>
      <c r="Q2146" t="s">
        <v>5964</v>
      </c>
      <c r="R2146" t="s">
        <v>5964</v>
      </c>
      <c r="S2146" t="s">
        <v>5967</v>
      </c>
      <c r="T2146" t="s">
        <v>5967</v>
      </c>
      <c r="U2146" t="s">
        <v>5964</v>
      </c>
      <c r="V2146" t="s">
        <v>6179</v>
      </c>
      <c r="W2146" t="s">
        <v>6053</v>
      </c>
      <c r="X2146" t="s">
        <v>5964</v>
      </c>
      <c r="Y2146" t="s">
        <v>5964</v>
      </c>
      <c r="Z2146" t="s">
        <v>6003</v>
      </c>
      <c r="AA2146" t="s">
        <v>5964</v>
      </c>
      <c r="AB2146" t="s">
        <v>7972</v>
      </c>
      <c r="AC2146" t="s">
        <v>147</v>
      </c>
      <c r="AD2146" t="s">
        <v>287</v>
      </c>
      <c r="AF2146" t="s">
        <v>183</v>
      </c>
      <c r="AH2146" t="s">
        <v>5979</v>
      </c>
      <c r="AI2146" t="s">
        <v>6180</v>
      </c>
      <c r="AJ2146" t="s">
        <v>6178</v>
      </c>
    </row>
    <row r="2147" spans="1:36" x14ac:dyDescent="0.2">
      <c r="A2147" t="s">
        <v>5964</v>
      </c>
      <c r="B2147" t="s">
        <v>144</v>
      </c>
      <c r="C2147" t="s">
        <v>5963</v>
      </c>
      <c r="D2147" t="s">
        <v>3697</v>
      </c>
      <c r="E2147" t="s">
        <v>3698</v>
      </c>
      <c r="F2147" t="s">
        <v>5964</v>
      </c>
      <c r="G2147" t="s">
        <v>5964</v>
      </c>
      <c r="H2147" t="s">
        <v>5996</v>
      </c>
      <c r="I2147" t="s">
        <v>6139</v>
      </c>
      <c r="J2147" t="s">
        <v>5964</v>
      </c>
      <c r="L2147" t="s">
        <v>5964</v>
      </c>
      <c r="M2147" t="s">
        <v>5964</v>
      </c>
      <c r="N2147" t="s">
        <v>5964</v>
      </c>
      <c r="O2147" t="s">
        <v>5967</v>
      </c>
      <c r="P2147" t="s">
        <v>5967</v>
      </c>
      <c r="Q2147" t="s">
        <v>5964</v>
      </c>
      <c r="R2147" t="s">
        <v>5964</v>
      </c>
      <c r="S2147" t="s">
        <v>5964</v>
      </c>
      <c r="T2147" t="s">
        <v>5964</v>
      </c>
      <c r="U2147" t="s">
        <v>5964</v>
      </c>
      <c r="V2147" t="s">
        <v>8088</v>
      </c>
      <c r="W2147" t="s">
        <v>6264</v>
      </c>
      <c r="X2147" t="s">
        <v>5964</v>
      </c>
      <c r="Y2147" t="s">
        <v>5964</v>
      </c>
      <c r="Z2147" t="s">
        <v>5964</v>
      </c>
      <c r="AA2147" t="s">
        <v>5964</v>
      </c>
      <c r="AB2147" t="s">
        <v>7953</v>
      </c>
      <c r="AC2147" t="s">
        <v>147</v>
      </c>
      <c r="AD2147" t="s">
        <v>287</v>
      </c>
      <c r="AF2147" t="s">
        <v>183</v>
      </c>
      <c r="AH2147" t="s">
        <v>5971</v>
      </c>
      <c r="AI2147" t="s">
        <v>6340</v>
      </c>
      <c r="AJ2147" t="s">
        <v>6031</v>
      </c>
    </row>
    <row r="2148" spans="1:36" x14ac:dyDescent="0.2">
      <c r="A2148" t="s">
        <v>3701</v>
      </c>
      <c r="B2148" t="s">
        <v>144</v>
      </c>
      <c r="C2148" t="s">
        <v>5963</v>
      </c>
      <c r="D2148" t="s">
        <v>3699</v>
      </c>
      <c r="E2148" t="s">
        <v>3700</v>
      </c>
      <c r="F2148" t="s">
        <v>5964</v>
      </c>
      <c r="G2148" t="s">
        <v>5964</v>
      </c>
      <c r="H2148" t="s">
        <v>6116</v>
      </c>
      <c r="I2148" t="s">
        <v>6116</v>
      </c>
      <c r="J2148" t="s">
        <v>5964</v>
      </c>
      <c r="L2148" t="s">
        <v>5964</v>
      </c>
      <c r="M2148" t="s">
        <v>5964</v>
      </c>
      <c r="N2148" t="s">
        <v>5964</v>
      </c>
      <c r="O2148" t="s">
        <v>5967</v>
      </c>
      <c r="P2148" t="s">
        <v>5967</v>
      </c>
      <c r="Q2148" t="s">
        <v>5964</v>
      </c>
      <c r="R2148" t="s">
        <v>5964</v>
      </c>
      <c r="S2148" t="s">
        <v>5964</v>
      </c>
      <c r="T2148" t="s">
        <v>5964</v>
      </c>
      <c r="U2148" t="s">
        <v>5964</v>
      </c>
      <c r="V2148" t="s">
        <v>6192</v>
      </c>
      <c r="W2148" t="s">
        <v>6133</v>
      </c>
      <c r="X2148" t="s">
        <v>5964</v>
      </c>
      <c r="Y2148" t="s">
        <v>5964</v>
      </c>
      <c r="Z2148" t="s">
        <v>5964</v>
      </c>
      <c r="AA2148" t="s">
        <v>5964</v>
      </c>
      <c r="AB2148" t="s">
        <v>7803</v>
      </c>
      <c r="AC2148" t="s">
        <v>147</v>
      </c>
      <c r="AD2148" t="s">
        <v>161</v>
      </c>
      <c r="AF2148" t="s">
        <v>183</v>
      </c>
      <c r="AH2148" t="s">
        <v>5979</v>
      </c>
      <c r="AI2148" t="s">
        <v>6118</v>
      </c>
      <c r="AJ2148" t="s">
        <v>6116</v>
      </c>
    </row>
    <row r="2149" spans="1:36" x14ac:dyDescent="0.2">
      <c r="A2149" t="s">
        <v>3704</v>
      </c>
      <c r="B2149" t="s">
        <v>144</v>
      </c>
      <c r="C2149" t="s">
        <v>5963</v>
      </c>
      <c r="D2149" t="s">
        <v>3702</v>
      </c>
      <c r="E2149" t="s">
        <v>3703</v>
      </c>
      <c r="F2149" t="s">
        <v>5964</v>
      </c>
      <c r="G2149" t="s">
        <v>5964</v>
      </c>
      <c r="H2149" t="s">
        <v>5966</v>
      </c>
      <c r="I2149" t="s">
        <v>5973</v>
      </c>
      <c r="J2149" t="s">
        <v>5966</v>
      </c>
      <c r="K2149" t="s">
        <v>6128</v>
      </c>
      <c r="L2149" t="s">
        <v>5964</v>
      </c>
      <c r="M2149" t="s">
        <v>5964</v>
      </c>
      <c r="N2149" t="s">
        <v>5964</v>
      </c>
      <c r="O2149" t="s">
        <v>5967</v>
      </c>
      <c r="P2149" t="s">
        <v>5967</v>
      </c>
      <c r="Q2149" t="s">
        <v>5967</v>
      </c>
      <c r="R2149" t="s">
        <v>5964</v>
      </c>
      <c r="S2149" t="s">
        <v>5964</v>
      </c>
      <c r="T2149" t="s">
        <v>5964</v>
      </c>
      <c r="U2149" t="s">
        <v>5964</v>
      </c>
      <c r="V2149" t="s">
        <v>7787</v>
      </c>
      <c r="W2149" t="s">
        <v>6045</v>
      </c>
      <c r="X2149" t="s">
        <v>7788</v>
      </c>
      <c r="Y2149" t="s">
        <v>5964</v>
      </c>
      <c r="Z2149" t="s">
        <v>5964</v>
      </c>
      <c r="AA2149" t="s">
        <v>5964</v>
      </c>
      <c r="AB2149" t="s">
        <v>8495</v>
      </c>
      <c r="AC2149" t="s">
        <v>147</v>
      </c>
      <c r="AD2149" t="s">
        <v>161</v>
      </c>
      <c r="AF2149" t="s">
        <v>183</v>
      </c>
      <c r="AH2149" t="s">
        <v>5979</v>
      </c>
      <c r="AI2149" t="s">
        <v>6270</v>
      </c>
      <c r="AJ2149" t="s">
        <v>5966</v>
      </c>
    </row>
    <row r="2150" spans="1:36" x14ac:dyDescent="0.2">
      <c r="A2150" t="s">
        <v>3707</v>
      </c>
      <c r="B2150" t="s">
        <v>144</v>
      </c>
      <c r="C2150" t="s">
        <v>5963</v>
      </c>
      <c r="D2150" t="s">
        <v>3705</v>
      </c>
      <c r="E2150" t="s">
        <v>3706</v>
      </c>
      <c r="F2150" t="s">
        <v>5964</v>
      </c>
      <c r="G2150" t="s">
        <v>5964</v>
      </c>
      <c r="H2150" t="s">
        <v>6154</v>
      </c>
      <c r="I2150" t="s">
        <v>6304</v>
      </c>
      <c r="J2150" t="s">
        <v>6154</v>
      </c>
      <c r="K2150" t="s">
        <v>6265</v>
      </c>
      <c r="L2150" t="s">
        <v>5964</v>
      </c>
      <c r="M2150" t="s">
        <v>6154</v>
      </c>
      <c r="N2150" t="s">
        <v>5967</v>
      </c>
      <c r="O2150" t="s">
        <v>5967</v>
      </c>
      <c r="P2150" t="s">
        <v>5967</v>
      </c>
      <c r="Q2150" t="s">
        <v>5967</v>
      </c>
      <c r="R2150" t="s">
        <v>5964</v>
      </c>
      <c r="S2150" t="s">
        <v>5964</v>
      </c>
      <c r="T2150" t="s">
        <v>5967</v>
      </c>
      <c r="U2150" t="s">
        <v>5967</v>
      </c>
      <c r="V2150" t="s">
        <v>6165</v>
      </c>
      <c r="W2150" t="s">
        <v>6314</v>
      </c>
      <c r="X2150" t="s">
        <v>6165</v>
      </c>
      <c r="Y2150" t="s">
        <v>5964</v>
      </c>
      <c r="Z2150" t="s">
        <v>7517</v>
      </c>
      <c r="AA2150" t="s">
        <v>5976</v>
      </c>
      <c r="AB2150" t="s">
        <v>8496</v>
      </c>
      <c r="AC2150" t="s">
        <v>147</v>
      </c>
      <c r="AD2150" t="s">
        <v>161</v>
      </c>
      <c r="AF2150" t="s">
        <v>183</v>
      </c>
      <c r="AH2150" t="s">
        <v>5979</v>
      </c>
      <c r="AI2150" t="s">
        <v>6019</v>
      </c>
      <c r="AJ2150" t="s">
        <v>7638</v>
      </c>
    </row>
    <row r="2151" spans="1:36" x14ac:dyDescent="0.2">
      <c r="A2151" t="s">
        <v>5964</v>
      </c>
      <c r="B2151" t="s">
        <v>144</v>
      </c>
      <c r="C2151" t="s">
        <v>5963</v>
      </c>
      <c r="D2151" t="s">
        <v>3708</v>
      </c>
      <c r="E2151" t="s">
        <v>3709</v>
      </c>
      <c r="F2151" t="s">
        <v>5964</v>
      </c>
      <c r="G2151" t="s">
        <v>5964</v>
      </c>
      <c r="H2151" t="s">
        <v>6099</v>
      </c>
      <c r="I2151" t="s">
        <v>6099</v>
      </c>
      <c r="J2151" t="s">
        <v>5964</v>
      </c>
      <c r="L2151" t="s">
        <v>5964</v>
      </c>
      <c r="M2151" t="s">
        <v>5964</v>
      </c>
      <c r="N2151" t="s">
        <v>5964</v>
      </c>
      <c r="O2151" t="s">
        <v>5967</v>
      </c>
      <c r="P2151" t="s">
        <v>5967</v>
      </c>
      <c r="Q2151" t="s">
        <v>5964</v>
      </c>
      <c r="R2151" t="s">
        <v>5964</v>
      </c>
      <c r="S2151" t="s">
        <v>5964</v>
      </c>
      <c r="T2151" t="s">
        <v>5964</v>
      </c>
      <c r="U2151" t="s">
        <v>5964</v>
      </c>
      <c r="V2151" t="s">
        <v>6398</v>
      </c>
      <c r="W2151" t="s">
        <v>6258</v>
      </c>
      <c r="X2151" t="s">
        <v>5964</v>
      </c>
      <c r="Y2151" t="s">
        <v>5964</v>
      </c>
      <c r="Z2151" t="s">
        <v>5964</v>
      </c>
      <c r="AA2151" t="s">
        <v>5964</v>
      </c>
      <c r="AB2151" t="s">
        <v>8497</v>
      </c>
      <c r="AC2151" t="s">
        <v>147</v>
      </c>
      <c r="AD2151" t="s">
        <v>290</v>
      </c>
      <c r="AF2151" t="s">
        <v>183</v>
      </c>
      <c r="AH2151" t="s">
        <v>5971</v>
      </c>
      <c r="AI2151" t="s">
        <v>6319</v>
      </c>
      <c r="AJ2151" t="s">
        <v>6099</v>
      </c>
    </row>
    <row r="2152" spans="1:36" x14ac:dyDescent="0.2">
      <c r="A2152" t="s">
        <v>3712</v>
      </c>
      <c r="B2152" t="s">
        <v>144</v>
      </c>
      <c r="C2152" t="s">
        <v>5963</v>
      </c>
      <c r="D2152" t="s">
        <v>3710</v>
      </c>
      <c r="E2152" t="s">
        <v>3711</v>
      </c>
      <c r="F2152" t="s">
        <v>5964</v>
      </c>
      <c r="G2152" t="s">
        <v>5964</v>
      </c>
      <c r="H2152" t="s">
        <v>6002</v>
      </c>
      <c r="I2152" t="s">
        <v>5964</v>
      </c>
      <c r="J2152" t="s">
        <v>5964</v>
      </c>
      <c r="L2152" t="s">
        <v>5964</v>
      </c>
      <c r="M2152" t="s">
        <v>6002</v>
      </c>
      <c r="N2152" t="s">
        <v>5964</v>
      </c>
      <c r="O2152" t="s">
        <v>5967</v>
      </c>
      <c r="P2152" t="s">
        <v>5964</v>
      </c>
      <c r="Q2152" t="s">
        <v>5964</v>
      </c>
      <c r="R2152" t="s">
        <v>5964</v>
      </c>
      <c r="S2152" t="s">
        <v>5967</v>
      </c>
      <c r="T2152" t="s">
        <v>5967</v>
      </c>
      <c r="U2152" t="s">
        <v>5964</v>
      </c>
      <c r="V2152" t="s">
        <v>5976</v>
      </c>
      <c r="W2152" t="s">
        <v>5964</v>
      </c>
      <c r="X2152" t="s">
        <v>5964</v>
      </c>
      <c r="Y2152" t="s">
        <v>5964</v>
      </c>
      <c r="Z2152" t="s">
        <v>6061</v>
      </c>
      <c r="AA2152" t="s">
        <v>5964</v>
      </c>
      <c r="AB2152" t="s">
        <v>8498</v>
      </c>
      <c r="AC2152" t="s">
        <v>147</v>
      </c>
      <c r="AD2152" t="s">
        <v>195</v>
      </c>
      <c r="AF2152" t="s">
        <v>183</v>
      </c>
      <c r="AH2152" t="s">
        <v>5971</v>
      </c>
      <c r="AI2152" t="s">
        <v>6565</v>
      </c>
      <c r="AJ2152" t="s">
        <v>7663</v>
      </c>
    </row>
    <row r="2153" spans="1:36" x14ac:dyDescent="0.2">
      <c r="A2153" t="s">
        <v>5964</v>
      </c>
      <c r="B2153" t="s">
        <v>144</v>
      </c>
      <c r="C2153" t="s">
        <v>5963</v>
      </c>
      <c r="D2153" t="s">
        <v>3713</v>
      </c>
      <c r="E2153" t="s">
        <v>3714</v>
      </c>
      <c r="F2153" t="s">
        <v>5964</v>
      </c>
      <c r="G2153" t="s">
        <v>5964</v>
      </c>
      <c r="H2153" t="s">
        <v>6038</v>
      </c>
      <c r="I2153" t="s">
        <v>6038</v>
      </c>
      <c r="J2153" t="s">
        <v>5964</v>
      </c>
      <c r="L2153" t="s">
        <v>5964</v>
      </c>
      <c r="M2153" t="s">
        <v>5964</v>
      </c>
      <c r="N2153" t="s">
        <v>5964</v>
      </c>
      <c r="O2153" t="s">
        <v>5967</v>
      </c>
      <c r="P2153" t="s">
        <v>5967</v>
      </c>
      <c r="Q2153" t="s">
        <v>5964</v>
      </c>
      <c r="R2153" t="s">
        <v>5964</v>
      </c>
      <c r="S2153" t="s">
        <v>5964</v>
      </c>
      <c r="T2153" t="s">
        <v>5964</v>
      </c>
      <c r="U2153" t="s">
        <v>5964</v>
      </c>
      <c r="V2153" t="s">
        <v>6040</v>
      </c>
      <c r="W2153" t="s">
        <v>6284</v>
      </c>
      <c r="X2153" t="s">
        <v>5964</v>
      </c>
      <c r="Y2153" t="s">
        <v>5964</v>
      </c>
      <c r="Z2153" t="s">
        <v>5964</v>
      </c>
      <c r="AA2153" t="s">
        <v>5964</v>
      </c>
      <c r="AB2153" t="s">
        <v>6318</v>
      </c>
      <c r="AC2153" t="s">
        <v>147</v>
      </c>
      <c r="AD2153" t="s">
        <v>217</v>
      </c>
      <c r="AF2153" t="s">
        <v>183</v>
      </c>
      <c r="AH2153" t="s">
        <v>5971</v>
      </c>
      <c r="AI2153" t="s">
        <v>6055</v>
      </c>
      <c r="AJ2153" t="s">
        <v>6038</v>
      </c>
    </row>
    <row r="2154" spans="1:36" x14ac:dyDescent="0.2">
      <c r="A2154" t="s">
        <v>264</v>
      </c>
      <c r="B2154" t="s">
        <v>144</v>
      </c>
      <c r="C2154" t="s">
        <v>5963</v>
      </c>
      <c r="D2154" t="s">
        <v>3715</v>
      </c>
      <c r="E2154" t="s">
        <v>3716</v>
      </c>
      <c r="F2154" t="s">
        <v>5964</v>
      </c>
      <c r="G2154" t="s">
        <v>5964</v>
      </c>
      <c r="H2154" t="s">
        <v>6032</v>
      </c>
      <c r="I2154" t="s">
        <v>6032</v>
      </c>
      <c r="J2154" t="s">
        <v>5964</v>
      </c>
      <c r="L2154" t="s">
        <v>5964</v>
      </c>
      <c r="M2154" t="s">
        <v>5964</v>
      </c>
      <c r="N2154" t="s">
        <v>5964</v>
      </c>
      <c r="O2154" t="s">
        <v>5967</v>
      </c>
      <c r="P2154" t="s">
        <v>5967</v>
      </c>
      <c r="Q2154" t="s">
        <v>5964</v>
      </c>
      <c r="R2154" t="s">
        <v>5964</v>
      </c>
      <c r="S2154" t="s">
        <v>5964</v>
      </c>
      <c r="T2154" t="s">
        <v>5964</v>
      </c>
      <c r="U2154" t="s">
        <v>5964</v>
      </c>
      <c r="V2154" t="s">
        <v>6034</v>
      </c>
      <c r="W2154" t="s">
        <v>6206</v>
      </c>
      <c r="X2154" t="s">
        <v>5964</v>
      </c>
      <c r="Y2154" t="s">
        <v>5964</v>
      </c>
      <c r="Z2154" t="s">
        <v>5964</v>
      </c>
      <c r="AA2154" t="s">
        <v>5964</v>
      </c>
      <c r="AB2154" t="s">
        <v>6211</v>
      </c>
      <c r="AC2154" t="s">
        <v>147</v>
      </c>
      <c r="AD2154" t="s">
        <v>263</v>
      </c>
      <c r="AF2154" t="s">
        <v>183</v>
      </c>
      <c r="AH2154" t="s">
        <v>5971</v>
      </c>
      <c r="AI2154" t="s">
        <v>6037</v>
      </c>
      <c r="AJ2154" t="s">
        <v>6032</v>
      </c>
    </row>
    <row r="2155" spans="1:36" x14ac:dyDescent="0.2">
      <c r="A2155" t="s">
        <v>5964</v>
      </c>
      <c r="B2155" t="s">
        <v>144</v>
      </c>
      <c r="C2155" t="s">
        <v>5963</v>
      </c>
      <c r="D2155" t="s">
        <v>3717</v>
      </c>
      <c r="E2155" t="s">
        <v>3718</v>
      </c>
      <c r="F2155" t="s">
        <v>5964</v>
      </c>
      <c r="G2155" t="s">
        <v>5964</v>
      </c>
      <c r="H2155" t="s">
        <v>8346</v>
      </c>
      <c r="I2155" t="s">
        <v>6133</v>
      </c>
      <c r="J2155" t="s">
        <v>8346</v>
      </c>
      <c r="K2155" t="s">
        <v>6513</v>
      </c>
      <c r="L2155" t="s">
        <v>5964</v>
      </c>
      <c r="M2155" t="s">
        <v>5964</v>
      </c>
      <c r="N2155" t="s">
        <v>5964</v>
      </c>
      <c r="O2155" t="s">
        <v>5967</v>
      </c>
      <c r="P2155" t="s">
        <v>5967</v>
      </c>
      <c r="Q2155" t="s">
        <v>5967</v>
      </c>
      <c r="R2155" t="s">
        <v>5964</v>
      </c>
      <c r="S2155" t="s">
        <v>5964</v>
      </c>
      <c r="T2155" t="s">
        <v>5964</v>
      </c>
      <c r="U2155" t="s">
        <v>5964</v>
      </c>
      <c r="V2155" t="s">
        <v>5976</v>
      </c>
      <c r="W2155" t="s">
        <v>7590</v>
      </c>
      <c r="X2155" t="s">
        <v>8476</v>
      </c>
      <c r="Y2155" t="s">
        <v>5964</v>
      </c>
      <c r="Z2155" t="s">
        <v>5964</v>
      </c>
      <c r="AA2155" t="s">
        <v>5964</v>
      </c>
      <c r="AB2155" t="s">
        <v>8499</v>
      </c>
      <c r="AC2155" t="s">
        <v>147</v>
      </c>
      <c r="AD2155" t="s">
        <v>240</v>
      </c>
      <c r="AF2155" t="s">
        <v>183</v>
      </c>
      <c r="AH2155" t="s">
        <v>5979</v>
      </c>
      <c r="AI2155" t="s">
        <v>7847</v>
      </c>
      <c r="AJ2155" t="s">
        <v>8500</v>
      </c>
    </row>
    <row r="2156" spans="1:36" x14ac:dyDescent="0.2">
      <c r="A2156" t="s">
        <v>171</v>
      </c>
      <c r="B2156" t="s">
        <v>144</v>
      </c>
      <c r="C2156" t="s">
        <v>5963</v>
      </c>
      <c r="D2156" t="s">
        <v>3719</v>
      </c>
      <c r="E2156" t="s">
        <v>8501</v>
      </c>
      <c r="F2156" t="s">
        <v>5964</v>
      </c>
      <c r="G2156" t="s">
        <v>5964</v>
      </c>
      <c r="H2156" t="s">
        <v>5964</v>
      </c>
      <c r="I2156" t="s">
        <v>6066</v>
      </c>
      <c r="J2156" t="s">
        <v>5964</v>
      </c>
      <c r="L2156" t="s">
        <v>5964</v>
      </c>
      <c r="M2156" t="s">
        <v>5964</v>
      </c>
      <c r="N2156" t="s">
        <v>5964</v>
      </c>
      <c r="O2156" t="s">
        <v>5967</v>
      </c>
      <c r="P2156" t="s">
        <v>5967</v>
      </c>
      <c r="Q2156" t="s">
        <v>5964</v>
      </c>
      <c r="R2156" t="s">
        <v>5964</v>
      </c>
      <c r="S2156" t="s">
        <v>5964</v>
      </c>
      <c r="T2156" t="s">
        <v>5964</v>
      </c>
      <c r="U2156" t="s">
        <v>5964</v>
      </c>
      <c r="V2156" t="s">
        <v>5964</v>
      </c>
      <c r="W2156" t="s">
        <v>6026</v>
      </c>
      <c r="X2156" t="s">
        <v>5964</v>
      </c>
      <c r="Y2156" t="s">
        <v>5964</v>
      </c>
      <c r="Z2156" t="s">
        <v>5964</v>
      </c>
      <c r="AA2156" t="s">
        <v>5964</v>
      </c>
      <c r="AB2156" t="s">
        <v>6026</v>
      </c>
      <c r="AC2156" t="s">
        <v>147</v>
      </c>
      <c r="AD2156" t="s">
        <v>706</v>
      </c>
      <c r="AF2156" t="s">
        <v>183</v>
      </c>
      <c r="AH2156" t="s">
        <v>5971</v>
      </c>
      <c r="AI2156" t="s">
        <v>6047</v>
      </c>
    </row>
    <row r="2157" spans="1:36" x14ac:dyDescent="0.2">
      <c r="A2157" t="s">
        <v>3724</v>
      </c>
      <c r="B2157" t="s">
        <v>144</v>
      </c>
      <c r="C2157" t="s">
        <v>5963</v>
      </c>
      <c r="D2157" t="s">
        <v>3722</v>
      </c>
      <c r="E2157" t="s">
        <v>3723</v>
      </c>
      <c r="F2157" t="s">
        <v>5964</v>
      </c>
      <c r="G2157" t="s">
        <v>5964</v>
      </c>
      <c r="H2157" t="s">
        <v>6178</v>
      </c>
      <c r="I2157" t="s">
        <v>6178</v>
      </c>
      <c r="J2157" t="s">
        <v>5964</v>
      </c>
      <c r="L2157" t="s">
        <v>5964</v>
      </c>
      <c r="M2157" t="s">
        <v>6178</v>
      </c>
      <c r="N2157" t="s">
        <v>5964</v>
      </c>
      <c r="O2157" t="s">
        <v>5967</v>
      </c>
      <c r="P2157" t="s">
        <v>5967</v>
      </c>
      <c r="Q2157" t="s">
        <v>5964</v>
      </c>
      <c r="R2157" t="s">
        <v>5964</v>
      </c>
      <c r="S2157" t="s">
        <v>5967</v>
      </c>
      <c r="T2157" t="s">
        <v>5967</v>
      </c>
      <c r="U2157" t="s">
        <v>5964</v>
      </c>
      <c r="V2157" t="s">
        <v>6179</v>
      </c>
      <c r="W2157" t="s">
        <v>6304</v>
      </c>
      <c r="X2157" t="s">
        <v>5964</v>
      </c>
      <c r="Y2157" t="s">
        <v>5964</v>
      </c>
      <c r="Z2157" t="s">
        <v>6003</v>
      </c>
      <c r="AA2157" t="s">
        <v>5964</v>
      </c>
      <c r="AB2157" t="s">
        <v>6170</v>
      </c>
      <c r="AC2157" t="s">
        <v>147</v>
      </c>
      <c r="AD2157" t="s">
        <v>240</v>
      </c>
      <c r="AF2157" t="s">
        <v>183</v>
      </c>
      <c r="AH2157" t="s">
        <v>5971</v>
      </c>
      <c r="AI2157" t="s">
        <v>6180</v>
      </c>
      <c r="AJ2157" t="s">
        <v>6178</v>
      </c>
    </row>
    <row r="2158" spans="1:36" x14ac:dyDescent="0.2">
      <c r="A2158" t="s">
        <v>3727</v>
      </c>
      <c r="B2158" t="s">
        <v>144</v>
      </c>
      <c r="C2158" t="s">
        <v>5963</v>
      </c>
      <c r="D2158" t="s">
        <v>3725</v>
      </c>
      <c r="E2158" t="s">
        <v>3726</v>
      </c>
      <c r="F2158" t="s">
        <v>5964</v>
      </c>
      <c r="G2158" t="s">
        <v>5964</v>
      </c>
      <c r="H2158" t="s">
        <v>6049</v>
      </c>
      <c r="I2158" t="s">
        <v>6033</v>
      </c>
      <c r="J2158" t="s">
        <v>5964</v>
      </c>
      <c r="L2158" t="s">
        <v>5964</v>
      </c>
      <c r="M2158" t="s">
        <v>5964</v>
      </c>
      <c r="N2158" t="s">
        <v>5964</v>
      </c>
      <c r="O2158" t="s">
        <v>5967</v>
      </c>
      <c r="P2158" t="s">
        <v>5967</v>
      </c>
      <c r="Q2158" t="s">
        <v>5964</v>
      </c>
      <c r="R2158" t="s">
        <v>5964</v>
      </c>
      <c r="S2158" t="s">
        <v>5964</v>
      </c>
      <c r="T2158" t="s">
        <v>5964</v>
      </c>
      <c r="U2158" t="s">
        <v>5964</v>
      </c>
      <c r="V2158" t="s">
        <v>6051</v>
      </c>
      <c r="W2158" t="s">
        <v>6035</v>
      </c>
      <c r="X2158" t="s">
        <v>5964</v>
      </c>
      <c r="Y2158" t="s">
        <v>5964</v>
      </c>
      <c r="Z2158" t="s">
        <v>5964</v>
      </c>
      <c r="AA2158" t="s">
        <v>5964</v>
      </c>
      <c r="AB2158" t="s">
        <v>7500</v>
      </c>
      <c r="AC2158" t="s">
        <v>147</v>
      </c>
      <c r="AD2158" t="s">
        <v>353</v>
      </c>
      <c r="AF2158" t="s">
        <v>183</v>
      </c>
      <c r="AH2158" t="s">
        <v>5971</v>
      </c>
      <c r="AI2158" t="s">
        <v>6055</v>
      </c>
      <c r="AJ2158" t="s">
        <v>6049</v>
      </c>
    </row>
    <row r="2159" spans="1:36" x14ac:dyDescent="0.2">
      <c r="A2159" t="s">
        <v>5964</v>
      </c>
      <c r="B2159" t="s">
        <v>144</v>
      </c>
      <c r="C2159" t="s">
        <v>5963</v>
      </c>
      <c r="D2159" t="s">
        <v>3728</v>
      </c>
      <c r="E2159" t="s">
        <v>3729</v>
      </c>
      <c r="F2159" t="s">
        <v>5964</v>
      </c>
      <c r="G2159" t="s">
        <v>5964</v>
      </c>
      <c r="H2159" t="s">
        <v>6210</v>
      </c>
      <c r="I2159" t="s">
        <v>6031</v>
      </c>
      <c r="J2159" t="s">
        <v>6210</v>
      </c>
      <c r="L2159" t="s">
        <v>5964</v>
      </c>
      <c r="M2159" t="s">
        <v>6210</v>
      </c>
      <c r="N2159" t="s">
        <v>5964</v>
      </c>
      <c r="O2159" t="s">
        <v>5967</v>
      </c>
      <c r="P2159" t="s">
        <v>5967</v>
      </c>
      <c r="Q2159" t="s">
        <v>5967</v>
      </c>
      <c r="R2159" t="s">
        <v>5964</v>
      </c>
      <c r="S2159" t="s">
        <v>5964</v>
      </c>
      <c r="T2159" t="s">
        <v>5967</v>
      </c>
      <c r="U2159" t="s">
        <v>5964</v>
      </c>
      <c r="V2159" t="s">
        <v>6211</v>
      </c>
      <c r="W2159" t="s">
        <v>6257</v>
      </c>
      <c r="X2159" t="s">
        <v>6318</v>
      </c>
      <c r="Y2159" t="s">
        <v>5964</v>
      </c>
      <c r="Z2159" t="s">
        <v>7745</v>
      </c>
      <c r="AA2159" t="s">
        <v>5964</v>
      </c>
      <c r="AB2159" t="s">
        <v>7658</v>
      </c>
      <c r="AC2159" t="s">
        <v>147</v>
      </c>
      <c r="AD2159" t="s">
        <v>209</v>
      </c>
      <c r="AF2159" t="s">
        <v>183</v>
      </c>
      <c r="AH2159" t="s">
        <v>5971</v>
      </c>
      <c r="AI2159" t="s">
        <v>6150</v>
      </c>
      <c r="AJ2159" t="s">
        <v>6210</v>
      </c>
    </row>
    <row r="2160" spans="1:36" x14ac:dyDescent="0.2">
      <c r="A2160" t="s">
        <v>71</v>
      </c>
      <c r="B2160" t="s">
        <v>144</v>
      </c>
      <c r="C2160" t="s">
        <v>5963</v>
      </c>
      <c r="D2160" t="s">
        <v>3730</v>
      </c>
      <c r="E2160" t="s">
        <v>3731</v>
      </c>
      <c r="F2160" t="s">
        <v>5964</v>
      </c>
      <c r="G2160" t="s">
        <v>5964</v>
      </c>
      <c r="H2160" t="s">
        <v>6083</v>
      </c>
      <c r="I2160" t="s">
        <v>6083</v>
      </c>
      <c r="J2160" t="s">
        <v>6083</v>
      </c>
      <c r="K2160" t="s">
        <v>5967</v>
      </c>
      <c r="L2160" t="s">
        <v>5964</v>
      </c>
      <c r="M2160" t="s">
        <v>5964</v>
      </c>
      <c r="N2160" t="s">
        <v>5964</v>
      </c>
      <c r="O2160" t="s">
        <v>5967</v>
      </c>
      <c r="P2160" t="s">
        <v>5967</v>
      </c>
      <c r="Q2160" t="s">
        <v>5967</v>
      </c>
      <c r="R2160" t="s">
        <v>5964</v>
      </c>
      <c r="S2160" t="s">
        <v>5964</v>
      </c>
      <c r="T2160" t="s">
        <v>5964</v>
      </c>
      <c r="U2160" t="s">
        <v>5964</v>
      </c>
      <c r="V2160" t="s">
        <v>5995</v>
      </c>
      <c r="W2160" t="s">
        <v>6085</v>
      </c>
      <c r="X2160" t="s">
        <v>6265</v>
      </c>
      <c r="Y2160" t="s">
        <v>5964</v>
      </c>
      <c r="Z2160" t="s">
        <v>5964</v>
      </c>
      <c r="AA2160" t="s">
        <v>5964</v>
      </c>
      <c r="AB2160" t="s">
        <v>6133</v>
      </c>
      <c r="AC2160" t="s">
        <v>147</v>
      </c>
      <c r="AD2160" t="s">
        <v>205</v>
      </c>
      <c r="AF2160" t="s">
        <v>183</v>
      </c>
      <c r="AH2160" t="s">
        <v>5971</v>
      </c>
      <c r="AI2160" t="s">
        <v>6113</v>
      </c>
      <c r="AJ2160" t="s">
        <v>6083</v>
      </c>
    </row>
    <row r="2161" spans="1:36" x14ac:dyDescent="0.2">
      <c r="A2161" t="s">
        <v>79</v>
      </c>
      <c r="B2161" t="s">
        <v>144</v>
      </c>
      <c r="C2161" t="s">
        <v>5963</v>
      </c>
      <c r="D2161" t="s">
        <v>3732</v>
      </c>
      <c r="E2161" t="s">
        <v>3733</v>
      </c>
      <c r="F2161" t="s">
        <v>5964</v>
      </c>
      <c r="G2161" t="s">
        <v>5964</v>
      </c>
      <c r="H2161" t="s">
        <v>6075</v>
      </c>
      <c r="I2161" t="s">
        <v>6268</v>
      </c>
      <c r="J2161" t="s">
        <v>5964</v>
      </c>
      <c r="L2161" t="s">
        <v>5964</v>
      </c>
      <c r="M2161" t="s">
        <v>5964</v>
      </c>
      <c r="N2161" t="s">
        <v>5964</v>
      </c>
      <c r="O2161" t="s">
        <v>5967</v>
      </c>
      <c r="P2161" t="s">
        <v>5967</v>
      </c>
      <c r="Q2161" t="s">
        <v>5964</v>
      </c>
      <c r="R2161" t="s">
        <v>5964</v>
      </c>
      <c r="S2161" t="s">
        <v>5964</v>
      </c>
      <c r="T2161" t="s">
        <v>5964</v>
      </c>
      <c r="U2161" t="s">
        <v>5964</v>
      </c>
      <c r="V2161" t="s">
        <v>5976</v>
      </c>
      <c r="W2161" t="s">
        <v>6130</v>
      </c>
      <c r="X2161" t="s">
        <v>5964</v>
      </c>
      <c r="Y2161" t="s">
        <v>5964</v>
      </c>
      <c r="Z2161" t="s">
        <v>5964</v>
      </c>
      <c r="AA2161" t="s">
        <v>5964</v>
      </c>
      <c r="AB2161" t="s">
        <v>7211</v>
      </c>
      <c r="AC2161" t="s">
        <v>147</v>
      </c>
      <c r="AD2161" t="s">
        <v>263</v>
      </c>
      <c r="AF2161" t="s">
        <v>183</v>
      </c>
      <c r="AH2161" t="s">
        <v>5971</v>
      </c>
      <c r="AI2161" t="s">
        <v>6019</v>
      </c>
      <c r="AJ2161" t="s">
        <v>6265</v>
      </c>
    </row>
    <row r="2162" spans="1:36" x14ac:dyDescent="0.2">
      <c r="A2162" t="s">
        <v>5964</v>
      </c>
      <c r="B2162" t="s">
        <v>144</v>
      </c>
      <c r="C2162" t="s">
        <v>5963</v>
      </c>
      <c r="D2162" t="s">
        <v>8502</v>
      </c>
      <c r="E2162" t="s">
        <v>8503</v>
      </c>
      <c r="F2162" t="s">
        <v>5967</v>
      </c>
      <c r="G2162" t="s">
        <v>5964</v>
      </c>
      <c r="H2162" t="s">
        <v>5965</v>
      </c>
      <c r="I2162" t="s">
        <v>6033</v>
      </c>
      <c r="J2162" t="s">
        <v>5964</v>
      </c>
      <c r="L2162" t="s">
        <v>5964</v>
      </c>
      <c r="M2162" t="s">
        <v>5965</v>
      </c>
      <c r="N2162" t="s">
        <v>5964</v>
      </c>
      <c r="O2162" t="s">
        <v>5967</v>
      </c>
      <c r="P2162" t="s">
        <v>5967</v>
      </c>
      <c r="Q2162" t="s">
        <v>5964</v>
      </c>
      <c r="R2162" t="s">
        <v>5964</v>
      </c>
      <c r="S2162" t="s">
        <v>5964</v>
      </c>
      <c r="T2162" t="s">
        <v>5967</v>
      </c>
      <c r="U2162" t="s">
        <v>5964</v>
      </c>
      <c r="V2162" t="s">
        <v>5968</v>
      </c>
      <c r="W2162" t="s">
        <v>6035</v>
      </c>
      <c r="X2162" t="s">
        <v>5964</v>
      </c>
      <c r="Y2162" t="s">
        <v>5964</v>
      </c>
      <c r="Z2162" t="s">
        <v>6051</v>
      </c>
      <c r="AA2162" t="s">
        <v>5964</v>
      </c>
      <c r="AB2162" t="s">
        <v>8504</v>
      </c>
      <c r="AC2162" t="s">
        <v>147</v>
      </c>
      <c r="AD2162" t="s">
        <v>1197</v>
      </c>
      <c r="AF2162" t="s">
        <v>183</v>
      </c>
      <c r="AH2162" t="s">
        <v>5971</v>
      </c>
      <c r="AI2162" t="s">
        <v>5972</v>
      </c>
      <c r="AJ2162" t="s">
        <v>5965</v>
      </c>
    </row>
    <row r="2163" spans="1:36" x14ac:dyDescent="0.2">
      <c r="A2163" t="s">
        <v>3724</v>
      </c>
      <c r="B2163" t="s">
        <v>144</v>
      </c>
      <c r="C2163" t="s">
        <v>5963</v>
      </c>
      <c r="D2163" t="s">
        <v>3734</v>
      </c>
      <c r="E2163" t="s">
        <v>3735</v>
      </c>
      <c r="F2163" t="s">
        <v>5964</v>
      </c>
      <c r="G2163" t="s">
        <v>5964</v>
      </c>
      <c r="H2163" t="s">
        <v>6032</v>
      </c>
      <c r="I2163" t="s">
        <v>6032</v>
      </c>
      <c r="J2163" t="s">
        <v>6032</v>
      </c>
      <c r="K2163" t="s">
        <v>6137</v>
      </c>
      <c r="L2163" t="s">
        <v>5964</v>
      </c>
      <c r="M2163" t="s">
        <v>5964</v>
      </c>
      <c r="N2163" t="s">
        <v>5964</v>
      </c>
      <c r="O2163" t="s">
        <v>5967</v>
      </c>
      <c r="P2163" t="s">
        <v>5967</v>
      </c>
      <c r="Q2163" t="s">
        <v>5967</v>
      </c>
      <c r="R2163" t="s">
        <v>5964</v>
      </c>
      <c r="S2163" t="s">
        <v>5964</v>
      </c>
      <c r="T2163" t="s">
        <v>5964</v>
      </c>
      <c r="U2163" t="s">
        <v>5964</v>
      </c>
      <c r="V2163" t="s">
        <v>6034</v>
      </c>
      <c r="W2163" t="s">
        <v>6206</v>
      </c>
      <c r="X2163" t="s">
        <v>6040</v>
      </c>
      <c r="Y2163" t="s">
        <v>5964</v>
      </c>
      <c r="Z2163" t="s">
        <v>5964</v>
      </c>
      <c r="AA2163" t="s">
        <v>5964</v>
      </c>
      <c r="AB2163" t="s">
        <v>6127</v>
      </c>
      <c r="AC2163" t="s">
        <v>147</v>
      </c>
      <c r="AD2163" t="s">
        <v>240</v>
      </c>
      <c r="AF2163" t="s">
        <v>183</v>
      </c>
      <c r="AH2163" t="s">
        <v>5979</v>
      </c>
      <c r="AI2163" t="s">
        <v>6037</v>
      </c>
      <c r="AJ2163" t="s">
        <v>6032</v>
      </c>
    </row>
    <row r="2164" spans="1:36" x14ac:dyDescent="0.2">
      <c r="A2164" t="s">
        <v>3738</v>
      </c>
      <c r="B2164" t="s">
        <v>144</v>
      </c>
      <c r="C2164" t="s">
        <v>5963</v>
      </c>
      <c r="D2164" t="s">
        <v>3736</v>
      </c>
      <c r="E2164" t="s">
        <v>3737</v>
      </c>
      <c r="F2164" t="s">
        <v>5964</v>
      </c>
      <c r="G2164" t="s">
        <v>5964</v>
      </c>
      <c r="H2164" t="s">
        <v>6039</v>
      </c>
      <c r="I2164" t="s">
        <v>6049</v>
      </c>
      <c r="J2164" t="s">
        <v>5964</v>
      </c>
      <c r="L2164" t="s">
        <v>5964</v>
      </c>
      <c r="M2164" t="s">
        <v>5964</v>
      </c>
      <c r="N2164" t="s">
        <v>5964</v>
      </c>
      <c r="O2164" t="s">
        <v>5967</v>
      </c>
      <c r="P2164" t="s">
        <v>5967</v>
      </c>
      <c r="Q2164" t="s">
        <v>5964</v>
      </c>
      <c r="R2164" t="s">
        <v>5964</v>
      </c>
      <c r="S2164" t="s">
        <v>5964</v>
      </c>
      <c r="T2164" t="s">
        <v>5964</v>
      </c>
      <c r="U2164" t="s">
        <v>5964</v>
      </c>
      <c r="V2164" t="s">
        <v>6582</v>
      </c>
      <c r="W2164" t="s">
        <v>6174</v>
      </c>
      <c r="X2164" t="s">
        <v>5964</v>
      </c>
      <c r="Y2164" t="s">
        <v>5964</v>
      </c>
      <c r="Z2164" t="s">
        <v>5964</v>
      </c>
      <c r="AA2164" t="s">
        <v>5964</v>
      </c>
      <c r="AB2164" t="s">
        <v>8505</v>
      </c>
      <c r="AC2164" t="s">
        <v>147</v>
      </c>
      <c r="AD2164" t="s">
        <v>167</v>
      </c>
      <c r="AF2164" t="s">
        <v>183</v>
      </c>
      <c r="AH2164" t="s">
        <v>5971</v>
      </c>
      <c r="AI2164" t="s">
        <v>6217</v>
      </c>
      <c r="AJ2164" t="s">
        <v>6039</v>
      </c>
    </row>
    <row r="2165" spans="1:36" x14ac:dyDescent="0.2">
      <c r="A2165" t="s">
        <v>1591</v>
      </c>
      <c r="B2165" t="s">
        <v>144</v>
      </c>
      <c r="C2165" t="s">
        <v>5963</v>
      </c>
      <c r="D2165" t="s">
        <v>3739</v>
      </c>
      <c r="E2165" t="s">
        <v>3740</v>
      </c>
      <c r="F2165" t="s">
        <v>5964</v>
      </c>
      <c r="G2165" t="s">
        <v>5964</v>
      </c>
      <c r="H2165" t="s">
        <v>6038</v>
      </c>
      <c r="I2165" t="s">
        <v>5964</v>
      </c>
      <c r="J2165" t="s">
        <v>5964</v>
      </c>
      <c r="L2165" t="s">
        <v>5964</v>
      </c>
      <c r="M2165" t="s">
        <v>6038</v>
      </c>
      <c r="N2165" t="s">
        <v>5964</v>
      </c>
      <c r="O2165" t="s">
        <v>5967</v>
      </c>
      <c r="P2165" t="s">
        <v>5964</v>
      </c>
      <c r="Q2165" t="s">
        <v>5964</v>
      </c>
      <c r="R2165" t="s">
        <v>5964</v>
      </c>
      <c r="S2165" t="s">
        <v>5967</v>
      </c>
      <c r="T2165" t="s">
        <v>5967</v>
      </c>
      <c r="U2165" t="s">
        <v>5964</v>
      </c>
      <c r="V2165" t="s">
        <v>6182</v>
      </c>
      <c r="W2165" t="s">
        <v>5964</v>
      </c>
      <c r="X2165" t="s">
        <v>5964</v>
      </c>
      <c r="Y2165" t="s">
        <v>5964</v>
      </c>
      <c r="Z2165" t="s">
        <v>6179</v>
      </c>
      <c r="AA2165" t="s">
        <v>5964</v>
      </c>
      <c r="AB2165" t="s">
        <v>6012</v>
      </c>
      <c r="AC2165" t="s">
        <v>147</v>
      </c>
      <c r="AD2165" t="s">
        <v>1333</v>
      </c>
      <c r="AF2165" t="s">
        <v>183</v>
      </c>
      <c r="AH2165" t="s">
        <v>5971</v>
      </c>
      <c r="AI2165" t="s">
        <v>6043</v>
      </c>
      <c r="AJ2165" t="s">
        <v>6038</v>
      </c>
    </row>
    <row r="2166" spans="1:36" x14ac:dyDescent="0.2">
      <c r="A2166" t="s">
        <v>168</v>
      </c>
      <c r="B2166" t="s">
        <v>144</v>
      </c>
      <c r="C2166" t="s">
        <v>5963</v>
      </c>
      <c r="D2166" t="s">
        <v>3741</v>
      </c>
      <c r="E2166" t="s">
        <v>3742</v>
      </c>
      <c r="F2166" t="s">
        <v>5964</v>
      </c>
      <c r="G2166" t="s">
        <v>5964</v>
      </c>
      <c r="H2166" t="s">
        <v>6138</v>
      </c>
      <c r="I2166" t="s">
        <v>6138</v>
      </c>
      <c r="J2166" t="s">
        <v>5964</v>
      </c>
      <c r="L2166" t="s">
        <v>5964</v>
      </c>
      <c r="M2166" t="s">
        <v>6138</v>
      </c>
      <c r="N2166" t="s">
        <v>5964</v>
      </c>
      <c r="O2166" t="s">
        <v>5967</v>
      </c>
      <c r="P2166" t="s">
        <v>5967</v>
      </c>
      <c r="Q2166" t="s">
        <v>5964</v>
      </c>
      <c r="R2166" t="s">
        <v>5964</v>
      </c>
      <c r="S2166" t="s">
        <v>5964</v>
      </c>
      <c r="T2166" t="s">
        <v>5967</v>
      </c>
      <c r="U2166" t="s">
        <v>5964</v>
      </c>
      <c r="V2166" t="s">
        <v>5965</v>
      </c>
      <c r="W2166" t="s">
        <v>6084</v>
      </c>
      <c r="X2166" t="s">
        <v>5964</v>
      </c>
      <c r="Y2166" t="s">
        <v>5964</v>
      </c>
      <c r="Z2166" t="s">
        <v>6049</v>
      </c>
      <c r="AA2166" t="s">
        <v>5964</v>
      </c>
      <c r="AB2166" t="s">
        <v>5981</v>
      </c>
      <c r="AC2166" t="s">
        <v>147</v>
      </c>
      <c r="AD2166" t="s">
        <v>284</v>
      </c>
      <c r="AF2166" t="s">
        <v>183</v>
      </c>
      <c r="AH2166" t="s">
        <v>5971</v>
      </c>
      <c r="AI2166" t="s">
        <v>6140</v>
      </c>
      <c r="AJ2166" t="s">
        <v>6138</v>
      </c>
    </row>
    <row r="2167" spans="1:36" x14ac:dyDescent="0.2">
      <c r="A2167" t="s">
        <v>804</v>
      </c>
      <c r="B2167" t="s">
        <v>144</v>
      </c>
      <c r="C2167" t="s">
        <v>5963</v>
      </c>
      <c r="D2167" t="s">
        <v>3743</v>
      </c>
      <c r="E2167" t="s">
        <v>3744</v>
      </c>
      <c r="F2167" t="s">
        <v>5964</v>
      </c>
      <c r="G2167" t="s">
        <v>5964</v>
      </c>
      <c r="H2167" t="s">
        <v>6168</v>
      </c>
      <c r="I2167" t="s">
        <v>5964</v>
      </c>
      <c r="J2167" t="s">
        <v>5964</v>
      </c>
      <c r="L2167" t="s">
        <v>5964</v>
      </c>
      <c r="M2167" t="s">
        <v>6168</v>
      </c>
      <c r="N2167" t="s">
        <v>5964</v>
      </c>
      <c r="O2167" t="s">
        <v>5967</v>
      </c>
      <c r="P2167" t="s">
        <v>5964</v>
      </c>
      <c r="Q2167" t="s">
        <v>5964</v>
      </c>
      <c r="R2167" t="s">
        <v>5964</v>
      </c>
      <c r="S2167" t="s">
        <v>5964</v>
      </c>
      <c r="T2167" t="s">
        <v>5967</v>
      </c>
      <c r="U2167" t="s">
        <v>5964</v>
      </c>
      <c r="V2167" t="s">
        <v>6583</v>
      </c>
      <c r="W2167" t="s">
        <v>5964</v>
      </c>
      <c r="X2167" t="s">
        <v>5964</v>
      </c>
      <c r="Y2167" t="s">
        <v>5964</v>
      </c>
      <c r="Z2167" t="s">
        <v>8395</v>
      </c>
      <c r="AA2167" t="s">
        <v>5964</v>
      </c>
      <c r="AB2167" t="s">
        <v>8506</v>
      </c>
      <c r="AC2167" t="s">
        <v>147</v>
      </c>
      <c r="AD2167" t="s">
        <v>209</v>
      </c>
      <c r="AF2167" t="s">
        <v>183</v>
      </c>
      <c r="AH2167" t="s">
        <v>5971</v>
      </c>
      <c r="AI2167" t="s">
        <v>6324</v>
      </c>
      <c r="AJ2167" t="s">
        <v>6168</v>
      </c>
    </row>
    <row r="2168" spans="1:36" x14ac:dyDescent="0.2">
      <c r="A2168" t="s">
        <v>3747</v>
      </c>
      <c r="B2168" t="s">
        <v>144</v>
      </c>
      <c r="C2168" t="s">
        <v>5963</v>
      </c>
      <c r="D2168" t="s">
        <v>3745</v>
      </c>
      <c r="E2168" t="s">
        <v>3746</v>
      </c>
      <c r="F2168" t="s">
        <v>5964</v>
      </c>
      <c r="G2168" t="s">
        <v>5964</v>
      </c>
      <c r="H2168" t="s">
        <v>6115</v>
      </c>
      <c r="I2168" t="s">
        <v>6164</v>
      </c>
      <c r="J2168" t="s">
        <v>6115</v>
      </c>
      <c r="K2168" t="s">
        <v>6137</v>
      </c>
      <c r="L2168" t="s">
        <v>5964</v>
      </c>
      <c r="M2168" t="s">
        <v>5964</v>
      </c>
      <c r="N2168" t="s">
        <v>5964</v>
      </c>
      <c r="O2168" t="s">
        <v>5967</v>
      </c>
      <c r="P2168" t="s">
        <v>5967</v>
      </c>
      <c r="Q2168" t="s">
        <v>5967</v>
      </c>
      <c r="R2168" t="s">
        <v>5964</v>
      </c>
      <c r="S2168" t="s">
        <v>5964</v>
      </c>
      <c r="T2168" t="s">
        <v>5964</v>
      </c>
      <c r="U2168" t="s">
        <v>5964</v>
      </c>
      <c r="V2168" t="s">
        <v>6156</v>
      </c>
      <c r="W2168" t="s">
        <v>6141</v>
      </c>
      <c r="X2168" t="s">
        <v>6156</v>
      </c>
      <c r="Y2168" t="s">
        <v>5964</v>
      </c>
      <c r="Z2168" t="s">
        <v>5964</v>
      </c>
      <c r="AA2168" t="s">
        <v>5964</v>
      </c>
      <c r="AB2168" t="s">
        <v>6071</v>
      </c>
      <c r="AC2168" t="s">
        <v>147</v>
      </c>
      <c r="AD2168" t="s">
        <v>1220</v>
      </c>
      <c r="AF2168" t="s">
        <v>183</v>
      </c>
      <c r="AH2168" t="s">
        <v>5971</v>
      </c>
      <c r="AI2168" t="s">
        <v>6037</v>
      </c>
      <c r="AJ2168" t="s">
        <v>6010</v>
      </c>
    </row>
    <row r="2169" spans="1:36" x14ac:dyDescent="0.2">
      <c r="A2169" t="s">
        <v>3750</v>
      </c>
      <c r="B2169" t="s">
        <v>144</v>
      </c>
      <c r="C2169" t="s">
        <v>5963</v>
      </c>
      <c r="D2169" t="s">
        <v>3748</v>
      </c>
      <c r="E2169" t="s">
        <v>3749</v>
      </c>
      <c r="F2169" t="s">
        <v>5964</v>
      </c>
      <c r="G2169" t="s">
        <v>5964</v>
      </c>
      <c r="H2169" t="s">
        <v>6164</v>
      </c>
      <c r="I2169" t="s">
        <v>6066</v>
      </c>
      <c r="J2169" t="s">
        <v>6164</v>
      </c>
      <c r="K2169" t="s">
        <v>5967</v>
      </c>
      <c r="L2169" t="s">
        <v>5964</v>
      </c>
      <c r="M2169" t="s">
        <v>5964</v>
      </c>
      <c r="N2169" t="s">
        <v>5964</v>
      </c>
      <c r="O2169" t="s">
        <v>5967</v>
      </c>
      <c r="P2169" t="s">
        <v>5967</v>
      </c>
      <c r="Q2169" t="s">
        <v>5967</v>
      </c>
      <c r="R2169" t="s">
        <v>5964</v>
      </c>
      <c r="S2169" t="s">
        <v>5964</v>
      </c>
      <c r="T2169" t="s">
        <v>5964</v>
      </c>
      <c r="U2169" t="s">
        <v>5964</v>
      </c>
      <c r="V2169" t="s">
        <v>6392</v>
      </c>
      <c r="W2169" t="s">
        <v>6026</v>
      </c>
      <c r="X2169" t="s">
        <v>6287</v>
      </c>
      <c r="Y2169" t="s">
        <v>5964</v>
      </c>
      <c r="Z2169" t="s">
        <v>5964</v>
      </c>
      <c r="AA2169" t="s">
        <v>5964</v>
      </c>
      <c r="AB2169" t="s">
        <v>6153</v>
      </c>
      <c r="AC2169" t="s">
        <v>147</v>
      </c>
      <c r="AD2169" t="s">
        <v>353</v>
      </c>
      <c r="AF2169" t="s">
        <v>183</v>
      </c>
      <c r="AH2169" t="s">
        <v>5971</v>
      </c>
      <c r="AI2169" t="s">
        <v>6098</v>
      </c>
      <c r="AJ2169" t="s">
        <v>6164</v>
      </c>
    </row>
    <row r="2170" spans="1:36" x14ac:dyDescent="0.2">
      <c r="A2170" t="s">
        <v>104</v>
      </c>
      <c r="B2170" t="s">
        <v>144</v>
      </c>
      <c r="C2170" t="s">
        <v>5963</v>
      </c>
      <c r="D2170" t="s">
        <v>3751</v>
      </c>
      <c r="E2170" t="s">
        <v>3752</v>
      </c>
      <c r="F2170" t="s">
        <v>5964</v>
      </c>
      <c r="G2170" t="s">
        <v>5964</v>
      </c>
      <c r="H2170" t="s">
        <v>6024</v>
      </c>
      <c r="I2170" t="s">
        <v>5964</v>
      </c>
      <c r="J2170" t="s">
        <v>5964</v>
      </c>
      <c r="L2170" t="s">
        <v>5964</v>
      </c>
      <c r="M2170" t="s">
        <v>5964</v>
      </c>
      <c r="N2170" t="s">
        <v>5964</v>
      </c>
      <c r="O2170" t="s">
        <v>5967</v>
      </c>
      <c r="P2170" t="s">
        <v>5964</v>
      </c>
      <c r="Q2170" t="s">
        <v>5964</v>
      </c>
      <c r="R2170" t="s">
        <v>5964</v>
      </c>
      <c r="S2170" t="s">
        <v>5964</v>
      </c>
      <c r="T2170" t="s">
        <v>5964</v>
      </c>
      <c r="U2170" t="s">
        <v>5964</v>
      </c>
      <c r="V2170" t="s">
        <v>7797</v>
      </c>
      <c r="W2170" t="s">
        <v>5964</v>
      </c>
      <c r="X2170" t="s">
        <v>5964</v>
      </c>
      <c r="Y2170" t="s">
        <v>5964</v>
      </c>
      <c r="Z2170" t="s">
        <v>5964</v>
      </c>
      <c r="AA2170" t="s">
        <v>5964</v>
      </c>
      <c r="AB2170" t="s">
        <v>7797</v>
      </c>
      <c r="AC2170" t="s">
        <v>147</v>
      </c>
      <c r="AD2170" t="s">
        <v>229</v>
      </c>
      <c r="AF2170" t="s">
        <v>183</v>
      </c>
      <c r="AH2170" t="s">
        <v>5971</v>
      </c>
      <c r="AI2170" t="s">
        <v>6214</v>
      </c>
      <c r="AJ2170" t="s">
        <v>6024</v>
      </c>
    </row>
    <row r="2171" spans="1:36" x14ac:dyDescent="0.2">
      <c r="A2171" t="s">
        <v>3755</v>
      </c>
      <c r="B2171" t="s">
        <v>144</v>
      </c>
      <c r="C2171" t="s">
        <v>5963</v>
      </c>
      <c r="D2171" t="s">
        <v>3753</v>
      </c>
      <c r="E2171" t="s">
        <v>3754</v>
      </c>
      <c r="F2171" t="s">
        <v>5964</v>
      </c>
      <c r="G2171" t="s">
        <v>5964</v>
      </c>
      <c r="H2171" t="s">
        <v>6164</v>
      </c>
      <c r="I2171" t="s">
        <v>6164</v>
      </c>
      <c r="J2171" t="s">
        <v>6164</v>
      </c>
      <c r="K2171" t="s">
        <v>6095</v>
      </c>
      <c r="L2171" t="s">
        <v>5964</v>
      </c>
      <c r="M2171" t="s">
        <v>6164</v>
      </c>
      <c r="N2171" t="s">
        <v>5964</v>
      </c>
      <c r="O2171" t="s">
        <v>5967</v>
      </c>
      <c r="P2171" t="s">
        <v>5967</v>
      </c>
      <c r="Q2171" t="s">
        <v>5967</v>
      </c>
      <c r="R2171" t="s">
        <v>5964</v>
      </c>
      <c r="S2171" t="s">
        <v>5964</v>
      </c>
      <c r="T2171" t="s">
        <v>5967</v>
      </c>
      <c r="U2171" t="s">
        <v>5964</v>
      </c>
      <c r="V2171" t="s">
        <v>6086</v>
      </c>
      <c r="W2171" t="s">
        <v>6141</v>
      </c>
      <c r="X2171" t="s">
        <v>6086</v>
      </c>
      <c r="Y2171" t="s">
        <v>5964</v>
      </c>
      <c r="Z2171" t="s">
        <v>5985</v>
      </c>
      <c r="AA2171" t="s">
        <v>5964</v>
      </c>
      <c r="AB2171" t="s">
        <v>6222</v>
      </c>
      <c r="AC2171" t="s">
        <v>147</v>
      </c>
      <c r="AD2171" t="s">
        <v>156</v>
      </c>
      <c r="AF2171" t="s">
        <v>183</v>
      </c>
      <c r="AH2171" t="s">
        <v>5979</v>
      </c>
      <c r="AI2171" t="s">
        <v>6098</v>
      </c>
      <c r="AJ2171" t="s">
        <v>6010</v>
      </c>
    </row>
    <row r="2172" spans="1:36" x14ac:dyDescent="0.2">
      <c r="A2172" t="s">
        <v>3758</v>
      </c>
      <c r="B2172" t="s">
        <v>144</v>
      </c>
      <c r="C2172" t="s">
        <v>5963</v>
      </c>
      <c r="D2172" t="s">
        <v>3756</v>
      </c>
      <c r="E2172" t="s">
        <v>3757</v>
      </c>
      <c r="F2172" t="s">
        <v>5964</v>
      </c>
      <c r="G2172" t="s">
        <v>5964</v>
      </c>
      <c r="H2172" t="s">
        <v>5996</v>
      </c>
      <c r="I2172" t="s">
        <v>5996</v>
      </c>
      <c r="J2172" t="s">
        <v>5964</v>
      </c>
      <c r="L2172" t="s">
        <v>5964</v>
      </c>
      <c r="M2172" t="s">
        <v>5996</v>
      </c>
      <c r="N2172" t="s">
        <v>5964</v>
      </c>
      <c r="O2172" t="s">
        <v>5967</v>
      </c>
      <c r="P2172" t="s">
        <v>5967</v>
      </c>
      <c r="Q2172" t="s">
        <v>5964</v>
      </c>
      <c r="R2172" t="s">
        <v>5964</v>
      </c>
      <c r="S2172" t="s">
        <v>5964</v>
      </c>
      <c r="T2172" t="s">
        <v>5967</v>
      </c>
      <c r="U2172" t="s">
        <v>5964</v>
      </c>
      <c r="V2172" t="s">
        <v>7828</v>
      </c>
      <c r="W2172" t="s">
        <v>6134</v>
      </c>
      <c r="X2172" t="s">
        <v>5964</v>
      </c>
      <c r="Y2172" t="s">
        <v>5964</v>
      </c>
      <c r="Z2172" t="s">
        <v>6041</v>
      </c>
      <c r="AA2172" t="s">
        <v>5964</v>
      </c>
      <c r="AB2172" t="s">
        <v>8507</v>
      </c>
      <c r="AC2172" t="s">
        <v>147</v>
      </c>
      <c r="AD2172" t="s">
        <v>161</v>
      </c>
      <c r="AF2172" t="s">
        <v>183</v>
      </c>
      <c r="AH2172" t="s">
        <v>5979</v>
      </c>
      <c r="AI2172" t="s">
        <v>6214</v>
      </c>
      <c r="AJ2172" t="s">
        <v>5996</v>
      </c>
    </row>
    <row r="2173" spans="1:36" x14ac:dyDescent="0.2">
      <c r="A2173" t="s">
        <v>3761</v>
      </c>
      <c r="B2173" t="s">
        <v>144</v>
      </c>
      <c r="C2173" t="s">
        <v>5963</v>
      </c>
      <c r="D2173" t="s">
        <v>3759</v>
      </c>
      <c r="E2173" t="s">
        <v>3760</v>
      </c>
      <c r="F2173" t="s">
        <v>5964</v>
      </c>
      <c r="G2173" t="s">
        <v>5964</v>
      </c>
      <c r="H2173" t="s">
        <v>5983</v>
      </c>
      <c r="I2173" t="s">
        <v>5983</v>
      </c>
      <c r="J2173" t="s">
        <v>5983</v>
      </c>
      <c r="K2173" t="s">
        <v>6178</v>
      </c>
      <c r="L2173" t="s">
        <v>5964</v>
      </c>
      <c r="M2173" t="s">
        <v>5964</v>
      </c>
      <c r="N2173" t="s">
        <v>5964</v>
      </c>
      <c r="O2173" t="s">
        <v>5967</v>
      </c>
      <c r="P2173" t="s">
        <v>5967</v>
      </c>
      <c r="Q2173" t="s">
        <v>5967</v>
      </c>
      <c r="R2173" t="s">
        <v>5964</v>
      </c>
      <c r="S2173" t="s">
        <v>5964</v>
      </c>
      <c r="T2173" t="s">
        <v>5964</v>
      </c>
      <c r="U2173" t="s">
        <v>5964</v>
      </c>
      <c r="V2173" t="s">
        <v>6311</v>
      </c>
      <c r="W2173" t="s">
        <v>6086</v>
      </c>
      <c r="X2173" t="s">
        <v>6568</v>
      </c>
      <c r="Y2173" t="s">
        <v>5964</v>
      </c>
      <c r="Z2173" t="s">
        <v>5964</v>
      </c>
      <c r="AA2173" t="s">
        <v>5964</v>
      </c>
      <c r="AB2173" t="s">
        <v>6224</v>
      </c>
      <c r="AC2173" t="s">
        <v>147</v>
      </c>
      <c r="AD2173" t="s">
        <v>290</v>
      </c>
      <c r="AF2173" t="s">
        <v>183</v>
      </c>
      <c r="AH2173" t="s">
        <v>5971</v>
      </c>
      <c r="AI2173" t="s">
        <v>6221</v>
      </c>
      <c r="AJ2173" t="s">
        <v>5983</v>
      </c>
    </row>
    <row r="2174" spans="1:36" x14ac:dyDescent="0.2">
      <c r="A2174" t="s">
        <v>5964</v>
      </c>
      <c r="B2174" t="s">
        <v>144</v>
      </c>
      <c r="C2174" t="s">
        <v>5963</v>
      </c>
      <c r="D2174" t="s">
        <v>8508</v>
      </c>
      <c r="E2174" t="s">
        <v>8509</v>
      </c>
      <c r="F2174" t="s">
        <v>5967</v>
      </c>
      <c r="G2174" t="s">
        <v>5964</v>
      </c>
      <c r="H2174" t="s">
        <v>6268</v>
      </c>
      <c r="I2174" t="s">
        <v>6265</v>
      </c>
      <c r="J2174" t="s">
        <v>6268</v>
      </c>
      <c r="L2174" t="s">
        <v>5964</v>
      </c>
      <c r="M2174" t="s">
        <v>6268</v>
      </c>
      <c r="N2174" t="s">
        <v>5964</v>
      </c>
      <c r="O2174" t="s">
        <v>5967</v>
      </c>
      <c r="P2174" t="s">
        <v>5967</v>
      </c>
      <c r="Q2174" t="s">
        <v>5967</v>
      </c>
      <c r="R2174" t="s">
        <v>5964</v>
      </c>
      <c r="S2174" t="s">
        <v>5967</v>
      </c>
      <c r="T2174" t="s">
        <v>5967</v>
      </c>
      <c r="U2174" t="s">
        <v>5964</v>
      </c>
      <c r="V2174" t="s">
        <v>7660</v>
      </c>
      <c r="W2174" t="s">
        <v>6514</v>
      </c>
      <c r="X2174" t="s">
        <v>7660</v>
      </c>
      <c r="Y2174" t="s">
        <v>5964</v>
      </c>
      <c r="Z2174" t="s">
        <v>7648</v>
      </c>
      <c r="AA2174" t="s">
        <v>5964</v>
      </c>
      <c r="AB2174" t="s">
        <v>8510</v>
      </c>
      <c r="AC2174" t="s">
        <v>147</v>
      </c>
      <c r="AD2174" t="s">
        <v>205</v>
      </c>
      <c r="AF2174" t="s">
        <v>183</v>
      </c>
      <c r="AH2174" t="s">
        <v>5979</v>
      </c>
      <c r="AI2174" t="s">
        <v>7591</v>
      </c>
      <c r="AJ2174" t="s">
        <v>6510</v>
      </c>
    </row>
    <row r="2175" spans="1:36" x14ac:dyDescent="0.2">
      <c r="A2175" t="s">
        <v>3750</v>
      </c>
      <c r="B2175" t="s">
        <v>144</v>
      </c>
      <c r="C2175" t="s">
        <v>5963</v>
      </c>
      <c r="D2175" t="s">
        <v>3762</v>
      </c>
      <c r="E2175" t="s">
        <v>3763</v>
      </c>
      <c r="F2175" t="s">
        <v>5964</v>
      </c>
      <c r="G2175" t="s">
        <v>5964</v>
      </c>
      <c r="H2175" t="s">
        <v>6178</v>
      </c>
      <c r="I2175" t="s">
        <v>6038</v>
      </c>
      <c r="J2175" t="s">
        <v>5964</v>
      </c>
      <c r="L2175" t="s">
        <v>5964</v>
      </c>
      <c r="M2175" t="s">
        <v>5964</v>
      </c>
      <c r="N2175" t="s">
        <v>5964</v>
      </c>
      <c r="O2175" t="s">
        <v>5967</v>
      </c>
      <c r="P2175" t="s">
        <v>5967</v>
      </c>
      <c r="Q2175" t="s">
        <v>5964</v>
      </c>
      <c r="R2175" t="s">
        <v>5964</v>
      </c>
      <c r="S2175" t="s">
        <v>5964</v>
      </c>
      <c r="T2175" t="s">
        <v>5964</v>
      </c>
      <c r="U2175" t="s">
        <v>5964</v>
      </c>
      <c r="V2175" t="s">
        <v>6209</v>
      </c>
      <c r="W2175" t="s">
        <v>6284</v>
      </c>
      <c r="X2175" t="s">
        <v>5964</v>
      </c>
      <c r="Y2175" t="s">
        <v>5964</v>
      </c>
      <c r="Z2175" t="s">
        <v>5964</v>
      </c>
      <c r="AA2175" t="s">
        <v>5964</v>
      </c>
      <c r="AB2175" t="s">
        <v>8437</v>
      </c>
      <c r="AC2175" t="s">
        <v>147</v>
      </c>
      <c r="AD2175" t="s">
        <v>353</v>
      </c>
      <c r="AF2175" t="s">
        <v>183</v>
      </c>
      <c r="AH2175" t="s">
        <v>5971</v>
      </c>
      <c r="AI2175" t="s">
        <v>6180</v>
      </c>
      <c r="AJ2175" t="s">
        <v>6178</v>
      </c>
    </row>
    <row r="2176" spans="1:36" x14ac:dyDescent="0.2">
      <c r="A2176" t="s">
        <v>3442</v>
      </c>
      <c r="B2176" t="s">
        <v>144</v>
      </c>
      <c r="C2176" t="s">
        <v>5963</v>
      </c>
      <c r="D2176" t="s">
        <v>3764</v>
      </c>
      <c r="E2176" t="s">
        <v>3765</v>
      </c>
      <c r="F2176" t="s">
        <v>5964</v>
      </c>
      <c r="G2176" t="s">
        <v>5964</v>
      </c>
      <c r="H2176" t="s">
        <v>6049</v>
      </c>
      <c r="I2176" t="s">
        <v>6049</v>
      </c>
      <c r="J2176" t="s">
        <v>5964</v>
      </c>
      <c r="L2176" t="s">
        <v>5964</v>
      </c>
      <c r="M2176" t="s">
        <v>6049</v>
      </c>
      <c r="N2176" t="s">
        <v>5964</v>
      </c>
      <c r="O2176" t="s">
        <v>5967</v>
      </c>
      <c r="P2176" t="s">
        <v>5967</v>
      </c>
      <c r="Q2176" t="s">
        <v>5964</v>
      </c>
      <c r="R2176" t="s">
        <v>5964</v>
      </c>
      <c r="S2176" t="s">
        <v>5964</v>
      </c>
      <c r="T2176" t="s">
        <v>5967</v>
      </c>
      <c r="U2176" t="s">
        <v>5964</v>
      </c>
      <c r="V2176" t="s">
        <v>6053</v>
      </c>
      <c r="W2176" t="s">
        <v>6174</v>
      </c>
      <c r="X2176" t="s">
        <v>5964</v>
      </c>
      <c r="Y2176" t="s">
        <v>5964</v>
      </c>
      <c r="Z2176" t="s">
        <v>5990</v>
      </c>
      <c r="AA2176" t="s">
        <v>5964</v>
      </c>
      <c r="AB2176" t="s">
        <v>6152</v>
      </c>
      <c r="AC2176" t="s">
        <v>147</v>
      </c>
      <c r="AD2176" t="s">
        <v>706</v>
      </c>
      <c r="AF2176" t="s">
        <v>183</v>
      </c>
      <c r="AH2176" t="s">
        <v>5971</v>
      </c>
      <c r="AI2176" t="s">
        <v>6055</v>
      </c>
      <c r="AJ2176" t="s">
        <v>6049</v>
      </c>
    </row>
    <row r="2177" spans="1:36" x14ac:dyDescent="0.2">
      <c r="A2177" t="s">
        <v>3768</v>
      </c>
      <c r="B2177" t="s">
        <v>144</v>
      </c>
      <c r="C2177" t="s">
        <v>5963</v>
      </c>
      <c r="D2177" t="s">
        <v>3766</v>
      </c>
      <c r="E2177" t="s">
        <v>3767</v>
      </c>
      <c r="F2177" t="s">
        <v>5964</v>
      </c>
      <c r="G2177" t="s">
        <v>5964</v>
      </c>
      <c r="H2177" t="s">
        <v>6128</v>
      </c>
      <c r="I2177" t="s">
        <v>6003</v>
      </c>
      <c r="J2177" t="s">
        <v>6128</v>
      </c>
      <c r="K2177" t="s">
        <v>6178</v>
      </c>
      <c r="L2177" t="s">
        <v>5964</v>
      </c>
      <c r="M2177" t="s">
        <v>5964</v>
      </c>
      <c r="N2177" t="s">
        <v>5964</v>
      </c>
      <c r="O2177" t="s">
        <v>5967</v>
      </c>
      <c r="P2177" t="s">
        <v>5967</v>
      </c>
      <c r="Q2177" t="s">
        <v>5967</v>
      </c>
      <c r="R2177" t="s">
        <v>5964</v>
      </c>
      <c r="S2177" t="s">
        <v>5964</v>
      </c>
      <c r="T2177" t="s">
        <v>5964</v>
      </c>
      <c r="U2177" t="s">
        <v>5964</v>
      </c>
      <c r="V2177" t="s">
        <v>5968</v>
      </c>
      <c r="W2177" t="s">
        <v>5976</v>
      </c>
      <c r="X2177" t="s">
        <v>6578</v>
      </c>
      <c r="Y2177" t="s">
        <v>5964</v>
      </c>
      <c r="Z2177" t="s">
        <v>5964</v>
      </c>
      <c r="AA2177" t="s">
        <v>5964</v>
      </c>
      <c r="AB2177" t="s">
        <v>6755</v>
      </c>
      <c r="AC2177" t="s">
        <v>147</v>
      </c>
      <c r="AD2177" t="s">
        <v>287</v>
      </c>
      <c r="AF2177" t="s">
        <v>183</v>
      </c>
      <c r="AH2177" t="s">
        <v>5979</v>
      </c>
      <c r="AI2177" t="s">
        <v>6009</v>
      </c>
      <c r="AJ2177" t="s">
        <v>5965</v>
      </c>
    </row>
    <row r="2178" spans="1:36" x14ac:dyDescent="0.2">
      <c r="A2178" t="s">
        <v>5964</v>
      </c>
      <c r="B2178" t="s">
        <v>144</v>
      </c>
      <c r="C2178" t="s">
        <v>5963</v>
      </c>
      <c r="D2178" t="s">
        <v>3769</v>
      </c>
      <c r="E2178" t="s">
        <v>3770</v>
      </c>
      <c r="F2178" t="s">
        <v>5964</v>
      </c>
      <c r="G2178" t="s">
        <v>5964</v>
      </c>
      <c r="H2178" t="s">
        <v>6116</v>
      </c>
      <c r="I2178" t="s">
        <v>6181</v>
      </c>
      <c r="J2178" t="s">
        <v>5964</v>
      </c>
      <c r="L2178" t="s">
        <v>5964</v>
      </c>
      <c r="M2178" t="s">
        <v>5964</v>
      </c>
      <c r="N2178" t="s">
        <v>5964</v>
      </c>
      <c r="O2178" t="s">
        <v>5967</v>
      </c>
      <c r="P2178" t="s">
        <v>5967</v>
      </c>
      <c r="Q2178" t="s">
        <v>5964</v>
      </c>
      <c r="R2178" t="s">
        <v>5964</v>
      </c>
      <c r="S2178" t="s">
        <v>5964</v>
      </c>
      <c r="T2178" t="s">
        <v>5964</v>
      </c>
      <c r="U2178" t="s">
        <v>5964</v>
      </c>
      <c r="V2178" t="s">
        <v>6192</v>
      </c>
      <c r="W2178" t="s">
        <v>6215</v>
      </c>
      <c r="X2178" t="s">
        <v>5964</v>
      </c>
      <c r="Y2178" t="s">
        <v>5964</v>
      </c>
      <c r="Z2178" t="s">
        <v>5964</v>
      </c>
      <c r="AA2178" t="s">
        <v>5964</v>
      </c>
      <c r="AB2178" t="s">
        <v>7800</v>
      </c>
      <c r="AC2178" t="s">
        <v>147</v>
      </c>
      <c r="AD2178" t="s">
        <v>253</v>
      </c>
      <c r="AF2178" t="s">
        <v>183</v>
      </c>
      <c r="AH2178" t="s">
        <v>5971</v>
      </c>
      <c r="AI2178" t="s">
        <v>6142</v>
      </c>
      <c r="AJ2178" t="s">
        <v>6116</v>
      </c>
    </row>
    <row r="2179" spans="1:36" x14ac:dyDescent="0.2">
      <c r="A2179" t="s">
        <v>264</v>
      </c>
      <c r="B2179" t="s">
        <v>144</v>
      </c>
      <c r="C2179" t="s">
        <v>5963</v>
      </c>
      <c r="D2179" t="s">
        <v>3771</v>
      </c>
      <c r="E2179" t="s">
        <v>3772</v>
      </c>
      <c r="F2179" t="s">
        <v>5964</v>
      </c>
      <c r="G2179" t="s">
        <v>5964</v>
      </c>
      <c r="H2179" t="s">
        <v>6066</v>
      </c>
      <c r="I2179" t="s">
        <v>6128</v>
      </c>
      <c r="J2179" t="s">
        <v>5964</v>
      </c>
      <c r="L2179" t="s">
        <v>5964</v>
      </c>
      <c r="M2179" t="s">
        <v>5964</v>
      </c>
      <c r="N2179" t="s">
        <v>5964</v>
      </c>
      <c r="O2179" t="s">
        <v>5967</v>
      </c>
      <c r="P2179" t="s">
        <v>5967</v>
      </c>
      <c r="Q2179" t="s">
        <v>5964</v>
      </c>
      <c r="R2179" t="s">
        <v>5964</v>
      </c>
      <c r="S2179" t="s">
        <v>5964</v>
      </c>
      <c r="T2179" t="s">
        <v>5964</v>
      </c>
      <c r="U2179" t="s">
        <v>5964</v>
      </c>
      <c r="V2179" t="s">
        <v>6206</v>
      </c>
      <c r="W2179" t="s">
        <v>6129</v>
      </c>
      <c r="X2179" t="s">
        <v>5964</v>
      </c>
      <c r="Y2179" t="s">
        <v>5964</v>
      </c>
      <c r="Z2179" t="s">
        <v>5964</v>
      </c>
      <c r="AA2179" t="s">
        <v>5964</v>
      </c>
      <c r="AB2179" t="s">
        <v>5977</v>
      </c>
      <c r="AC2179" t="s">
        <v>147</v>
      </c>
      <c r="AD2179" t="s">
        <v>263</v>
      </c>
      <c r="AF2179" t="s">
        <v>183</v>
      </c>
      <c r="AH2179" t="s">
        <v>5971</v>
      </c>
      <c r="AI2179" t="s">
        <v>6109</v>
      </c>
      <c r="AJ2179" t="s">
        <v>6066</v>
      </c>
    </row>
    <row r="2180" spans="1:36" x14ac:dyDescent="0.2">
      <c r="A2180" t="s">
        <v>54</v>
      </c>
      <c r="B2180" t="s">
        <v>144</v>
      </c>
      <c r="C2180" t="s">
        <v>5963</v>
      </c>
      <c r="D2180" t="s">
        <v>3773</v>
      </c>
      <c r="E2180" t="s">
        <v>3774</v>
      </c>
      <c r="F2180" t="s">
        <v>5964</v>
      </c>
      <c r="G2180" t="s">
        <v>5964</v>
      </c>
      <c r="H2180" t="s">
        <v>6116</v>
      </c>
      <c r="I2180" t="s">
        <v>5964</v>
      </c>
      <c r="J2180" t="s">
        <v>5964</v>
      </c>
      <c r="L2180" t="s">
        <v>5964</v>
      </c>
      <c r="M2180" t="s">
        <v>5964</v>
      </c>
      <c r="N2180" t="s">
        <v>5964</v>
      </c>
      <c r="O2180" t="s">
        <v>5967</v>
      </c>
      <c r="P2180" t="s">
        <v>5964</v>
      </c>
      <c r="Q2180" t="s">
        <v>5964</v>
      </c>
      <c r="R2180" t="s">
        <v>5964</v>
      </c>
      <c r="S2180" t="s">
        <v>5964</v>
      </c>
      <c r="T2180" t="s">
        <v>5964</v>
      </c>
      <c r="U2180" t="s">
        <v>5964</v>
      </c>
      <c r="V2180" t="s">
        <v>6192</v>
      </c>
      <c r="W2180" t="s">
        <v>5964</v>
      </c>
      <c r="X2180" t="s">
        <v>5964</v>
      </c>
      <c r="Y2180" t="s">
        <v>5964</v>
      </c>
      <c r="Z2180" t="s">
        <v>5964</v>
      </c>
      <c r="AA2180" t="s">
        <v>5964</v>
      </c>
      <c r="AB2180" t="s">
        <v>6192</v>
      </c>
      <c r="AC2180" t="s">
        <v>147</v>
      </c>
      <c r="AD2180" t="s">
        <v>205</v>
      </c>
      <c r="AF2180" t="s">
        <v>183</v>
      </c>
      <c r="AH2180" t="s">
        <v>5971</v>
      </c>
      <c r="AI2180" t="s">
        <v>6221</v>
      </c>
      <c r="AJ2180" t="s">
        <v>6116</v>
      </c>
    </row>
    <row r="2181" spans="1:36" x14ac:dyDescent="0.2">
      <c r="A2181" t="s">
        <v>3777</v>
      </c>
      <c r="B2181" t="s">
        <v>144</v>
      </c>
      <c r="C2181" t="s">
        <v>5963</v>
      </c>
      <c r="D2181" t="s">
        <v>3775</v>
      </c>
      <c r="E2181" t="s">
        <v>3776</v>
      </c>
      <c r="F2181" t="s">
        <v>5964</v>
      </c>
      <c r="G2181" t="s">
        <v>5964</v>
      </c>
      <c r="H2181" t="s">
        <v>5983</v>
      </c>
      <c r="I2181" t="s">
        <v>5983</v>
      </c>
      <c r="J2181" t="s">
        <v>5964</v>
      </c>
      <c r="L2181" t="s">
        <v>5964</v>
      </c>
      <c r="M2181" t="s">
        <v>5964</v>
      </c>
      <c r="N2181" t="s">
        <v>5964</v>
      </c>
      <c r="O2181" t="s">
        <v>5967</v>
      </c>
      <c r="P2181" t="s">
        <v>5967</v>
      </c>
      <c r="Q2181" t="s">
        <v>5964</v>
      </c>
      <c r="R2181" t="s">
        <v>5964</v>
      </c>
      <c r="S2181" t="s">
        <v>5964</v>
      </c>
      <c r="T2181" t="s">
        <v>5964</v>
      </c>
      <c r="U2181" t="s">
        <v>5964</v>
      </c>
      <c r="V2181" t="s">
        <v>6311</v>
      </c>
      <c r="W2181" t="s">
        <v>6086</v>
      </c>
      <c r="X2181" t="s">
        <v>5964</v>
      </c>
      <c r="Y2181" t="s">
        <v>5964</v>
      </c>
      <c r="Z2181" t="s">
        <v>5964</v>
      </c>
      <c r="AA2181" t="s">
        <v>5964</v>
      </c>
      <c r="AB2181" t="s">
        <v>8511</v>
      </c>
      <c r="AC2181" t="s">
        <v>147</v>
      </c>
      <c r="AD2181" t="s">
        <v>1076</v>
      </c>
      <c r="AF2181" t="s">
        <v>183</v>
      </c>
      <c r="AH2181" t="s">
        <v>5971</v>
      </c>
      <c r="AI2181" t="s">
        <v>6221</v>
      </c>
      <c r="AJ2181" t="s">
        <v>5983</v>
      </c>
    </row>
    <row r="2182" spans="1:36" x14ac:dyDescent="0.2">
      <c r="A2182" t="s">
        <v>3707</v>
      </c>
      <c r="B2182" t="s">
        <v>144</v>
      </c>
      <c r="C2182" t="s">
        <v>5963</v>
      </c>
      <c r="D2182" t="s">
        <v>3778</v>
      </c>
      <c r="E2182" t="s">
        <v>3779</v>
      </c>
      <c r="F2182" t="s">
        <v>5964</v>
      </c>
      <c r="G2182" t="s">
        <v>5964</v>
      </c>
      <c r="H2182" t="s">
        <v>5965</v>
      </c>
      <c r="I2182" t="s">
        <v>6139</v>
      </c>
      <c r="J2182" t="s">
        <v>5965</v>
      </c>
      <c r="K2182" t="s">
        <v>6137</v>
      </c>
      <c r="L2182" t="s">
        <v>5964</v>
      </c>
      <c r="M2182" t="s">
        <v>5965</v>
      </c>
      <c r="N2182" t="s">
        <v>5964</v>
      </c>
      <c r="O2182" t="s">
        <v>5967</v>
      </c>
      <c r="P2182" t="s">
        <v>5967</v>
      </c>
      <c r="Q2182" t="s">
        <v>5967</v>
      </c>
      <c r="R2182" t="s">
        <v>5964</v>
      </c>
      <c r="S2182" t="s">
        <v>5967</v>
      </c>
      <c r="T2182" t="s">
        <v>5967</v>
      </c>
      <c r="U2182" t="s">
        <v>5964</v>
      </c>
      <c r="V2182" t="s">
        <v>6206</v>
      </c>
      <c r="W2182" t="s">
        <v>6264</v>
      </c>
      <c r="X2182" t="s">
        <v>6206</v>
      </c>
      <c r="Y2182" t="s">
        <v>5964</v>
      </c>
      <c r="Z2182" t="s">
        <v>6051</v>
      </c>
      <c r="AA2182" t="s">
        <v>5964</v>
      </c>
      <c r="AB2182" t="s">
        <v>7699</v>
      </c>
      <c r="AC2182" t="s">
        <v>147</v>
      </c>
      <c r="AD2182" t="s">
        <v>161</v>
      </c>
      <c r="AF2182" t="s">
        <v>183</v>
      </c>
      <c r="AH2182" t="s">
        <v>5979</v>
      </c>
      <c r="AI2182" t="s">
        <v>6109</v>
      </c>
      <c r="AJ2182" t="s">
        <v>6005</v>
      </c>
    </row>
    <row r="2183" spans="1:36" x14ac:dyDescent="0.2">
      <c r="A2183" t="s">
        <v>8512</v>
      </c>
      <c r="B2183" t="s">
        <v>144</v>
      </c>
      <c r="C2183" t="s">
        <v>5963</v>
      </c>
      <c r="D2183" t="s">
        <v>8513</v>
      </c>
      <c r="E2183" t="s">
        <v>8514</v>
      </c>
      <c r="F2183" t="s">
        <v>5967</v>
      </c>
      <c r="G2183" t="s">
        <v>5964</v>
      </c>
      <c r="H2183" t="s">
        <v>5964</v>
      </c>
      <c r="I2183" t="s">
        <v>5964</v>
      </c>
      <c r="J2183" t="s">
        <v>5964</v>
      </c>
      <c r="L2183" t="s">
        <v>5964</v>
      </c>
      <c r="M2183" t="s">
        <v>5964</v>
      </c>
      <c r="N2183" t="s">
        <v>5964</v>
      </c>
      <c r="O2183" t="s">
        <v>5967</v>
      </c>
      <c r="P2183" t="s">
        <v>5964</v>
      </c>
      <c r="Q2183" t="s">
        <v>5964</v>
      </c>
      <c r="R2183" t="s">
        <v>5964</v>
      </c>
      <c r="S2183" t="s">
        <v>5967</v>
      </c>
      <c r="T2183" t="s">
        <v>5967</v>
      </c>
      <c r="U2183" t="s">
        <v>5964</v>
      </c>
      <c r="V2183" t="s">
        <v>5964</v>
      </c>
      <c r="W2183" t="s">
        <v>5964</v>
      </c>
      <c r="X2183" t="s">
        <v>5964</v>
      </c>
      <c r="Y2183" t="s">
        <v>5964</v>
      </c>
      <c r="Z2183" t="s">
        <v>5964</v>
      </c>
      <c r="AA2183" t="s">
        <v>5964</v>
      </c>
      <c r="AB2183" t="s">
        <v>5964</v>
      </c>
      <c r="AC2183" t="s">
        <v>147</v>
      </c>
      <c r="AD2183" t="s">
        <v>167</v>
      </c>
      <c r="AF2183" t="s">
        <v>183</v>
      </c>
      <c r="AH2183" t="s">
        <v>5971</v>
      </c>
      <c r="AI2183" t="s">
        <v>6047</v>
      </c>
    </row>
    <row r="2184" spans="1:36" x14ac:dyDescent="0.2">
      <c r="A2184" t="s">
        <v>969</v>
      </c>
      <c r="B2184" t="s">
        <v>144</v>
      </c>
      <c r="C2184" t="s">
        <v>5963</v>
      </c>
      <c r="D2184" t="s">
        <v>3780</v>
      </c>
      <c r="E2184" t="s">
        <v>3781</v>
      </c>
      <c r="F2184" t="s">
        <v>5964</v>
      </c>
      <c r="G2184" t="s">
        <v>5964</v>
      </c>
      <c r="H2184" t="s">
        <v>6060</v>
      </c>
      <c r="I2184" t="s">
        <v>6075</v>
      </c>
      <c r="J2184" t="s">
        <v>5964</v>
      </c>
      <c r="L2184" t="s">
        <v>5964</v>
      </c>
      <c r="M2184" t="s">
        <v>5964</v>
      </c>
      <c r="N2184" t="s">
        <v>5964</v>
      </c>
      <c r="O2184" t="s">
        <v>5967</v>
      </c>
      <c r="P2184" t="s">
        <v>5967</v>
      </c>
      <c r="Q2184" t="s">
        <v>5964</v>
      </c>
      <c r="R2184" t="s">
        <v>5964</v>
      </c>
      <c r="S2184" t="s">
        <v>5964</v>
      </c>
      <c r="T2184" t="s">
        <v>5964</v>
      </c>
      <c r="U2184" t="s">
        <v>5964</v>
      </c>
      <c r="V2184" t="s">
        <v>5976</v>
      </c>
      <c r="W2184" t="s">
        <v>6266</v>
      </c>
      <c r="X2184" t="s">
        <v>5964</v>
      </c>
      <c r="Y2184" t="s">
        <v>5964</v>
      </c>
      <c r="Z2184" t="s">
        <v>5964</v>
      </c>
      <c r="AA2184" t="s">
        <v>5964</v>
      </c>
      <c r="AB2184" t="s">
        <v>8081</v>
      </c>
      <c r="AC2184" t="s">
        <v>147</v>
      </c>
      <c r="AD2184" t="s">
        <v>267</v>
      </c>
      <c r="AF2184" t="s">
        <v>183</v>
      </c>
      <c r="AH2184" t="s">
        <v>5971</v>
      </c>
      <c r="AI2184" t="s">
        <v>6131</v>
      </c>
      <c r="AJ2184" t="s">
        <v>6060</v>
      </c>
    </row>
    <row r="2185" spans="1:36" x14ac:dyDescent="0.2">
      <c r="A2185" t="s">
        <v>3755</v>
      </c>
      <c r="B2185" t="s">
        <v>144</v>
      </c>
      <c r="C2185" t="s">
        <v>5963</v>
      </c>
      <c r="D2185" t="s">
        <v>3782</v>
      </c>
      <c r="E2185" t="s">
        <v>8515</v>
      </c>
      <c r="F2185" t="s">
        <v>5964</v>
      </c>
      <c r="G2185" t="s">
        <v>5964</v>
      </c>
      <c r="H2185" t="s">
        <v>6095</v>
      </c>
      <c r="I2185" t="s">
        <v>6168</v>
      </c>
      <c r="J2185" t="s">
        <v>6095</v>
      </c>
      <c r="K2185" t="s">
        <v>6181</v>
      </c>
      <c r="L2185" t="s">
        <v>5964</v>
      </c>
      <c r="M2185" t="s">
        <v>6095</v>
      </c>
      <c r="N2185" t="s">
        <v>5964</v>
      </c>
      <c r="O2185" t="s">
        <v>5967</v>
      </c>
      <c r="P2185" t="s">
        <v>5967</v>
      </c>
      <c r="Q2185" t="s">
        <v>5967</v>
      </c>
      <c r="R2185" t="s">
        <v>5964</v>
      </c>
      <c r="S2185" t="s">
        <v>5964</v>
      </c>
      <c r="T2185" t="s">
        <v>5967</v>
      </c>
      <c r="U2185" t="s">
        <v>5964</v>
      </c>
      <c r="V2185" t="s">
        <v>6041</v>
      </c>
      <c r="W2185" t="s">
        <v>6323</v>
      </c>
      <c r="X2185" t="s">
        <v>6041</v>
      </c>
      <c r="Y2185" t="s">
        <v>5964</v>
      </c>
      <c r="Z2185" t="s">
        <v>6085</v>
      </c>
      <c r="AA2185" t="s">
        <v>5964</v>
      </c>
      <c r="AB2185" t="s">
        <v>6169</v>
      </c>
      <c r="AC2185" t="s">
        <v>147</v>
      </c>
      <c r="AD2185" t="s">
        <v>156</v>
      </c>
      <c r="AF2185" t="s">
        <v>183</v>
      </c>
      <c r="AH2185" t="s">
        <v>5979</v>
      </c>
      <c r="AI2185" t="s">
        <v>6272</v>
      </c>
      <c r="AJ2185" t="s">
        <v>6095</v>
      </c>
    </row>
    <row r="2186" spans="1:36" x14ac:dyDescent="0.2">
      <c r="A2186" t="s">
        <v>5964</v>
      </c>
      <c r="B2186" t="s">
        <v>144</v>
      </c>
      <c r="C2186" t="s">
        <v>5963</v>
      </c>
      <c r="D2186" t="s">
        <v>3784</v>
      </c>
      <c r="E2186" t="s">
        <v>3785</v>
      </c>
      <c r="F2186" t="s">
        <v>5964</v>
      </c>
      <c r="G2186" t="s">
        <v>5964</v>
      </c>
      <c r="H2186" t="s">
        <v>6116</v>
      </c>
      <c r="I2186" t="s">
        <v>6116</v>
      </c>
      <c r="J2186" t="s">
        <v>5964</v>
      </c>
      <c r="L2186" t="s">
        <v>5964</v>
      </c>
      <c r="M2186" t="s">
        <v>6116</v>
      </c>
      <c r="N2186" t="s">
        <v>5964</v>
      </c>
      <c r="O2186" t="s">
        <v>5967</v>
      </c>
      <c r="P2186" t="s">
        <v>5967</v>
      </c>
      <c r="Q2186" t="s">
        <v>5964</v>
      </c>
      <c r="R2186" t="s">
        <v>5964</v>
      </c>
      <c r="S2186" t="s">
        <v>5967</v>
      </c>
      <c r="T2186" t="s">
        <v>5967</v>
      </c>
      <c r="U2186" t="s">
        <v>5964</v>
      </c>
      <c r="V2186" t="s">
        <v>5984</v>
      </c>
      <c r="W2186" t="s">
        <v>6133</v>
      </c>
      <c r="X2186" t="s">
        <v>5964</v>
      </c>
      <c r="Y2186" t="s">
        <v>5964</v>
      </c>
      <c r="Z2186" t="s">
        <v>6065</v>
      </c>
      <c r="AA2186" t="s">
        <v>5964</v>
      </c>
      <c r="AB2186" t="s">
        <v>8516</v>
      </c>
      <c r="AC2186" t="s">
        <v>147</v>
      </c>
      <c r="AD2186" t="s">
        <v>267</v>
      </c>
      <c r="AF2186" t="s">
        <v>183</v>
      </c>
      <c r="AH2186" t="s">
        <v>5971</v>
      </c>
      <c r="AI2186" t="s">
        <v>6118</v>
      </c>
      <c r="AJ2186" t="s">
        <v>6116</v>
      </c>
    </row>
    <row r="2187" spans="1:36" x14ac:dyDescent="0.2">
      <c r="A2187" t="s">
        <v>5964</v>
      </c>
      <c r="B2187" t="s">
        <v>144</v>
      </c>
      <c r="C2187" t="s">
        <v>5963</v>
      </c>
      <c r="D2187" t="s">
        <v>3786</v>
      </c>
      <c r="E2187" t="s">
        <v>3787</v>
      </c>
      <c r="F2187" t="s">
        <v>5964</v>
      </c>
      <c r="G2187" t="s">
        <v>5964</v>
      </c>
      <c r="H2187" t="s">
        <v>6032</v>
      </c>
      <c r="I2187" t="s">
        <v>6038</v>
      </c>
      <c r="J2187" t="s">
        <v>5964</v>
      </c>
      <c r="L2187" t="s">
        <v>5964</v>
      </c>
      <c r="M2187" t="s">
        <v>6032</v>
      </c>
      <c r="N2187" t="s">
        <v>5964</v>
      </c>
      <c r="O2187" t="s">
        <v>5967</v>
      </c>
      <c r="P2187" t="s">
        <v>5967</v>
      </c>
      <c r="Q2187" t="s">
        <v>5964</v>
      </c>
      <c r="R2187" t="s">
        <v>5964</v>
      </c>
      <c r="S2187" t="s">
        <v>5964</v>
      </c>
      <c r="T2187" t="s">
        <v>5967</v>
      </c>
      <c r="U2187" t="s">
        <v>5964</v>
      </c>
      <c r="V2187" t="s">
        <v>6040</v>
      </c>
      <c r="W2187" t="s">
        <v>6284</v>
      </c>
      <c r="X2187" t="s">
        <v>5964</v>
      </c>
      <c r="Y2187" t="s">
        <v>5964</v>
      </c>
      <c r="Z2187" t="s">
        <v>6209</v>
      </c>
      <c r="AA2187" t="s">
        <v>5964</v>
      </c>
      <c r="AB2187" t="s">
        <v>8517</v>
      </c>
      <c r="AC2187" t="s">
        <v>147</v>
      </c>
      <c r="AD2187" t="s">
        <v>267</v>
      </c>
      <c r="AF2187" t="s">
        <v>183</v>
      </c>
      <c r="AH2187" t="s">
        <v>5971</v>
      </c>
      <c r="AI2187" t="s">
        <v>6043</v>
      </c>
      <c r="AJ2187" t="s">
        <v>6095</v>
      </c>
    </row>
    <row r="2188" spans="1:36" x14ac:dyDescent="0.2">
      <c r="A2188" t="s">
        <v>3790</v>
      </c>
      <c r="B2188" t="s">
        <v>144</v>
      </c>
      <c r="C2188" t="s">
        <v>5963</v>
      </c>
      <c r="D2188" t="s">
        <v>3788</v>
      </c>
      <c r="E2188" t="s">
        <v>3789</v>
      </c>
      <c r="F2188" t="s">
        <v>5964</v>
      </c>
      <c r="G2188" t="s">
        <v>5964</v>
      </c>
      <c r="H2188" t="s">
        <v>6039</v>
      </c>
      <c r="I2188" t="s">
        <v>6181</v>
      </c>
      <c r="J2188" t="s">
        <v>5964</v>
      </c>
      <c r="L2188" t="s">
        <v>5964</v>
      </c>
      <c r="M2188" t="s">
        <v>5964</v>
      </c>
      <c r="N2188" t="s">
        <v>5964</v>
      </c>
      <c r="O2188" t="s">
        <v>5967</v>
      </c>
      <c r="P2188" t="s">
        <v>5967</v>
      </c>
      <c r="Q2188" t="s">
        <v>5964</v>
      </c>
      <c r="R2188" t="s">
        <v>5964</v>
      </c>
      <c r="S2188" t="s">
        <v>5964</v>
      </c>
      <c r="T2188" t="s">
        <v>5964</v>
      </c>
      <c r="U2188" t="s">
        <v>5964</v>
      </c>
      <c r="V2188" t="s">
        <v>6581</v>
      </c>
      <c r="W2188" t="s">
        <v>6215</v>
      </c>
      <c r="X2188" t="s">
        <v>5964</v>
      </c>
      <c r="Y2188" t="s">
        <v>5964</v>
      </c>
      <c r="Z2188" t="s">
        <v>5964</v>
      </c>
      <c r="AA2188" t="s">
        <v>5964</v>
      </c>
      <c r="AB2188" t="s">
        <v>7788</v>
      </c>
      <c r="AC2188" t="s">
        <v>147</v>
      </c>
      <c r="AD2188" t="s">
        <v>174</v>
      </c>
      <c r="AF2188" t="s">
        <v>183</v>
      </c>
      <c r="AH2188" t="s">
        <v>5971</v>
      </c>
      <c r="AI2188" t="s">
        <v>6221</v>
      </c>
      <c r="AJ2188" t="s">
        <v>6039</v>
      </c>
    </row>
    <row r="2189" spans="1:36" x14ac:dyDescent="0.2">
      <c r="A2189" t="s">
        <v>5964</v>
      </c>
      <c r="B2189" t="s">
        <v>144</v>
      </c>
      <c r="C2189" t="s">
        <v>5963</v>
      </c>
      <c r="D2189" t="s">
        <v>3791</v>
      </c>
      <c r="E2189" t="s">
        <v>3792</v>
      </c>
      <c r="F2189" t="s">
        <v>5964</v>
      </c>
      <c r="G2189" t="s">
        <v>5964</v>
      </c>
      <c r="H2189" t="s">
        <v>6039</v>
      </c>
      <c r="I2189" t="s">
        <v>6039</v>
      </c>
      <c r="J2189" t="s">
        <v>5964</v>
      </c>
      <c r="L2189" t="s">
        <v>5964</v>
      </c>
      <c r="M2189" t="s">
        <v>5964</v>
      </c>
      <c r="N2189" t="s">
        <v>5964</v>
      </c>
      <c r="O2189" t="s">
        <v>5967</v>
      </c>
      <c r="P2189" t="s">
        <v>5967</v>
      </c>
      <c r="Q2189" t="s">
        <v>5964</v>
      </c>
      <c r="R2189" t="s">
        <v>5964</v>
      </c>
      <c r="S2189" t="s">
        <v>5964</v>
      </c>
      <c r="T2189" t="s">
        <v>5964</v>
      </c>
      <c r="U2189" t="s">
        <v>5964</v>
      </c>
      <c r="V2189" t="s">
        <v>6581</v>
      </c>
      <c r="W2189" t="s">
        <v>6041</v>
      </c>
      <c r="X2189" t="s">
        <v>5964</v>
      </c>
      <c r="Y2189" t="s">
        <v>5964</v>
      </c>
      <c r="Z2189" t="s">
        <v>5964</v>
      </c>
      <c r="AA2189" t="s">
        <v>5964</v>
      </c>
      <c r="AB2189" t="s">
        <v>6106</v>
      </c>
      <c r="AC2189" t="s">
        <v>147</v>
      </c>
      <c r="AD2189" t="s">
        <v>199</v>
      </c>
      <c r="AF2189" t="s">
        <v>183</v>
      </c>
      <c r="AH2189" t="s">
        <v>5979</v>
      </c>
      <c r="AI2189" t="s">
        <v>6217</v>
      </c>
      <c r="AJ2189" t="s">
        <v>6039</v>
      </c>
    </row>
    <row r="2190" spans="1:36" x14ac:dyDescent="0.2">
      <c r="A2190" t="s">
        <v>270</v>
      </c>
      <c r="B2190" t="s">
        <v>144</v>
      </c>
      <c r="C2190" t="s">
        <v>5963</v>
      </c>
      <c r="D2190" t="s">
        <v>3793</v>
      </c>
      <c r="E2190" t="s">
        <v>3794</v>
      </c>
      <c r="F2190" t="s">
        <v>5964</v>
      </c>
      <c r="G2190" t="s">
        <v>5964</v>
      </c>
      <c r="H2190" t="s">
        <v>6049</v>
      </c>
      <c r="I2190" t="s">
        <v>6181</v>
      </c>
      <c r="J2190" t="s">
        <v>6049</v>
      </c>
      <c r="K2190" t="s">
        <v>6039</v>
      </c>
      <c r="L2190" t="s">
        <v>5964</v>
      </c>
      <c r="M2190" t="s">
        <v>5964</v>
      </c>
      <c r="N2190" t="s">
        <v>5964</v>
      </c>
      <c r="O2190" t="s">
        <v>5967</v>
      </c>
      <c r="P2190" t="s">
        <v>5967</v>
      </c>
      <c r="Q2190" t="s">
        <v>5967</v>
      </c>
      <c r="R2190" t="s">
        <v>5964</v>
      </c>
      <c r="S2190" t="s">
        <v>5964</v>
      </c>
      <c r="T2190" t="s">
        <v>5964</v>
      </c>
      <c r="U2190" t="s">
        <v>5964</v>
      </c>
      <c r="V2190" t="s">
        <v>6051</v>
      </c>
      <c r="W2190" t="s">
        <v>6215</v>
      </c>
      <c r="X2190" t="s">
        <v>6053</v>
      </c>
      <c r="Y2190" t="s">
        <v>5964</v>
      </c>
      <c r="Z2190" t="s">
        <v>5964</v>
      </c>
      <c r="AA2190" t="s">
        <v>5964</v>
      </c>
      <c r="AB2190" t="s">
        <v>7680</v>
      </c>
      <c r="AC2190" t="s">
        <v>147</v>
      </c>
      <c r="AD2190" t="s">
        <v>267</v>
      </c>
      <c r="AF2190" t="s">
        <v>183</v>
      </c>
      <c r="AH2190" t="s">
        <v>5971</v>
      </c>
      <c r="AI2190" t="s">
        <v>6217</v>
      </c>
      <c r="AJ2190" t="s">
        <v>6038</v>
      </c>
    </row>
    <row r="2191" spans="1:36" x14ac:dyDescent="0.2">
      <c r="A2191" t="s">
        <v>3442</v>
      </c>
      <c r="B2191" t="s">
        <v>144</v>
      </c>
      <c r="C2191" t="s">
        <v>5963</v>
      </c>
      <c r="D2191" t="s">
        <v>3795</v>
      </c>
      <c r="E2191" t="s">
        <v>3796</v>
      </c>
      <c r="F2191" t="s">
        <v>5964</v>
      </c>
      <c r="G2191" t="s">
        <v>5964</v>
      </c>
      <c r="H2191" t="s">
        <v>5973</v>
      </c>
      <c r="I2191" t="s">
        <v>6003</v>
      </c>
      <c r="J2191" t="s">
        <v>5964</v>
      </c>
      <c r="L2191" t="s">
        <v>5964</v>
      </c>
      <c r="M2191" t="s">
        <v>5964</v>
      </c>
      <c r="N2191" t="s">
        <v>5964</v>
      </c>
      <c r="O2191" t="s">
        <v>5967</v>
      </c>
      <c r="P2191" t="s">
        <v>5967</v>
      </c>
      <c r="Q2191" t="s">
        <v>5964</v>
      </c>
      <c r="R2191" t="s">
        <v>5964</v>
      </c>
      <c r="S2191" t="s">
        <v>5964</v>
      </c>
      <c r="T2191" t="s">
        <v>5964</v>
      </c>
      <c r="U2191" t="s">
        <v>5964</v>
      </c>
      <c r="V2191" t="s">
        <v>6216</v>
      </c>
      <c r="W2191" t="s">
        <v>5976</v>
      </c>
      <c r="X2191" t="s">
        <v>5964</v>
      </c>
      <c r="Y2191" t="s">
        <v>5964</v>
      </c>
      <c r="Z2191" t="s">
        <v>5964</v>
      </c>
      <c r="AA2191" t="s">
        <v>5964</v>
      </c>
      <c r="AB2191" t="s">
        <v>8450</v>
      </c>
      <c r="AC2191" t="s">
        <v>147</v>
      </c>
      <c r="AD2191" t="s">
        <v>706</v>
      </c>
      <c r="AF2191" t="s">
        <v>183</v>
      </c>
      <c r="AH2191" t="s">
        <v>5971</v>
      </c>
      <c r="AI2191" t="s">
        <v>6270</v>
      </c>
      <c r="AJ2191" t="s">
        <v>6210</v>
      </c>
    </row>
    <row r="2192" spans="1:36" x14ac:dyDescent="0.2">
      <c r="A2192" t="s">
        <v>5964</v>
      </c>
      <c r="B2192" t="s">
        <v>144</v>
      </c>
      <c r="C2192" t="s">
        <v>5963</v>
      </c>
      <c r="D2192" t="s">
        <v>3797</v>
      </c>
      <c r="E2192" t="s">
        <v>3798</v>
      </c>
      <c r="F2192" t="s">
        <v>5964</v>
      </c>
      <c r="G2192" t="s">
        <v>5964</v>
      </c>
      <c r="H2192" t="s">
        <v>7196</v>
      </c>
      <c r="I2192" t="s">
        <v>6513</v>
      </c>
      <c r="J2192" t="s">
        <v>5964</v>
      </c>
      <c r="L2192" t="s">
        <v>5964</v>
      </c>
      <c r="M2192" t="s">
        <v>5964</v>
      </c>
      <c r="N2192" t="s">
        <v>5964</v>
      </c>
      <c r="O2192" t="s">
        <v>5967</v>
      </c>
      <c r="P2192" t="s">
        <v>5967</v>
      </c>
      <c r="Q2192" t="s">
        <v>5964</v>
      </c>
      <c r="R2192" t="s">
        <v>5964</v>
      </c>
      <c r="S2192" t="s">
        <v>5964</v>
      </c>
      <c r="T2192" t="s">
        <v>5964</v>
      </c>
      <c r="U2192" t="s">
        <v>5964</v>
      </c>
      <c r="V2192" t="s">
        <v>5976</v>
      </c>
      <c r="W2192" t="s">
        <v>8081</v>
      </c>
      <c r="X2192" t="s">
        <v>5964</v>
      </c>
      <c r="Y2192" t="s">
        <v>5964</v>
      </c>
      <c r="Z2192" t="s">
        <v>5964</v>
      </c>
      <c r="AA2192" t="s">
        <v>5964</v>
      </c>
      <c r="AB2192" t="s">
        <v>7157</v>
      </c>
      <c r="AC2192" t="s">
        <v>147</v>
      </c>
      <c r="AD2192" t="s">
        <v>267</v>
      </c>
      <c r="AF2192" t="s">
        <v>183</v>
      </c>
      <c r="AH2192" t="s">
        <v>5971</v>
      </c>
      <c r="AI2192" t="s">
        <v>6102</v>
      </c>
      <c r="AJ2192" t="s">
        <v>6074</v>
      </c>
    </row>
    <row r="2193" spans="1:36" x14ac:dyDescent="0.2">
      <c r="A2193" t="s">
        <v>1638</v>
      </c>
      <c r="B2193" t="s">
        <v>144</v>
      </c>
      <c r="C2193" t="s">
        <v>5963</v>
      </c>
      <c r="D2193" t="s">
        <v>3799</v>
      </c>
      <c r="E2193" t="s">
        <v>3800</v>
      </c>
      <c r="F2193" t="s">
        <v>5964</v>
      </c>
      <c r="G2193" t="s">
        <v>5964</v>
      </c>
      <c r="H2193" t="s">
        <v>6178</v>
      </c>
      <c r="I2193" t="s">
        <v>6178</v>
      </c>
      <c r="J2193" t="s">
        <v>6178</v>
      </c>
      <c r="K2193" t="s">
        <v>6137</v>
      </c>
      <c r="L2193" t="s">
        <v>5964</v>
      </c>
      <c r="M2193" t="s">
        <v>5964</v>
      </c>
      <c r="N2193" t="s">
        <v>5964</v>
      </c>
      <c r="O2193" t="s">
        <v>5967</v>
      </c>
      <c r="P2193" t="s">
        <v>5967</v>
      </c>
      <c r="Q2193" t="s">
        <v>5967</v>
      </c>
      <c r="R2193" t="s">
        <v>5964</v>
      </c>
      <c r="S2193" t="s">
        <v>5967</v>
      </c>
      <c r="T2193" t="s">
        <v>5964</v>
      </c>
      <c r="U2193" t="s">
        <v>5964</v>
      </c>
      <c r="V2193" t="s">
        <v>6209</v>
      </c>
      <c r="W2193" t="s">
        <v>6304</v>
      </c>
      <c r="X2193" t="s">
        <v>6179</v>
      </c>
      <c r="Y2193" t="s">
        <v>5964</v>
      </c>
      <c r="Z2193" t="s">
        <v>5964</v>
      </c>
      <c r="AA2193" t="s">
        <v>5964</v>
      </c>
      <c r="AB2193" t="s">
        <v>6526</v>
      </c>
      <c r="AC2193" t="s">
        <v>147</v>
      </c>
      <c r="AD2193" t="s">
        <v>767</v>
      </c>
      <c r="AF2193" t="s">
        <v>183</v>
      </c>
      <c r="AH2193" t="s">
        <v>5979</v>
      </c>
      <c r="AI2193" t="s">
        <v>6180</v>
      </c>
      <c r="AJ2193" t="s">
        <v>6178</v>
      </c>
    </row>
    <row r="2194" spans="1:36" x14ac:dyDescent="0.2">
      <c r="A2194" t="s">
        <v>3803</v>
      </c>
      <c r="B2194" t="s">
        <v>144</v>
      </c>
      <c r="C2194" t="s">
        <v>5963</v>
      </c>
      <c r="D2194" t="s">
        <v>3801</v>
      </c>
      <c r="E2194" t="s">
        <v>3802</v>
      </c>
      <c r="F2194" t="s">
        <v>5964</v>
      </c>
      <c r="G2194" t="s">
        <v>5964</v>
      </c>
      <c r="H2194" t="s">
        <v>6049</v>
      </c>
      <c r="I2194" t="s">
        <v>6115</v>
      </c>
      <c r="J2194" t="s">
        <v>6049</v>
      </c>
      <c r="K2194" t="s">
        <v>6178</v>
      </c>
      <c r="L2194" t="s">
        <v>5964</v>
      </c>
      <c r="M2194" t="s">
        <v>5964</v>
      </c>
      <c r="N2194" t="s">
        <v>5964</v>
      </c>
      <c r="O2194" t="s">
        <v>5967</v>
      </c>
      <c r="P2194" t="s">
        <v>5967</v>
      </c>
      <c r="Q2194" t="s">
        <v>5967</v>
      </c>
      <c r="R2194" t="s">
        <v>5964</v>
      </c>
      <c r="S2194" t="s">
        <v>5964</v>
      </c>
      <c r="T2194" t="s">
        <v>5964</v>
      </c>
      <c r="U2194" t="s">
        <v>5964</v>
      </c>
      <c r="V2194" t="s">
        <v>6051</v>
      </c>
      <c r="W2194" t="s">
        <v>6044</v>
      </c>
      <c r="X2194" t="s">
        <v>6053</v>
      </c>
      <c r="Y2194" t="s">
        <v>5964</v>
      </c>
      <c r="Z2194" t="s">
        <v>5964</v>
      </c>
      <c r="AA2194" t="s">
        <v>5964</v>
      </c>
      <c r="AB2194" t="s">
        <v>6269</v>
      </c>
      <c r="AC2194" t="s">
        <v>147</v>
      </c>
      <c r="AD2194" t="s">
        <v>156</v>
      </c>
      <c r="AF2194" t="s">
        <v>183</v>
      </c>
      <c r="AH2194" t="s">
        <v>5979</v>
      </c>
      <c r="AI2194" t="s">
        <v>6055</v>
      </c>
      <c r="AJ2194" t="s">
        <v>6049</v>
      </c>
    </row>
    <row r="2195" spans="1:36" x14ac:dyDescent="0.2">
      <c r="A2195" t="s">
        <v>3122</v>
      </c>
      <c r="B2195" t="s">
        <v>144</v>
      </c>
      <c r="C2195" t="s">
        <v>5963</v>
      </c>
      <c r="D2195" t="s">
        <v>3804</v>
      </c>
      <c r="E2195" t="s">
        <v>3805</v>
      </c>
      <c r="F2195" t="s">
        <v>5964</v>
      </c>
      <c r="G2195" t="s">
        <v>5964</v>
      </c>
      <c r="H2195" t="s">
        <v>6099</v>
      </c>
      <c r="I2195" t="s">
        <v>6099</v>
      </c>
      <c r="J2195" t="s">
        <v>6099</v>
      </c>
      <c r="K2195" t="s">
        <v>6032</v>
      </c>
      <c r="L2195" t="s">
        <v>5964</v>
      </c>
      <c r="M2195" t="s">
        <v>5964</v>
      </c>
      <c r="N2195" t="s">
        <v>5964</v>
      </c>
      <c r="O2195" t="s">
        <v>5967</v>
      </c>
      <c r="P2195" t="s">
        <v>5967</v>
      </c>
      <c r="Q2195" t="s">
        <v>5967</v>
      </c>
      <c r="R2195" t="s">
        <v>5964</v>
      </c>
      <c r="S2195" t="s">
        <v>5964</v>
      </c>
      <c r="T2195" t="s">
        <v>5964</v>
      </c>
      <c r="U2195" t="s">
        <v>5964</v>
      </c>
      <c r="V2195" t="s">
        <v>6398</v>
      </c>
      <c r="W2195" t="s">
        <v>6258</v>
      </c>
      <c r="X2195" t="s">
        <v>6317</v>
      </c>
      <c r="Y2195" t="s">
        <v>5964</v>
      </c>
      <c r="Z2195" t="s">
        <v>5964</v>
      </c>
      <c r="AA2195" t="s">
        <v>5964</v>
      </c>
      <c r="AB2195" t="s">
        <v>6114</v>
      </c>
      <c r="AC2195" t="s">
        <v>147</v>
      </c>
      <c r="AD2195" t="s">
        <v>161</v>
      </c>
      <c r="AF2195" t="s">
        <v>183</v>
      </c>
      <c r="AH2195" t="s">
        <v>5979</v>
      </c>
      <c r="AI2195" t="s">
        <v>6319</v>
      </c>
      <c r="AJ2195" t="s">
        <v>6099</v>
      </c>
    </row>
    <row r="2196" spans="1:36" x14ac:dyDescent="0.2">
      <c r="A2196" t="s">
        <v>2651</v>
      </c>
      <c r="B2196" t="s">
        <v>144</v>
      </c>
      <c r="C2196" t="s">
        <v>5963</v>
      </c>
      <c r="D2196" t="s">
        <v>3806</v>
      </c>
      <c r="E2196" t="s">
        <v>3807</v>
      </c>
      <c r="F2196" t="s">
        <v>5964</v>
      </c>
      <c r="G2196" t="s">
        <v>5964</v>
      </c>
      <c r="H2196" t="s">
        <v>6004</v>
      </c>
      <c r="I2196" t="s">
        <v>6004</v>
      </c>
      <c r="J2196" t="s">
        <v>5964</v>
      </c>
      <c r="L2196" t="s">
        <v>5964</v>
      </c>
      <c r="M2196" t="s">
        <v>5964</v>
      </c>
      <c r="N2196" t="s">
        <v>5964</v>
      </c>
      <c r="O2196" t="s">
        <v>5967</v>
      </c>
      <c r="P2196" t="s">
        <v>5967</v>
      </c>
      <c r="Q2196" t="s">
        <v>5964</v>
      </c>
      <c r="R2196" t="s">
        <v>5964</v>
      </c>
      <c r="S2196" t="s">
        <v>5964</v>
      </c>
      <c r="T2196" t="s">
        <v>5964</v>
      </c>
      <c r="U2196" t="s">
        <v>5964</v>
      </c>
      <c r="V2196" t="s">
        <v>6002</v>
      </c>
      <c r="W2196" t="s">
        <v>6053</v>
      </c>
      <c r="X2196" t="s">
        <v>5964</v>
      </c>
      <c r="Y2196" t="s">
        <v>5964</v>
      </c>
      <c r="Z2196" t="s">
        <v>5964</v>
      </c>
      <c r="AA2196" t="s">
        <v>5964</v>
      </c>
      <c r="AB2196" t="s">
        <v>7522</v>
      </c>
      <c r="AC2196" t="s">
        <v>147</v>
      </c>
      <c r="AD2196" t="s">
        <v>1076</v>
      </c>
      <c r="AF2196" t="s">
        <v>183</v>
      </c>
      <c r="AH2196" t="s">
        <v>5971</v>
      </c>
      <c r="AI2196" t="s">
        <v>6142</v>
      </c>
      <c r="AJ2196" t="s">
        <v>6004</v>
      </c>
    </row>
    <row r="2197" spans="1:36" x14ac:dyDescent="0.2">
      <c r="A2197" t="s">
        <v>2651</v>
      </c>
      <c r="B2197" t="s">
        <v>144</v>
      </c>
      <c r="C2197" t="s">
        <v>5963</v>
      </c>
      <c r="D2197" t="s">
        <v>3808</v>
      </c>
      <c r="E2197" t="s">
        <v>3809</v>
      </c>
      <c r="F2197" t="s">
        <v>5964</v>
      </c>
      <c r="G2197" t="s">
        <v>5964</v>
      </c>
      <c r="H2197" t="s">
        <v>6004</v>
      </c>
      <c r="I2197" t="s">
        <v>6164</v>
      </c>
      <c r="J2197" t="s">
        <v>5964</v>
      </c>
      <c r="L2197" t="s">
        <v>5964</v>
      </c>
      <c r="M2197" t="s">
        <v>5964</v>
      </c>
      <c r="N2197" t="s">
        <v>5964</v>
      </c>
      <c r="O2197" t="s">
        <v>5967</v>
      </c>
      <c r="P2197" t="s">
        <v>5967</v>
      </c>
      <c r="Q2197" t="s">
        <v>5964</v>
      </c>
      <c r="R2197" t="s">
        <v>5964</v>
      </c>
      <c r="S2197" t="s">
        <v>5964</v>
      </c>
      <c r="T2197" t="s">
        <v>5964</v>
      </c>
      <c r="U2197" t="s">
        <v>5964</v>
      </c>
      <c r="V2197" t="s">
        <v>6002</v>
      </c>
      <c r="W2197" t="s">
        <v>6141</v>
      </c>
      <c r="X2197" t="s">
        <v>5964</v>
      </c>
      <c r="Y2197" t="s">
        <v>5964</v>
      </c>
      <c r="Z2197" t="s">
        <v>5964</v>
      </c>
      <c r="AA2197" t="s">
        <v>5964</v>
      </c>
      <c r="AB2197" t="s">
        <v>8518</v>
      </c>
      <c r="AC2197" t="s">
        <v>147</v>
      </c>
      <c r="AD2197" t="s">
        <v>1204</v>
      </c>
      <c r="AF2197" t="s">
        <v>183</v>
      </c>
      <c r="AH2197" t="s">
        <v>5971</v>
      </c>
      <c r="AI2197" t="s">
        <v>6142</v>
      </c>
      <c r="AJ2197" t="s">
        <v>6004</v>
      </c>
    </row>
    <row r="2198" spans="1:36" x14ac:dyDescent="0.2">
      <c r="A2198" t="s">
        <v>8519</v>
      </c>
      <c r="B2198" t="s">
        <v>144</v>
      </c>
      <c r="C2198" t="s">
        <v>5963</v>
      </c>
      <c r="D2198" t="s">
        <v>8520</v>
      </c>
      <c r="E2198" t="s">
        <v>8521</v>
      </c>
      <c r="F2198" t="s">
        <v>5967</v>
      </c>
      <c r="G2198" t="s">
        <v>5964</v>
      </c>
      <c r="H2198" t="s">
        <v>6083</v>
      </c>
      <c r="I2198" t="s">
        <v>6083</v>
      </c>
      <c r="J2198" t="s">
        <v>5964</v>
      </c>
      <c r="L2198" t="s">
        <v>5964</v>
      </c>
      <c r="M2198" t="s">
        <v>6083</v>
      </c>
      <c r="N2198" t="s">
        <v>5964</v>
      </c>
      <c r="O2198" t="s">
        <v>5967</v>
      </c>
      <c r="P2198" t="s">
        <v>5967</v>
      </c>
      <c r="Q2198" t="s">
        <v>5964</v>
      </c>
      <c r="R2198" t="s">
        <v>5964</v>
      </c>
      <c r="S2198" t="s">
        <v>5967</v>
      </c>
      <c r="T2198" t="s">
        <v>5967</v>
      </c>
      <c r="U2198" t="s">
        <v>5964</v>
      </c>
      <c r="V2198" t="s">
        <v>6265</v>
      </c>
      <c r="W2198" t="s">
        <v>6085</v>
      </c>
      <c r="X2198" t="s">
        <v>5964</v>
      </c>
      <c r="Y2198" t="s">
        <v>5964</v>
      </c>
      <c r="Z2198" t="s">
        <v>6066</v>
      </c>
      <c r="AA2198" t="s">
        <v>5964</v>
      </c>
      <c r="AB2198" t="s">
        <v>6125</v>
      </c>
      <c r="AC2198" t="s">
        <v>147</v>
      </c>
      <c r="AD2198" t="s">
        <v>229</v>
      </c>
      <c r="AF2198" t="s">
        <v>183</v>
      </c>
      <c r="AH2198" t="s">
        <v>5971</v>
      </c>
      <c r="AI2198" t="s">
        <v>6113</v>
      </c>
      <c r="AJ2198" t="s">
        <v>6083</v>
      </c>
    </row>
    <row r="2199" spans="1:36" x14ac:dyDescent="0.2">
      <c r="A2199" t="s">
        <v>3812</v>
      </c>
      <c r="B2199" t="s">
        <v>144</v>
      </c>
      <c r="C2199" t="s">
        <v>5963</v>
      </c>
      <c r="D2199" t="s">
        <v>3810</v>
      </c>
      <c r="E2199" t="s">
        <v>8522</v>
      </c>
      <c r="F2199" t="s">
        <v>5964</v>
      </c>
      <c r="G2199" t="s">
        <v>5964</v>
      </c>
      <c r="H2199" t="s">
        <v>6049</v>
      </c>
      <c r="I2199" t="s">
        <v>5964</v>
      </c>
      <c r="J2199" t="s">
        <v>5964</v>
      </c>
      <c r="L2199" t="s">
        <v>5964</v>
      </c>
      <c r="M2199" t="s">
        <v>5964</v>
      </c>
      <c r="N2199" t="s">
        <v>5964</v>
      </c>
      <c r="O2199" t="s">
        <v>5967</v>
      </c>
      <c r="P2199" t="s">
        <v>5964</v>
      </c>
      <c r="Q2199" t="s">
        <v>5964</v>
      </c>
      <c r="R2199" t="s">
        <v>5964</v>
      </c>
      <c r="S2199" t="s">
        <v>5964</v>
      </c>
      <c r="T2199" t="s">
        <v>5964</v>
      </c>
      <c r="U2199" t="s">
        <v>5964</v>
      </c>
      <c r="V2199" t="s">
        <v>6051</v>
      </c>
      <c r="W2199" t="s">
        <v>5964</v>
      </c>
      <c r="X2199" t="s">
        <v>5964</v>
      </c>
      <c r="Y2199" t="s">
        <v>5964</v>
      </c>
      <c r="Z2199" t="s">
        <v>5964</v>
      </c>
      <c r="AA2199" t="s">
        <v>5964</v>
      </c>
      <c r="AB2199" t="s">
        <v>6051</v>
      </c>
      <c r="AC2199" t="s">
        <v>147</v>
      </c>
      <c r="AD2199" t="s">
        <v>161</v>
      </c>
      <c r="AF2199" t="s">
        <v>183</v>
      </c>
      <c r="AH2199" t="s">
        <v>5979</v>
      </c>
      <c r="AI2199" t="s">
        <v>6055</v>
      </c>
      <c r="AJ2199" t="s">
        <v>6049</v>
      </c>
    </row>
    <row r="2200" spans="1:36" x14ac:dyDescent="0.2">
      <c r="A2200" t="s">
        <v>748</v>
      </c>
      <c r="B2200" t="s">
        <v>144</v>
      </c>
      <c r="C2200" t="s">
        <v>5963</v>
      </c>
      <c r="D2200" t="s">
        <v>3813</v>
      </c>
      <c r="E2200" t="s">
        <v>3814</v>
      </c>
      <c r="F2200" t="s">
        <v>5964</v>
      </c>
      <c r="G2200" t="s">
        <v>5964</v>
      </c>
      <c r="H2200" t="s">
        <v>6024</v>
      </c>
      <c r="I2200" t="s">
        <v>6167</v>
      </c>
      <c r="J2200" t="s">
        <v>6024</v>
      </c>
      <c r="K2200" t="s">
        <v>6095</v>
      </c>
      <c r="L2200" t="s">
        <v>5964</v>
      </c>
      <c r="M2200" t="s">
        <v>5964</v>
      </c>
      <c r="N2200" t="s">
        <v>5964</v>
      </c>
      <c r="O2200" t="s">
        <v>5967</v>
      </c>
      <c r="P2200" t="s">
        <v>5967</v>
      </c>
      <c r="Q2200" t="s">
        <v>5967</v>
      </c>
      <c r="R2200" t="s">
        <v>5964</v>
      </c>
      <c r="S2200" t="s">
        <v>5964</v>
      </c>
      <c r="T2200" t="s">
        <v>5964</v>
      </c>
      <c r="U2200" t="s">
        <v>5964</v>
      </c>
      <c r="V2200" t="s">
        <v>7797</v>
      </c>
      <c r="W2200" t="s">
        <v>6169</v>
      </c>
      <c r="X2200" t="s">
        <v>7798</v>
      </c>
      <c r="Y2200" t="s">
        <v>5964</v>
      </c>
      <c r="Z2200" t="s">
        <v>5964</v>
      </c>
      <c r="AA2200" t="s">
        <v>5964</v>
      </c>
      <c r="AB2200" t="s">
        <v>6515</v>
      </c>
      <c r="AC2200" t="s">
        <v>147</v>
      </c>
      <c r="AD2200" t="s">
        <v>156</v>
      </c>
      <c r="AF2200" t="s">
        <v>183</v>
      </c>
      <c r="AH2200" t="s">
        <v>5979</v>
      </c>
      <c r="AI2200" t="s">
        <v>6150</v>
      </c>
      <c r="AJ2200" t="s">
        <v>6084</v>
      </c>
    </row>
    <row r="2201" spans="1:36" x14ac:dyDescent="0.2">
      <c r="A2201" t="s">
        <v>5964</v>
      </c>
      <c r="B2201" t="s">
        <v>144</v>
      </c>
      <c r="C2201" t="s">
        <v>5963</v>
      </c>
      <c r="D2201" t="s">
        <v>3815</v>
      </c>
      <c r="E2201" t="s">
        <v>3816</v>
      </c>
      <c r="F2201" t="s">
        <v>5964</v>
      </c>
      <c r="G2201" t="s">
        <v>5964</v>
      </c>
      <c r="H2201" t="s">
        <v>6004</v>
      </c>
      <c r="I2201" t="s">
        <v>5964</v>
      </c>
      <c r="J2201" t="s">
        <v>6004</v>
      </c>
      <c r="K2201" t="s">
        <v>6137</v>
      </c>
      <c r="L2201" t="s">
        <v>5964</v>
      </c>
      <c r="M2201" t="s">
        <v>5964</v>
      </c>
      <c r="N2201" t="s">
        <v>5964</v>
      </c>
      <c r="O2201" t="s">
        <v>5967</v>
      </c>
      <c r="P2201" t="s">
        <v>5964</v>
      </c>
      <c r="Q2201" t="s">
        <v>5967</v>
      </c>
      <c r="R2201" t="s">
        <v>5964</v>
      </c>
      <c r="S2201" t="s">
        <v>5964</v>
      </c>
      <c r="T2201" t="s">
        <v>5964</v>
      </c>
      <c r="U2201" t="s">
        <v>5964</v>
      </c>
      <c r="V2201" t="s">
        <v>6002</v>
      </c>
      <c r="W2201" t="s">
        <v>5964</v>
      </c>
      <c r="X2201" t="s">
        <v>6080</v>
      </c>
      <c r="Y2201" t="s">
        <v>5964</v>
      </c>
      <c r="Z2201" t="s">
        <v>5964</v>
      </c>
      <c r="AA2201" t="s">
        <v>5964</v>
      </c>
      <c r="AB2201" t="s">
        <v>6156</v>
      </c>
      <c r="AC2201" t="s">
        <v>147</v>
      </c>
      <c r="AD2201" t="s">
        <v>209</v>
      </c>
      <c r="AF2201" t="s">
        <v>183</v>
      </c>
      <c r="AH2201" t="s">
        <v>5979</v>
      </c>
      <c r="AI2201" t="s">
        <v>6142</v>
      </c>
      <c r="AJ2201" t="s">
        <v>6004</v>
      </c>
    </row>
    <row r="2202" spans="1:36" x14ac:dyDescent="0.2">
      <c r="A2202" t="s">
        <v>1050</v>
      </c>
      <c r="B2202" t="s">
        <v>144</v>
      </c>
      <c r="C2202" t="s">
        <v>5963</v>
      </c>
      <c r="D2202" t="s">
        <v>3817</v>
      </c>
      <c r="E2202" t="s">
        <v>3818</v>
      </c>
      <c r="F2202" t="s">
        <v>5964</v>
      </c>
      <c r="G2202" t="s">
        <v>5964</v>
      </c>
      <c r="H2202" t="s">
        <v>5966</v>
      </c>
      <c r="I2202" t="s">
        <v>6128</v>
      </c>
      <c r="J2202" t="s">
        <v>5964</v>
      </c>
      <c r="L2202" t="s">
        <v>5964</v>
      </c>
      <c r="M2202" t="s">
        <v>5964</v>
      </c>
      <c r="N2202" t="s">
        <v>5964</v>
      </c>
      <c r="O2202" t="s">
        <v>5967</v>
      </c>
      <c r="P2202" t="s">
        <v>5967</v>
      </c>
      <c r="Q2202" t="s">
        <v>5964</v>
      </c>
      <c r="R2202" t="s">
        <v>5964</v>
      </c>
      <c r="S2202" t="s">
        <v>5964</v>
      </c>
      <c r="T2202" t="s">
        <v>5964</v>
      </c>
      <c r="U2202" t="s">
        <v>5964</v>
      </c>
      <c r="V2202" t="s">
        <v>7787</v>
      </c>
      <c r="W2202" t="s">
        <v>6129</v>
      </c>
      <c r="X2202" t="s">
        <v>5964</v>
      </c>
      <c r="Y2202" t="s">
        <v>5964</v>
      </c>
      <c r="Z2202" t="s">
        <v>5964</v>
      </c>
      <c r="AA2202" t="s">
        <v>5964</v>
      </c>
      <c r="AB2202" t="s">
        <v>8523</v>
      </c>
      <c r="AC2202" t="s">
        <v>147</v>
      </c>
      <c r="AD2202" t="s">
        <v>341</v>
      </c>
      <c r="AF2202" t="s">
        <v>183</v>
      </c>
      <c r="AH2202" t="s">
        <v>5971</v>
      </c>
      <c r="AI2202" t="s">
        <v>6270</v>
      </c>
      <c r="AJ2202" t="s">
        <v>5966</v>
      </c>
    </row>
    <row r="2203" spans="1:36" x14ac:dyDescent="0.2">
      <c r="A2203" t="s">
        <v>3821</v>
      </c>
      <c r="B2203" t="s">
        <v>144</v>
      </c>
      <c r="C2203" t="s">
        <v>5963</v>
      </c>
      <c r="D2203" t="s">
        <v>3819</v>
      </c>
      <c r="E2203" t="s">
        <v>3820</v>
      </c>
      <c r="F2203" t="s">
        <v>5964</v>
      </c>
      <c r="G2203" t="s">
        <v>5964</v>
      </c>
      <c r="H2203" t="s">
        <v>6099</v>
      </c>
      <c r="I2203" t="s">
        <v>6181</v>
      </c>
      <c r="J2203" t="s">
        <v>6099</v>
      </c>
      <c r="K2203" t="s">
        <v>6099</v>
      </c>
      <c r="L2203" t="s">
        <v>5964</v>
      </c>
      <c r="M2203" t="s">
        <v>5964</v>
      </c>
      <c r="N2203" t="s">
        <v>5964</v>
      </c>
      <c r="O2203" t="s">
        <v>5967</v>
      </c>
      <c r="P2203" t="s">
        <v>5967</v>
      </c>
      <c r="Q2203" t="s">
        <v>5967</v>
      </c>
      <c r="R2203" t="s">
        <v>5964</v>
      </c>
      <c r="S2203" t="s">
        <v>5964</v>
      </c>
      <c r="T2203" t="s">
        <v>5964</v>
      </c>
      <c r="U2203" t="s">
        <v>5964</v>
      </c>
      <c r="V2203" t="s">
        <v>6398</v>
      </c>
      <c r="W2203" t="s">
        <v>6215</v>
      </c>
      <c r="X2203" t="s">
        <v>6317</v>
      </c>
      <c r="Y2203" t="s">
        <v>5964</v>
      </c>
      <c r="Z2203" t="s">
        <v>5964</v>
      </c>
      <c r="AA2203" t="s">
        <v>5964</v>
      </c>
      <c r="AB2203" t="s">
        <v>6524</v>
      </c>
      <c r="AC2203" t="s">
        <v>147</v>
      </c>
      <c r="AD2203" t="s">
        <v>205</v>
      </c>
      <c r="AF2203" t="s">
        <v>183</v>
      </c>
      <c r="AH2203" t="s">
        <v>5979</v>
      </c>
      <c r="AI2203" t="s">
        <v>6319</v>
      </c>
      <c r="AJ2203" t="s">
        <v>6099</v>
      </c>
    </row>
    <row r="2204" spans="1:36" x14ac:dyDescent="0.2">
      <c r="A2204" t="s">
        <v>5964</v>
      </c>
      <c r="B2204" t="s">
        <v>144</v>
      </c>
      <c r="C2204" t="s">
        <v>5963</v>
      </c>
      <c r="D2204" t="s">
        <v>3822</v>
      </c>
      <c r="E2204" t="s">
        <v>3823</v>
      </c>
      <c r="F2204" t="s">
        <v>5964</v>
      </c>
      <c r="G2204" t="s">
        <v>5964</v>
      </c>
      <c r="H2204" t="s">
        <v>6010</v>
      </c>
      <c r="I2204" t="s">
        <v>6010</v>
      </c>
      <c r="J2204" t="s">
        <v>5964</v>
      </c>
      <c r="L2204" t="s">
        <v>5964</v>
      </c>
      <c r="M2204" t="s">
        <v>5964</v>
      </c>
      <c r="N2204" t="s">
        <v>5964</v>
      </c>
      <c r="O2204" t="s">
        <v>5967</v>
      </c>
      <c r="P2204" t="s">
        <v>5967</v>
      </c>
      <c r="Q2204" t="s">
        <v>5964</v>
      </c>
      <c r="R2204" t="s">
        <v>5964</v>
      </c>
      <c r="S2204" t="s">
        <v>5967</v>
      </c>
      <c r="T2204" t="s">
        <v>5964</v>
      </c>
      <c r="U2204" t="s">
        <v>5964</v>
      </c>
      <c r="V2204" t="s">
        <v>7776</v>
      </c>
      <c r="W2204" t="s">
        <v>6028</v>
      </c>
      <c r="X2204" t="s">
        <v>5964</v>
      </c>
      <c r="Y2204" t="s">
        <v>5964</v>
      </c>
      <c r="Z2204" t="s">
        <v>5964</v>
      </c>
      <c r="AA2204" t="s">
        <v>5964</v>
      </c>
      <c r="AB2204" t="s">
        <v>8524</v>
      </c>
      <c r="AC2204" t="s">
        <v>147</v>
      </c>
      <c r="AD2204" t="s">
        <v>1220</v>
      </c>
      <c r="AF2204" t="s">
        <v>183</v>
      </c>
      <c r="AH2204" t="s">
        <v>5979</v>
      </c>
      <c r="AI2204" t="s">
        <v>6015</v>
      </c>
      <c r="AJ2204" t="s">
        <v>6010</v>
      </c>
    </row>
    <row r="2205" spans="1:36" x14ac:dyDescent="0.2">
      <c r="A2205" t="s">
        <v>100</v>
      </c>
      <c r="B2205" t="s">
        <v>144</v>
      </c>
      <c r="C2205" t="s">
        <v>5963</v>
      </c>
      <c r="D2205" t="s">
        <v>3824</v>
      </c>
      <c r="E2205" t="s">
        <v>3825</v>
      </c>
      <c r="F2205" t="s">
        <v>5964</v>
      </c>
      <c r="G2205" t="s">
        <v>5964</v>
      </c>
      <c r="H2205" t="s">
        <v>6066</v>
      </c>
      <c r="I2205" t="s">
        <v>6168</v>
      </c>
      <c r="J2205" t="s">
        <v>5964</v>
      </c>
      <c r="L2205" t="s">
        <v>5964</v>
      </c>
      <c r="M2205" t="s">
        <v>5964</v>
      </c>
      <c r="N2205" t="s">
        <v>5964</v>
      </c>
      <c r="O2205" t="s">
        <v>5967</v>
      </c>
      <c r="P2205" t="s">
        <v>5967</v>
      </c>
      <c r="Q2205" t="s">
        <v>5964</v>
      </c>
      <c r="R2205" t="s">
        <v>5964</v>
      </c>
      <c r="S2205" t="s">
        <v>5964</v>
      </c>
      <c r="T2205" t="s">
        <v>5964</v>
      </c>
      <c r="U2205" t="s">
        <v>5964</v>
      </c>
      <c r="V2205" t="s">
        <v>6206</v>
      </c>
      <c r="W2205" t="s">
        <v>6323</v>
      </c>
      <c r="X2205" t="s">
        <v>5964</v>
      </c>
      <c r="Y2205" t="s">
        <v>5964</v>
      </c>
      <c r="Z2205" t="s">
        <v>5964</v>
      </c>
      <c r="AA2205" t="s">
        <v>5964</v>
      </c>
      <c r="AB2205" t="s">
        <v>6291</v>
      </c>
      <c r="AC2205" t="s">
        <v>147</v>
      </c>
      <c r="AD2205" t="s">
        <v>161</v>
      </c>
      <c r="AF2205" t="s">
        <v>183</v>
      </c>
      <c r="AH2205" t="s">
        <v>5971</v>
      </c>
      <c r="AI2205" t="s">
        <v>6109</v>
      </c>
      <c r="AJ2205" t="s">
        <v>6066</v>
      </c>
    </row>
    <row r="2206" spans="1:36" x14ac:dyDescent="0.2">
      <c r="A2206" t="s">
        <v>79</v>
      </c>
      <c r="B2206" t="s">
        <v>144</v>
      </c>
      <c r="C2206" t="s">
        <v>5963</v>
      </c>
      <c r="D2206" t="s">
        <v>3826</v>
      </c>
      <c r="E2206" t="s">
        <v>3827</v>
      </c>
      <c r="F2206" t="s">
        <v>5964</v>
      </c>
      <c r="G2206" t="s">
        <v>5964</v>
      </c>
      <c r="H2206" t="s">
        <v>6066</v>
      </c>
      <c r="I2206" t="s">
        <v>6168</v>
      </c>
      <c r="J2206" t="s">
        <v>5964</v>
      </c>
      <c r="L2206" t="s">
        <v>5964</v>
      </c>
      <c r="M2206" t="s">
        <v>5964</v>
      </c>
      <c r="N2206" t="s">
        <v>5964</v>
      </c>
      <c r="O2206" t="s">
        <v>5967</v>
      </c>
      <c r="P2206" t="s">
        <v>5967</v>
      </c>
      <c r="Q2206" t="s">
        <v>5964</v>
      </c>
      <c r="R2206" t="s">
        <v>5964</v>
      </c>
      <c r="S2206" t="s">
        <v>5964</v>
      </c>
      <c r="T2206" t="s">
        <v>5964</v>
      </c>
      <c r="U2206" t="s">
        <v>5964</v>
      </c>
      <c r="V2206" t="s">
        <v>6206</v>
      </c>
      <c r="W2206" t="s">
        <v>6323</v>
      </c>
      <c r="X2206" t="s">
        <v>5964</v>
      </c>
      <c r="Y2206" t="s">
        <v>5964</v>
      </c>
      <c r="Z2206" t="s">
        <v>5964</v>
      </c>
      <c r="AA2206" t="s">
        <v>5964</v>
      </c>
      <c r="AB2206" t="s">
        <v>6291</v>
      </c>
      <c r="AC2206" t="s">
        <v>147</v>
      </c>
      <c r="AD2206" t="s">
        <v>263</v>
      </c>
      <c r="AF2206" t="s">
        <v>183</v>
      </c>
      <c r="AH2206" t="s">
        <v>5971</v>
      </c>
      <c r="AI2206" t="s">
        <v>6109</v>
      </c>
      <c r="AJ2206" t="s">
        <v>6105</v>
      </c>
    </row>
    <row r="2207" spans="1:36" x14ac:dyDescent="0.2">
      <c r="A2207" t="s">
        <v>5964</v>
      </c>
      <c r="B2207" t="s">
        <v>144</v>
      </c>
      <c r="C2207" t="s">
        <v>5963</v>
      </c>
      <c r="D2207" t="s">
        <v>3828</v>
      </c>
      <c r="E2207" t="s">
        <v>3829</v>
      </c>
      <c r="F2207" t="s">
        <v>5964</v>
      </c>
      <c r="G2207" t="s">
        <v>5964</v>
      </c>
      <c r="H2207" t="s">
        <v>6128</v>
      </c>
      <c r="I2207" t="s">
        <v>6003</v>
      </c>
      <c r="J2207" t="s">
        <v>6128</v>
      </c>
      <c r="K2207" t="s">
        <v>6011</v>
      </c>
      <c r="L2207" t="s">
        <v>5964</v>
      </c>
      <c r="M2207" t="s">
        <v>6128</v>
      </c>
      <c r="N2207" t="s">
        <v>5964</v>
      </c>
      <c r="O2207" t="s">
        <v>5967</v>
      </c>
      <c r="P2207" t="s">
        <v>5967</v>
      </c>
      <c r="Q2207" t="s">
        <v>5967</v>
      </c>
      <c r="R2207" t="s">
        <v>5964</v>
      </c>
      <c r="S2207" t="s">
        <v>5964</v>
      </c>
      <c r="T2207" t="s">
        <v>5967</v>
      </c>
      <c r="U2207" t="s">
        <v>5964</v>
      </c>
      <c r="V2207" t="s">
        <v>5968</v>
      </c>
      <c r="W2207" t="s">
        <v>5976</v>
      </c>
      <c r="X2207" t="s">
        <v>6578</v>
      </c>
      <c r="Y2207" t="s">
        <v>5964</v>
      </c>
      <c r="Z2207" t="s">
        <v>6053</v>
      </c>
      <c r="AA2207" t="s">
        <v>5964</v>
      </c>
      <c r="AB2207" t="s">
        <v>7672</v>
      </c>
      <c r="AC2207" t="s">
        <v>147</v>
      </c>
      <c r="AD2207" t="s">
        <v>205</v>
      </c>
      <c r="AF2207" t="s">
        <v>183</v>
      </c>
      <c r="AH2207" t="s">
        <v>5979</v>
      </c>
      <c r="AI2207" t="s">
        <v>6009</v>
      </c>
      <c r="AJ2207" t="s">
        <v>6128</v>
      </c>
    </row>
    <row r="2208" spans="1:36" x14ac:dyDescent="0.2">
      <c r="A2208" t="s">
        <v>3832</v>
      </c>
      <c r="B2208" t="s">
        <v>144</v>
      </c>
      <c r="C2208" t="s">
        <v>5963</v>
      </c>
      <c r="D2208" t="s">
        <v>3830</v>
      </c>
      <c r="E2208" t="s">
        <v>3831</v>
      </c>
      <c r="F2208" t="s">
        <v>5964</v>
      </c>
      <c r="G2208" t="s">
        <v>5964</v>
      </c>
      <c r="H2208" t="s">
        <v>6039</v>
      </c>
      <c r="I2208" t="s">
        <v>6039</v>
      </c>
      <c r="J2208" t="s">
        <v>6039</v>
      </c>
      <c r="K2208" t="s">
        <v>6138</v>
      </c>
      <c r="L2208" t="s">
        <v>5964</v>
      </c>
      <c r="M2208" t="s">
        <v>5964</v>
      </c>
      <c r="N2208" t="s">
        <v>5964</v>
      </c>
      <c r="O2208" t="s">
        <v>5967</v>
      </c>
      <c r="P2208" t="s">
        <v>5967</v>
      </c>
      <c r="Q2208" t="s">
        <v>5967</v>
      </c>
      <c r="R2208" t="s">
        <v>5964</v>
      </c>
      <c r="S2208" t="s">
        <v>5964</v>
      </c>
      <c r="T2208" t="s">
        <v>5964</v>
      </c>
      <c r="U2208" t="s">
        <v>5964</v>
      </c>
      <c r="V2208" t="s">
        <v>6581</v>
      </c>
      <c r="W2208" t="s">
        <v>6041</v>
      </c>
      <c r="X2208" t="s">
        <v>6582</v>
      </c>
      <c r="Y2208" t="s">
        <v>5964</v>
      </c>
      <c r="Z2208" t="s">
        <v>5964</v>
      </c>
      <c r="AA2208" t="s">
        <v>5964</v>
      </c>
      <c r="AB2208" t="s">
        <v>6258</v>
      </c>
      <c r="AC2208" t="s">
        <v>147</v>
      </c>
      <c r="AD2208" t="s">
        <v>152</v>
      </c>
      <c r="AF2208" t="s">
        <v>183</v>
      </c>
      <c r="AH2208" t="s">
        <v>5979</v>
      </c>
      <c r="AI2208" t="s">
        <v>6217</v>
      </c>
      <c r="AJ2208" t="s">
        <v>6039</v>
      </c>
    </row>
    <row r="2209" spans="1:36" x14ac:dyDescent="0.2">
      <c r="A2209" t="s">
        <v>57</v>
      </c>
      <c r="B2209" t="s">
        <v>144</v>
      </c>
      <c r="C2209" t="s">
        <v>5963</v>
      </c>
      <c r="D2209" t="s">
        <v>3833</v>
      </c>
      <c r="E2209" t="s">
        <v>3834</v>
      </c>
      <c r="F2209" t="s">
        <v>5964</v>
      </c>
      <c r="G2209" t="s">
        <v>5964</v>
      </c>
      <c r="H2209" t="s">
        <v>6049</v>
      </c>
      <c r="I2209" t="s">
        <v>6049</v>
      </c>
      <c r="J2209" t="s">
        <v>5964</v>
      </c>
      <c r="L2209" t="s">
        <v>5964</v>
      </c>
      <c r="M2209" t="s">
        <v>5964</v>
      </c>
      <c r="N2209" t="s">
        <v>5964</v>
      </c>
      <c r="O2209" t="s">
        <v>5967</v>
      </c>
      <c r="P2209" t="s">
        <v>5967</v>
      </c>
      <c r="Q2209" t="s">
        <v>5964</v>
      </c>
      <c r="R2209" t="s">
        <v>5964</v>
      </c>
      <c r="S2209" t="s">
        <v>5964</v>
      </c>
      <c r="T2209" t="s">
        <v>5964</v>
      </c>
      <c r="U2209" t="s">
        <v>5964</v>
      </c>
      <c r="V2209" t="s">
        <v>6051</v>
      </c>
      <c r="W2209" t="s">
        <v>6174</v>
      </c>
      <c r="X2209" t="s">
        <v>5964</v>
      </c>
      <c r="Y2209" t="s">
        <v>5964</v>
      </c>
      <c r="Z2209" t="s">
        <v>5964</v>
      </c>
      <c r="AA2209" t="s">
        <v>5964</v>
      </c>
      <c r="AB2209" t="s">
        <v>6332</v>
      </c>
      <c r="AC2209" t="s">
        <v>147</v>
      </c>
      <c r="AD2209" t="s">
        <v>217</v>
      </c>
      <c r="AF2209" t="s">
        <v>183</v>
      </c>
      <c r="AH2209" t="s">
        <v>5971</v>
      </c>
      <c r="AI2209" t="s">
        <v>6055</v>
      </c>
      <c r="AJ2209" t="s">
        <v>6049</v>
      </c>
    </row>
    <row r="2210" spans="1:36" x14ac:dyDescent="0.2">
      <c r="A2210" t="s">
        <v>79</v>
      </c>
      <c r="B2210" t="s">
        <v>144</v>
      </c>
      <c r="C2210" t="s">
        <v>5963</v>
      </c>
      <c r="D2210" t="s">
        <v>3835</v>
      </c>
      <c r="E2210" t="s">
        <v>3836</v>
      </c>
      <c r="F2210" t="s">
        <v>5964</v>
      </c>
      <c r="G2210" t="s">
        <v>5964</v>
      </c>
      <c r="H2210" t="s">
        <v>6289</v>
      </c>
      <c r="I2210" t="s">
        <v>6099</v>
      </c>
      <c r="J2210" t="s">
        <v>5964</v>
      </c>
      <c r="L2210" t="s">
        <v>5964</v>
      </c>
      <c r="M2210" t="s">
        <v>5964</v>
      </c>
      <c r="N2210" t="s">
        <v>5964</v>
      </c>
      <c r="O2210" t="s">
        <v>5967</v>
      </c>
      <c r="P2210" t="s">
        <v>5967</v>
      </c>
      <c r="Q2210" t="s">
        <v>5964</v>
      </c>
      <c r="R2210" t="s">
        <v>5964</v>
      </c>
      <c r="S2210" t="s">
        <v>5964</v>
      </c>
      <c r="T2210" t="s">
        <v>5964</v>
      </c>
      <c r="U2210" t="s">
        <v>5964</v>
      </c>
      <c r="V2210" t="s">
        <v>8148</v>
      </c>
      <c r="W2210" t="s">
        <v>6258</v>
      </c>
      <c r="X2210" t="s">
        <v>5964</v>
      </c>
      <c r="Y2210" t="s">
        <v>5964</v>
      </c>
      <c r="Z2210" t="s">
        <v>5964</v>
      </c>
      <c r="AA2210" t="s">
        <v>5964</v>
      </c>
      <c r="AB2210" t="s">
        <v>8525</v>
      </c>
      <c r="AC2210" t="s">
        <v>147</v>
      </c>
      <c r="AD2210" t="s">
        <v>263</v>
      </c>
      <c r="AF2210" t="s">
        <v>183</v>
      </c>
      <c r="AH2210" t="s">
        <v>5971</v>
      </c>
      <c r="AI2210" t="s">
        <v>6009</v>
      </c>
      <c r="AJ2210" t="s">
        <v>6202</v>
      </c>
    </row>
    <row r="2211" spans="1:36" x14ac:dyDescent="0.2">
      <c r="A2211" t="s">
        <v>25</v>
      </c>
      <c r="B2211" t="s">
        <v>144</v>
      </c>
      <c r="C2211" t="s">
        <v>5963</v>
      </c>
      <c r="D2211" t="s">
        <v>3837</v>
      </c>
      <c r="E2211" t="s">
        <v>3838</v>
      </c>
      <c r="F2211" t="s">
        <v>5964</v>
      </c>
      <c r="G2211" t="s">
        <v>5964</v>
      </c>
      <c r="H2211" t="s">
        <v>6167</v>
      </c>
      <c r="I2211" t="s">
        <v>6031</v>
      </c>
      <c r="J2211" t="s">
        <v>5964</v>
      </c>
      <c r="L2211" t="s">
        <v>5964</v>
      </c>
      <c r="M2211" t="s">
        <v>5964</v>
      </c>
      <c r="N2211" t="s">
        <v>5964</v>
      </c>
      <c r="O2211" t="s">
        <v>5967</v>
      </c>
      <c r="P2211" t="s">
        <v>5967</v>
      </c>
      <c r="Q2211" t="s">
        <v>5964</v>
      </c>
      <c r="R2211" t="s">
        <v>5964</v>
      </c>
      <c r="S2211" t="s">
        <v>5964</v>
      </c>
      <c r="T2211" t="s">
        <v>5964</v>
      </c>
      <c r="U2211" t="s">
        <v>5964</v>
      </c>
      <c r="V2211" t="s">
        <v>5976</v>
      </c>
      <c r="W2211" t="s">
        <v>6257</v>
      </c>
      <c r="X2211" t="s">
        <v>5964</v>
      </c>
      <c r="Y2211" t="s">
        <v>5964</v>
      </c>
      <c r="Z2211" t="s">
        <v>5964</v>
      </c>
      <c r="AA2211" t="s">
        <v>5964</v>
      </c>
      <c r="AB2211" t="s">
        <v>6717</v>
      </c>
      <c r="AC2211" t="s">
        <v>147</v>
      </c>
      <c r="AD2211" t="s">
        <v>290</v>
      </c>
      <c r="AF2211" t="s">
        <v>183</v>
      </c>
      <c r="AH2211" t="s">
        <v>5971</v>
      </c>
      <c r="AI2211" t="s">
        <v>6030</v>
      </c>
      <c r="AJ2211" t="s">
        <v>6076</v>
      </c>
    </row>
    <row r="2212" spans="1:36" x14ac:dyDescent="0.2">
      <c r="A2212" t="s">
        <v>60</v>
      </c>
      <c r="B2212" t="s">
        <v>144</v>
      </c>
      <c r="C2212" t="s">
        <v>5963</v>
      </c>
      <c r="D2212" t="s">
        <v>3839</v>
      </c>
      <c r="E2212" t="s">
        <v>3840</v>
      </c>
      <c r="F2212" t="s">
        <v>5964</v>
      </c>
      <c r="G2212" t="s">
        <v>5964</v>
      </c>
      <c r="H2212" t="s">
        <v>6289</v>
      </c>
      <c r="I2212" t="s">
        <v>6167</v>
      </c>
      <c r="J2212" t="s">
        <v>6289</v>
      </c>
      <c r="K2212" t="s">
        <v>6105</v>
      </c>
      <c r="L2212" t="s">
        <v>5964</v>
      </c>
      <c r="M2212" t="s">
        <v>5964</v>
      </c>
      <c r="N2212" t="s">
        <v>5964</v>
      </c>
      <c r="O2212" t="s">
        <v>5967</v>
      </c>
      <c r="P2212" t="s">
        <v>5967</v>
      </c>
      <c r="Q2212" t="s">
        <v>5967</v>
      </c>
      <c r="R2212" t="s">
        <v>5964</v>
      </c>
      <c r="S2212" t="s">
        <v>5967</v>
      </c>
      <c r="T2212" t="s">
        <v>5964</v>
      </c>
      <c r="U2212" t="s">
        <v>5964</v>
      </c>
      <c r="V2212" t="s">
        <v>8148</v>
      </c>
      <c r="W2212" t="s">
        <v>6169</v>
      </c>
      <c r="X2212" t="s">
        <v>8178</v>
      </c>
      <c r="Y2212" t="s">
        <v>5964</v>
      </c>
      <c r="Z2212" t="s">
        <v>5964</v>
      </c>
      <c r="AA2212" t="s">
        <v>5964</v>
      </c>
      <c r="AB2212" t="s">
        <v>7654</v>
      </c>
      <c r="AC2212" t="s">
        <v>147</v>
      </c>
      <c r="AD2212" t="s">
        <v>209</v>
      </c>
      <c r="AF2212" t="s">
        <v>183</v>
      </c>
      <c r="AH2212" t="s">
        <v>5979</v>
      </c>
      <c r="AI2212" t="s">
        <v>6517</v>
      </c>
      <c r="AJ2212" t="s">
        <v>6024</v>
      </c>
    </row>
    <row r="2213" spans="1:36" x14ac:dyDescent="0.2">
      <c r="A2213" t="s">
        <v>94</v>
      </c>
      <c r="B2213" t="s">
        <v>144</v>
      </c>
      <c r="C2213" t="s">
        <v>5963</v>
      </c>
      <c r="D2213" t="s">
        <v>3841</v>
      </c>
      <c r="E2213" t="s">
        <v>3842</v>
      </c>
      <c r="F2213" t="s">
        <v>5964</v>
      </c>
      <c r="G2213" t="s">
        <v>5964</v>
      </c>
      <c r="H2213" t="s">
        <v>5966</v>
      </c>
      <c r="I2213" t="s">
        <v>6084</v>
      </c>
      <c r="J2213" t="s">
        <v>5964</v>
      </c>
      <c r="L2213" t="s">
        <v>5964</v>
      </c>
      <c r="M2213" t="s">
        <v>5964</v>
      </c>
      <c r="N2213" t="s">
        <v>5964</v>
      </c>
      <c r="O2213" t="s">
        <v>5967</v>
      </c>
      <c r="P2213" t="s">
        <v>5967</v>
      </c>
      <c r="Q2213" t="s">
        <v>5964</v>
      </c>
      <c r="R2213" t="s">
        <v>5964</v>
      </c>
      <c r="S2213" t="s">
        <v>5964</v>
      </c>
      <c r="T2213" t="s">
        <v>5964</v>
      </c>
      <c r="U2213" t="s">
        <v>5964</v>
      </c>
      <c r="V2213" t="s">
        <v>7788</v>
      </c>
      <c r="W2213" t="s">
        <v>6161</v>
      </c>
      <c r="X2213" t="s">
        <v>5964</v>
      </c>
      <c r="Y2213" t="s">
        <v>5964</v>
      </c>
      <c r="Z2213" t="s">
        <v>5964</v>
      </c>
      <c r="AA2213" t="s">
        <v>5964</v>
      </c>
      <c r="AB2213" t="s">
        <v>8419</v>
      </c>
      <c r="AC2213" t="s">
        <v>147</v>
      </c>
      <c r="AD2213" t="s">
        <v>199</v>
      </c>
      <c r="AF2213" t="s">
        <v>210</v>
      </c>
      <c r="AH2213" t="s">
        <v>5979</v>
      </c>
      <c r="AI2213" t="s">
        <v>5972</v>
      </c>
      <c r="AJ2213" t="s">
        <v>6139</v>
      </c>
    </row>
    <row r="2214" spans="1:36" x14ac:dyDescent="0.2">
      <c r="A2214" t="s">
        <v>25</v>
      </c>
      <c r="B2214" t="s">
        <v>144</v>
      </c>
      <c r="C2214" t="s">
        <v>5963</v>
      </c>
      <c r="D2214" t="s">
        <v>3843</v>
      </c>
      <c r="E2214" t="s">
        <v>3844</v>
      </c>
      <c r="F2214" t="s">
        <v>5964</v>
      </c>
      <c r="G2214" t="s">
        <v>5964</v>
      </c>
      <c r="H2214" t="s">
        <v>6066</v>
      </c>
      <c r="I2214" t="s">
        <v>5966</v>
      </c>
      <c r="J2214" t="s">
        <v>6066</v>
      </c>
      <c r="K2214" t="s">
        <v>6181</v>
      </c>
      <c r="L2214" t="s">
        <v>5964</v>
      </c>
      <c r="M2214" t="s">
        <v>5964</v>
      </c>
      <c r="N2214" t="s">
        <v>5964</v>
      </c>
      <c r="O2214" t="s">
        <v>5967</v>
      </c>
      <c r="P2214" t="s">
        <v>5967</v>
      </c>
      <c r="Q2214" t="s">
        <v>5967</v>
      </c>
      <c r="R2214" t="s">
        <v>5964</v>
      </c>
      <c r="S2214" t="s">
        <v>5967</v>
      </c>
      <c r="T2214" t="s">
        <v>5964</v>
      </c>
      <c r="U2214" t="s">
        <v>5964</v>
      </c>
      <c r="V2214" t="s">
        <v>6174</v>
      </c>
      <c r="W2214" t="s">
        <v>6394</v>
      </c>
      <c r="X2214" t="s">
        <v>6174</v>
      </c>
      <c r="Y2214" t="s">
        <v>5964</v>
      </c>
      <c r="Z2214" t="s">
        <v>5964</v>
      </c>
      <c r="AA2214" t="s">
        <v>5964</v>
      </c>
      <c r="AB2214" t="s">
        <v>6018</v>
      </c>
      <c r="AC2214" t="s">
        <v>147</v>
      </c>
      <c r="AD2214" t="s">
        <v>935</v>
      </c>
      <c r="AF2214" t="s">
        <v>210</v>
      </c>
      <c r="AH2214" t="s">
        <v>5979</v>
      </c>
      <c r="AI2214" t="s">
        <v>6109</v>
      </c>
      <c r="AJ2214" t="s">
        <v>6066</v>
      </c>
    </row>
    <row r="2215" spans="1:36" x14ac:dyDescent="0.2">
      <c r="A2215" t="s">
        <v>5964</v>
      </c>
      <c r="B2215" t="s">
        <v>144</v>
      </c>
      <c r="C2215" t="s">
        <v>5963</v>
      </c>
      <c r="D2215" t="s">
        <v>3845</v>
      </c>
      <c r="E2215" t="s">
        <v>3846</v>
      </c>
      <c r="F2215" t="s">
        <v>5964</v>
      </c>
      <c r="G2215" t="s">
        <v>5964</v>
      </c>
      <c r="H2215" t="s">
        <v>5973</v>
      </c>
      <c r="I2215" t="s">
        <v>5964</v>
      </c>
      <c r="J2215" t="s">
        <v>5964</v>
      </c>
      <c r="L2215" t="s">
        <v>5964</v>
      </c>
      <c r="M2215" t="s">
        <v>5964</v>
      </c>
      <c r="N2215" t="s">
        <v>5964</v>
      </c>
      <c r="O2215" t="s">
        <v>5967</v>
      </c>
      <c r="P2215" t="s">
        <v>5964</v>
      </c>
      <c r="Q2215" t="s">
        <v>5964</v>
      </c>
      <c r="R2215" t="s">
        <v>5964</v>
      </c>
      <c r="S2215" t="s">
        <v>5964</v>
      </c>
      <c r="T2215" t="s">
        <v>5964</v>
      </c>
      <c r="U2215" t="s">
        <v>5964</v>
      </c>
      <c r="V2215" t="s">
        <v>6141</v>
      </c>
      <c r="W2215" t="s">
        <v>5964</v>
      </c>
      <c r="X2215" t="s">
        <v>5964</v>
      </c>
      <c r="Y2215" t="s">
        <v>5964</v>
      </c>
      <c r="Z2215" t="s">
        <v>5964</v>
      </c>
      <c r="AA2215" t="s">
        <v>5964</v>
      </c>
      <c r="AB2215" t="s">
        <v>6141</v>
      </c>
      <c r="AC2215" t="s">
        <v>147</v>
      </c>
      <c r="AD2215" t="s">
        <v>307</v>
      </c>
      <c r="AF2215" t="s">
        <v>237</v>
      </c>
      <c r="AH2215" t="s">
        <v>5979</v>
      </c>
      <c r="AI2215" t="s">
        <v>6098</v>
      </c>
      <c r="AJ2215" t="s">
        <v>5973</v>
      </c>
    </row>
    <row r="2216" spans="1:36" x14ac:dyDescent="0.2">
      <c r="A2216" t="s">
        <v>912</v>
      </c>
      <c r="B2216" t="s">
        <v>144</v>
      </c>
      <c r="C2216" t="s">
        <v>5963</v>
      </c>
      <c r="D2216" t="s">
        <v>3847</v>
      </c>
      <c r="E2216" t="s">
        <v>3848</v>
      </c>
      <c r="F2216" t="s">
        <v>5964</v>
      </c>
      <c r="G2216" t="s">
        <v>5964</v>
      </c>
      <c r="H2216" t="s">
        <v>6075</v>
      </c>
      <c r="I2216" t="s">
        <v>6075</v>
      </c>
      <c r="J2216" t="s">
        <v>5964</v>
      </c>
      <c r="L2216" t="s">
        <v>5964</v>
      </c>
      <c r="M2216" t="s">
        <v>5964</v>
      </c>
      <c r="N2216" t="s">
        <v>5964</v>
      </c>
      <c r="O2216" t="s">
        <v>5967</v>
      </c>
      <c r="P2216" t="s">
        <v>5967</v>
      </c>
      <c r="Q2216" t="s">
        <v>5964</v>
      </c>
      <c r="R2216" t="s">
        <v>5964</v>
      </c>
      <c r="S2216" t="s">
        <v>5964</v>
      </c>
      <c r="T2216" t="s">
        <v>5964</v>
      </c>
      <c r="U2216" t="s">
        <v>5964</v>
      </c>
      <c r="V2216" t="s">
        <v>5976</v>
      </c>
      <c r="W2216" t="s">
        <v>6266</v>
      </c>
      <c r="X2216" t="s">
        <v>5964</v>
      </c>
      <c r="Y2216" t="s">
        <v>5964</v>
      </c>
      <c r="Z2216" t="s">
        <v>5964</v>
      </c>
      <c r="AA2216" t="s">
        <v>5964</v>
      </c>
      <c r="AB2216" t="s">
        <v>8081</v>
      </c>
      <c r="AC2216" t="s">
        <v>147</v>
      </c>
      <c r="AD2216" t="s">
        <v>205</v>
      </c>
      <c r="AF2216" t="s">
        <v>210</v>
      </c>
      <c r="AH2216" t="s">
        <v>5979</v>
      </c>
      <c r="AI2216" t="s">
        <v>6263</v>
      </c>
      <c r="AJ2216" t="s">
        <v>6075</v>
      </c>
    </row>
    <row r="2217" spans="1:36" x14ac:dyDescent="0.2">
      <c r="A2217" t="s">
        <v>737</v>
      </c>
      <c r="B2217" t="s">
        <v>144</v>
      </c>
      <c r="C2217" t="s">
        <v>5963</v>
      </c>
      <c r="D2217" t="s">
        <v>3849</v>
      </c>
      <c r="E2217" t="s">
        <v>3850</v>
      </c>
      <c r="F2217" t="s">
        <v>5964</v>
      </c>
      <c r="G2217" t="s">
        <v>5964</v>
      </c>
      <c r="H2217" t="s">
        <v>6039</v>
      </c>
      <c r="I2217" t="s">
        <v>5964</v>
      </c>
      <c r="J2217" t="s">
        <v>6039</v>
      </c>
      <c r="K2217" t="s">
        <v>6116</v>
      </c>
      <c r="L2217" t="s">
        <v>5964</v>
      </c>
      <c r="M2217" t="s">
        <v>5964</v>
      </c>
      <c r="N2217" t="s">
        <v>5964</v>
      </c>
      <c r="O2217" t="s">
        <v>5967</v>
      </c>
      <c r="P2217" t="s">
        <v>5964</v>
      </c>
      <c r="Q2217" t="s">
        <v>5967</v>
      </c>
      <c r="R2217" t="s">
        <v>5964</v>
      </c>
      <c r="S2217" t="s">
        <v>5964</v>
      </c>
      <c r="T2217" t="s">
        <v>5964</v>
      </c>
      <c r="U2217" t="s">
        <v>5964</v>
      </c>
      <c r="V2217" t="s">
        <v>6582</v>
      </c>
      <c r="W2217" t="s">
        <v>5964</v>
      </c>
      <c r="X2217" t="s">
        <v>7663</v>
      </c>
      <c r="Y2217" t="s">
        <v>5964</v>
      </c>
      <c r="Z2217" t="s">
        <v>5964</v>
      </c>
      <c r="AA2217" t="s">
        <v>5964</v>
      </c>
      <c r="AB2217" t="s">
        <v>7511</v>
      </c>
      <c r="AC2217" t="s">
        <v>147</v>
      </c>
      <c r="AD2217" t="s">
        <v>267</v>
      </c>
      <c r="AF2217" t="s">
        <v>210</v>
      </c>
      <c r="AH2217" t="s">
        <v>5979</v>
      </c>
      <c r="AI2217" t="s">
        <v>6221</v>
      </c>
      <c r="AJ2217" t="s">
        <v>6116</v>
      </c>
    </row>
    <row r="2218" spans="1:36" x14ac:dyDescent="0.2">
      <c r="A2218" t="s">
        <v>3630</v>
      </c>
      <c r="B2218" t="s">
        <v>144</v>
      </c>
      <c r="C2218" t="s">
        <v>5963</v>
      </c>
      <c r="D2218" t="s">
        <v>3851</v>
      </c>
      <c r="E2218" t="s">
        <v>3852</v>
      </c>
      <c r="F2218" t="s">
        <v>5964</v>
      </c>
      <c r="G2218" t="s">
        <v>5964</v>
      </c>
      <c r="H2218" t="s">
        <v>6050</v>
      </c>
      <c r="I2218" t="s">
        <v>6220</v>
      </c>
      <c r="J2218" t="s">
        <v>5964</v>
      </c>
      <c r="L2218" t="s">
        <v>5964</v>
      </c>
      <c r="M2218" t="s">
        <v>5964</v>
      </c>
      <c r="N2218" t="s">
        <v>5964</v>
      </c>
      <c r="O2218" t="s">
        <v>5967</v>
      </c>
      <c r="P2218" t="s">
        <v>5967</v>
      </c>
      <c r="Q2218" t="s">
        <v>5964</v>
      </c>
      <c r="R2218" t="s">
        <v>5964</v>
      </c>
      <c r="S2218" t="s">
        <v>5964</v>
      </c>
      <c r="T2218" t="s">
        <v>5964</v>
      </c>
      <c r="U2218" t="s">
        <v>5964</v>
      </c>
      <c r="V2218" t="s">
        <v>5976</v>
      </c>
      <c r="W2218" t="s">
        <v>6223</v>
      </c>
      <c r="X2218" t="s">
        <v>5964</v>
      </c>
      <c r="Y2218" t="s">
        <v>5964</v>
      </c>
      <c r="Z2218" t="s">
        <v>5964</v>
      </c>
      <c r="AA2218" t="s">
        <v>5964</v>
      </c>
      <c r="AB2218" t="s">
        <v>7724</v>
      </c>
      <c r="AC2218" t="s">
        <v>147</v>
      </c>
      <c r="AD2218" t="s">
        <v>182</v>
      </c>
      <c r="AF2218" t="s">
        <v>210</v>
      </c>
      <c r="AH2218" t="s">
        <v>5971</v>
      </c>
      <c r="AI2218" t="s">
        <v>6310</v>
      </c>
      <c r="AJ2218" t="s">
        <v>6050</v>
      </c>
    </row>
    <row r="2219" spans="1:36" x14ac:dyDescent="0.2">
      <c r="A2219" t="s">
        <v>57</v>
      </c>
      <c r="B2219" t="s">
        <v>144</v>
      </c>
      <c r="C2219" t="s">
        <v>5963</v>
      </c>
      <c r="D2219" t="s">
        <v>3853</v>
      </c>
      <c r="E2219" t="s">
        <v>3854</v>
      </c>
      <c r="F2219" t="s">
        <v>5964</v>
      </c>
      <c r="G2219" t="s">
        <v>5964</v>
      </c>
      <c r="H2219" t="s">
        <v>6025</v>
      </c>
      <c r="I2219" t="s">
        <v>5997</v>
      </c>
      <c r="J2219" t="s">
        <v>6025</v>
      </c>
      <c r="K2219" t="s">
        <v>6154</v>
      </c>
      <c r="L2219" t="s">
        <v>5964</v>
      </c>
      <c r="M2219" t="s">
        <v>5964</v>
      </c>
      <c r="N2219" t="s">
        <v>5964</v>
      </c>
      <c r="O2219" t="s">
        <v>5967</v>
      </c>
      <c r="P2219" t="s">
        <v>5967</v>
      </c>
      <c r="Q2219" t="s">
        <v>5967</v>
      </c>
      <c r="R2219" t="s">
        <v>5964</v>
      </c>
      <c r="S2219" t="s">
        <v>5964</v>
      </c>
      <c r="T2219" t="s">
        <v>5964</v>
      </c>
      <c r="U2219" t="s">
        <v>5964</v>
      </c>
      <c r="V2219" t="s">
        <v>6035</v>
      </c>
      <c r="W2219" t="s">
        <v>7543</v>
      </c>
      <c r="X2219" t="s">
        <v>6035</v>
      </c>
      <c r="Y2219" t="s">
        <v>5964</v>
      </c>
      <c r="Z2219" t="s">
        <v>5964</v>
      </c>
      <c r="AA2219" t="s">
        <v>5964</v>
      </c>
      <c r="AB2219" t="s">
        <v>8526</v>
      </c>
      <c r="AC2219" t="s">
        <v>147</v>
      </c>
      <c r="AD2219" t="s">
        <v>161</v>
      </c>
      <c r="AF2219" t="s">
        <v>210</v>
      </c>
      <c r="AH2219" t="s">
        <v>5979</v>
      </c>
      <c r="AI2219" t="s">
        <v>6322</v>
      </c>
      <c r="AJ2219" t="s">
        <v>6025</v>
      </c>
    </row>
    <row r="2220" spans="1:36" x14ac:dyDescent="0.2">
      <c r="A2220" t="s">
        <v>5964</v>
      </c>
      <c r="B2220" t="s">
        <v>144</v>
      </c>
      <c r="C2220" t="s">
        <v>5963</v>
      </c>
      <c r="D2220" t="s">
        <v>3855</v>
      </c>
      <c r="E2220" t="s">
        <v>3856</v>
      </c>
      <c r="F2220" t="s">
        <v>5964</v>
      </c>
      <c r="G2220" t="s">
        <v>5964</v>
      </c>
      <c r="H2220" t="s">
        <v>6178</v>
      </c>
      <c r="I2220" t="s">
        <v>6178</v>
      </c>
      <c r="J2220" t="s">
        <v>6178</v>
      </c>
      <c r="K2220" t="s">
        <v>5967</v>
      </c>
      <c r="L2220" t="s">
        <v>5964</v>
      </c>
      <c r="M2220" t="s">
        <v>6178</v>
      </c>
      <c r="N2220" t="s">
        <v>5964</v>
      </c>
      <c r="O2220" t="s">
        <v>5967</v>
      </c>
      <c r="P2220" t="s">
        <v>5967</v>
      </c>
      <c r="Q2220" t="s">
        <v>5967</v>
      </c>
      <c r="R2220" t="s">
        <v>5964</v>
      </c>
      <c r="S2220" t="s">
        <v>5964</v>
      </c>
      <c r="T2220" t="s">
        <v>5967</v>
      </c>
      <c r="U2220" t="s">
        <v>5964</v>
      </c>
      <c r="V2220" t="s">
        <v>6209</v>
      </c>
      <c r="W2220" t="s">
        <v>6304</v>
      </c>
      <c r="X2220" t="s">
        <v>6179</v>
      </c>
      <c r="Y2220" t="s">
        <v>5964</v>
      </c>
      <c r="Z2220" t="s">
        <v>6003</v>
      </c>
      <c r="AA2220" t="s">
        <v>5964</v>
      </c>
      <c r="AB2220" t="s">
        <v>6006</v>
      </c>
      <c r="AC2220" t="s">
        <v>147</v>
      </c>
      <c r="AD2220" t="s">
        <v>161</v>
      </c>
      <c r="AF2220" t="s">
        <v>349</v>
      </c>
      <c r="AH2220" t="s">
        <v>5979</v>
      </c>
      <c r="AI2220" t="s">
        <v>6180</v>
      </c>
      <c r="AJ2220" t="s">
        <v>6178</v>
      </c>
    </row>
    <row r="2221" spans="1:36" x14ac:dyDescent="0.2">
      <c r="A2221" t="s">
        <v>3859</v>
      </c>
      <c r="B2221" t="s">
        <v>144</v>
      </c>
      <c r="C2221" t="s">
        <v>5963</v>
      </c>
      <c r="D2221" t="s">
        <v>3857</v>
      </c>
      <c r="E2221" t="s">
        <v>3858</v>
      </c>
      <c r="F2221" t="s">
        <v>5964</v>
      </c>
      <c r="G2221" t="s">
        <v>5964</v>
      </c>
      <c r="H2221" t="s">
        <v>6137</v>
      </c>
      <c r="I2221" t="s">
        <v>6178</v>
      </c>
      <c r="J2221" t="s">
        <v>5964</v>
      </c>
      <c r="L2221" t="s">
        <v>5964</v>
      </c>
      <c r="M2221" t="s">
        <v>5964</v>
      </c>
      <c r="N2221" t="s">
        <v>5964</v>
      </c>
      <c r="O2221" t="s">
        <v>5967</v>
      </c>
      <c r="P2221" t="s">
        <v>5967</v>
      </c>
      <c r="Q2221" t="s">
        <v>5964</v>
      </c>
      <c r="R2221" t="s">
        <v>5964</v>
      </c>
      <c r="S2221" t="s">
        <v>5964</v>
      </c>
      <c r="T2221" t="s">
        <v>5964</v>
      </c>
      <c r="U2221" t="s">
        <v>5964</v>
      </c>
      <c r="V2221" t="s">
        <v>6060</v>
      </c>
      <c r="W2221" t="s">
        <v>6304</v>
      </c>
      <c r="X2221" t="s">
        <v>5964</v>
      </c>
      <c r="Y2221" t="s">
        <v>5964</v>
      </c>
      <c r="Z2221" t="s">
        <v>5964</v>
      </c>
      <c r="AA2221" t="s">
        <v>5964</v>
      </c>
      <c r="AB2221" t="s">
        <v>7498</v>
      </c>
      <c r="AC2221" t="s">
        <v>147</v>
      </c>
      <c r="AD2221" t="s">
        <v>1220</v>
      </c>
      <c r="AF2221" t="s">
        <v>349</v>
      </c>
      <c r="AH2221" t="s">
        <v>5971</v>
      </c>
      <c r="AI2221" t="s">
        <v>6087</v>
      </c>
      <c r="AJ2221" t="s">
        <v>6137</v>
      </c>
    </row>
    <row r="2222" spans="1:36" x14ac:dyDescent="0.2">
      <c r="A2222" t="s">
        <v>3859</v>
      </c>
      <c r="B2222" t="s">
        <v>144</v>
      </c>
      <c r="C2222" t="s">
        <v>5963</v>
      </c>
      <c r="D2222" t="s">
        <v>3860</v>
      </c>
      <c r="E2222" t="s">
        <v>3861</v>
      </c>
      <c r="F2222" t="s">
        <v>5964</v>
      </c>
      <c r="G2222" t="s">
        <v>5964</v>
      </c>
      <c r="H2222" t="s">
        <v>6116</v>
      </c>
      <c r="I2222" t="s">
        <v>6116</v>
      </c>
      <c r="J2222" t="s">
        <v>5964</v>
      </c>
      <c r="L2222" t="s">
        <v>5964</v>
      </c>
      <c r="M2222" t="s">
        <v>5964</v>
      </c>
      <c r="N2222" t="s">
        <v>5964</v>
      </c>
      <c r="O2222" t="s">
        <v>5967</v>
      </c>
      <c r="P2222" t="s">
        <v>5967</v>
      </c>
      <c r="Q2222" t="s">
        <v>5964</v>
      </c>
      <c r="R2222" t="s">
        <v>5964</v>
      </c>
      <c r="S2222" t="s">
        <v>5964</v>
      </c>
      <c r="T2222" t="s">
        <v>5964</v>
      </c>
      <c r="U2222" t="s">
        <v>5964</v>
      </c>
      <c r="V2222" t="s">
        <v>6192</v>
      </c>
      <c r="W2222" t="s">
        <v>6133</v>
      </c>
      <c r="X2222" t="s">
        <v>5964</v>
      </c>
      <c r="Y2222" t="s">
        <v>5964</v>
      </c>
      <c r="Z2222" t="s">
        <v>5964</v>
      </c>
      <c r="AA2222" t="s">
        <v>5964</v>
      </c>
      <c r="AB2222" t="s">
        <v>7803</v>
      </c>
      <c r="AC2222" t="s">
        <v>147</v>
      </c>
      <c r="AD2222" t="s">
        <v>1220</v>
      </c>
      <c r="AF2222" t="s">
        <v>349</v>
      </c>
      <c r="AH2222" t="s">
        <v>5971</v>
      </c>
      <c r="AI2222" t="s">
        <v>6118</v>
      </c>
      <c r="AJ2222" t="s">
        <v>6116</v>
      </c>
    </row>
    <row r="2223" spans="1:36" x14ac:dyDescent="0.2">
      <c r="A2223" t="s">
        <v>5964</v>
      </c>
      <c r="B2223" t="s">
        <v>144</v>
      </c>
      <c r="C2223" t="s">
        <v>5963</v>
      </c>
      <c r="D2223" t="s">
        <v>8527</v>
      </c>
      <c r="E2223" t="s">
        <v>8528</v>
      </c>
      <c r="F2223" t="s">
        <v>5967</v>
      </c>
      <c r="G2223" t="s">
        <v>5964</v>
      </c>
      <c r="H2223" t="s">
        <v>5964</v>
      </c>
      <c r="I2223" t="s">
        <v>5964</v>
      </c>
      <c r="J2223" t="s">
        <v>5964</v>
      </c>
      <c r="L2223" t="s">
        <v>5964</v>
      </c>
      <c r="M2223" t="s">
        <v>5964</v>
      </c>
      <c r="N2223" t="s">
        <v>5964</v>
      </c>
      <c r="O2223" t="s">
        <v>5967</v>
      </c>
      <c r="P2223" t="s">
        <v>5964</v>
      </c>
      <c r="Q2223" t="s">
        <v>5964</v>
      </c>
      <c r="R2223" t="s">
        <v>5964</v>
      </c>
      <c r="S2223" t="s">
        <v>5964</v>
      </c>
      <c r="T2223" t="s">
        <v>5964</v>
      </c>
      <c r="U2223" t="s">
        <v>5964</v>
      </c>
      <c r="V2223" t="s">
        <v>6044</v>
      </c>
      <c r="W2223" t="s">
        <v>5964</v>
      </c>
      <c r="X2223" t="s">
        <v>5964</v>
      </c>
      <c r="Y2223" t="s">
        <v>5964</v>
      </c>
      <c r="Z2223" t="s">
        <v>5964</v>
      </c>
      <c r="AA2223" t="s">
        <v>5964</v>
      </c>
      <c r="AB2223" t="s">
        <v>6044</v>
      </c>
      <c r="AC2223" t="s">
        <v>147</v>
      </c>
      <c r="AD2223" t="s">
        <v>1333</v>
      </c>
      <c r="AF2223" t="s">
        <v>188</v>
      </c>
      <c r="AH2223" t="s">
        <v>5971</v>
      </c>
      <c r="AI2223" t="s">
        <v>6047</v>
      </c>
    </row>
    <row r="2224" spans="1:36" x14ac:dyDescent="0.2">
      <c r="A2224" t="s">
        <v>5964</v>
      </c>
      <c r="B2224" t="s">
        <v>144</v>
      </c>
      <c r="C2224" t="s">
        <v>5963</v>
      </c>
      <c r="D2224" t="s">
        <v>3862</v>
      </c>
      <c r="E2224" t="s">
        <v>3863</v>
      </c>
      <c r="F2224" t="s">
        <v>5964</v>
      </c>
      <c r="G2224" t="s">
        <v>5964</v>
      </c>
      <c r="H2224" t="s">
        <v>8529</v>
      </c>
      <c r="I2224" t="s">
        <v>8511</v>
      </c>
      <c r="J2224" t="s">
        <v>8529</v>
      </c>
      <c r="K2224" t="s">
        <v>7853</v>
      </c>
      <c r="L2224" t="s">
        <v>5964</v>
      </c>
      <c r="M2224" t="s">
        <v>8529</v>
      </c>
      <c r="N2224" t="s">
        <v>5964</v>
      </c>
      <c r="O2224" t="s">
        <v>5967</v>
      </c>
      <c r="P2224" t="s">
        <v>5967</v>
      </c>
      <c r="Q2224" t="s">
        <v>5967</v>
      </c>
      <c r="R2224" t="s">
        <v>5964</v>
      </c>
      <c r="S2224" t="s">
        <v>5964</v>
      </c>
      <c r="T2224" t="s">
        <v>5967</v>
      </c>
      <c r="U2224" t="s">
        <v>5964</v>
      </c>
      <c r="V2224" t="s">
        <v>5976</v>
      </c>
      <c r="W2224" t="s">
        <v>8530</v>
      </c>
      <c r="X2224" t="s">
        <v>7871</v>
      </c>
      <c r="Y2224" t="s">
        <v>5964</v>
      </c>
      <c r="Z2224" t="s">
        <v>8531</v>
      </c>
      <c r="AA2224" t="s">
        <v>5964</v>
      </c>
      <c r="AB2224" t="s">
        <v>8532</v>
      </c>
      <c r="AC2224" t="s">
        <v>147</v>
      </c>
      <c r="AD2224" t="s">
        <v>209</v>
      </c>
      <c r="AF2224" t="s">
        <v>349</v>
      </c>
      <c r="AH2224" t="s">
        <v>5979</v>
      </c>
      <c r="AI2224" t="s">
        <v>8533</v>
      </c>
      <c r="AJ2224" t="s">
        <v>8529</v>
      </c>
    </row>
    <row r="2225" spans="1:36" x14ac:dyDescent="0.2">
      <c r="A2225" t="s">
        <v>3866</v>
      </c>
      <c r="B2225" t="s">
        <v>144</v>
      </c>
      <c r="C2225" t="s">
        <v>5963</v>
      </c>
      <c r="D2225" t="s">
        <v>3864</v>
      </c>
      <c r="E2225" t="s">
        <v>3865</v>
      </c>
      <c r="F2225" t="s">
        <v>5964</v>
      </c>
      <c r="G2225" t="s">
        <v>5964</v>
      </c>
      <c r="H2225" t="s">
        <v>5964</v>
      </c>
      <c r="I2225" t="s">
        <v>5983</v>
      </c>
      <c r="J2225" t="s">
        <v>5964</v>
      </c>
      <c r="L2225" t="s">
        <v>5964</v>
      </c>
      <c r="M2225" t="s">
        <v>5964</v>
      </c>
      <c r="N2225" t="s">
        <v>5964</v>
      </c>
      <c r="O2225" t="s">
        <v>5967</v>
      </c>
      <c r="P2225" t="s">
        <v>5967</v>
      </c>
      <c r="Q2225" t="s">
        <v>5964</v>
      </c>
      <c r="R2225" t="s">
        <v>5964</v>
      </c>
      <c r="S2225" t="s">
        <v>5964</v>
      </c>
      <c r="T2225" t="s">
        <v>5964</v>
      </c>
      <c r="U2225" t="s">
        <v>5964</v>
      </c>
      <c r="V2225" t="s">
        <v>5964</v>
      </c>
      <c r="W2225" t="s">
        <v>6086</v>
      </c>
      <c r="X2225" t="s">
        <v>5964</v>
      </c>
      <c r="Y2225" t="s">
        <v>5964</v>
      </c>
      <c r="Z2225" t="s">
        <v>5964</v>
      </c>
      <c r="AA2225" t="s">
        <v>5964</v>
      </c>
      <c r="AB2225" t="s">
        <v>6086</v>
      </c>
      <c r="AC2225" t="s">
        <v>147</v>
      </c>
      <c r="AD2225" t="s">
        <v>220</v>
      </c>
      <c r="AF2225" t="s">
        <v>349</v>
      </c>
      <c r="AH2225" t="s">
        <v>5971</v>
      </c>
      <c r="AI2225" t="s">
        <v>6047</v>
      </c>
    </row>
    <row r="2226" spans="1:36" x14ac:dyDescent="0.2">
      <c r="A2226" t="s">
        <v>3869</v>
      </c>
      <c r="B2226" t="s">
        <v>144</v>
      </c>
      <c r="C2226" t="s">
        <v>5963</v>
      </c>
      <c r="D2226" t="s">
        <v>3867</v>
      </c>
      <c r="E2226" t="s">
        <v>3868</v>
      </c>
      <c r="F2226" t="s">
        <v>5964</v>
      </c>
      <c r="G2226" t="s">
        <v>5964</v>
      </c>
      <c r="H2226" t="s">
        <v>5983</v>
      </c>
      <c r="I2226" t="s">
        <v>5964</v>
      </c>
      <c r="J2226" t="s">
        <v>5964</v>
      </c>
      <c r="L2226" t="s">
        <v>5964</v>
      </c>
      <c r="M2226" t="s">
        <v>5964</v>
      </c>
      <c r="N2226" t="s">
        <v>5964</v>
      </c>
      <c r="O2226" t="s">
        <v>5967</v>
      </c>
      <c r="P2226" t="s">
        <v>5964</v>
      </c>
      <c r="Q2226" t="s">
        <v>5964</v>
      </c>
      <c r="R2226" t="s">
        <v>5964</v>
      </c>
      <c r="S2226" t="s">
        <v>5964</v>
      </c>
      <c r="T2226" t="s">
        <v>5964</v>
      </c>
      <c r="U2226" t="s">
        <v>5964</v>
      </c>
      <c r="V2226" t="s">
        <v>6311</v>
      </c>
      <c r="W2226" t="s">
        <v>5964</v>
      </c>
      <c r="X2226" t="s">
        <v>5964</v>
      </c>
      <c r="Y2226" t="s">
        <v>5964</v>
      </c>
      <c r="Z2226" t="s">
        <v>5964</v>
      </c>
      <c r="AA2226" t="s">
        <v>5964</v>
      </c>
      <c r="AB2226" t="s">
        <v>6311</v>
      </c>
      <c r="AC2226" t="s">
        <v>147</v>
      </c>
      <c r="AD2226" t="s">
        <v>290</v>
      </c>
      <c r="AF2226" t="s">
        <v>349</v>
      </c>
      <c r="AH2226" t="s">
        <v>5971</v>
      </c>
      <c r="AI2226" t="s">
        <v>6221</v>
      </c>
      <c r="AJ2226" t="s">
        <v>5983</v>
      </c>
    </row>
    <row r="2227" spans="1:36" x14ac:dyDescent="0.2">
      <c r="A2227" t="s">
        <v>5964</v>
      </c>
      <c r="B2227" t="s">
        <v>144</v>
      </c>
      <c r="C2227" t="s">
        <v>5963</v>
      </c>
      <c r="D2227" t="s">
        <v>3870</v>
      </c>
      <c r="E2227" t="s">
        <v>3871</v>
      </c>
      <c r="F2227" t="s">
        <v>5964</v>
      </c>
      <c r="G2227" t="s">
        <v>5964</v>
      </c>
      <c r="H2227" t="s">
        <v>6137</v>
      </c>
      <c r="I2227" t="s">
        <v>5964</v>
      </c>
      <c r="J2227" t="s">
        <v>5964</v>
      </c>
      <c r="L2227" t="s">
        <v>5964</v>
      </c>
      <c r="M2227" t="s">
        <v>5964</v>
      </c>
      <c r="N2227" t="s">
        <v>5964</v>
      </c>
      <c r="O2227" t="s">
        <v>5967</v>
      </c>
      <c r="P2227" t="s">
        <v>5964</v>
      </c>
      <c r="Q2227" t="s">
        <v>5964</v>
      </c>
      <c r="R2227" t="s">
        <v>5964</v>
      </c>
      <c r="S2227" t="s">
        <v>5964</v>
      </c>
      <c r="T2227" t="s">
        <v>5964</v>
      </c>
      <c r="U2227" t="s">
        <v>5964</v>
      </c>
      <c r="V2227" t="s">
        <v>6060</v>
      </c>
      <c r="W2227" t="s">
        <v>5964</v>
      </c>
      <c r="X2227" t="s">
        <v>5964</v>
      </c>
      <c r="Y2227" t="s">
        <v>5964</v>
      </c>
      <c r="Z2227" t="s">
        <v>5964</v>
      </c>
      <c r="AA2227" t="s">
        <v>5964</v>
      </c>
      <c r="AB2227" t="s">
        <v>6060</v>
      </c>
      <c r="AC2227" t="s">
        <v>147</v>
      </c>
      <c r="AD2227" t="s">
        <v>290</v>
      </c>
      <c r="AF2227" t="s">
        <v>349</v>
      </c>
      <c r="AH2227" t="s">
        <v>5971</v>
      </c>
      <c r="AI2227" t="s">
        <v>6087</v>
      </c>
      <c r="AJ2227" t="s">
        <v>6137</v>
      </c>
    </row>
    <row r="2228" spans="1:36" x14ac:dyDescent="0.2">
      <c r="A2228" t="s">
        <v>3724</v>
      </c>
      <c r="B2228" t="s">
        <v>144</v>
      </c>
      <c r="C2228" t="s">
        <v>5963</v>
      </c>
      <c r="D2228" t="s">
        <v>3872</v>
      </c>
      <c r="E2228" t="s">
        <v>3873</v>
      </c>
      <c r="F2228" t="s">
        <v>5964</v>
      </c>
      <c r="G2228" t="s">
        <v>5964</v>
      </c>
      <c r="H2228" t="s">
        <v>6004</v>
      </c>
      <c r="I2228" t="s">
        <v>6049</v>
      </c>
      <c r="J2228" t="s">
        <v>5964</v>
      </c>
      <c r="L2228" t="s">
        <v>5964</v>
      </c>
      <c r="M2228" t="s">
        <v>5964</v>
      </c>
      <c r="N2228" t="s">
        <v>5964</v>
      </c>
      <c r="O2228" t="s">
        <v>5967</v>
      </c>
      <c r="P2228" t="s">
        <v>5967</v>
      </c>
      <c r="Q2228" t="s">
        <v>5964</v>
      </c>
      <c r="R2228" t="s">
        <v>5964</v>
      </c>
      <c r="S2228" t="s">
        <v>5964</v>
      </c>
      <c r="T2228" t="s">
        <v>5964</v>
      </c>
      <c r="U2228" t="s">
        <v>5964</v>
      </c>
      <c r="V2228" t="s">
        <v>6080</v>
      </c>
      <c r="W2228" t="s">
        <v>6304</v>
      </c>
      <c r="X2228" t="s">
        <v>5964</v>
      </c>
      <c r="Y2228" t="s">
        <v>5964</v>
      </c>
      <c r="Z2228" t="s">
        <v>5964</v>
      </c>
      <c r="AA2228" t="s">
        <v>5964</v>
      </c>
      <c r="AB2228" t="s">
        <v>6498</v>
      </c>
      <c r="AC2228" t="s">
        <v>147</v>
      </c>
      <c r="AD2228" t="s">
        <v>1381</v>
      </c>
      <c r="AF2228" t="s">
        <v>471</v>
      </c>
      <c r="AH2228" t="s">
        <v>5979</v>
      </c>
      <c r="AI2228" t="s">
        <v>6142</v>
      </c>
      <c r="AJ2228" t="s">
        <v>6004</v>
      </c>
    </row>
    <row r="2229" spans="1:36" x14ac:dyDescent="0.2">
      <c r="A2229" t="s">
        <v>3876</v>
      </c>
      <c r="B2229" t="s">
        <v>144</v>
      </c>
      <c r="C2229" t="s">
        <v>5963</v>
      </c>
      <c r="D2229" t="s">
        <v>3874</v>
      </c>
      <c r="E2229" t="s">
        <v>3875</v>
      </c>
      <c r="F2229" t="s">
        <v>5964</v>
      </c>
      <c r="G2229" t="s">
        <v>5964</v>
      </c>
      <c r="H2229" t="s">
        <v>6116</v>
      </c>
      <c r="I2229" t="s">
        <v>6115</v>
      </c>
      <c r="J2229" t="s">
        <v>5964</v>
      </c>
      <c r="L2229" t="s">
        <v>5964</v>
      </c>
      <c r="M2229" t="s">
        <v>5964</v>
      </c>
      <c r="N2229" t="s">
        <v>5964</v>
      </c>
      <c r="O2229" t="s">
        <v>5967</v>
      </c>
      <c r="P2229" t="s">
        <v>5967</v>
      </c>
      <c r="Q2229" t="s">
        <v>5964</v>
      </c>
      <c r="R2229" t="s">
        <v>5964</v>
      </c>
      <c r="S2229" t="s">
        <v>5967</v>
      </c>
      <c r="T2229" t="s">
        <v>5964</v>
      </c>
      <c r="U2229" t="s">
        <v>5964</v>
      </c>
      <c r="V2229" t="s">
        <v>6192</v>
      </c>
      <c r="W2229" t="s">
        <v>6044</v>
      </c>
      <c r="X2229" t="s">
        <v>5964</v>
      </c>
      <c r="Y2229" t="s">
        <v>5964</v>
      </c>
      <c r="Z2229" t="s">
        <v>5964</v>
      </c>
      <c r="AA2229" t="s">
        <v>5964</v>
      </c>
      <c r="AB2229" t="s">
        <v>7786</v>
      </c>
      <c r="AC2229" t="s">
        <v>147</v>
      </c>
      <c r="AD2229" t="s">
        <v>240</v>
      </c>
      <c r="AF2229" t="s">
        <v>349</v>
      </c>
      <c r="AH2229" t="s">
        <v>5979</v>
      </c>
      <c r="AI2229" t="s">
        <v>6087</v>
      </c>
      <c r="AJ2229" t="s">
        <v>6116</v>
      </c>
    </row>
    <row r="2230" spans="1:36" x14ac:dyDescent="0.2">
      <c r="A2230" t="s">
        <v>5964</v>
      </c>
      <c r="B2230" t="s">
        <v>144</v>
      </c>
      <c r="C2230" t="s">
        <v>5963</v>
      </c>
      <c r="D2230" t="s">
        <v>3877</v>
      </c>
      <c r="E2230" t="s">
        <v>3878</v>
      </c>
      <c r="F2230" t="s">
        <v>5964</v>
      </c>
      <c r="G2230" t="s">
        <v>5964</v>
      </c>
      <c r="H2230" t="s">
        <v>6080</v>
      </c>
      <c r="I2230" t="s">
        <v>6031</v>
      </c>
      <c r="J2230" t="s">
        <v>5964</v>
      </c>
      <c r="L2230" t="s">
        <v>5964</v>
      </c>
      <c r="M2230" t="s">
        <v>5964</v>
      </c>
      <c r="N2230" t="s">
        <v>5964</v>
      </c>
      <c r="O2230" t="s">
        <v>5967</v>
      </c>
      <c r="P2230" t="s">
        <v>5967</v>
      </c>
      <c r="Q2230" t="s">
        <v>5964</v>
      </c>
      <c r="R2230" t="s">
        <v>5964</v>
      </c>
      <c r="S2230" t="s">
        <v>5964</v>
      </c>
      <c r="T2230" t="s">
        <v>5964</v>
      </c>
      <c r="U2230" t="s">
        <v>5964</v>
      </c>
      <c r="V2230" t="s">
        <v>5976</v>
      </c>
      <c r="W2230" t="s">
        <v>6257</v>
      </c>
      <c r="X2230" t="s">
        <v>5964</v>
      </c>
      <c r="Y2230" t="s">
        <v>5964</v>
      </c>
      <c r="Z2230" t="s">
        <v>5964</v>
      </c>
      <c r="AA2230" t="s">
        <v>5964</v>
      </c>
      <c r="AB2230" t="s">
        <v>6717</v>
      </c>
      <c r="AC2230" t="s">
        <v>147</v>
      </c>
      <c r="AD2230" t="s">
        <v>287</v>
      </c>
      <c r="AF2230" t="s">
        <v>349</v>
      </c>
      <c r="AH2230" t="s">
        <v>5979</v>
      </c>
      <c r="AI2230" t="s">
        <v>7597</v>
      </c>
      <c r="AJ2230" t="s">
        <v>6080</v>
      </c>
    </row>
    <row r="2231" spans="1:36" x14ac:dyDescent="0.2">
      <c r="A2231" t="s">
        <v>5964</v>
      </c>
      <c r="B2231" t="s">
        <v>144</v>
      </c>
      <c r="C2231" t="s">
        <v>5963</v>
      </c>
      <c r="D2231" t="s">
        <v>3879</v>
      </c>
      <c r="E2231" t="s">
        <v>3880</v>
      </c>
      <c r="F2231" t="s">
        <v>5964</v>
      </c>
      <c r="G2231" t="s">
        <v>5964</v>
      </c>
      <c r="H2231" t="s">
        <v>6095</v>
      </c>
      <c r="I2231" t="s">
        <v>6099</v>
      </c>
      <c r="J2231" t="s">
        <v>5964</v>
      </c>
      <c r="L2231" t="s">
        <v>5964</v>
      </c>
      <c r="M2231" t="s">
        <v>5964</v>
      </c>
      <c r="N2231" t="s">
        <v>5964</v>
      </c>
      <c r="O2231" t="s">
        <v>5967</v>
      </c>
      <c r="P2231" t="s">
        <v>5967</v>
      </c>
      <c r="Q2231" t="s">
        <v>5964</v>
      </c>
      <c r="R2231" t="s">
        <v>5964</v>
      </c>
      <c r="S2231" t="s">
        <v>5964</v>
      </c>
      <c r="T2231" t="s">
        <v>5964</v>
      </c>
      <c r="U2231" t="s">
        <v>5964</v>
      </c>
      <c r="V2231" t="s">
        <v>6041</v>
      </c>
      <c r="W2231" t="s">
        <v>6258</v>
      </c>
      <c r="X2231" t="s">
        <v>5964</v>
      </c>
      <c r="Y2231" t="s">
        <v>5964</v>
      </c>
      <c r="Z2231" t="s">
        <v>5964</v>
      </c>
      <c r="AA2231" t="s">
        <v>5964</v>
      </c>
      <c r="AB2231" t="s">
        <v>6230</v>
      </c>
      <c r="AC2231" t="s">
        <v>147</v>
      </c>
      <c r="AD2231" t="s">
        <v>1197</v>
      </c>
      <c r="AF2231" t="s">
        <v>221</v>
      </c>
      <c r="AH2231" t="s">
        <v>5971</v>
      </c>
      <c r="AI2231" t="s">
        <v>6135</v>
      </c>
      <c r="AJ2231" t="s">
        <v>6095</v>
      </c>
    </row>
    <row r="2232" spans="1:36" x14ac:dyDescent="0.2">
      <c r="A2232" t="s">
        <v>3859</v>
      </c>
      <c r="B2232" t="s">
        <v>144</v>
      </c>
      <c r="C2232" t="s">
        <v>5963</v>
      </c>
      <c r="D2232" t="s">
        <v>3881</v>
      </c>
      <c r="E2232" t="s">
        <v>3882</v>
      </c>
      <c r="F2232" t="s">
        <v>5964</v>
      </c>
      <c r="G2232" t="s">
        <v>5964</v>
      </c>
      <c r="H2232" t="s">
        <v>6004</v>
      </c>
      <c r="I2232" t="s">
        <v>6083</v>
      </c>
      <c r="J2232" t="s">
        <v>5964</v>
      </c>
      <c r="L2232" t="s">
        <v>5964</v>
      </c>
      <c r="M2232" t="s">
        <v>5964</v>
      </c>
      <c r="N2232" t="s">
        <v>5964</v>
      </c>
      <c r="O2232" t="s">
        <v>5967</v>
      </c>
      <c r="P2232" t="s">
        <v>5967</v>
      </c>
      <c r="Q2232" t="s">
        <v>5964</v>
      </c>
      <c r="R2232" t="s">
        <v>5964</v>
      </c>
      <c r="S2232" t="s">
        <v>5964</v>
      </c>
      <c r="T2232" t="s">
        <v>5964</v>
      </c>
      <c r="U2232" t="s">
        <v>5964</v>
      </c>
      <c r="V2232" t="s">
        <v>6002</v>
      </c>
      <c r="W2232" t="s">
        <v>6085</v>
      </c>
      <c r="X2232" t="s">
        <v>5964</v>
      </c>
      <c r="Y2232" t="s">
        <v>5964</v>
      </c>
      <c r="Z2232" t="s">
        <v>5964</v>
      </c>
      <c r="AA2232" t="s">
        <v>5964</v>
      </c>
      <c r="AB2232" t="s">
        <v>8534</v>
      </c>
      <c r="AC2232" t="s">
        <v>147</v>
      </c>
      <c r="AD2232" t="s">
        <v>1220</v>
      </c>
      <c r="AF2232" t="s">
        <v>349</v>
      </c>
      <c r="AH2232" t="s">
        <v>5971</v>
      </c>
      <c r="AI2232" t="s">
        <v>6142</v>
      </c>
      <c r="AJ2232" t="s">
        <v>6004</v>
      </c>
    </row>
    <row r="2233" spans="1:36" x14ac:dyDescent="0.2">
      <c r="A2233" t="s">
        <v>1050</v>
      </c>
      <c r="B2233" t="s">
        <v>144</v>
      </c>
      <c r="C2233" t="s">
        <v>5963</v>
      </c>
      <c r="D2233" t="s">
        <v>3883</v>
      </c>
      <c r="E2233" t="s">
        <v>3884</v>
      </c>
      <c r="F2233" t="s">
        <v>5964</v>
      </c>
      <c r="G2233" t="s">
        <v>5964</v>
      </c>
      <c r="H2233" t="s">
        <v>6020</v>
      </c>
      <c r="I2233" t="s">
        <v>5964</v>
      </c>
      <c r="J2233" t="s">
        <v>5964</v>
      </c>
      <c r="L2233" t="s">
        <v>6268</v>
      </c>
      <c r="M2233" t="s">
        <v>5964</v>
      </c>
      <c r="N2233" t="s">
        <v>5964</v>
      </c>
      <c r="O2233" t="s">
        <v>5967</v>
      </c>
      <c r="P2233" t="s">
        <v>5964</v>
      </c>
      <c r="Q2233" t="s">
        <v>5964</v>
      </c>
      <c r="R2233" t="s">
        <v>5967</v>
      </c>
      <c r="S2233" t="s">
        <v>5964</v>
      </c>
      <c r="T2233" t="s">
        <v>5964</v>
      </c>
      <c r="U2233" t="s">
        <v>5964</v>
      </c>
      <c r="V2233" t="s">
        <v>8422</v>
      </c>
      <c r="W2233" t="s">
        <v>5964</v>
      </c>
      <c r="X2233" t="s">
        <v>5964</v>
      </c>
      <c r="Y2233" t="s">
        <v>8535</v>
      </c>
      <c r="Z2233" t="s">
        <v>5964</v>
      </c>
      <c r="AA2233" t="s">
        <v>5964</v>
      </c>
      <c r="AB2233" t="s">
        <v>8536</v>
      </c>
      <c r="AC2233" t="s">
        <v>147</v>
      </c>
      <c r="AD2233" t="s">
        <v>341</v>
      </c>
      <c r="AF2233" t="s">
        <v>214</v>
      </c>
      <c r="AH2233" t="s">
        <v>5971</v>
      </c>
      <c r="AI2233" t="s">
        <v>6199</v>
      </c>
      <c r="AJ2233" t="s">
        <v>6268</v>
      </c>
    </row>
    <row r="2234" spans="1:36" x14ac:dyDescent="0.2">
      <c r="A2234" t="s">
        <v>61</v>
      </c>
      <c r="B2234" t="s">
        <v>144</v>
      </c>
      <c r="C2234" t="s">
        <v>5963</v>
      </c>
      <c r="D2234" t="s">
        <v>3885</v>
      </c>
      <c r="E2234" t="s">
        <v>3886</v>
      </c>
      <c r="F2234" t="s">
        <v>5964</v>
      </c>
      <c r="G2234" t="s">
        <v>5964</v>
      </c>
      <c r="H2234" t="s">
        <v>6186</v>
      </c>
      <c r="I2234" t="s">
        <v>5964</v>
      </c>
      <c r="J2234" t="s">
        <v>6186</v>
      </c>
      <c r="K2234" t="s">
        <v>6522</v>
      </c>
      <c r="L2234" t="s">
        <v>6200</v>
      </c>
      <c r="M2234" t="s">
        <v>5964</v>
      </c>
      <c r="N2234" t="s">
        <v>5964</v>
      </c>
      <c r="O2234" t="s">
        <v>5967</v>
      </c>
      <c r="P2234" t="s">
        <v>5964</v>
      </c>
      <c r="Q2234" t="s">
        <v>5967</v>
      </c>
      <c r="R2234" t="s">
        <v>5967</v>
      </c>
      <c r="S2234" t="s">
        <v>5967</v>
      </c>
      <c r="T2234" t="s">
        <v>5964</v>
      </c>
      <c r="U2234" t="s">
        <v>5964</v>
      </c>
      <c r="V2234" t="s">
        <v>5976</v>
      </c>
      <c r="W2234" t="s">
        <v>5964</v>
      </c>
      <c r="X2234" t="s">
        <v>8537</v>
      </c>
      <c r="Y2234" t="s">
        <v>7701</v>
      </c>
      <c r="Z2234" t="s">
        <v>5964</v>
      </c>
      <c r="AA2234" t="s">
        <v>5964</v>
      </c>
      <c r="AB2234" t="s">
        <v>8538</v>
      </c>
      <c r="AC2234" t="s">
        <v>147</v>
      </c>
      <c r="AD2234" t="s">
        <v>199</v>
      </c>
      <c r="AF2234" t="s">
        <v>214</v>
      </c>
      <c r="AH2234" t="s">
        <v>5979</v>
      </c>
      <c r="AI2234" t="s">
        <v>5988</v>
      </c>
      <c r="AJ2234" t="s">
        <v>7493</v>
      </c>
    </row>
    <row r="2235" spans="1:36" x14ac:dyDescent="0.2">
      <c r="A2235" t="s">
        <v>777</v>
      </c>
      <c r="B2235" t="s">
        <v>144</v>
      </c>
      <c r="C2235" t="s">
        <v>5963</v>
      </c>
      <c r="D2235" t="s">
        <v>3887</v>
      </c>
      <c r="E2235" t="s">
        <v>3888</v>
      </c>
      <c r="F2235" t="s">
        <v>5964</v>
      </c>
      <c r="G2235" t="s">
        <v>5964</v>
      </c>
      <c r="H2235" t="s">
        <v>5964</v>
      </c>
      <c r="I2235" t="s">
        <v>5964</v>
      </c>
      <c r="J2235" t="s">
        <v>5964</v>
      </c>
      <c r="L2235" t="s">
        <v>5964</v>
      </c>
      <c r="M2235" t="s">
        <v>5964</v>
      </c>
      <c r="N2235" t="s">
        <v>5964</v>
      </c>
      <c r="O2235" t="s">
        <v>5967</v>
      </c>
      <c r="P2235" t="s">
        <v>5964</v>
      </c>
      <c r="Q2235" t="s">
        <v>5967</v>
      </c>
      <c r="R2235" t="s">
        <v>5967</v>
      </c>
      <c r="S2235" t="s">
        <v>5964</v>
      </c>
      <c r="T2235" t="s">
        <v>5964</v>
      </c>
      <c r="U2235" t="s">
        <v>5964</v>
      </c>
      <c r="V2235" t="s">
        <v>5964</v>
      </c>
      <c r="W2235" t="s">
        <v>5964</v>
      </c>
      <c r="X2235" t="s">
        <v>5964</v>
      </c>
      <c r="Y2235" t="s">
        <v>5964</v>
      </c>
      <c r="Z2235" t="s">
        <v>5964</v>
      </c>
      <c r="AA2235" t="s">
        <v>5964</v>
      </c>
      <c r="AB2235" t="s">
        <v>5964</v>
      </c>
      <c r="AC2235" t="s">
        <v>147</v>
      </c>
      <c r="AD2235" t="s">
        <v>199</v>
      </c>
      <c r="AF2235" t="s">
        <v>214</v>
      </c>
      <c r="AH2235" t="s">
        <v>5979</v>
      </c>
      <c r="AI2235" t="s">
        <v>6047</v>
      </c>
    </row>
    <row r="2236" spans="1:36" x14ac:dyDescent="0.2">
      <c r="A2236" t="s">
        <v>777</v>
      </c>
      <c r="B2236" t="s">
        <v>144</v>
      </c>
      <c r="C2236" t="s">
        <v>5963</v>
      </c>
      <c r="D2236" t="s">
        <v>3889</v>
      </c>
      <c r="E2236" t="s">
        <v>3890</v>
      </c>
      <c r="F2236" t="s">
        <v>5964</v>
      </c>
      <c r="G2236" t="s">
        <v>5964</v>
      </c>
      <c r="H2236" t="s">
        <v>5964</v>
      </c>
      <c r="I2236" t="s">
        <v>5964</v>
      </c>
      <c r="J2236" t="s">
        <v>5964</v>
      </c>
      <c r="L2236" t="s">
        <v>5964</v>
      </c>
      <c r="M2236" t="s">
        <v>5964</v>
      </c>
      <c r="N2236" t="s">
        <v>5964</v>
      </c>
      <c r="O2236" t="s">
        <v>5967</v>
      </c>
      <c r="P2236" t="s">
        <v>5964</v>
      </c>
      <c r="Q2236" t="s">
        <v>5967</v>
      </c>
      <c r="R2236" t="s">
        <v>5967</v>
      </c>
      <c r="S2236" t="s">
        <v>5964</v>
      </c>
      <c r="T2236" t="s">
        <v>5964</v>
      </c>
      <c r="U2236" t="s">
        <v>5964</v>
      </c>
      <c r="V2236" t="s">
        <v>5964</v>
      </c>
      <c r="W2236" t="s">
        <v>5964</v>
      </c>
      <c r="X2236" t="s">
        <v>5964</v>
      </c>
      <c r="Y2236" t="s">
        <v>5964</v>
      </c>
      <c r="Z2236" t="s">
        <v>5964</v>
      </c>
      <c r="AA2236" t="s">
        <v>5964</v>
      </c>
      <c r="AB2236" t="s">
        <v>5964</v>
      </c>
      <c r="AC2236" t="s">
        <v>147</v>
      </c>
      <c r="AD2236" t="s">
        <v>199</v>
      </c>
      <c r="AF2236" t="s">
        <v>214</v>
      </c>
      <c r="AH2236" t="s">
        <v>5979</v>
      </c>
      <c r="AI2236" t="s">
        <v>6047</v>
      </c>
    </row>
    <row r="2237" spans="1:36" x14ac:dyDescent="0.2">
      <c r="A2237" t="s">
        <v>57</v>
      </c>
      <c r="B2237" t="s">
        <v>144</v>
      </c>
      <c r="C2237" t="s">
        <v>5963</v>
      </c>
      <c r="D2237" t="s">
        <v>3891</v>
      </c>
      <c r="E2237" t="s">
        <v>3892</v>
      </c>
      <c r="F2237" t="s">
        <v>5964</v>
      </c>
      <c r="G2237" t="s">
        <v>5964</v>
      </c>
      <c r="H2237" t="s">
        <v>6074</v>
      </c>
      <c r="I2237" t="s">
        <v>5964</v>
      </c>
      <c r="J2237" t="s">
        <v>6074</v>
      </c>
      <c r="K2237" t="s">
        <v>6039</v>
      </c>
      <c r="L2237" t="s">
        <v>6145</v>
      </c>
      <c r="M2237" t="s">
        <v>5964</v>
      </c>
      <c r="N2237" t="s">
        <v>5964</v>
      </c>
      <c r="O2237" t="s">
        <v>5967</v>
      </c>
      <c r="P2237" t="s">
        <v>5964</v>
      </c>
      <c r="Q2237" t="s">
        <v>5967</v>
      </c>
      <c r="R2237" t="s">
        <v>5967</v>
      </c>
      <c r="S2237" t="s">
        <v>5964</v>
      </c>
      <c r="T2237" t="s">
        <v>5964</v>
      </c>
      <c r="U2237" t="s">
        <v>5964</v>
      </c>
      <c r="V2237" t="s">
        <v>5976</v>
      </c>
      <c r="W2237" t="s">
        <v>5964</v>
      </c>
      <c r="X2237" t="s">
        <v>8159</v>
      </c>
      <c r="Y2237" t="s">
        <v>8539</v>
      </c>
      <c r="Z2237" t="s">
        <v>5964</v>
      </c>
      <c r="AA2237" t="s">
        <v>5964</v>
      </c>
      <c r="AB2237" t="s">
        <v>8540</v>
      </c>
      <c r="AC2237" t="s">
        <v>147</v>
      </c>
      <c r="AD2237" t="s">
        <v>199</v>
      </c>
      <c r="AF2237" t="s">
        <v>214</v>
      </c>
      <c r="AH2237" t="s">
        <v>5979</v>
      </c>
      <c r="AI2237" t="s">
        <v>7635</v>
      </c>
      <c r="AJ2237" t="s">
        <v>6145</v>
      </c>
    </row>
    <row r="2238" spans="1:36" x14ac:dyDescent="0.2">
      <c r="A2238" t="s">
        <v>61</v>
      </c>
      <c r="B2238" t="s">
        <v>144</v>
      </c>
      <c r="C2238" t="s">
        <v>5963</v>
      </c>
      <c r="D2238" t="s">
        <v>3893</v>
      </c>
      <c r="E2238" t="s">
        <v>3894</v>
      </c>
      <c r="F2238" t="s">
        <v>5964</v>
      </c>
      <c r="G2238" t="s">
        <v>5964</v>
      </c>
      <c r="H2238" t="s">
        <v>7558</v>
      </c>
      <c r="I2238" t="s">
        <v>6050</v>
      </c>
      <c r="J2238" t="s">
        <v>7558</v>
      </c>
      <c r="K2238" t="s">
        <v>6049</v>
      </c>
      <c r="L2238" t="s">
        <v>6110</v>
      </c>
      <c r="M2238" t="s">
        <v>5964</v>
      </c>
      <c r="N2238" t="s">
        <v>5964</v>
      </c>
      <c r="O2238" t="s">
        <v>5967</v>
      </c>
      <c r="P2238" t="s">
        <v>5967</v>
      </c>
      <c r="Q2238" t="s">
        <v>5967</v>
      </c>
      <c r="R2238" t="s">
        <v>5967</v>
      </c>
      <c r="S2238" t="s">
        <v>5964</v>
      </c>
      <c r="T2238" t="s">
        <v>5964</v>
      </c>
      <c r="U2238" t="s">
        <v>5964</v>
      </c>
      <c r="V2238" t="s">
        <v>5976</v>
      </c>
      <c r="W2238" t="s">
        <v>6052</v>
      </c>
      <c r="X2238" t="s">
        <v>8504</v>
      </c>
      <c r="Y2238" t="s">
        <v>8026</v>
      </c>
      <c r="Z2238" t="s">
        <v>5964</v>
      </c>
      <c r="AA2238" t="s">
        <v>5964</v>
      </c>
      <c r="AB2238" t="s">
        <v>8541</v>
      </c>
      <c r="AC2238" t="s">
        <v>147</v>
      </c>
      <c r="AD2238" t="s">
        <v>199</v>
      </c>
      <c r="AF2238" t="s">
        <v>214</v>
      </c>
      <c r="AH2238" t="s">
        <v>5979</v>
      </c>
      <c r="AI2238" t="s">
        <v>7561</v>
      </c>
      <c r="AJ2238" t="s">
        <v>6110</v>
      </c>
    </row>
    <row r="2239" spans="1:36" x14ac:dyDescent="0.2">
      <c r="A2239" t="s">
        <v>5964</v>
      </c>
      <c r="B2239" t="s">
        <v>144</v>
      </c>
      <c r="C2239" t="s">
        <v>5963</v>
      </c>
      <c r="D2239" t="s">
        <v>3895</v>
      </c>
      <c r="E2239" t="s">
        <v>3896</v>
      </c>
      <c r="F2239" t="s">
        <v>5964</v>
      </c>
      <c r="G2239" t="s">
        <v>5964</v>
      </c>
      <c r="H2239" t="s">
        <v>8542</v>
      </c>
      <c r="I2239" t="s">
        <v>5964</v>
      </c>
      <c r="J2239" t="s">
        <v>8542</v>
      </c>
      <c r="K2239" t="s">
        <v>7486</v>
      </c>
      <c r="L2239" t="s">
        <v>7644</v>
      </c>
      <c r="M2239" t="s">
        <v>5964</v>
      </c>
      <c r="N2239" t="s">
        <v>5964</v>
      </c>
      <c r="O2239" t="s">
        <v>5967</v>
      </c>
      <c r="P2239" t="s">
        <v>5964</v>
      </c>
      <c r="Q2239" t="s">
        <v>5967</v>
      </c>
      <c r="R2239" t="s">
        <v>5967</v>
      </c>
      <c r="S2239" t="s">
        <v>5964</v>
      </c>
      <c r="T2239" t="s">
        <v>5964</v>
      </c>
      <c r="U2239" t="s">
        <v>5964</v>
      </c>
      <c r="V2239" t="s">
        <v>5976</v>
      </c>
      <c r="W2239" t="s">
        <v>5964</v>
      </c>
      <c r="X2239" t="s">
        <v>8543</v>
      </c>
      <c r="Y2239" t="s">
        <v>8544</v>
      </c>
      <c r="Z2239" t="s">
        <v>5964</v>
      </c>
      <c r="AA2239" t="s">
        <v>5964</v>
      </c>
      <c r="AB2239" t="s">
        <v>8545</v>
      </c>
      <c r="AC2239" t="s">
        <v>147</v>
      </c>
      <c r="AD2239" t="s">
        <v>205</v>
      </c>
      <c r="AF2239" t="s">
        <v>214</v>
      </c>
      <c r="AH2239" t="s">
        <v>5979</v>
      </c>
      <c r="AI2239" t="s">
        <v>8546</v>
      </c>
      <c r="AJ2239" t="s">
        <v>6096</v>
      </c>
    </row>
    <row r="2240" spans="1:36" x14ac:dyDescent="0.2">
      <c r="A2240" t="s">
        <v>1239</v>
      </c>
      <c r="B2240" t="s">
        <v>144</v>
      </c>
      <c r="C2240" t="s">
        <v>5963</v>
      </c>
      <c r="D2240" t="s">
        <v>3897</v>
      </c>
      <c r="E2240" t="s">
        <v>8547</v>
      </c>
      <c r="F2240" t="s">
        <v>5964</v>
      </c>
      <c r="G2240" t="s">
        <v>5964</v>
      </c>
      <c r="H2240" t="s">
        <v>6099</v>
      </c>
      <c r="I2240" t="s">
        <v>5964</v>
      </c>
      <c r="J2240" t="s">
        <v>5964</v>
      </c>
      <c r="L2240" t="s">
        <v>6099</v>
      </c>
      <c r="M2240" t="s">
        <v>5964</v>
      </c>
      <c r="N2240" t="s">
        <v>5964</v>
      </c>
      <c r="O2240" t="s">
        <v>5967</v>
      </c>
      <c r="P2240" t="s">
        <v>5964</v>
      </c>
      <c r="Q2240" t="s">
        <v>5964</v>
      </c>
      <c r="R2240" t="s">
        <v>5967</v>
      </c>
      <c r="S2240" t="s">
        <v>5964</v>
      </c>
      <c r="T2240" t="s">
        <v>5964</v>
      </c>
      <c r="U2240" t="s">
        <v>5964</v>
      </c>
      <c r="V2240" t="s">
        <v>6317</v>
      </c>
      <c r="W2240" t="s">
        <v>5964</v>
      </c>
      <c r="X2240" t="s">
        <v>5964</v>
      </c>
      <c r="Y2240" t="s">
        <v>5969</v>
      </c>
      <c r="Z2240" t="s">
        <v>5964</v>
      </c>
      <c r="AA2240" t="s">
        <v>5964</v>
      </c>
      <c r="AB2240" t="s">
        <v>8548</v>
      </c>
      <c r="AC2240" t="s">
        <v>147</v>
      </c>
      <c r="AD2240" t="s">
        <v>290</v>
      </c>
      <c r="AF2240" t="s">
        <v>214</v>
      </c>
      <c r="AH2240" t="s">
        <v>5971</v>
      </c>
      <c r="AI2240" t="s">
        <v>6098</v>
      </c>
      <c r="AJ2240" t="s">
        <v>6099</v>
      </c>
    </row>
    <row r="2241" spans="1:36" x14ac:dyDescent="0.2">
      <c r="A2241" t="s">
        <v>270</v>
      </c>
      <c r="B2241" t="s">
        <v>144</v>
      </c>
      <c r="C2241" t="s">
        <v>5963</v>
      </c>
      <c r="D2241" t="s">
        <v>3899</v>
      </c>
      <c r="E2241" t="s">
        <v>3900</v>
      </c>
      <c r="F2241" t="s">
        <v>5964</v>
      </c>
      <c r="G2241" t="s">
        <v>5964</v>
      </c>
      <c r="H2241" t="s">
        <v>6164</v>
      </c>
      <c r="I2241" t="s">
        <v>6137</v>
      </c>
      <c r="J2241" t="s">
        <v>6164</v>
      </c>
      <c r="K2241" t="s">
        <v>6032</v>
      </c>
      <c r="L2241" t="s">
        <v>6038</v>
      </c>
      <c r="M2241" t="s">
        <v>5964</v>
      </c>
      <c r="N2241" t="s">
        <v>5964</v>
      </c>
      <c r="O2241" t="s">
        <v>5967</v>
      </c>
      <c r="P2241" t="s">
        <v>5967</v>
      </c>
      <c r="Q2241" t="s">
        <v>5967</v>
      </c>
      <c r="R2241" t="s">
        <v>5967</v>
      </c>
      <c r="S2241" t="s">
        <v>5964</v>
      </c>
      <c r="T2241" t="s">
        <v>5964</v>
      </c>
      <c r="U2241" t="s">
        <v>5964</v>
      </c>
      <c r="V2241" t="s">
        <v>6287</v>
      </c>
      <c r="W2241" t="s">
        <v>6179</v>
      </c>
      <c r="X2241" t="s">
        <v>8549</v>
      </c>
      <c r="Y2241" t="s">
        <v>6133</v>
      </c>
      <c r="Z2241" t="s">
        <v>5964</v>
      </c>
      <c r="AA2241" t="s">
        <v>5964</v>
      </c>
      <c r="AB2241" t="s">
        <v>8550</v>
      </c>
      <c r="AC2241" t="s">
        <v>147</v>
      </c>
      <c r="AD2241" t="s">
        <v>290</v>
      </c>
      <c r="AF2241" t="s">
        <v>214</v>
      </c>
      <c r="AH2241" t="s">
        <v>5971</v>
      </c>
      <c r="AI2241" t="s">
        <v>6037</v>
      </c>
      <c r="AJ2241" t="s">
        <v>6164</v>
      </c>
    </row>
    <row r="2242" spans="1:36" x14ac:dyDescent="0.2">
      <c r="A2242" t="s">
        <v>96</v>
      </c>
      <c r="B2242" t="s">
        <v>144</v>
      </c>
      <c r="C2242" t="s">
        <v>5963</v>
      </c>
      <c r="D2242" t="s">
        <v>3901</v>
      </c>
      <c r="E2242" t="s">
        <v>3902</v>
      </c>
      <c r="F2242" t="s">
        <v>5964</v>
      </c>
      <c r="G2242" t="s">
        <v>5964</v>
      </c>
      <c r="H2242" t="s">
        <v>6289</v>
      </c>
      <c r="I2242" t="s">
        <v>5964</v>
      </c>
      <c r="J2242" t="s">
        <v>5964</v>
      </c>
      <c r="L2242" t="s">
        <v>6210</v>
      </c>
      <c r="M2242" t="s">
        <v>5964</v>
      </c>
      <c r="N2242" t="s">
        <v>5964</v>
      </c>
      <c r="O2242" t="s">
        <v>5967</v>
      </c>
      <c r="P2242" t="s">
        <v>5964</v>
      </c>
      <c r="Q2242" t="s">
        <v>5964</v>
      </c>
      <c r="R2242" t="s">
        <v>5967</v>
      </c>
      <c r="S2242" t="s">
        <v>5964</v>
      </c>
      <c r="T2242" t="s">
        <v>5964</v>
      </c>
      <c r="U2242" t="s">
        <v>5964</v>
      </c>
      <c r="V2242" t="s">
        <v>8178</v>
      </c>
      <c r="W2242" t="s">
        <v>5964</v>
      </c>
      <c r="X2242" t="s">
        <v>5964</v>
      </c>
      <c r="Y2242" t="s">
        <v>8266</v>
      </c>
      <c r="Z2242" t="s">
        <v>5964</v>
      </c>
      <c r="AA2242" t="s">
        <v>5964</v>
      </c>
      <c r="AB2242" t="s">
        <v>8551</v>
      </c>
      <c r="AC2242" t="s">
        <v>147</v>
      </c>
      <c r="AD2242" t="s">
        <v>148</v>
      </c>
      <c r="AF2242" t="s">
        <v>214</v>
      </c>
      <c r="AH2242" t="s">
        <v>5971</v>
      </c>
      <c r="AI2242" t="s">
        <v>6270</v>
      </c>
      <c r="AJ2242" t="s">
        <v>6210</v>
      </c>
    </row>
    <row r="2243" spans="1:36" x14ac:dyDescent="0.2">
      <c r="A2243" t="s">
        <v>5964</v>
      </c>
      <c r="B2243" t="s">
        <v>144</v>
      </c>
      <c r="C2243" t="s">
        <v>5963</v>
      </c>
      <c r="D2243" t="s">
        <v>3903</v>
      </c>
      <c r="E2243" t="s">
        <v>3904</v>
      </c>
      <c r="F2243" t="s">
        <v>5964</v>
      </c>
      <c r="G2243" t="s">
        <v>5964</v>
      </c>
      <c r="H2243" t="s">
        <v>6065</v>
      </c>
      <c r="I2243" t="s">
        <v>5964</v>
      </c>
      <c r="J2243" t="s">
        <v>5964</v>
      </c>
      <c r="L2243" t="s">
        <v>5991</v>
      </c>
      <c r="M2243" t="s">
        <v>5964</v>
      </c>
      <c r="N2243" t="s">
        <v>5964</v>
      </c>
      <c r="O2243" t="s">
        <v>5967</v>
      </c>
      <c r="P2243" t="s">
        <v>5964</v>
      </c>
      <c r="Q2243" t="s">
        <v>5964</v>
      </c>
      <c r="R2243" t="s">
        <v>5967</v>
      </c>
      <c r="S2243" t="s">
        <v>5964</v>
      </c>
      <c r="T2243" t="s">
        <v>5964</v>
      </c>
      <c r="U2243" t="s">
        <v>5964</v>
      </c>
      <c r="V2243" t="s">
        <v>5976</v>
      </c>
      <c r="W2243" t="s">
        <v>5964</v>
      </c>
      <c r="X2243" t="s">
        <v>5964</v>
      </c>
      <c r="Y2243" t="s">
        <v>7978</v>
      </c>
      <c r="Z2243" t="s">
        <v>5964</v>
      </c>
      <c r="AA2243" t="s">
        <v>5964</v>
      </c>
      <c r="AB2243" t="s">
        <v>8552</v>
      </c>
      <c r="AC2243" t="s">
        <v>147</v>
      </c>
      <c r="AD2243" t="s">
        <v>182</v>
      </c>
      <c r="AF2243" t="s">
        <v>214</v>
      </c>
      <c r="AH2243" t="s">
        <v>5971</v>
      </c>
      <c r="AI2243" t="s">
        <v>5994</v>
      </c>
      <c r="AJ2243" t="s">
        <v>5991</v>
      </c>
    </row>
    <row r="2244" spans="1:36" x14ac:dyDescent="0.2">
      <c r="A2244" t="s">
        <v>59</v>
      </c>
      <c r="B2244" t="s">
        <v>144</v>
      </c>
      <c r="C2244" t="s">
        <v>5963</v>
      </c>
      <c r="D2244" t="s">
        <v>3905</v>
      </c>
      <c r="E2244" t="s">
        <v>3906</v>
      </c>
      <c r="F2244" t="s">
        <v>5964</v>
      </c>
      <c r="G2244" t="s">
        <v>5964</v>
      </c>
      <c r="H2244" t="s">
        <v>6024</v>
      </c>
      <c r="I2244" t="s">
        <v>5964</v>
      </c>
      <c r="J2244" t="s">
        <v>5964</v>
      </c>
      <c r="L2244" t="s">
        <v>5964</v>
      </c>
      <c r="M2244" t="s">
        <v>5964</v>
      </c>
      <c r="N2244" t="s">
        <v>5964</v>
      </c>
      <c r="O2244" t="s">
        <v>5967</v>
      </c>
      <c r="P2244" t="s">
        <v>5964</v>
      </c>
      <c r="Q2244" t="s">
        <v>5964</v>
      </c>
      <c r="R2244" t="s">
        <v>5964</v>
      </c>
      <c r="S2244" t="s">
        <v>5964</v>
      </c>
      <c r="T2244" t="s">
        <v>5964</v>
      </c>
      <c r="U2244" t="s">
        <v>5964</v>
      </c>
      <c r="V2244" t="s">
        <v>7798</v>
      </c>
      <c r="W2244" t="s">
        <v>5964</v>
      </c>
      <c r="X2244" t="s">
        <v>5964</v>
      </c>
      <c r="Y2244" t="s">
        <v>5964</v>
      </c>
      <c r="Z2244" t="s">
        <v>5964</v>
      </c>
      <c r="AA2244" t="s">
        <v>5964</v>
      </c>
      <c r="AB2244" t="s">
        <v>7798</v>
      </c>
      <c r="AC2244" t="s">
        <v>147</v>
      </c>
      <c r="AD2244" t="s">
        <v>182</v>
      </c>
      <c r="AF2244" t="s">
        <v>214</v>
      </c>
      <c r="AH2244" t="s">
        <v>5971</v>
      </c>
      <c r="AI2244" t="s">
        <v>6150</v>
      </c>
      <c r="AJ2244" t="s">
        <v>6024</v>
      </c>
    </row>
    <row r="2245" spans="1:36" x14ac:dyDescent="0.2">
      <c r="A2245" t="s">
        <v>1959</v>
      </c>
      <c r="B2245" t="s">
        <v>144</v>
      </c>
      <c r="C2245" t="s">
        <v>5963</v>
      </c>
      <c r="D2245" t="s">
        <v>3907</v>
      </c>
      <c r="E2245" t="s">
        <v>3908</v>
      </c>
      <c r="F2245" t="s">
        <v>5964</v>
      </c>
      <c r="G2245" t="s">
        <v>5964</v>
      </c>
      <c r="H2245" t="s">
        <v>6277</v>
      </c>
      <c r="I2245" t="s">
        <v>5964</v>
      </c>
      <c r="J2245" t="s">
        <v>6277</v>
      </c>
      <c r="K2245" t="s">
        <v>6110</v>
      </c>
      <c r="L2245" t="s">
        <v>6053</v>
      </c>
      <c r="M2245" t="s">
        <v>5964</v>
      </c>
      <c r="N2245" t="s">
        <v>5964</v>
      </c>
      <c r="O2245" t="s">
        <v>5967</v>
      </c>
      <c r="P2245" t="s">
        <v>5964</v>
      </c>
      <c r="Q2245" t="s">
        <v>5967</v>
      </c>
      <c r="R2245" t="s">
        <v>5967</v>
      </c>
      <c r="S2245" t="s">
        <v>5964</v>
      </c>
      <c r="T2245" t="s">
        <v>5964</v>
      </c>
      <c r="U2245" t="s">
        <v>5964</v>
      </c>
      <c r="V2245" t="s">
        <v>5976</v>
      </c>
      <c r="W2245" t="s">
        <v>5964</v>
      </c>
      <c r="X2245" t="s">
        <v>8553</v>
      </c>
      <c r="Y2245" t="s">
        <v>7592</v>
      </c>
      <c r="Z2245" t="s">
        <v>5964</v>
      </c>
      <c r="AA2245" t="s">
        <v>5964</v>
      </c>
      <c r="AB2245" t="s">
        <v>8554</v>
      </c>
      <c r="AC2245" t="s">
        <v>147</v>
      </c>
      <c r="AD2245" t="s">
        <v>152</v>
      </c>
      <c r="AF2245" t="s">
        <v>214</v>
      </c>
      <c r="AH2245" t="s">
        <v>5979</v>
      </c>
      <c r="AI2245" t="s">
        <v>8555</v>
      </c>
      <c r="AJ2245" t="s">
        <v>6053</v>
      </c>
    </row>
    <row r="2246" spans="1:36" x14ac:dyDescent="0.2">
      <c r="A2246" t="s">
        <v>57</v>
      </c>
      <c r="B2246" t="s">
        <v>144</v>
      </c>
      <c r="C2246" t="s">
        <v>5963</v>
      </c>
      <c r="D2246" t="s">
        <v>3909</v>
      </c>
      <c r="E2246" t="s">
        <v>3910</v>
      </c>
      <c r="F2246" t="s">
        <v>5964</v>
      </c>
      <c r="G2246" t="s">
        <v>5964</v>
      </c>
      <c r="H2246" t="s">
        <v>5990</v>
      </c>
      <c r="I2246" t="s">
        <v>5964</v>
      </c>
      <c r="J2246" t="s">
        <v>5990</v>
      </c>
      <c r="K2246" t="s">
        <v>6139</v>
      </c>
      <c r="L2246" t="s">
        <v>7546</v>
      </c>
      <c r="M2246" t="s">
        <v>5964</v>
      </c>
      <c r="N2246" t="s">
        <v>5964</v>
      </c>
      <c r="O2246" t="s">
        <v>5967</v>
      </c>
      <c r="P2246" t="s">
        <v>5964</v>
      </c>
      <c r="Q2246" t="s">
        <v>5967</v>
      </c>
      <c r="R2246" t="s">
        <v>5967</v>
      </c>
      <c r="S2246" t="s">
        <v>5964</v>
      </c>
      <c r="T2246" t="s">
        <v>5964</v>
      </c>
      <c r="U2246" t="s">
        <v>5964</v>
      </c>
      <c r="V2246" t="s">
        <v>5976</v>
      </c>
      <c r="W2246" t="s">
        <v>5964</v>
      </c>
      <c r="X2246" t="s">
        <v>6269</v>
      </c>
      <c r="Y2246" t="s">
        <v>8556</v>
      </c>
      <c r="Z2246" t="s">
        <v>5964</v>
      </c>
      <c r="AA2246" t="s">
        <v>5964</v>
      </c>
      <c r="AB2246" t="s">
        <v>8557</v>
      </c>
      <c r="AC2246" t="s">
        <v>147</v>
      </c>
      <c r="AD2246" t="s">
        <v>233</v>
      </c>
      <c r="AF2246" t="s">
        <v>214</v>
      </c>
      <c r="AH2246" t="s">
        <v>5979</v>
      </c>
      <c r="AI2246" t="s">
        <v>7591</v>
      </c>
      <c r="AJ2246" t="s">
        <v>7546</v>
      </c>
    </row>
    <row r="2247" spans="1:36" x14ac:dyDescent="0.2">
      <c r="A2247" t="s">
        <v>81</v>
      </c>
      <c r="B2247" t="s">
        <v>144</v>
      </c>
      <c r="C2247" t="s">
        <v>5963</v>
      </c>
      <c r="D2247" t="s">
        <v>3911</v>
      </c>
      <c r="E2247" t="s">
        <v>3912</v>
      </c>
      <c r="F2247" t="s">
        <v>5964</v>
      </c>
      <c r="G2247" t="s">
        <v>5964</v>
      </c>
      <c r="H2247" t="s">
        <v>6002</v>
      </c>
      <c r="I2247" t="s">
        <v>5964</v>
      </c>
      <c r="J2247" t="s">
        <v>6002</v>
      </c>
      <c r="K2247" t="s">
        <v>5974</v>
      </c>
      <c r="L2247" t="s">
        <v>7480</v>
      </c>
      <c r="M2247" t="s">
        <v>6002</v>
      </c>
      <c r="N2247" t="s">
        <v>5964</v>
      </c>
      <c r="O2247" t="s">
        <v>5967</v>
      </c>
      <c r="P2247" t="s">
        <v>5964</v>
      </c>
      <c r="Q2247" t="s">
        <v>5967</v>
      </c>
      <c r="R2247" t="s">
        <v>5967</v>
      </c>
      <c r="S2247" t="s">
        <v>5964</v>
      </c>
      <c r="T2247" t="s">
        <v>5967</v>
      </c>
      <c r="U2247" t="s">
        <v>5964</v>
      </c>
      <c r="V2247" t="s">
        <v>5976</v>
      </c>
      <c r="W2247" t="s">
        <v>5964</v>
      </c>
      <c r="X2247" t="s">
        <v>7989</v>
      </c>
      <c r="Y2247" t="s">
        <v>8044</v>
      </c>
      <c r="Z2247" t="s">
        <v>6061</v>
      </c>
      <c r="AA2247" t="s">
        <v>5964</v>
      </c>
      <c r="AB2247" t="s">
        <v>8558</v>
      </c>
      <c r="AC2247" t="s">
        <v>147</v>
      </c>
      <c r="AD2247" t="s">
        <v>233</v>
      </c>
      <c r="AF2247" t="s">
        <v>214</v>
      </c>
      <c r="AH2247" t="s">
        <v>5979</v>
      </c>
      <c r="AI2247" t="s">
        <v>6001</v>
      </c>
      <c r="AJ2247" t="s">
        <v>7480</v>
      </c>
    </row>
    <row r="2248" spans="1:36" x14ac:dyDescent="0.2">
      <c r="A2248" t="s">
        <v>25</v>
      </c>
      <c r="B2248" t="s">
        <v>144</v>
      </c>
      <c r="C2248" t="s">
        <v>5963</v>
      </c>
      <c r="D2248" t="s">
        <v>3913</v>
      </c>
      <c r="E2248" t="s">
        <v>3914</v>
      </c>
      <c r="F2248" t="s">
        <v>5964</v>
      </c>
      <c r="G2248" t="s">
        <v>5964</v>
      </c>
      <c r="H2248" t="s">
        <v>5964</v>
      </c>
      <c r="I2248" t="s">
        <v>6178</v>
      </c>
      <c r="J2248" t="s">
        <v>5964</v>
      </c>
      <c r="L2248" t="s">
        <v>5964</v>
      </c>
      <c r="M2248" t="s">
        <v>5964</v>
      </c>
      <c r="N2248" t="s">
        <v>5964</v>
      </c>
      <c r="O2248" t="s">
        <v>5967</v>
      </c>
      <c r="P2248" t="s">
        <v>5967</v>
      </c>
      <c r="Q2248" t="s">
        <v>5964</v>
      </c>
      <c r="R2248" t="s">
        <v>5967</v>
      </c>
      <c r="S2248" t="s">
        <v>5964</v>
      </c>
      <c r="T2248" t="s">
        <v>5964</v>
      </c>
      <c r="U2248" t="s">
        <v>5964</v>
      </c>
      <c r="V2248" t="s">
        <v>5964</v>
      </c>
      <c r="W2248" t="s">
        <v>6304</v>
      </c>
      <c r="X2248" t="s">
        <v>5964</v>
      </c>
      <c r="Y2248" t="s">
        <v>5964</v>
      </c>
      <c r="Z2248" t="s">
        <v>5964</v>
      </c>
      <c r="AA2248" t="s">
        <v>5964</v>
      </c>
      <c r="AB2248" t="s">
        <v>6304</v>
      </c>
      <c r="AC2248" t="s">
        <v>147</v>
      </c>
      <c r="AD2248" t="s">
        <v>229</v>
      </c>
      <c r="AF2248" t="s">
        <v>214</v>
      </c>
      <c r="AH2248" t="s">
        <v>5971</v>
      </c>
      <c r="AI2248" t="s">
        <v>6047</v>
      </c>
    </row>
    <row r="2249" spans="1:36" x14ac:dyDescent="0.2">
      <c r="A2249" t="s">
        <v>264</v>
      </c>
      <c r="B2249" t="s">
        <v>144</v>
      </c>
      <c r="C2249" t="s">
        <v>5963</v>
      </c>
      <c r="D2249" t="s">
        <v>3915</v>
      </c>
      <c r="E2249" t="s">
        <v>3916</v>
      </c>
      <c r="F2249" t="s">
        <v>5964</v>
      </c>
      <c r="G2249" t="s">
        <v>5964</v>
      </c>
      <c r="H2249" t="s">
        <v>6510</v>
      </c>
      <c r="I2249" t="s">
        <v>5964</v>
      </c>
      <c r="J2249" t="s">
        <v>5964</v>
      </c>
      <c r="L2249" t="s">
        <v>6089</v>
      </c>
      <c r="M2249" t="s">
        <v>5964</v>
      </c>
      <c r="N2249" t="s">
        <v>5964</v>
      </c>
      <c r="O2249" t="s">
        <v>5967</v>
      </c>
      <c r="P2249" t="s">
        <v>5964</v>
      </c>
      <c r="Q2249" t="s">
        <v>5964</v>
      </c>
      <c r="R2249" t="s">
        <v>5967</v>
      </c>
      <c r="S2249" t="s">
        <v>5964</v>
      </c>
      <c r="T2249" t="s">
        <v>5964</v>
      </c>
      <c r="U2249" t="s">
        <v>5964</v>
      </c>
      <c r="V2249" t="s">
        <v>5976</v>
      </c>
      <c r="W2249" t="s">
        <v>5964</v>
      </c>
      <c r="X2249" t="s">
        <v>5964</v>
      </c>
      <c r="Y2249" t="s">
        <v>6292</v>
      </c>
      <c r="Z2249" t="s">
        <v>5964</v>
      </c>
      <c r="AA2249" t="s">
        <v>5964</v>
      </c>
      <c r="AB2249" t="s">
        <v>7778</v>
      </c>
      <c r="AC2249" t="s">
        <v>147</v>
      </c>
      <c r="AD2249" t="s">
        <v>263</v>
      </c>
      <c r="AF2249" t="s">
        <v>214</v>
      </c>
      <c r="AH2249" t="s">
        <v>5971</v>
      </c>
      <c r="AI2249" t="s">
        <v>6082</v>
      </c>
      <c r="AJ2249" t="s">
        <v>6089</v>
      </c>
    </row>
    <row r="2250" spans="1:36" x14ac:dyDescent="0.2">
      <c r="A2250" t="s">
        <v>932</v>
      </c>
      <c r="B2250" t="s">
        <v>144</v>
      </c>
      <c r="C2250" t="s">
        <v>5963</v>
      </c>
      <c r="D2250" t="s">
        <v>3917</v>
      </c>
      <c r="E2250" t="s">
        <v>3918</v>
      </c>
      <c r="F2250" t="s">
        <v>5964</v>
      </c>
      <c r="G2250" t="s">
        <v>5964</v>
      </c>
      <c r="H2250" t="s">
        <v>6085</v>
      </c>
      <c r="I2250" t="s">
        <v>5964</v>
      </c>
      <c r="J2250" t="s">
        <v>5964</v>
      </c>
      <c r="L2250" t="s">
        <v>7480</v>
      </c>
      <c r="M2250" t="s">
        <v>5964</v>
      </c>
      <c r="N2250" t="s">
        <v>5964</v>
      </c>
      <c r="O2250" t="s">
        <v>5967</v>
      </c>
      <c r="P2250" t="s">
        <v>5964</v>
      </c>
      <c r="Q2250" t="s">
        <v>5964</v>
      </c>
      <c r="R2250" t="s">
        <v>5967</v>
      </c>
      <c r="S2250" t="s">
        <v>5967</v>
      </c>
      <c r="T2250" t="s">
        <v>5964</v>
      </c>
      <c r="U2250" t="s">
        <v>5964</v>
      </c>
      <c r="V2250" t="s">
        <v>5976</v>
      </c>
      <c r="W2250" t="s">
        <v>5964</v>
      </c>
      <c r="X2250" t="s">
        <v>5964</v>
      </c>
      <c r="Y2250" t="s">
        <v>8044</v>
      </c>
      <c r="Z2250" t="s">
        <v>5964</v>
      </c>
      <c r="AA2250" t="s">
        <v>5964</v>
      </c>
      <c r="AB2250" t="s">
        <v>8559</v>
      </c>
      <c r="AC2250" t="s">
        <v>147</v>
      </c>
      <c r="AD2250" t="s">
        <v>263</v>
      </c>
      <c r="AF2250" t="s">
        <v>214</v>
      </c>
      <c r="AH2250" t="s">
        <v>5971</v>
      </c>
      <c r="AI2250" t="s">
        <v>6124</v>
      </c>
      <c r="AJ2250" t="s">
        <v>7663</v>
      </c>
    </row>
    <row r="2251" spans="1:36" x14ac:dyDescent="0.2">
      <c r="A2251" t="s">
        <v>264</v>
      </c>
      <c r="B2251" t="s">
        <v>144</v>
      </c>
      <c r="C2251" t="s">
        <v>5963</v>
      </c>
      <c r="D2251" t="s">
        <v>3919</v>
      </c>
      <c r="E2251" t="s">
        <v>3920</v>
      </c>
      <c r="F2251" t="s">
        <v>5964</v>
      </c>
      <c r="G2251" t="s">
        <v>5964</v>
      </c>
      <c r="H2251" t="s">
        <v>6307</v>
      </c>
      <c r="I2251" t="s">
        <v>5964</v>
      </c>
      <c r="J2251" t="s">
        <v>5964</v>
      </c>
      <c r="L2251" t="s">
        <v>6218</v>
      </c>
      <c r="M2251" t="s">
        <v>5964</v>
      </c>
      <c r="N2251" t="s">
        <v>5964</v>
      </c>
      <c r="O2251" t="s">
        <v>5967</v>
      </c>
      <c r="P2251" t="s">
        <v>5964</v>
      </c>
      <c r="Q2251" t="s">
        <v>5964</v>
      </c>
      <c r="R2251" t="s">
        <v>5967</v>
      </c>
      <c r="S2251" t="s">
        <v>5964</v>
      </c>
      <c r="T2251" t="s">
        <v>5964</v>
      </c>
      <c r="U2251" t="s">
        <v>5964</v>
      </c>
      <c r="V2251" t="s">
        <v>5976</v>
      </c>
      <c r="W2251" t="s">
        <v>5964</v>
      </c>
      <c r="X2251" t="s">
        <v>5964</v>
      </c>
      <c r="Y2251" t="s">
        <v>7579</v>
      </c>
      <c r="Z2251" t="s">
        <v>5964</v>
      </c>
      <c r="AA2251" t="s">
        <v>5964</v>
      </c>
      <c r="AB2251" t="s">
        <v>8315</v>
      </c>
      <c r="AC2251" t="s">
        <v>147</v>
      </c>
      <c r="AD2251" t="s">
        <v>263</v>
      </c>
      <c r="AF2251" t="s">
        <v>214</v>
      </c>
      <c r="AH2251" t="s">
        <v>5971</v>
      </c>
      <c r="AI2251" t="s">
        <v>7525</v>
      </c>
      <c r="AJ2251" t="s">
        <v>7469</v>
      </c>
    </row>
    <row r="2252" spans="1:36" x14ac:dyDescent="0.2">
      <c r="A2252" t="s">
        <v>2596</v>
      </c>
      <c r="B2252" t="s">
        <v>144</v>
      </c>
      <c r="C2252" t="s">
        <v>5963</v>
      </c>
      <c r="D2252" t="s">
        <v>3921</v>
      </c>
      <c r="E2252" t="s">
        <v>3922</v>
      </c>
      <c r="F2252" t="s">
        <v>5964</v>
      </c>
      <c r="G2252" t="s">
        <v>5964</v>
      </c>
      <c r="H2252" t="s">
        <v>6139</v>
      </c>
      <c r="I2252" t="s">
        <v>5964</v>
      </c>
      <c r="J2252" t="s">
        <v>6139</v>
      </c>
      <c r="K2252" t="s">
        <v>6031</v>
      </c>
      <c r="L2252" t="s">
        <v>6024</v>
      </c>
      <c r="M2252" t="s">
        <v>5964</v>
      </c>
      <c r="N2252" t="s">
        <v>5964</v>
      </c>
      <c r="O2252" t="s">
        <v>5967</v>
      </c>
      <c r="P2252" t="s">
        <v>5964</v>
      </c>
      <c r="Q2252" t="s">
        <v>5967</v>
      </c>
      <c r="R2252" t="s">
        <v>5967</v>
      </c>
      <c r="S2252" t="s">
        <v>5964</v>
      </c>
      <c r="T2252" t="s">
        <v>5964</v>
      </c>
      <c r="U2252" t="s">
        <v>5964</v>
      </c>
      <c r="V2252" t="s">
        <v>6258</v>
      </c>
      <c r="W2252" t="s">
        <v>5964</v>
      </c>
      <c r="X2252" t="s">
        <v>6332</v>
      </c>
      <c r="Y2252" t="s">
        <v>5992</v>
      </c>
      <c r="Z2252" t="s">
        <v>5964</v>
      </c>
      <c r="AA2252" t="s">
        <v>5964</v>
      </c>
      <c r="AB2252" t="s">
        <v>6717</v>
      </c>
      <c r="AC2252" t="s">
        <v>147</v>
      </c>
      <c r="AD2252" t="s">
        <v>767</v>
      </c>
      <c r="AF2252" t="s">
        <v>214</v>
      </c>
      <c r="AH2252" t="s">
        <v>5979</v>
      </c>
      <c r="AI2252" t="s">
        <v>6260</v>
      </c>
      <c r="AJ2252" t="s">
        <v>6024</v>
      </c>
    </row>
    <row r="2253" spans="1:36" x14ac:dyDescent="0.2">
      <c r="A2253" t="s">
        <v>1742</v>
      </c>
      <c r="B2253" t="s">
        <v>144</v>
      </c>
      <c r="C2253" t="s">
        <v>5963</v>
      </c>
      <c r="D2253" t="s">
        <v>3923</v>
      </c>
      <c r="E2253" t="s">
        <v>3924</v>
      </c>
      <c r="F2253" t="s">
        <v>5964</v>
      </c>
      <c r="G2253" t="s">
        <v>5964</v>
      </c>
      <c r="H2253" t="s">
        <v>6117</v>
      </c>
      <c r="I2253" t="s">
        <v>5964</v>
      </c>
      <c r="J2253" t="s">
        <v>6117</v>
      </c>
      <c r="K2253" t="s">
        <v>6085</v>
      </c>
      <c r="L2253" t="s">
        <v>8395</v>
      </c>
      <c r="M2253" t="s">
        <v>6117</v>
      </c>
      <c r="N2253" t="s">
        <v>5964</v>
      </c>
      <c r="O2253" t="s">
        <v>5967</v>
      </c>
      <c r="P2253" t="s">
        <v>5964</v>
      </c>
      <c r="Q2253" t="s">
        <v>5967</v>
      </c>
      <c r="R2253" t="s">
        <v>5967</v>
      </c>
      <c r="S2253" t="s">
        <v>5967</v>
      </c>
      <c r="T2253" t="s">
        <v>5967</v>
      </c>
      <c r="U2253" t="s">
        <v>5964</v>
      </c>
      <c r="V2253" t="s">
        <v>5976</v>
      </c>
      <c r="W2253" t="s">
        <v>5964</v>
      </c>
      <c r="X2253" t="s">
        <v>6292</v>
      </c>
      <c r="Y2253" t="s">
        <v>8560</v>
      </c>
      <c r="Z2253" t="s">
        <v>6330</v>
      </c>
      <c r="AA2253" t="s">
        <v>5964</v>
      </c>
      <c r="AB2253" t="s">
        <v>8561</v>
      </c>
      <c r="AC2253" t="s">
        <v>147</v>
      </c>
      <c r="AD2253" t="s">
        <v>156</v>
      </c>
      <c r="AF2253" t="s">
        <v>214</v>
      </c>
      <c r="AH2253" t="s">
        <v>5979</v>
      </c>
      <c r="AI2253" t="s">
        <v>7529</v>
      </c>
      <c r="AJ2253" t="s">
        <v>8395</v>
      </c>
    </row>
    <row r="2254" spans="1:36" x14ac:dyDescent="0.2">
      <c r="A2254" t="s">
        <v>3927</v>
      </c>
      <c r="B2254" t="s">
        <v>144</v>
      </c>
      <c r="C2254" t="s">
        <v>5963</v>
      </c>
      <c r="D2254" t="s">
        <v>3925</v>
      </c>
      <c r="E2254" t="s">
        <v>3926</v>
      </c>
      <c r="F2254" t="s">
        <v>5964</v>
      </c>
      <c r="G2254" t="s">
        <v>5964</v>
      </c>
      <c r="H2254" t="s">
        <v>7558</v>
      </c>
      <c r="I2254" t="s">
        <v>5964</v>
      </c>
      <c r="J2254" t="s">
        <v>7558</v>
      </c>
      <c r="K2254" t="s">
        <v>6139</v>
      </c>
      <c r="L2254" t="s">
        <v>6502</v>
      </c>
      <c r="M2254" t="s">
        <v>7558</v>
      </c>
      <c r="N2254" t="s">
        <v>5964</v>
      </c>
      <c r="O2254" t="s">
        <v>5967</v>
      </c>
      <c r="P2254" t="s">
        <v>5964</v>
      </c>
      <c r="Q2254" t="s">
        <v>5967</v>
      </c>
      <c r="R2254" t="s">
        <v>5967</v>
      </c>
      <c r="S2254" t="s">
        <v>5964</v>
      </c>
      <c r="T2254" t="s">
        <v>5967</v>
      </c>
      <c r="U2254" t="s">
        <v>5964</v>
      </c>
      <c r="V2254" t="s">
        <v>5976</v>
      </c>
      <c r="W2254" t="s">
        <v>5964</v>
      </c>
      <c r="X2254" t="s">
        <v>8504</v>
      </c>
      <c r="Y2254" t="s">
        <v>7600</v>
      </c>
      <c r="Z2254" t="s">
        <v>6634</v>
      </c>
      <c r="AA2254" t="s">
        <v>5964</v>
      </c>
      <c r="AB2254" t="s">
        <v>8562</v>
      </c>
      <c r="AC2254" t="s">
        <v>147</v>
      </c>
      <c r="AD2254" t="s">
        <v>161</v>
      </c>
      <c r="AF2254" t="s">
        <v>214</v>
      </c>
      <c r="AH2254" t="s">
        <v>5979</v>
      </c>
      <c r="AI2254" t="s">
        <v>7574</v>
      </c>
      <c r="AJ2254" t="s">
        <v>6327</v>
      </c>
    </row>
    <row r="2255" spans="1:36" x14ac:dyDescent="0.2">
      <c r="A2255" t="s">
        <v>3930</v>
      </c>
      <c r="B2255" t="s">
        <v>144</v>
      </c>
      <c r="C2255" t="s">
        <v>5963</v>
      </c>
      <c r="D2255" t="s">
        <v>3928</v>
      </c>
      <c r="E2255" t="s">
        <v>3929</v>
      </c>
      <c r="F2255" t="s">
        <v>5964</v>
      </c>
      <c r="G2255" t="s">
        <v>5964</v>
      </c>
      <c r="H2255" t="s">
        <v>6088</v>
      </c>
      <c r="I2255" t="s">
        <v>5964</v>
      </c>
      <c r="J2255" t="s">
        <v>5964</v>
      </c>
      <c r="L2255" t="s">
        <v>6088</v>
      </c>
      <c r="M2255" t="s">
        <v>5964</v>
      </c>
      <c r="N2255" t="s">
        <v>5964</v>
      </c>
      <c r="O2255" t="s">
        <v>5967</v>
      </c>
      <c r="P2255" t="s">
        <v>5964</v>
      </c>
      <c r="Q2255" t="s">
        <v>5964</v>
      </c>
      <c r="R2255" t="s">
        <v>5967</v>
      </c>
      <c r="S2255" t="s">
        <v>5964</v>
      </c>
      <c r="T2255" t="s">
        <v>5964</v>
      </c>
      <c r="U2255" t="s">
        <v>5964</v>
      </c>
      <c r="V2255" t="s">
        <v>5976</v>
      </c>
      <c r="W2255" t="s">
        <v>5964</v>
      </c>
      <c r="X2255" t="s">
        <v>5964</v>
      </c>
      <c r="Y2255" t="s">
        <v>8563</v>
      </c>
      <c r="Z2255" t="s">
        <v>5964</v>
      </c>
      <c r="AA2255" t="s">
        <v>5964</v>
      </c>
      <c r="AB2255" t="s">
        <v>8564</v>
      </c>
      <c r="AC2255" t="s">
        <v>147</v>
      </c>
      <c r="AD2255" t="s">
        <v>161</v>
      </c>
      <c r="AF2255" t="s">
        <v>214</v>
      </c>
      <c r="AH2255" t="s">
        <v>5979</v>
      </c>
      <c r="AI2255" t="s">
        <v>7834</v>
      </c>
      <c r="AJ2255" t="s">
        <v>6088</v>
      </c>
    </row>
    <row r="2256" spans="1:36" x14ac:dyDescent="0.2">
      <c r="A2256" t="s">
        <v>5964</v>
      </c>
      <c r="B2256" t="s">
        <v>144</v>
      </c>
      <c r="C2256" t="s">
        <v>5963</v>
      </c>
      <c r="D2256" t="s">
        <v>3931</v>
      </c>
      <c r="E2256" t="s">
        <v>3932</v>
      </c>
      <c r="F2256" t="s">
        <v>5964</v>
      </c>
      <c r="G2256" t="s">
        <v>5964</v>
      </c>
      <c r="H2256" t="s">
        <v>6197</v>
      </c>
      <c r="I2256" t="s">
        <v>5964</v>
      </c>
      <c r="J2256" t="s">
        <v>6197</v>
      </c>
      <c r="K2256" t="s">
        <v>8565</v>
      </c>
      <c r="L2256" t="s">
        <v>8566</v>
      </c>
      <c r="M2256" t="s">
        <v>6197</v>
      </c>
      <c r="N2256" t="s">
        <v>5964</v>
      </c>
      <c r="O2256" t="s">
        <v>5967</v>
      </c>
      <c r="P2256" t="s">
        <v>5964</v>
      </c>
      <c r="Q2256" t="s">
        <v>5967</v>
      </c>
      <c r="R2256" t="s">
        <v>5967</v>
      </c>
      <c r="S2256" t="s">
        <v>5964</v>
      </c>
      <c r="T2256" t="s">
        <v>5967</v>
      </c>
      <c r="U2256" t="s">
        <v>5964</v>
      </c>
      <c r="V2256" t="s">
        <v>5976</v>
      </c>
      <c r="W2256" t="s">
        <v>5964</v>
      </c>
      <c r="X2256" t="s">
        <v>7783</v>
      </c>
      <c r="Y2256" t="s">
        <v>7531</v>
      </c>
      <c r="Z2256" t="s">
        <v>8567</v>
      </c>
      <c r="AA2256" t="s">
        <v>5964</v>
      </c>
      <c r="AB2256" t="s">
        <v>8568</v>
      </c>
      <c r="AC2256" t="s">
        <v>147</v>
      </c>
      <c r="AD2256" t="s">
        <v>161</v>
      </c>
      <c r="AF2256" t="s">
        <v>214</v>
      </c>
      <c r="AH2256" t="s">
        <v>5979</v>
      </c>
      <c r="AI2256" t="s">
        <v>8569</v>
      </c>
      <c r="AJ2256" t="s">
        <v>7534</v>
      </c>
    </row>
    <row r="2257" spans="1:36" x14ac:dyDescent="0.2">
      <c r="A2257" t="s">
        <v>162</v>
      </c>
      <c r="B2257" t="s">
        <v>144</v>
      </c>
      <c r="C2257" t="s">
        <v>5963</v>
      </c>
      <c r="D2257" t="s">
        <v>3933</v>
      </c>
      <c r="E2257" t="s">
        <v>3934</v>
      </c>
      <c r="F2257" t="s">
        <v>5964</v>
      </c>
      <c r="G2257" t="s">
        <v>5964</v>
      </c>
      <c r="H2257" t="s">
        <v>6016</v>
      </c>
      <c r="I2257" t="s">
        <v>5964</v>
      </c>
      <c r="J2257" t="s">
        <v>6016</v>
      </c>
      <c r="K2257" t="s">
        <v>6003</v>
      </c>
      <c r="L2257" t="s">
        <v>6025</v>
      </c>
      <c r="M2257" t="s">
        <v>5964</v>
      </c>
      <c r="N2257" t="s">
        <v>5964</v>
      </c>
      <c r="O2257" t="s">
        <v>5967</v>
      </c>
      <c r="P2257" t="s">
        <v>5964</v>
      </c>
      <c r="Q2257" t="s">
        <v>5967</v>
      </c>
      <c r="R2257" t="s">
        <v>5967</v>
      </c>
      <c r="S2257" t="s">
        <v>5964</v>
      </c>
      <c r="T2257" t="s">
        <v>5964</v>
      </c>
      <c r="U2257" t="s">
        <v>5964</v>
      </c>
      <c r="V2257" t="s">
        <v>5976</v>
      </c>
      <c r="W2257" t="s">
        <v>5964</v>
      </c>
      <c r="X2257" t="s">
        <v>6158</v>
      </c>
      <c r="Y2257" t="s">
        <v>7504</v>
      </c>
      <c r="Z2257" t="s">
        <v>5964</v>
      </c>
      <c r="AA2257" t="s">
        <v>5964</v>
      </c>
      <c r="AB2257" t="s">
        <v>8570</v>
      </c>
      <c r="AC2257" t="s">
        <v>147</v>
      </c>
      <c r="AD2257" t="s">
        <v>161</v>
      </c>
      <c r="AF2257" t="s">
        <v>214</v>
      </c>
      <c r="AH2257" t="s">
        <v>5979</v>
      </c>
      <c r="AI2257" t="s">
        <v>6512</v>
      </c>
      <c r="AJ2257" t="s">
        <v>6025</v>
      </c>
    </row>
    <row r="2258" spans="1:36" x14ac:dyDescent="0.2">
      <c r="A2258" t="s">
        <v>3930</v>
      </c>
      <c r="B2258" t="s">
        <v>144</v>
      </c>
      <c r="C2258" t="s">
        <v>5963</v>
      </c>
      <c r="D2258" t="s">
        <v>3935</v>
      </c>
      <c r="E2258" t="s">
        <v>3936</v>
      </c>
      <c r="F2258" t="s">
        <v>5964</v>
      </c>
      <c r="G2258" t="s">
        <v>5964</v>
      </c>
      <c r="H2258" t="s">
        <v>5997</v>
      </c>
      <c r="I2258" t="s">
        <v>5964</v>
      </c>
      <c r="J2258" t="s">
        <v>5964</v>
      </c>
      <c r="L2258" t="s">
        <v>5997</v>
      </c>
      <c r="M2258" t="s">
        <v>5997</v>
      </c>
      <c r="N2258" t="s">
        <v>5964</v>
      </c>
      <c r="O2258" t="s">
        <v>5967</v>
      </c>
      <c r="P2258" t="s">
        <v>5964</v>
      </c>
      <c r="Q2258" t="s">
        <v>5964</v>
      </c>
      <c r="R2258" t="s">
        <v>5967</v>
      </c>
      <c r="S2258" t="s">
        <v>5964</v>
      </c>
      <c r="T2258" t="s">
        <v>5967</v>
      </c>
      <c r="U2258" t="s">
        <v>5964</v>
      </c>
      <c r="V2258" t="s">
        <v>5976</v>
      </c>
      <c r="W2258" t="s">
        <v>5964</v>
      </c>
      <c r="X2258" t="s">
        <v>5964</v>
      </c>
      <c r="Y2258" t="s">
        <v>8571</v>
      </c>
      <c r="Z2258" t="s">
        <v>8572</v>
      </c>
      <c r="AA2258" t="s">
        <v>5964</v>
      </c>
      <c r="AB2258" t="s">
        <v>7552</v>
      </c>
      <c r="AC2258" t="s">
        <v>147</v>
      </c>
      <c r="AD2258" t="s">
        <v>161</v>
      </c>
      <c r="AF2258" t="s">
        <v>214</v>
      </c>
      <c r="AH2258" t="s">
        <v>5979</v>
      </c>
      <c r="AI2258" t="s">
        <v>7561</v>
      </c>
      <c r="AJ2258" t="s">
        <v>5997</v>
      </c>
    </row>
    <row r="2259" spans="1:36" x14ac:dyDescent="0.2">
      <c r="A2259" t="s">
        <v>5964</v>
      </c>
      <c r="B2259" t="s">
        <v>144</v>
      </c>
      <c r="C2259" t="s">
        <v>5963</v>
      </c>
      <c r="D2259" t="s">
        <v>3937</v>
      </c>
      <c r="E2259" t="s">
        <v>3938</v>
      </c>
      <c r="F2259" t="s">
        <v>5964</v>
      </c>
      <c r="G2259" t="s">
        <v>5964</v>
      </c>
      <c r="H2259" t="s">
        <v>6132</v>
      </c>
      <c r="I2259" t="s">
        <v>6137</v>
      </c>
      <c r="J2259" t="s">
        <v>5964</v>
      </c>
      <c r="L2259" t="s">
        <v>7546</v>
      </c>
      <c r="M2259" t="s">
        <v>6132</v>
      </c>
      <c r="N2259" t="s">
        <v>5964</v>
      </c>
      <c r="O2259" t="s">
        <v>5967</v>
      </c>
      <c r="P2259" t="s">
        <v>5967</v>
      </c>
      <c r="Q2259" t="s">
        <v>5964</v>
      </c>
      <c r="R2259" t="s">
        <v>5967</v>
      </c>
      <c r="S2259" t="s">
        <v>5967</v>
      </c>
      <c r="T2259" t="s">
        <v>5967</v>
      </c>
      <c r="U2259" t="s">
        <v>5964</v>
      </c>
      <c r="V2259" t="s">
        <v>5976</v>
      </c>
      <c r="W2259" t="s">
        <v>6179</v>
      </c>
      <c r="X2259" t="s">
        <v>5964</v>
      </c>
      <c r="Y2259" t="s">
        <v>8556</v>
      </c>
      <c r="Z2259" t="s">
        <v>6141</v>
      </c>
      <c r="AA2259" t="s">
        <v>5964</v>
      </c>
      <c r="AB2259" t="s">
        <v>7943</v>
      </c>
      <c r="AC2259" t="s">
        <v>147</v>
      </c>
      <c r="AD2259" t="s">
        <v>161</v>
      </c>
      <c r="AF2259" t="s">
        <v>214</v>
      </c>
      <c r="AH2259" t="s">
        <v>5971</v>
      </c>
      <c r="AI2259" t="s">
        <v>7737</v>
      </c>
      <c r="AJ2259" t="s">
        <v>6179</v>
      </c>
    </row>
    <row r="2260" spans="1:36" x14ac:dyDescent="0.2">
      <c r="A2260" t="s">
        <v>171</v>
      </c>
      <c r="B2260" t="s">
        <v>144</v>
      </c>
      <c r="C2260" t="s">
        <v>5963</v>
      </c>
      <c r="D2260" t="s">
        <v>3939</v>
      </c>
      <c r="E2260" t="s">
        <v>3940</v>
      </c>
      <c r="F2260" t="s">
        <v>5964</v>
      </c>
      <c r="G2260" t="s">
        <v>5964</v>
      </c>
      <c r="H2260" t="s">
        <v>7638</v>
      </c>
      <c r="I2260" t="s">
        <v>5964</v>
      </c>
      <c r="J2260" t="s">
        <v>5964</v>
      </c>
      <c r="L2260" t="s">
        <v>6220</v>
      </c>
      <c r="M2260" t="s">
        <v>5964</v>
      </c>
      <c r="N2260" t="s">
        <v>5964</v>
      </c>
      <c r="O2260" t="s">
        <v>5967</v>
      </c>
      <c r="P2260" t="s">
        <v>5964</v>
      </c>
      <c r="Q2260" t="s">
        <v>5964</v>
      </c>
      <c r="R2260" t="s">
        <v>5967</v>
      </c>
      <c r="S2260" t="s">
        <v>5964</v>
      </c>
      <c r="T2260" t="s">
        <v>5964</v>
      </c>
      <c r="U2260" t="s">
        <v>5964</v>
      </c>
      <c r="V2260" t="s">
        <v>5976</v>
      </c>
      <c r="W2260" t="s">
        <v>5964</v>
      </c>
      <c r="X2260" t="s">
        <v>5964</v>
      </c>
      <c r="Y2260" t="s">
        <v>6514</v>
      </c>
      <c r="Z2260" t="s">
        <v>5964</v>
      </c>
      <c r="AA2260" t="s">
        <v>5964</v>
      </c>
      <c r="AB2260" t="s">
        <v>7543</v>
      </c>
      <c r="AC2260" t="s">
        <v>147</v>
      </c>
      <c r="AD2260" t="s">
        <v>167</v>
      </c>
      <c r="AF2260" t="s">
        <v>214</v>
      </c>
      <c r="AH2260" t="s">
        <v>5971</v>
      </c>
      <c r="AI2260" t="s">
        <v>7630</v>
      </c>
      <c r="AJ2260" t="s">
        <v>6220</v>
      </c>
    </row>
    <row r="2261" spans="1:36" x14ac:dyDescent="0.2">
      <c r="A2261" t="s">
        <v>2254</v>
      </c>
      <c r="B2261" t="s">
        <v>144</v>
      </c>
      <c r="C2261" t="s">
        <v>5963</v>
      </c>
      <c r="D2261" t="s">
        <v>3941</v>
      </c>
      <c r="E2261" t="s">
        <v>3942</v>
      </c>
      <c r="F2261" t="s">
        <v>5964</v>
      </c>
      <c r="G2261" t="s">
        <v>5964</v>
      </c>
      <c r="H2261" t="s">
        <v>6168</v>
      </c>
      <c r="I2261" t="s">
        <v>5964</v>
      </c>
      <c r="J2261" t="s">
        <v>5964</v>
      </c>
      <c r="L2261" t="s">
        <v>6168</v>
      </c>
      <c r="M2261" t="s">
        <v>5964</v>
      </c>
      <c r="N2261" t="s">
        <v>5964</v>
      </c>
      <c r="O2261" t="s">
        <v>5967</v>
      </c>
      <c r="P2261" t="s">
        <v>5964</v>
      </c>
      <c r="Q2261" t="s">
        <v>5964</v>
      </c>
      <c r="R2261" t="s">
        <v>5967</v>
      </c>
      <c r="S2261" t="s">
        <v>5964</v>
      </c>
      <c r="T2261" t="s">
        <v>5964</v>
      </c>
      <c r="U2261" t="s">
        <v>5964</v>
      </c>
      <c r="V2261" t="s">
        <v>6583</v>
      </c>
      <c r="W2261" t="s">
        <v>5964</v>
      </c>
      <c r="X2261" t="s">
        <v>5964</v>
      </c>
      <c r="Y2261" t="s">
        <v>6224</v>
      </c>
      <c r="Z2261" t="s">
        <v>5964</v>
      </c>
      <c r="AA2261" t="s">
        <v>5964</v>
      </c>
      <c r="AB2261" t="s">
        <v>8573</v>
      </c>
      <c r="AC2261" t="s">
        <v>147</v>
      </c>
      <c r="AD2261" t="s">
        <v>167</v>
      </c>
      <c r="AF2261" t="s">
        <v>214</v>
      </c>
      <c r="AH2261" t="s">
        <v>5971</v>
      </c>
      <c r="AI2261" t="s">
        <v>6015</v>
      </c>
      <c r="AJ2261" t="s">
        <v>6168</v>
      </c>
    </row>
    <row r="2262" spans="1:36" x14ac:dyDescent="0.2">
      <c r="A2262" t="s">
        <v>171</v>
      </c>
      <c r="B2262" t="s">
        <v>144</v>
      </c>
      <c r="C2262" t="s">
        <v>5963</v>
      </c>
      <c r="D2262" t="s">
        <v>3943</v>
      </c>
      <c r="E2262" t="s">
        <v>3944</v>
      </c>
      <c r="F2262" t="s">
        <v>5964</v>
      </c>
      <c r="G2262" t="s">
        <v>5964</v>
      </c>
      <c r="H2262" t="s">
        <v>5997</v>
      </c>
      <c r="I2262" t="s">
        <v>5964</v>
      </c>
      <c r="J2262" t="s">
        <v>5964</v>
      </c>
      <c r="L2262" t="s">
        <v>7556</v>
      </c>
      <c r="M2262" t="s">
        <v>5964</v>
      </c>
      <c r="N2262" t="s">
        <v>5964</v>
      </c>
      <c r="O2262" t="s">
        <v>5967</v>
      </c>
      <c r="P2262" t="s">
        <v>5964</v>
      </c>
      <c r="Q2262" t="s">
        <v>5964</v>
      </c>
      <c r="R2262" t="s">
        <v>5967</v>
      </c>
      <c r="S2262" t="s">
        <v>5964</v>
      </c>
      <c r="T2262" t="s">
        <v>5964</v>
      </c>
      <c r="U2262" t="s">
        <v>5964</v>
      </c>
      <c r="V2262" t="s">
        <v>5976</v>
      </c>
      <c r="W2262" t="s">
        <v>5964</v>
      </c>
      <c r="X2262" t="s">
        <v>5964</v>
      </c>
      <c r="Y2262" t="s">
        <v>8574</v>
      </c>
      <c r="Z2262" t="s">
        <v>5964</v>
      </c>
      <c r="AA2262" t="s">
        <v>5964</v>
      </c>
      <c r="AB2262" t="s">
        <v>8575</v>
      </c>
      <c r="AC2262" t="s">
        <v>147</v>
      </c>
      <c r="AD2262" t="s">
        <v>167</v>
      </c>
      <c r="AF2262" t="s">
        <v>214</v>
      </c>
      <c r="AH2262" t="s">
        <v>5971</v>
      </c>
      <c r="AI2262" t="s">
        <v>7545</v>
      </c>
      <c r="AJ2262" t="s">
        <v>7556</v>
      </c>
    </row>
    <row r="2263" spans="1:36" x14ac:dyDescent="0.2">
      <c r="A2263" t="s">
        <v>74</v>
      </c>
      <c r="B2263" t="s">
        <v>144</v>
      </c>
      <c r="C2263" t="s">
        <v>5963</v>
      </c>
      <c r="D2263" t="s">
        <v>3945</v>
      </c>
      <c r="E2263" t="s">
        <v>3946</v>
      </c>
      <c r="F2263" t="s">
        <v>5964</v>
      </c>
      <c r="G2263" t="s">
        <v>5964</v>
      </c>
      <c r="H2263" t="s">
        <v>6313</v>
      </c>
      <c r="I2263" t="s">
        <v>5964</v>
      </c>
      <c r="J2263" t="s">
        <v>6313</v>
      </c>
      <c r="K2263" t="s">
        <v>7480</v>
      </c>
      <c r="L2263" t="s">
        <v>6201</v>
      </c>
      <c r="M2263" t="s">
        <v>5964</v>
      </c>
      <c r="N2263" t="s">
        <v>5964</v>
      </c>
      <c r="O2263" t="s">
        <v>5967</v>
      </c>
      <c r="P2263" t="s">
        <v>5964</v>
      </c>
      <c r="Q2263" t="s">
        <v>5967</v>
      </c>
      <c r="R2263" t="s">
        <v>5967</v>
      </c>
      <c r="S2263" t="s">
        <v>5964</v>
      </c>
      <c r="T2263" t="s">
        <v>5964</v>
      </c>
      <c r="U2263" t="s">
        <v>5964</v>
      </c>
      <c r="V2263" t="s">
        <v>5976</v>
      </c>
      <c r="W2263" t="s">
        <v>5964</v>
      </c>
      <c r="X2263" t="s">
        <v>8576</v>
      </c>
      <c r="Y2263" t="s">
        <v>8577</v>
      </c>
      <c r="Z2263" t="s">
        <v>5964</v>
      </c>
      <c r="AA2263" t="s">
        <v>5964</v>
      </c>
      <c r="AB2263" t="s">
        <v>8578</v>
      </c>
      <c r="AC2263" t="s">
        <v>147</v>
      </c>
      <c r="AD2263" t="s">
        <v>287</v>
      </c>
      <c r="AF2263" t="s">
        <v>214</v>
      </c>
      <c r="AH2263" t="s">
        <v>5979</v>
      </c>
      <c r="AI2263" t="s">
        <v>7537</v>
      </c>
      <c r="AJ2263" t="s">
        <v>5984</v>
      </c>
    </row>
    <row r="2264" spans="1:36" x14ac:dyDescent="0.2">
      <c r="A2264" t="s">
        <v>1656</v>
      </c>
      <c r="B2264" t="s">
        <v>144</v>
      </c>
      <c r="C2264" t="s">
        <v>5963</v>
      </c>
      <c r="D2264" t="s">
        <v>3947</v>
      </c>
      <c r="E2264" t="s">
        <v>3948</v>
      </c>
      <c r="F2264" t="s">
        <v>5964</v>
      </c>
      <c r="G2264" t="s">
        <v>5964</v>
      </c>
      <c r="H2264" t="s">
        <v>5973</v>
      </c>
      <c r="I2264" t="s">
        <v>5964</v>
      </c>
      <c r="J2264" t="s">
        <v>5964</v>
      </c>
      <c r="L2264" t="s">
        <v>6139</v>
      </c>
      <c r="M2264" t="s">
        <v>5973</v>
      </c>
      <c r="N2264" t="s">
        <v>5964</v>
      </c>
      <c r="O2264" t="s">
        <v>5967</v>
      </c>
      <c r="P2264" t="s">
        <v>5964</v>
      </c>
      <c r="Q2264" t="s">
        <v>5964</v>
      </c>
      <c r="R2264" t="s">
        <v>5967</v>
      </c>
      <c r="S2264" t="s">
        <v>5964</v>
      </c>
      <c r="T2264" t="s">
        <v>5967</v>
      </c>
      <c r="U2264" t="s">
        <v>5964</v>
      </c>
      <c r="V2264" t="s">
        <v>7952</v>
      </c>
      <c r="W2264" t="s">
        <v>5964</v>
      </c>
      <c r="X2264" t="s">
        <v>5964</v>
      </c>
      <c r="Y2264" t="s">
        <v>6330</v>
      </c>
      <c r="Z2264" t="s">
        <v>6086</v>
      </c>
      <c r="AA2264" t="s">
        <v>5964</v>
      </c>
      <c r="AB2264" t="s">
        <v>8579</v>
      </c>
      <c r="AC2264" t="s">
        <v>147</v>
      </c>
      <c r="AD2264" t="s">
        <v>209</v>
      </c>
      <c r="AF2264" t="s">
        <v>214</v>
      </c>
      <c r="AH2264" t="s">
        <v>5971</v>
      </c>
      <c r="AI2264" t="s">
        <v>6120</v>
      </c>
      <c r="AJ2264" t="s">
        <v>6139</v>
      </c>
    </row>
    <row r="2265" spans="1:36" x14ac:dyDescent="0.2">
      <c r="A2265" t="s">
        <v>1656</v>
      </c>
      <c r="B2265" t="s">
        <v>144</v>
      </c>
      <c r="C2265" t="s">
        <v>5963</v>
      </c>
      <c r="D2265" t="s">
        <v>3949</v>
      </c>
      <c r="E2265" t="s">
        <v>3950</v>
      </c>
      <c r="F2265" t="s">
        <v>5964</v>
      </c>
      <c r="G2265" t="s">
        <v>5964</v>
      </c>
      <c r="H2265" t="s">
        <v>6139</v>
      </c>
      <c r="I2265" t="s">
        <v>5964</v>
      </c>
      <c r="J2265" t="s">
        <v>5964</v>
      </c>
      <c r="L2265" t="s">
        <v>6289</v>
      </c>
      <c r="M2265" t="s">
        <v>5964</v>
      </c>
      <c r="N2265" t="s">
        <v>5964</v>
      </c>
      <c r="O2265" t="s">
        <v>5967</v>
      </c>
      <c r="P2265" t="s">
        <v>5964</v>
      </c>
      <c r="Q2265" t="s">
        <v>5964</v>
      </c>
      <c r="R2265" t="s">
        <v>5967</v>
      </c>
      <c r="S2265" t="s">
        <v>5964</v>
      </c>
      <c r="T2265" t="s">
        <v>5964</v>
      </c>
      <c r="U2265" t="s">
        <v>5964</v>
      </c>
      <c r="V2265" t="s">
        <v>6258</v>
      </c>
      <c r="W2265" t="s">
        <v>5964</v>
      </c>
      <c r="X2265" t="s">
        <v>5964</v>
      </c>
      <c r="Y2265" t="s">
        <v>7725</v>
      </c>
      <c r="Z2265" t="s">
        <v>5964</v>
      </c>
      <c r="AA2265" t="s">
        <v>5964</v>
      </c>
      <c r="AB2265" t="s">
        <v>7859</v>
      </c>
      <c r="AC2265" t="s">
        <v>147</v>
      </c>
      <c r="AD2265" t="s">
        <v>209</v>
      </c>
      <c r="AF2265" t="s">
        <v>214</v>
      </c>
      <c r="AH2265" t="s">
        <v>5971</v>
      </c>
      <c r="AI2265" t="s">
        <v>6270</v>
      </c>
      <c r="AJ2265" t="s">
        <v>6289</v>
      </c>
    </row>
    <row r="2266" spans="1:36" x14ac:dyDescent="0.2">
      <c r="A2266" t="s">
        <v>3366</v>
      </c>
      <c r="B2266" t="s">
        <v>144</v>
      </c>
      <c r="C2266" t="s">
        <v>5963</v>
      </c>
      <c r="D2266" t="s">
        <v>3951</v>
      </c>
      <c r="E2266" t="s">
        <v>3952</v>
      </c>
      <c r="F2266" t="s">
        <v>5964</v>
      </c>
      <c r="G2266" t="s">
        <v>5964</v>
      </c>
      <c r="H2266" t="s">
        <v>6112</v>
      </c>
      <c r="I2266" t="s">
        <v>5964</v>
      </c>
      <c r="J2266" t="s">
        <v>5964</v>
      </c>
      <c r="L2266" t="s">
        <v>6185</v>
      </c>
      <c r="M2266" t="s">
        <v>6112</v>
      </c>
      <c r="N2266" t="s">
        <v>5964</v>
      </c>
      <c r="O2266" t="s">
        <v>5967</v>
      </c>
      <c r="P2266" t="s">
        <v>5964</v>
      </c>
      <c r="Q2266" t="s">
        <v>5964</v>
      </c>
      <c r="R2266" t="s">
        <v>5967</v>
      </c>
      <c r="S2266" t="s">
        <v>5964</v>
      </c>
      <c r="T2266" t="s">
        <v>5967</v>
      </c>
      <c r="U2266" t="s">
        <v>5964</v>
      </c>
      <c r="V2266" t="s">
        <v>5976</v>
      </c>
      <c r="W2266" t="s">
        <v>5964</v>
      </c>
      <c r="X2266" t="s">
        <v>5964</v>
      </c>
      <c r="Y2266" t="s">
        <v>8580</v>
      </c>
      <c r="Z2266" t="s">
        <v>5992</v>
      </c>
      <c r="AA2266" t="s">
        <v>5964</v>
      </c>
      <c r="AB2266" t="s">
        <v>8581</v>
      </c>
      <c r="AC2266" t="s">
        <v>147</v>
      </c>
      <c r="AD2266" t="s">
        <v>209</v>
      </c>
      <c r="AF2266" t="s">
        <v>214</v>
      </c>
      <c r="AH2266" t="s">
        <v>5971</v>
      </c>
      <c r="AI2266" t="s">
        <v>7756</v>
      </c>
      <c r="AJ2266" t="s">
        <v>6185</v>
      </c>
    </row>
    <row r="2267" spans="1:36" x14ac:dyDescent="0.2">
      <c r="A2267" t="s">
        <v>2149</v>
      </c>
      <c r="B2267" t="s">
        <v>144</v>
      </c>
      <c r="C2267" t="s">
        <v>5963</v>
      </c>
      <c r="D2267" t="s">
        <v>3953</v>
      </c>
      <c r="E2267" t="s">
        <v>3954</v>
      </c>
      <c r="F2267" t="s">
        <v>5964</v>
      </c>
      <c r="G2267" t="s">
        <v>5964</v>
      </c>
      <c r="H2267" t="s">
        <v>7546</v>
      </c>
      <c r="I2267" t="s">
        <v>5964</v>
      </c>
      <c r="J2267" t="s">
        <v>5964</v>
      </c>
      <c r="L2267" t="s">
        <v>7546</v>
      </c>
      <c r="M2267" t="s">
        <v>5964</v>
      </c>
      <c r="N2267" t="s">
        <v>5964</v>
      </c>
      <c r="O2267" t="s">
        <v>5967</v>
      </c>
      <c r="P2267" t="s">
        <v>5964</v>
      </c>
      <c r="Q2267" t="s">
        <v>5964</v>
      </c>
      <c r="R2267" t="s">
        <v>5967</v>
      </c>
      <c r="S2267" t="s">
        <v>5964</v>
      </c>
      <c r="T2267" t="s">
        <v>5964</v>
      </c>
      <c r="U2267" t="s">
        <v>5964</v>
      </c>
      <c r="V2267" t="s">
        <v>5976</v>
      </c>
      <c r="W2267" t="s">
        <v>5964</v>
      </c>
      <c r="X2267" t="s">
        <v>5964</v>
      </c>
      <c r="Y2267" t="s">
        <v>8556</v>
      </c>
      <c r="Z2267" t="s">
        <v>5964</v>
      </c>
      <c r="AA2267" t="s">
        <v>5964</v>
      </c>
      <c r="AB2267" t="s">
        <v>8582</v>
      </c>
      <c r="AC2267" t="s">
        <v>147</v>
      </c>
      <c r="AD2267" t="s">
        <v>209</v>
      </c>
      <c r="AF2267" t="s">
        <v>214</v>
      </c>
      <c r="AH2267" t="s">
        <v>5971</v>
      </c>
      <c r="AI2267" t="s">
        <v>6102</v>
      </c>
      <c r="AJ2267" t="s">
        <v>7546</v>
      </c>
    </row>
    <row r="2268" spans="1:36" x14ac:dyDescent="0.2">
      <c r="A2268" t="s">
        <v>3957</v>
      </c>
      <c r="B2268" t="s">
        <v>144</v>
      </c>
      <c r="C2268" t="s">
        <v>5963</v>
      </c>
      <c r="D2268" t="s">
        <v>3955</v>
      </c>
      <c r="E2268" t="s">
        <v>3956</v>
      </c>
      <c r="F2268" t="s">
        <v>5964</v>
      </c>
      <c r="G2268" t="s">
        <v>5964</v>
      </c>
      <c r="H2268" t="s">
        <v>5964</v>
      </c>
      <c r="I2268" t="s">
        <v>5964</v>
      </c>
      <c r="J2268" t="s">
        <v>5964</v>
      </c>
      <c r="L2268" t="s">
        <v>5964</v>
      </c>
      <c r="M2268" t="s">
        <v>5964</v>
      </c>
      <c r="N2268" t="s">
        <v>5964</v>
      </c>
      <c r="O2268" t="s">
        <v>5967</v>
      </c>
      <c r="P2268" t="s">
        <v>5964</v>
      </c>
      <c r="Q2268" t="s">
        <v>5967</v>
      </c>
      <c r="R2268" t="s">
        <v>5967</v>
      </c>
      <c r="S2268" t="s">
        <v>5964</v>
      </c>
      <c r="T2268" t="s">
        <v>5964</v>
      </c>
      <c r="U2268" t="s">
        <v>5964</v>
      </c>
      <c r="V2268" t="s">
        <v>5964</v>
      </c>
      <c r="W2268" t="s">
        <v>5964</v>
      </c>
      <c r="X2268" t="s">
        <v>5964</v>
      </c>
      <c r="Y2268" t="s">
        <v>5964</v>
      </c>
      <c r="Z2268" t="s">
        <v>5964</v>
      </c>
      <c r="AA2268" t="s">
        <v>5964</v>
      </c>
      <c r="AB2268" t="s">
        <v>5964</v>
      </c>
      <c r="AC2268" t="s">
        <v>147</v>
      </c>
      <c r="AD2268" t="s">
        <v>209</v>
      </c>
      <c r="AF2268" t="s">
        <v>214</v>
      </c>
      <c r="AH2268" t="s">
        <v>5979</v>
      </c>
      <c r="AI2268" t="s">
        <v>6047</v>
      </c>
    </row>
    <row r="2269" spans="1:36" x14ac:dyDescent="0.2">
      <c r="A2269" t="s">
        <v>57</v>
      </c>
      <c r="B2269" t="s">
        <v>144</v>
      </c>
      <c r="C2269" t="s">
        <v>5963</v>
      </c>
      <c r="D2269" t="s">
        <v>3958</v>
      </c>
      <c r="E2269" t="s">
        <v>3959</v>
      </c>
      <c r="F2269" t="s">
        <v>5964</v>
      </c>
      <c r="G2269" t="s">
        <v>5964</v>
      </c>
      <c r="H2269" t="s">
        <v>6010</v>
      </c>
      <c r="I2269" t="s">
        <v>6138</v>
      </c>
      <c r="J2269" t="s">
        <v>5964</v>
      </c>
      <c r="L2269" t="s">
        <v>6099</v>
      </c>
      <c r="M2269" t="s">
        <v>5964</v>
      </c>
      <c r="N2269" t="s">
        <v>5964</v>
      </c>
      <c r="O2269" t="s">
        <v>5967</v>
      </c>
      <c r="P2269" t="s">
        <v>5967</v>
      </c>
      <c r="Q2269" t="s">
        <v>5964</v>
      </c>
      <c r="R2269" t="s">
        <v>5967</v>
      </c>
      <c r="S2269" t="s">
        <v>5964</v>
      </c>
      <c r="T2269" t="s">
        <v>5964</v>
      </c>
      <c r="U2269" t="s">
        <v>5964</v>
      </c>
      <c r="V2269" t="s">
        <v>6012</v>
      </c>
      <c r="W2269" t="s">
        <v>6084</v>
      </c>
      <c r="X2269" t="s">
        <v>5964</v>
      </c>
      <c r="Y2269" t="s">
        <v>5969</v>
      </c>
      <c r="Z2269" t="s">
        <v>5964</v>
      </c>
      <c r="AA2269" t="s">
        <v>5964</v>
      </c>
      <c r="AB2269" t="s">
        <v>8583</v>
      </c>
      <c r="AC2269" t="s">
        <v>147</v>
      </c>
      <c r="AD2269" t="s">
        <v>209</v>
      </c>
      <c r="AF2269" t="s">
        <v>214</v>
      </c>
      <c r="AH2269" t="s">
        <v>5971</v>
      </c>
      <c r="AI2269" t="s">
        <v>6272</v>
      </c>
      <c r="AJ2269" t="s">
        <v>6099</v>
      </c>
    </row>
    <row r="2270" spans="1:36" x14ac:dyDescent="0.2">
      <c r="A2270" t="s">
        <v>57</v>
      </c>
      <c r="B2270" t="s">
        <v>144</v>
      </c>
      <c r="C2270" t="s">
        <v>5963</v>
      </c>
      <c r="D2270" t="s">
        <v>3960</v>
      </c>
      <c r="E2270" t="s">
        <v>3961</v>
      </c>
      <c r="F2270" t="s">
        <v>5964</v>
      </c>
      <c r="G2270" t="s">
        <v>5964</v>
      </c>
      <c r="H2270" t="s">
        <v>6522</v>
      </c>
      <c r="I2270" t="s">
        <v>5964</v>
      </c>
      <c r="J2270" t="s">
        <v>6522</v>
      </c>
      <c r="K2270" t="s">
        <v>6510</v>
      </c>
      <c r="L2270" t="s">
        <v>6192</v>
      </c>
      <c r="M2270" t="s">
        <v>5964</v>
      </c>
      <c r="N2270" t="s">
        <v>5964</v>
      </c>
      <c r="O2270" t="s">
        <v>5967</v>
      </c>
      <c r="P2270" t="s">
        <v>5964</v>
      </c>
      <c r="Q2270" t="s">
        <v>5967</v>
      </c>
      <c r="R2270" t="s">
        <v>5967</v>
      </c>
      <c r="S2270" t="s">
        <v>5964</v>
      </c>
      <c r="T2270" t="s">
        <v>5964</v>
      </c>
      <c r="U2270" t="s">
        <v>5964</v>
      </c>
      <c r="V2270" t="s">
        <v>5976</v>
      </c>
      <c r="W2270" t="s">
        <v>5964</v>
      </c>
      <c r="X2270" t="s">
        <v>8531</v>
      </c>
      <c r="Y2270" t="s">
        <v>7889</v>
      </c>
      <c r="Z2270" t="s">
        <v>5964</v>
      </c>
      <c r="AA2270" t="s">
        <v>5964</v>
      </c>
      <c r="AB2270" t="s">
        <v>6123</v>
      </c>
      <c r="AC2270" t="s">
        <v>147</v>
      </c>
      <c r="AD2270" t="s">
        <v>353</v>
      </c>
      <c r="AF2270" t="s">
        <v>214</v>
      </c>
      <c r="AH2270" t="s">
        <v>5979</v>
      </c>
      <c r="AI2270" t="s">
        <v>7719</v>
      </c>
      <c r="AJ2270" t="s">
        <v>6192</v>
      </c>
    </row>
    <row r="2271" spans="1:36" x14ac:dyDescent="0.2">
      <c r="A2271" t="s">
        <v>101</v>
      </c>
      <c r="B2271" t="s">
        <v>144</v>
      </c>
      <c r="C2271" t="s">
        <v>5963</v>
      </c>
      <c r="D2271" t="s">
        <v>3962</v>
      </c>
      <c r="E2271" t="s">
        <v>3963</v>
      </c>
      <c r="F2271" t="s">
        <v>5964</v>
      </c>
      <c r="G2271" t="s">
        <v>5964</v>
      </c>
      <c r="H2271" t="s">
        <v>6105</v>
      </c>
      <c r="I2271" t="s">
        <v>5964</v>
      </c>
      <c r="J2271" t="s">
        <v>5964</v>
      </c>
      <c r="L2271" t="s">
        <v>5964</v>
      </c>
      <c r="M2271" t="s">
        <v>5964</v>
      </c>
      <c r="N2271" t="s">
        <v>5964</v>
      </c>
      <c r="O2271" t="s">
        <v>5967</v>
      </c>
      <c r="P2271" t="s">
        <v>5964</v>
      </c>
      <c r="Q2271" t="s">
        <v>5964</v>
      </c>
      <c r="R2271" t="s">
        <v>5964</v>
      </c>
      <c r="S2271" t="s">
        <v>5964</v>
      </c>
      <c r="T2271" t="s">
        <v>5964</v>
      </c>
      <c r="U2271" t="s">
        <v>5964</v>
      </c>
      <c r="V2271" t="s">
        <v>6106</v>
      </c>
      <c r="W2271" t="s">
        <v>5964</v>
      </c>
      <c r="X2271" t="s">
        <v>5964</v>
      </c>
      <c r="Y2271" t="s">
        <v>5964</v>
      </c>
      <c r="Z2271" t="s">
        <v>5964</v>
      </c>
      <c r="AA2271" t="s">
        <v>5964</v>
      </c>
      <c r="AB2271" t="s">
        <v>6106</v>
      </c>
      <c r="AC2271" t="s">
        <v>147</v>
      </c>
      <c r="AD2271" t="s">
        <v>1381</v>
      </c>
      <c r="AF2271" t="s">
        <v>214</v>
      </c>
      <c r="AH2271" t="s">
        <v>5971</v>
      </c>
      <c r="AI2271" t="s">
        <v>6136</v>
      </c>
      <c r="AJ2271" t="s">
        <v>6033</v>
      </c>
    </row>
    <row r="2272" spans="1:36" x14ac:dyDescent="0.2">
      <c r="A2272" t="s">
        <v>1976</v>
      </c>
      <c r="B2272" t="s">
        <v>144</v>
      </c>
      <c r="C2272" t="s">
        <v>5963</v>
      </c>
      <c r="D2272" t="s">
        <v>3964</v>
      </c>
      <c r="E2272" t="s">
        <v>3965</v>
      </c>
      <c r="F2272" t="s">
        <v>5964</v>
      </c>
      <c r="G2272" t="s">
        <v>5964</v>
      </c>
      <c r="H2272" t="s">
        <v>6038</v>
      </c>
      <c r="I2272" t="s">
        <v>6049</v>
      </c>
      <c r="J2272" t="s">
        <v>6038</v>
      </c>
      <c r="K2272" t="s">
        <v>6004</v>
      </c>
      <c r="L2272" t="s">
        <v>5964</v>
      </c>
      <c r="M2272" t="s">
        <v>5964</v>
      </c>
      <c r="N2272" t="s">
        <v>5964</v>
      </c>
      <c r="O2272" t="s">
        <v>5967</v>
      </c>
      <c r="P2272" t="s">
        <v>5967</v>
      </c>
      <c r="Q2272" t="s">
        <v>5967</v>
      </c>
      <c r="R2272" t="s">
        <v>5964</v>
      </c>
      <c r="S2272" t="s">
        <v>5964</v>
      </c>
      <c r="T2272" t="s">
        <v>5964</v>
      </c>
      <c r="U2272" t="s">
        <v>5964</v>
      </c>
      <c r="V2272" t="s">
        <v>6053</v>
      </c>
      <c r="W2272" t="s">
        <v>6174</v>
      </c>
      <c r="X2272" t="s">
        <v>6053</v>
      </c>
      <c r="Y2272" t="s">
        <v>5964</v>
      </c>
      <c r="Z2272" t="s">
        <v>5964</v>
      </c>
      <c r="AA2272" t="s">
        <v>5964</v>
      </c>
      <c r="AB2272" t="s">
        <v>6017</v>
      </c>
      <c r="AC2272" t="s">
        <v>147</v>
      </c>
      <c r="AD2272" t="s">
        <v>152</v>
      </c>
      <c r="AF2272" t="s">
        <v>321</v>
      </c>
      <c r="AH2272" t="s">
        <v>5979</v>
      </c>
      <c r="AI2272" t="s">
        <v>6157</v>
      </c>
      <c r="AJ2272" t="s">
        <v>6164</v>
      </c>
    </row>
    <row r="2273" spans="1:36" x14ac:dyDescent="0.2">
      <c r="A2273" t="s">
        <v>1976</v>
      </c>
      <c r="B2273" t="s">
        <v>144</v>
      </c>
      <c r="C2273" t="s">
        <v>5963</v>
      </c>
      <c r="D2273" t="s">
        <v>3966</v>
      </c>
      <c r="E2273" t="s">
        <v>3967</v>
      </c>
      <c r="F2273" t="s">
        <v>5964</v>
      </c>
      <c r="G2273" t="s">
        <v>5964</v>
      </c>
      <c r="H2273" t="s">
        <v>6181</v>
      </c>
      <c r="I2273" t="s">
        <v>6116</v>
      </c>
      <c r="J2273" t="s">
        <v>6181</v>
      </c>
      <c r="L2273" t="s">
        <v>5964</v>
      </c>
      <c r="M2273" t="s">
        <v>5964</v>
      </c>
      <c r="N2273" t="s">
        <v>5964</v>
      </c>
      <c r="O2273" t="s">
        <v>5967</v>
      </c>
      <c r="P2273" t="s">
        <v>5967</v>
      </c>
      <c r="Q2273" t="s">
        <v>5967</v>
      </c>
      <c r="R2273" t="s">
        <v>5964</v>
      </c>
      <c r="S2273" t="s">
        <v>5964</v>
      </c>
      <c r="T2273" t="s">
        <v>5964</v>
      </c>
      <c r="U2273" t="s">
        <v>5964</v>
      </c>
      <c r="V2273" t="s">
        <v>6283</v>
      </c>
      <c r="W2273" t="s">
        <v>6133</v>
      </c>
      <c r="X2273" t="s">
        <v>6283</v>
      </c>
      <c r="Y2273" t="s">
        <v>5964</v>
      </c>
      <c r="Z2273" t="s">
        <v>5964</v>
      </c>
      <c r="AA2273" t="s">
        <v>5964</v>
      </c>
      <c r="AB2273" t="s">
        <v>6026</v>
      </c>
      <c r="AC2273" t="s">
        <v>147</v>
      </c>
      <c r="AD2273" t="s">
        <v>152</v>
      </c>
      <c r="AF2273" t="s">
        <v>321</v>
      </c>
      <c r="AH2273" t="s">
        <v>5979</v>
      </c>
      <c r="AI2273" t="s">
        <v>6055</v>
      </c>
      <c r="AJ2273" t="s">
        <v>6032</v>
      </c>
    </row>
    <row r="2274" spans="1:36" x14ac:dyDescent="0.2">
      <c r="A2274" t="s">
        <v>3970</v>
      </c>
      <c r="B2274" t="s">
        <v>144</v>
      </c>
      <c r="C2274" t="s">
        <v>5963</v>
      </c>
      <c r="D2274" t="s">
        <v>3968</v>
      </c>
      <c r="E2274" t="s">
        <v>3969</v>
      </c>
      <c r="F2274" t="s">
        <v>5964</v>
      </c>
      <c r="G2274" t="s">
        <v>5964</v>
      </c>
      <c r="H2274" t="s">
        <v>6049</v>
      </c>
      <c r="I2274" t="s">
        <v>6116</v>
      </c>
      <c r="J2274" t="s">
        <v>5964</v>
      </c>
      <c r="L2274" t="s">
        <v>5964</v>
      </c>
      <c r="M2274" t="s">
        <v>5964</v>
      </c>
      <c r="N2274" t="s">
        <v>5964</v>
      </c>
      <c r="O2274" t="s">
        <v>5967</v>
      </c>
      <c r="P2274" t="s">
        <v>5967</v>
      </c>
      <c r="Q2274" t="s">
        <v>5964</v>
      </c>
      <c r="R2274" t="s">
        <v>5964</v>
      </c>
      <c r="S2274" t="s">
        <v>5967</v>
      </c>
      <c r="T2274" t="s">
        <v>5964</v>
      </c>
      <c r="U2274" t="s">
        <v>5964</v>
      </c>
      <c r="V2274" t="s">
        <v>6053</v>
      </c>
      <c r="W2274" t="s">
        <v>6133</v>
      </c>
      <c r="X2274" t="s">
        <v>5964</v>
      </c>
      <c r="Y2274" t="s">
        <v>5964</v>
      </c>
      <c r="Z2274" t="s">
        <v>5964</v>
      </c>
      <c r="AA2274" t="s">
        <v>5964</v>
      </c>
      <c r="AB2274" t="s">
        <v>6044</v>
      </c>
      <c r="AC2274" t="s">
        <v>147</v>
      </c>
      <c r="AD2274" t="s">
        <v>767</v>
      </c>
      <c r="AF2274" t="s">
        <v>321</v>
      </c>
      <c r="AH2274" t="s">
        <v>5979</v>
      </c>
      <c r="AI2274" t="s">
        <v>6118</v>
      </c>
      <c r="AJ2274" t="s">
        <v>6049</v>
      </c>
    </row>
    <row r="2275" spans="1:36" x14ac:dyDescent="0.2">
      <c r="A2275" t="s">
        <v>3970</v>
      </c>
      <c r="B2275" t="s">
        <v>144</v>
      </c>
      <c r="C2275" t="s">
        <v>5963</v>
      </c>
      <c r="D2275" t="s">
        <v>3971</v>
      </c>
      <c r="E2275" t="s">
        <v>3972</v>
      </c>
      <c r="F2275" t="s">
        <v>5964</v>
      </c>
      <c r="G2275" t="s">
        <v>5964</v>
      </c>
      <c r="H2275" t="s">
        <v>6010</v>
      </c>
      <c r="I2275" t="s">
        <v>6164</v>
      </c>
      <c r="J2275" t="s">
        <v>5964</v>
      </c>
      <c r="L2275" t="s">
        <v>5964</v>
      </c>
      <c r="M2275" t="s">
        <v>5964</v>
      </c>
      <c r="N2275" t="s">
        <v>5964</v>
      </c>
      <c r="O2275" t="s">
        <v>5967</v>
      </c>
      <c r="P2275" t="s">
        <v>5967</v>
      </c>
      <c r="Q2275" t="s">
        <v>5964</v>
      </c>
      <c r="R2275" t="s">
        <v>5964</v>
      </c>
      <c r="S2275" t="s">
        <v>5967</v>
      </c>
      <c r="T2275" t="s">
        <v>5964</v>
      </c>
      <c r="U2275" t="s">
        <v>5964</v>
      </c>
      <c r="V2275" t="s">
        <v>6012</v>
      </c>
      <c r="W2275" t="s">
        <v>6141</v>
      </c>
      <c r="X2275" t="s">
        <v>5964</v>
      </c>
      <c r="Y2275" t="s">
        <v>5964</v>
      </c>
      <c r="Z2275" t="s">
        <v>5964</v>
      </c>
      <c r="AA2275" t="s">
        <v>5964</v>
      </c>
      <c r="AB2275" t="s">
        <v>6158</v>
      </c>
      <c r="AC2275" t="s">
        <v>147</v>
      </c>
      <c r="AD2275" t="s">
        <v>767</v>
      </c>
      <c r="AF2275" t="s">
        <v>321</v>
      </c>
      <c r="AH2275" t="s">
        <v>5979</v>
      </c>
      <c r="AI2275" t="s">
        <v>6098</v>
      </c>
      <c r="AJ2275" t="s">
        <v>6066</v>
      </c>
    </row>
    <row r="2276" spans="1:36" x14ac:dyDescent="0.2">
      <c r="A2276" t="s">
        <v>3643</v>
      </c>
      <c r="B2276" t="s">
        <v>144</v>
      </c>
      <c r="C2276" t="s">
        <v>5963</v>
      </c>
      <c r="D2276" t="s">
        <v>3973</v>
      </c>
      <c r="E2276" t="s">
        <v>3974</v>
      </c>
      <c r="F2276" t="s">
        <v>5964</v>
      </c>
      <c r="G2276" t="s">
        <v>5964</v>
      </c>
      <c r="H2276" t="s">
        <v>6168</v>
      </c>
      <c r="I2276" t="s">
        <v>6168</v>
      </c>
      <c r="J2276" t="s">
        <v>5964</v>
      </c>
      <c r="L2276" t="s">
        <v>5964</v>
      </c>
      <c r="M2276" t="s">
        <v>5964</v>
      </c>
      <c r="N2276" t="s">
        <v>5964</v>
      </c>
      <c r="O2276" t="s">
        <v>5967</v>
      </c>
      <c r="P2276" t="s">
        <v>5967</v>
      </c>
      <c r="Q2276" t="s">
        <v>5964</v>
      </c>
      <c r="R2276" t="s">
        <v>5964</v>
      </c>
      <c r="S2276" t="s">
        <v>5964</v>
      </c>
      <c r="T2276" t="s">
        <v>5964</v>
      </c>
      <c r="U2276" t="s">
        <v>5964</v>
      </c>
      <c r="V2276" t="s">
        <v>6583</v>
      </c>
      <c r="W2276" t="s">
        <v>6323</v>
      </c>
      <c r="X2276" t="s">
        <v>5964</v>
      </c>
      <c r="Y2276" t="s">
        <v>5964</v>
      </c>
      <c r="Z2276" t="s">
        <v>5964</v>
      </c>
      <c r="AA2276" t="s">
        <v>5964</v>
      </c>
      <c r="AB2276" t="s">
        <v>8371</v>
      </c>
      <c r="AC2276" t="s">
        <v>147</v>
      </c>
      <c r="AD2276" t="s">
        <v>1969</v>
      </c>
      <c r="AF2276" t="s">
        <v>321</v>
      </c>
      <c r="AH2276" t="s">
        <v>5979</v>
      </c>
      <c r="AI2276" t="s">
        <v>6319</v>
      </c>
      <c r="AJ2276" t="s">
        <v>6003</v>
      </c>
    </row>
    <row r="2277" spans="1:36" x14ac:dyDescent="0.2">
      <c r="A2277" t="s">
        <v>1999</v>
      </c>
      <c r="B2277" t="s">
        <v>144</v>
      </c>
      <c r="C2277" t="s">
        <v>5963</v>
      </c>
      <c r="D2277" t="s">
        <v>3975</v>
      </c>
      <c r="E2277" t="s">
        <v>3976</v>
      </c>
      <c r="F2277" t="s">
        <v>5964</v>
      </c>
      <c r="G2277" t="s">
        <v>5964</v>
      </c>
      <c r="H2277" t="s">
        <v>6039</v>
      </c>
      <c r="I2277" t="s">
        <v>6164</v>
      </c>
      <c r="J2277" t="s">
        <v>5964</v>
      </c>
      <c r="K2277" t="s">
        <v>6138</v>
      </c>
      <c r="L2277" t="s">
        <v>5964</v>
      </c>
      <c r="M2277" t="s">
        <v>5964</v>
      </c>
      <c r="N2277" t="s">
        <v>5964</v>
      </c>
      <c r="O2277" t="s">
        <v>5967</v>
      </c>
      <c r="P2277" t="s">
        <v>5967</v>
      </c>
      <c r="Q2277" t="s">
        <v>5964</v>
      </c>
      <c r="R2277" t="s">
        <v>5964</v>
      </c>
      <c r="S2277" t="s">
        <v>5964</v>
      </c>
      <c r="T2277" t="s">
        <v>5964</v>
      </c>
      <c r="U2277" t="s">
        <v>5964</v>
      </c>
      <c r="V2277" t="s">
        <v>6582</v>
      </c>
      <c r="W2277" t="s">
        <v>6141</v>
      </c>
      <c r="X2277" t="s">
        <v>5964</v>
      </c>
      <c r="Y2277" t="s">
        <v>5964</v>
      </c>
      <c r="Z2277" t="s">
        <v>5964</v>
      </c>
      <c r="AA2277" t="s">
        <v>5964</v>
      </c>
      <c r="AB2277" t="s">
        <v>8416</v>
      </c>
      <c r="AC2277" t="s">
        <v>147</v>
      </c>
      <c r="AD2277" t="s">
        <v>307</v>
      </c>
      <c r="AF2277" t="s">
        <v>321</v>
      </c>
      <c r="AH2277" t="s">
        <v>5979</v>
      </c>
      <c r="AI2277" t="s">
        <v>6217</v>
      </c>
      <c r="AJ2277" t="s">
        <v>6116</v>
      </c>
    </row>
    <row r="2278" spans="1:36" x14ac:dyDescent="0.2">
      <c r="A2278" t="s">
        <v>314</v>
      </c>
      <c r="B2278" t="s">
        <v>144</v>
      </c>
      <c r="C2278" t="s">
        <v>5963</v>
      </c>
      <c r="D2278" t="s">
        <v>3977</v>
      </c>
      <c r="E2278" t="s">
        <v>3978</v>
      </c>
      <c r="F2278" t="s">
        <v>5964</v>
      </c>
      <c r="G2278" t="s">
        <v>5964</v>
      </c>
      <c r="H2278" t="s">
        <v>6128</v>
      </c>
      <c r="I2278" t="s">
        <v>5964</v>
      </c>
      <c r="J2278" t="s">
        <v>5964</v>
      </c>
      <c r="L2278" t="s">
        <v>5964</v>
      </c>
      <c r="M2278" t="s">
        <v>5964</v>
      </c>
      <c r="N2278" t="s">
        <v>5964</v>
      </c>
      <c r="O2278" t="s">
        <v>5967</v>
      </c>
      <c r="P2278" t="s">
        <v>5964</v>
      </c>
      <c r="Q2278" t="s">
        <v>5964</v>
      </c>
      <c r="R2278" t="s">
        <v>5964</v>
      </c>
      <c r="S2278" t="s">
        <v>5967</v>
      </c>
      <c r="T2278" t="s">
        <v>5964</v>
      </c>
      <c r="U2278" t="s">
        <v>5964</v>
      </c>
      <c r="V2278" t="s">
        <v>6578</v>
      </c>
      <c r="W2278" t="s">
        <v>5964</v>
      </c>
      <c r="X2278" t="s">
        <v>5964</v>
      </c>
      <c r="Y2278" t="s">
        <v>5964</v>
      </c>
      <c r="Z2278" t="s">
        <v>5964</v>
      </c>
      <c r="AA2278" t="s">
        <v>5964</v>
      </c>
      <c r="AB2278" t="s">
        <v>6578</v>
      </c>
      <c r="AC2278" t="s">
        <v>147</v>
      </c>
      <c r="AD2278" t="s">
        <v>307</v>
      </c>
      <c r="AF2278" t="s">
        <v>321</v>
      </c>
      <c r="AH2278" t="s">
        <v>5979</v>
      </c>
      <c r="AI2278" t="s">
        <v>6324</v>
      </c>
      <c r="AJ2278" t="s">
        <v>5966</v>
      </c>
    </row>
    <row r="2279" spans="1:36" x14ac:dyDescent="0.2">
      <c r="A2279" t="s">
        <v>786</v>
      </c>
      <c r="B2279" t="s">
        <v>144</v>
      </c>
      <c r="C2279" t="s">
        <v>5963</v>
      </c>
      <c r="D2279" t="s">
        <v>3979</v>
      </c>
      <c r="E2279" t="s">
        <v>3980</v>
      </c>
      <c r="F2279" t="s">
        <v>5964</v>
      </c>
      <c r="G2279" t="s">
        <v>5964</v>
      </c>
      <c r="H2279" t="s">
        <v>5973</v>
      </c>
      <c r="I2279" t="s">
        <v>5996</v>
      </c>
      <c r="J2279" t="s">
        <v>5973</v>
      </c>
      <c r="K2279" t="s">
        <v>6011</v>
      </c>
      <c r="L2279" t="s">
        <v>5964</v>
      </c>
      <c r="M2279" t="s">
        <v>5964</v>
      </c>
      <c r="N2279" t="s">
        <v>5964</v>
      </c>
      <c r="O2279" t="s">
        <v>5967</v>
      </c>
      <c r="P2279" t="s">
        <v>5967</v>
      </c>
      <c r="Q2279" t="s">
        <v>5967</v>
      </c>
      <c r="R2279" t="s">
        <v>5964</v>
      </c>
      <c r="S2279" t="s">
        <v>5967</v>
      </c>
      <c r="T2279" t="s">
        <v>5964</v>
      </c>
      <c r="U2279" t="s">
        <v>5964</v>
      </c>
      <c r="V2279" t="s">
        <v>6141</v>
      </c>
      <c r="W2279" t="s">
        <v>6134</v>
      </c>
      <c r="X2279" t="s">
        <v>6141</v>
      </c>
      <c r="Y2279" t="s">
        <v>5964</v>
      </c>
      <c r="Z2279" t="s">
        <v>5964</v>
      </c>
      <c r="AA2279" t="s">
        <v>5964</v>
      </c>
      <c r="AB2279" t="s">
        <v>6717</v>
      </c>
      <c r="AC2279" t="s">
        <v>147</v>
      </c>
      <c r="AD2279" t="s">
        <v>307</v>
      </c>
      <c r="AF2279" t="s">
        <v>321</v>
      </c>
      <c r="AH2279" t="s">
        <v>5979</v>
      </c>
      <c r="AI2279" t="s">
        <v>5972</v>
      </c>
      <c r="AJ2279" t="s">
        <v>6139</v>
      </c>
    </row>
    <row r="2280" spans="1:36" x14ac:dyDescent="0.2">
      <c r="A2280" t="s">
        <v>5964</v>
      </c>
      <c r="B2280" t="s">
        <v>144</v>
      </c>
      <c r="C2280" t="s">
        <v>5963</v>
      </c>
      <c r="D2280" t="s">
        <v>3981</v>
      </c>
      <c r="E2280" t="s">
        <v>3982</v>
      </c>
      <c r="F2280" t="s">
        <v>5964</v>
      </c>
      <c r="G2280" t="s">
        <v>5964</v>
      </c>
      <c r="H2280" t="s">
        <v>6463</v>
      </c>
      <c r="I2280" t="s">
        <v>6209</v>
      </c>
      <c r="J2280" t="s">
        <v>5964</v>
      </c>
      <c r="L2280" t="s">
        <v>5964</v>
      </c>
      <c r="M2280" t="s">
        <v>5964</v>
      </c>
      <c r="N2280" t="s">
        <v>5964</v>
      </c>
      <c r="O2280" t="s">
        <v>5967</v>
      </c>
      <c r="P2280" t="s">
        <v>5967</v>
      </c>
      <c r="Q2280" t="s">
        <v>5964</v>
      </c>
      <c r="R2280" t="s">
        <v>5964</v>
      </c>
      <c r="S2280" t="s">
        <v>5967</v>
      </c>
      <c r="T2280" t="s">
        <v>5964</v>
      </c>
      <c r="U2280" t="s">
        <v>5964</v>
      </c>
      <c r="V2280" t="s">
        <v>5976</v>
      </c>
      <c r="W2280" t="s">
        <v>8584</v>
      </c>
      <c r="X2280" t="s">
        <v>5964</v>
      </c>
      <c r="Y2280" t="s">
        <v>5964</v>
      </c>
      <c r="Z2280" t="s">
        <v>5964</v>
      </c>
      <c r="AA2280" t="s">
        <v>5964</v>
      </c>
      <c r="AB2280" t="s">
        <v>8585</v>
      </c>
      <c r="AC2280" t="s">
        <v>147</v>
      </c>
      <c r="AD2280" t="s">
        <v>156</v>
      </c>
      <c r="AF2280" t="s">
        <v>321</v>
      </c>
      <c r="AH2280" t="s">
        <v>5979</v>
      </c>
      <c r="AI2280" t="s">
        <v>6073</v>
      </c>
      <c r="AJ2280" t="s">
        <v>5997</v>
      </c>
    </row>
    <row r="2281" spans="1:36" x14ac:dyDescent="0.2">
      <c r="A2281" t="s">
        <v>322</v>
      </c>
      <c r="B2281" t="s">
        <v>144</v>
      </c>
      <c r="C2281" t="s">
        <v>5963</v>
      </c>
      <c r="D2281" t="s">
        <v>3983</v>
      </c>
      <c r="E2281" t="s">
        <v>3984</v>
      </c>
      <c r="F2281" t="s">
        <v>5964</v>
      </c>
      <c r="G2281" t="s">
        <v>5964</v>
      </c>
      <c r="H2281" t="s">
        <v>6209</v>
      </c>
      <c r="I2281" t="s">
        <v>6327</v>
      </c>
      <c r="J2281" t="s">
        <v>6209</v>
      </c>
      <c r="K2281" t="s">
        <v>7638</v>
      </c>
      <c r="L2281" t="s">
        <v>5964</v>
      </c>
      <c r="M2281" t="s">
        <v>5964</v>
      </c>
      <c r="N2281" t="s">
        <v>5964</v>
      </c>
      <c r="O2281" t="s">
        <v>5967</v>
      </c>
      <c r="P2281" t="s">
        <v>5967</v>
      </c>
      <c r="Q2281" t="s">
        <v>5967</v>
      </c>
      <c r="R2281" t="s">
        <v>5964</v>
      </c>
      <c r="S2281" t="s">
        <v>5967</v>
      </c>
      <c r="T2281" t="s">
        <v>5964</v>
      </c>
      <c r="U2281" t="s">
        <v>5964</v>
      </c>
      <c r="V2281" t="s">
        <v>5976</v>
      </c>
      <c r="W2281" t="s">
        <v>6499</v>
      </c>
      <c r="X2281" t="s">
        <v>7585</v>
      </c>
      <c r="Y2281" t="s">
        <v>5964</v>
      </c>
      <c r="Z2281" t="s">
        <v>5964</v>
      </c>
      <c r="AA2281" t="s">
        <v>5964</v>
      </c>
      <c r="AB2281" t="s">
        <v>8586</v>
      </c>
      <c r="AC2281" t="s">
        <v>147</v>
      </c>
      <c r="AD2281" t="s">
        <v>156</v>
      </c>
      <c r="AF2281" t="s">
        <v>321</v>
      </c>
      <c r="AH2281" t="s">
        <v>5979</v>
      </c>
      <c r="AI2281" t="s">
        <v>6082</v>
      </c>
      <c r="AJ2281" t="s">
        <v>6117</v>
      </c>
    </row>
    <row r="2282" spans="1:36" x14ac:dyDescent="0.2">
      <c r="A2282" t="s">
        <v>3987</v>
      </c>
      <c r="B2282" t="s">
        <v>144</v>
      </c>
      <c r="C2282" t="s">
        <v>5963</v>
      </c>
      <c r="D2282" t="s">
        <v>3985</v>
      </c>
      <c r="E2282" t="s">
        <v>3986</v>
      </c>
      <c r="F2282" t="s">
        <v>5964</v>
      </c>
      <c r="G2282" t="s">
        <v>5964</v>
      </c>
      <c r="H2282" t="s">
        <v>5985</v>
      </c>
      <c r="I2282" t="s">
        <v>7638</v>
      </c>
      <c r="J2282" t="s">
        <v>5964</v>
      </c>
      <c r="L2282" t="s">
        <v>5964</v>
      </c>
      <c r="M2282" t="s">
        <v>5964</v>
      </c>
      <c r="N2282" t="s">
        <v>5964</v>
      </c>
      <c r="O2282" t="s">
        <v>5967</v>
      </c>
      <c r="P2282" t="s">
        <v>5967</v>
      </c>
      <c r="Q2282" t="s">
        <v>5964</v>
      </c>
      <c r="R2282" t="s">
        <v>5964</v>
      </c>
      <c r="S2282" t="s">
        <v>5967</v>
      </c>
      <c r="T2282" t="s">
        <v>5964</v>
      </c>
      <c r="U2282" t="s">
        <v>5964</v>
      </c>
      <c r="V2282" t="s">
        <v>5976</v>
      </c>
      <c r="W2282" t="s">
        <v>5986</v>
      </c>
      <c r="X2282" t="s">
        <v>5964</v>
      </c>
      <c r="Y2282" t="s">
        <v>5964</v>
      </c>
      <c r="Z2282" t="s">
        <v>5964</v>
      </c>
      <c r="AA2282" t="s">
        <v>5964</v>
      </c>
      <c r="AB2282" t="s">
        <v>6081</v>
      </c>
      <c r="AC2282" t="s">
        <v>147</v>
      </c>
      <c r="AD2282" t="s">
        <v>156</v>
      </c>
      <c r="AF2282" t="s">
        <v>321</v>
      </c>
      <c r="AH2282" t="s">
        <v>5979</v>
      </c>
      <c r="AI2282" t="s">
        <v>6552</v>
      </c>
      <c r="AJ2282" t="s">
        <v>6085</v>
      </c>
    </row>
    <row r="2283" spans="1:36" x14ac:dyDescent="0.2">
      <c r="A2283" t="s">
        <v>5964</v>
      </c>
      <c r="B2283" t="s">
        <v>144</v>
      </c>
      <c r="C2283" t="s">
        <v>5963</v>
      </c>
      <c r="D2283" t="s">
        <v>3988</v>
      </c>
      <c r="E2283" t="s">
        <v>3989</v>
      </c>
      <c r="F2283" t="s">
        <v>5964</v>
      </c>
      <c r="G2283" t="s">
        <v>5964</v>
      </c>
      <c r="H2283" t="s">
        <v>6085</v>
      </c>
      <c r="I2283" t="s">
        <v>5964</v>
      </c>
      <c r="J2283" t="s">
        <v>5964</v>
      </c>
      <c r="L2283" t="s">
        <v>5964</v>
      </c>
      <c r="M2283" t="s">
        <v>5964</v>
      </c>
      <c r="N2283" t="s">
        <v>5964</v>
      </c>
      <c r="O2283" t="s">
        <v>5967</v>
      </c>
      <c r="P2283" t="s">
        <v>5964</v>
      </c>
      <c r="Q2283" t="s">
        <v>5964</v>
      </c>
      <c r="R2283" t="s">
        <v>5964</v>
      </c>
      <c r="S2283" t="s">
        <v>5967</v>
      </c>
      <c r="T2283" t="s">
        <v>5964</v>
      </c>
      <c r="U2283" t="s">
        <v>5964</v>
      </c>
      <c r="V2283" t="s">
        <v>5976</v>
      </c>
      <c r="W2283" t="s">
        <v>5964</v>
      </c>
      <c r="X2283" t="s">
        <v>5964</v>
      </c>
      <c r="Y2283" t="s">
        <v>5964</v>
      </c>
      <c r="Z2283" t="s">
        <v>5964</v>
      </c>
      <c r="AA2283" t="s">
        <v>5964</v>
      </c>
      <c r="AB2283" t="s">
        <v>5976</v>
      </c>
      <c r="AC2283" t="s">
        <v>147</v>
      </c>
      <c r="AD2283" t="s">
        <v>156</v>
      </c>
      <c r="AF2283" t="s">
        <v>321</v>
      </c>
      <c r="AH2283" t="s">
        <v>5979</v>
      </c>
      <c r="AI2283" t="s">
        <v>7581</v>
      </c>
      <c r="AJ2283" t="s">
        <v>6307</v>
      </c>
    </row>
    <row r="2284" spans="1:36" x14ac:dyDescent="0.2">
      <c r="A2284" t="s">
        <v>3987</v>
      </c>
      <c r="B2284" t="s">
        <v>144</v>
      </c>
      <c r="C2284" t="s">
        <v>5963</v>
      </c>
      <c r="D2284" t="s">
        <v>3990</v>
      </c>
      <c r="E2284" t="s">
        <v>3991</v>
      </c>
      <c r="F2284" t="s">
        <v>5964</v>
      </c>
      <c r="G2284" t="s">
        <v>5964</v>
      </c>
      <c r="H2284" t="s">
        <v>6154</v>
      </c>
      <c r="I2284" t="s">
        <v>6202</v>
      </c>
      <c r="J2284" t="s">
        <v>5964</v>
      </c>
      <c r="L2284" t="s">
        <v>5964</v>
      </c>
      <c r="M2284" t="s">
        <v>5964</v>
      </c>
      <c r="N2284" t="s">
        <v>5964</v>
      </c>
      <c r="O2284" t="s">
        <v>5967</v>
      </c>
      <c r="P2284" t="s">
        <v>5967</v>
      </c>
      <c r="Q2284" t="s">
        <v>5964</v>
      </c>
      <c r="R2284" t="s">
        <v>5964</v>
      </c>
      <c r="S2284" t="s">
        <v>5964</v>
      </c>
      <c r="T2284" t="s">
        <v>5964</v>
      </c>
      <c r="U2284" t="s">
        <v>5964</v>
      </c>
      <c r="V2284" t="s">
        <v>5976</v>
      </c>
      <c r="W2284" t="s">
        <v>6497</v>
      </c>
      <c r="X2284" t="s">
        <v>5964</v>
      </c>
      <c r="Y2284" t="s">
        <v>5964</v>
      </c>
      <c r="Z2284" t="s">
        <v>5964</v>
      </c>
      <c r="AA2284" t="s">
        <v>5964</v>
      </c>
      <c r="AB2284" t="s">
        <v>7672</v>
      </c>
      <c r="AC2284" t="s">
        <v>147</v>
      </c>
      <c r="AD2284" t="s">
        <v>156</v>
      </c>
      <c r="AF2284" t="s">
        <v>321</v>
      </c>
      <c r="AH2284" t="s">
        <v>5979</v>
      </c>
      <c r="AI2284" t="s">
        <v>6263</v>
      </c>
      <c r="AJ2284" t="s">
        <v>6025</v>
      </c>
    </row>
    <row r="2285" spans="1:36" x14ac:dyDescent="0.2">
      <c r="A2285" t="s">
        <v>786</v>
      </c>
      <c r="B2285" t="s">
        <v>144</v>
      </c>
      <c r="C2285" t="s">
        <v>5963</v>
      </c>
      <c r="D2285" t="s">
        <v>3992</v>
      </c>
      <c r="E2285" t="s">
        <v>3993</v>
      </c>
      <c r="F2285" t="s">
        <v>5964</v>
      </c>
      <c r="G2285" t="s">
        <v>5964</v>
      </c>
      <c r="H2285" t="s">
        <v>6128</v>
      </c>
      <c r="I2285" t="s">
        <v>5964</v>
      </c>
      <c r="J2285" t="s">
        <v>6128</v>
      </c>
      <c r="K2285" t="s">
        <v>6105</v>
      </c>
      <c r="L2285" t="s">
        <v>5964</v>
      </c>
      <c r="M2285" t="s">
        <v>5964</v>
      </c>
      <c r="N2285" t="s">
        <v>5964</v>
      </c>
      <c r="O2285" t="s">
        <v>5967</v>
      </c>
      <c r="P2285" t="s">
        <v>5964</v>
      </c>
      <c r="Q2285" t="s">
        <v>5967</v>
      </c>
      <c r="R2285" t="s">
        <v>5964</v>
      </c>
      <c r="S2285" t="s">
        <v>5967</v>
      </c>
      <c r="T2285" t="s">
        <v>5964</v>
      </c>
      <c r="U2285" t="s">
        <v>5964</v>
      </c>
      <c r="V2285" t="s">
        <v>6578</v>
      </c>
      <c r="W2285" t="s">
        <v>5964</v>
      </c>
      <c r="X2285" t="s">
        <v>6106</v>
      </c>
      <c r="Y2285" t="s">
        <v>5964</v>
      </c>
      <c r="Z2285" t="s">
        <v>5964</v>
      </c>
      <c r="AA2285" t="s">
        <v>5964</v>
      </c>
      <c r="AB2285" t="s">
        <v>8433</v>
      </c>
      <c r="AC2285" t="s">
        <v>147</v>
      </c>
      <c r="AD2285" t="s">
        <v>161</v>
      </c>
      <c r="AF2285" t="s">
        <v>321</v>
      </c>
      <c r="AH2285" t="s">
        <v>5979</v>
      </c>
      <c r="AI2285" t="s">
        <v>6120</v>
      </c>
      <c r="AJ2285" t="s">
        <v>5966</v>
      </c>
    </row>
    <row r="2286" spans="1:36" x14ac:dyDescent="0.2">
      <c r="A2286" t="s">
        <v>314</v>
      </c>
      <c r="B2286" t="s">
        <v>144</v>
      </c>
      <c r="C2286" t="s">
        <v>5963</v>
      </c>
      <c r="D2286" t="s">
        <v>3994</v>
      </c>
      <c r="E2286" t="s">
        <v>3995</v>
      </c>
      <c r="F2286" t="s">
        <v>5964</v>
      </c>
      <c r="G2286" t="s">
        <v>5964</v>
      </c>
      <c r="H2286" t="s">
        <v>5975</v>
      </c>
      <c r="I2286" t="s">
        <v>7480</v>
      </c>
      <c r="J2286" t="s">
        <v>5975</v>
      </c>
      <c r="K2286" t="s">
        <v>5975</v>
      </c>
      <c r="L2286" t="s">
        <v>5964</v>
      </c>
      <c r="M2286" t="s">
        <v>5975</v>
      </c>
      <c r="N2286" t="s">
        <v>5964</v>
      </c>
      <c r="O2286" t="s">
        <v>5967</v>
      </c>
      <c r="P2286" t="s">
        <v>5967</v>
      </c>
      <c r="Q2286" t="s">
        <v>5967</v>
      </c>
      <c r="R2286" t="s">
        <v>5964</v>
      </c>
      <c r="S2286" t="s">
        <v>5967</v>
      </c>
      <c r="T2286" t="s">
        <v>5967</v>
      </c>
      <c r="U2286" t="s">
        <v>5964</v>
      </c>
      <c r="V2286" t="s">
        <v>5976</v>
      </c>
      <c r="W2286" t="s">
        <v>7566</v>
      </c>
      <c r="X2286" t="s">
        <v>7703</v>
      </c>
      <c r="Y2286" t="s">
        <v>5964</v>
      </c>
      <c r="Z2286" t="s">
        <v>8437</v>
      </c>
      <c r="AA2286" t="s">
        <v>5964</v>
      </c>
      <c r="AB2286" t="s">
        <v>8587</v>
      </c>
      <c r="AC2286" t="s">
        <v>147</v>
      </c>
      <c r="AD2286" t="s">
        <v>161</v>
      </c>
      <c r="AF2286" t="s">
        <v>321</v>
      </c>
      <c r="AH2286" t="s">
        <v>5979</v>
      </c>
      <c r="AI2286" t="s">
        <v>6226</v>
      </c>
      <c r="AJ2286" t="s">
        <v>6050</v>
      </c>
    </row>
    <row r="2287" spans="1:36" x14ac:dyDescent="0.2">
      <c r="A2287" t="s">
        <v>64</v>
      </c>
      <c r="B2287" t="s">
        <v>144</v>
      </c>
      <c r="C2287" t="s">
        <v>5963</v>
      </c>
      <c r="D2287" t="s">
        <v>3996</v>
      </c>
      <c r="E2287" t="s">
        <v>3997</v>
      </c>
      <c r="F2287" t="s">
        <v>5964</v>
      </c>
      <c r="G2287" t="s">
        <v>5964</v>
      </c>
      <c r="H2287" t="s">
        <v>5973</v>
      </c>
      <c r="I2287" t="s">
        <v>6510</v>
      </c>
      <c r="J2287" t="s">
        <v>5973</v>
      </c>
      <c r="K2287" t="s">
        <v>6099</v>
      </c>
      <c r="L2287" t="s">
        <v>5964</v>
      </c>
      <c r="M2287" t="s">
        <v>5964</v>
      </c>
      <c r="N2287" t="s">
        <v>5964</v>
      </c>
      <c r="O2287" t="s">
        <v>5967</v>
      </c>
      <c r="P2287" t="s">
        <v>5967</v>
      </c>
      <c r="Q2287" t="s">
        <v>5967</v>
      </c>
      <c r="R2287" t="s">
        <v>5964</v>
      </c>
      <c r="S2287" t="s">
        <v>5964</v>
      </c>
      <c r="T2287" t="s">
        <v>5964</v>
      </c>
      <c r="U2287" t="s">
        <v>5964</v>
      </c>
      <c r="V2287" t="s">
        <v>6141</v>
      </c>
      <c r="W2287" t="s">
        <v>6262</v>
      </c>
      <c r="X2287" t="s">
        <v>6141</v>
      </c>
      <c r="Y2287" t="s">
        <v>5964</v>
      </c>
      <c r="Z2287" t="s">
        <v>5964</v>
      </c>
      <c r="AA2287" t="s">
        <v>5964</v>
      </c>
      <c r="AB2287" t="s">
        <v>7566</v>
      </c>
      <c r="AC2287" t="s">
        <v>147</v>
      </c>
      <c r="AD2287" t="s">
        <v>161</v>
      </c>
      <c r="AF2287" t="s">
        <v>321</v>
      </c>
      <c r="AH2287" t="s">
        <v>5979</v>
      </c>
      <c r="AI2287" t="s">
        <v>6260</v>
      </c>
      <c r="AJ2287" t="s">
        <v>5973</v>
      </c>
    </row>
    <row r="2288" spans="1:36" x14ac:dyDescent="0.2">
      <c r="A2288" t="s">
        <v>314</v>
      </c>
      <c r="B2288" t="s">
        <v>144</v>
      </c>
      <c r="C2288" t="s">
        <v>5963</v>
      </c>
      <c r="D2288" t="s">
        <v>3998</v>
      </c>
      <c r="E2288" t="s">
        <v>3999</v>
      </c>
      <c r="F2288" t="s">
        <v>5964</v>
      </c>
      <c r="G2288" t="s">
        <v>5964</v>
      </c>
      <c r="H2288" t="s">
        <v>6066</v>
      </c>
      <c r="I2288" t="s">
        <v>5964</v>
      </c>
      <c r="J2288" t="s">
        <v>5964</v>
      </c>
      <c r="L2288" t="s">
        <v>5964</v>
      </c>
      <c r="M2288" t="s">
        <v>5964</v>
      </c>
      <c r="N2288" t="s">
        <v>5964</v>
      </c>
      <c r="O2288" t="s">
        <v>5967</v>
      </c>
      <c r="P2288" t="s">
        <v>5964</v>
      </c>
      <c r="Q2288" t="s">
        <v>5964</v>
      </c>
      <c r="R2288" t="s">
        <v>5964</v>
      </c>
      <c r="S2288" t="s">
        <v>5967</v>
      </c>
      <c r="T2288" t="s">
        <v>5964</v>
      </c>
      <c r="U2288" t="s">
        <v>5964</v>
      </c>
      <c r="V2288" t="s">
        <v>6284</v>
      </c>
      <c r="W2288" t="s">
        <v>5964</v>
      </c>
      <c r="X2288" t="s">
        <v>5964</v>
      </c>
      <c r="Y2288" t="s">
        <v>5964</v>
      </c>
      <c r="Z2288" t="s">
        <v>5964</v>
      </c>
      <c r="AA2288" t="s">
        <v>5964</v>
      </c>
      <c r="AB2288" t="s">
        <v>6284</v>
      </c>
      <c r="AC2288" t="s">
        <v>147</v>
      </c>
      <c r="AD2288" t="s">
        <v>161</v>
      </c>
      <c r="AF2288" t="s">
        <v>321</v>
      </c>
      <c r="AH2288" t="s">
        <v>5979</v>
      </c>
      <c r="AI2288" t="s">
        <v>6319</v>
      </c>
      <c r="AJ2288" t="s">
        <v>6033</v>
      </c>
    </row>
    <row r="2289" spans="1:36" x14ac:dyDescent="0.2">
      <c r="A2289" t="s">
        <v>5964</v>
      </c>
      <c r="B2289" t="s">
        <v>144</v>
      </c>
      <c r="C2289" t="s">
        <v>5963</v>
      </c>
      <c r="D2289" t="s">
        <v>4000</v>
      </c>
      <c r="E2289" t="s">
        <v>4001</v>
      </c>
      <c r="F2289" t="s">
        <v>5964</v>
      </c>
      <c r="G2289" t="s">
        <v>5964</v>
      </c>
      <c r="H2289" t="s">
        <v>5996</v>
      </c>
      <c r="I2289" t="s">
        <v>5964</v>
      </c>
      <c r="J2289" t="s">
        <v>5964</v>
      </c>
      <c r="L2289" t="s">
        <v>5964</v>
      </c>
      <c r="M2289" t="s">
        <v>5964</v>
      </c>
      <c r="N2289" t="s">
        <v>5964</v>
      </c>
      <c r="O2289" t="s">
        <v>5967</v>
      </c>
      <c r="P2289" t="s">
        <v>5964</v>
      </c>
      <c r="Q2289" t="s">
        <v>5964</v>
      </c>
      <c r="R2289" t="s">
        <v>5964</v>
      </c>
      <c r="S2289" t="s">
        <v>5967</v>
      </c>
      <c r="T2289" t="s">
        <v>5964</v>
      </c>
      <c r="U2289" t="s">
        <v>5964</v>
      </c>
      <c r="V2289" t="s">
        <v>7828</v>
      </c>
      <c r="W2289" t="s">
        <v>5964</v>
      </c>
      <c r="X2289" t="s">
        <v>5964</v>
      </c>
      <c r="Y2289" t="s">
        <v>5964</v>
      </c>
      <c r="Z2289" t="s">
        <v>5964</v>
      </c>
      <c r="AA2289" t="s">
        <v>5964</v>
      </c>
      <c r="AB2289" t="s">
        <v>7828</v>
      </c>
      <c r="AC2289" t="s">
        <v>147</v>
      </c>
      <c r="AD2289" t="s">
        <v>161</v>
      </c>
      <c r="AF2289" t="s">
        <v>321</v>
      </c>
      <c r="AH2289" t="s">
        <v>5971</v>
      </c>
      <c r="AI2289" t="s">
        <v>6340</v>
      </c>
      <c r="AJ2289" t="s">
        <v>6151</v>
      </c>
    </row>
    <row r="2290" spans="1:36" x14ac:dyDescent="0.2">
      <c r="A2290" t="s">
        <v>3660</v>
      </c>
      <c r="B2290" t="s">
        <v>144</v>
      </c>
      <c r="C2290" t="s">
        <v>5963</v>
      </c>
      <c r="D2290" t="s">
        <v>4002</v>
      </c>
      <c r="E2290" t="s">
        <v>4003</v>
      </c>
      <c r="F2290" t="s">
        <v>5964</v>
      </c>
      <c r="G2290" t="s">
        <v>5964</v>
      </c>
      <c r="H2290" t="s">
        <v>6095</v>
      </c>
      <c r="I2290" t="s">
        <v>5964</v>
      </c>
      <c r="J2290" t="s">
        <v>5964</v>
      </c>
      <c r="L2290" t="s">
        <v>5964</v>
      </c>
      <c r="M2290" t="s">
        <v>5964</v>
      </c>
      <c r="N2290" t="s">
        <v>5964</v>
      </c>
      <c r="O2290" t="s">
        <v>5967</v>
      </c>
      <c r="P2290" t="s">
        <v>5964</v>
      </c>
      <c r="Q2290" t="s">
        <v>5964</v>
      </c>
      <c r="R2290" t="s">
        <v>5964</v>
      </c>
      <c r="S2290" t="s">
        <v>5964</v>
      </c>
      <c r="T2290" t="s">
        <v>5964</v>
      </c>
      <c r="U2290" t="s">
        <v>5964</v>
      </c>
      <c r="V2290" t="s">
        <v>8060</v>
      </c>
      <c r="W2290" t="s">
        <v>5964</v>
      </c>
      <c r="X2290" t="s">
        <v>5964</v>
      </c>
      <c r="Y2290" t="s">
        <v>5964</v>
      </c>
      <c r="Z2290" t="s">
        <v>5964</v>
      </c>
      <c r="AA2290" t="s">
        <v>5964</v>
      </c>
      <c r="AB2290" t="s">
        <v>8060</v>
      </c>
      <c r="AC2290" t="s">
        <v>147</v>
      </c>
      <c r="AD2290" t="s">
        <v>161</v>
      </c>
      <c r="AF2290" t="s">
        <v>321</v>
      </c>
      <c r="AH2290" t="s">
        <v>5971</v>
      </c>
      <c r="AI2290" t="s">
        <v>6098</v>
      </c>
      <c r="AJ2290" t="s">
        <v>6095</v>
      </c>
    </row>
    <row r="2291" spans="1:36" x14ac:dyDescent="0.2">
      <c r="A2291" t="s">
        <v>5964</v>
      </c>
      <c r="B2291" t="s">
        <v>144</v>
      </c>
      <c r="C2291" t="s">
        <v>5963</v>
      </c>
      <c r="D2291" t="s">
        <v>4004</v>
      </c>
      <c r="E2291" t="s">
        <v>4005</v>
      </c>
      <c r="F2291" t="s">
        <v>5964</v>
      </c>
      <c r="G2291" t="s">
        <v>5964</v>
      </c>
      <c r="H2291" t="s">
        <v>5983</v>
      </c>
      <c r="I2291" t="s">
        <v>5964</v>
      </c>
      <c r="J2291" t="s">
        <v>5964</v>
      </c>
      <c r="L2291" t="s">
        <v>5964</v>
      </c>
      <c r="M2291" t="s">
        <v>5964</v>
      </c>
      <c r="N2291" t="s">
        <v>5964</v>
      </c>
      <c r="O2291" t="s">
        <v>5967</v>
      </c>
      <c r="P2291" t="s">
        <v>5964</v>
      </c>
      <c r="Q2291" t="s">
        <v>5964</v>
      </c>
      <c r="R2291" t="s">
        <v>5964</v>
      </c>
      <c r="S2291" t="s">
        <v>5967</v>
      </c>
      <c r="T2291" t="s">
        <v>5964</v>
      </c>
      <c r="U2291" t="s">
        <v>5964</v>
      </c>
      <c r="V2291" t="s">
        <v>6568</v>
      </c>
      <c r="W2291" t="s">
        <v>5964</v>
      </c>
      <c r="X2291" t="s">
        <v>5964</v>
      </c>
      <c r="Y2291" t="s">
        <v>5964</v>
      </c>
      <c r="Z2291" t="s">
        <v>5964</v>
      </c>
      <c r="AA2291" t="s">
        <v>5964</v>
      </c>
      <c r="AB2291" t="s">
        <v>6568</v>
      </c>
      <c r="AC2291" t="s">
        <v>147</v>
      </c>
      <c r="AD2291" t="s">
        <v>287</v>
      </c>
      <c r="AF2291" t="s">
        <v>321</v>
      </c>
      <c r="AH2291" t="s">
        <v>5971</v>
      </c>
      <c r="AI2291" t="s">
        <v>6142</v>
      </c>
      <c r="AJ2291" t="s">
        <v>6039</v>
      </c>
    </row>
    <row r="2292" spans="1:36" x14ac:dyDescent="0.2">
      <c r="A2292" t="s">
        <v>4007</v>
      </c>
      <c r="B2292" t="s">
        <v>144</v>
      </c>
      <c r="C2292" t="s">
        <v>5963</v>
      </c>
      <c r="D2292" t="s">
        <v>4006</v>
      </c>
      <c r="E2292" t="s">
        <v>4007</v>
      </c>
      <c r="F2292" t="s">
        <v>5964</v>
      </c>
      <c r="G2292" t="s">
        <v>5964</v>
      </c>
      <c r="H2292" t="s">
        <v>6289</v>
      </c>
      <c r="I2292" t="s">
        <v>5965</v>
      </c>
      <c r="J2292" t="s">
        <v>5964</v>
      </c>
      <c r="L2292" t="s">
        <v>5964</v>
      </c>
      <c r="M2292" t="s">
        <v>5964</v>
      </c>
      <c r="N2292" t="s">
        <v>5964</v>
      </c>
      <c r="O2292" t="s">
        <v>5967</v>
      </c>
      <c r="P2292" t="s">
        <v>5967</v>
      </c>
      <c r="Q2292" t="s">
        <v>5964</v>
      </c>
      <c r="R2292" t="s">
        <v>5964</v>
      </c>
      <c r="S2292" t="s">
        <v>5967</v>
      </c>
      <c r="T2292" t="s">
        <v>5964</v>
      </c>
      <c r="U2292" t="s">
        <v>5964</v>
      </c>
      <c r="V2292" t="s">
        <v>8178</v>
      </c>
      <c r="W2292" t="s">
        <v>6230</v>
      </c>
      <c r="X2292" t="s">
        <v>5964</v>
      </c>
      <c r="Y2292" t="s">
        <v>5964</v>
      </c>
      <c r="Z2292" t="s">
        <v>5964</v>
      </c>
      <c r="AA2292" t="s">
        <v>5964</v>
      </c>
      <c r="AB2292" t="s">
        <v>8588</v>
      </c>
      <c r="AC2292" t="s">
        <v>147</v>
      </c>
      <c r="AD2292" t="s">
        <v>287</v>
      </c>
      <c r="AF2292" t="s">
        <v>321</v>
      </c>
      <c r="AH2292" t="s">
        <v>5979</v>
      </c>
      <c r="AI2292" t="s">
        <v>7687</v>
      </c>
      <c r="AJ2292" t="s">
        <v>6202</v>
      </c>
    </row>
    <row r="2293" spans="1:36" x14ac:dyDescent="0.2">
      <c r="A2293" t="s">
        <v>4007</v>
      </c>
      <c r="B2293" t="s">
        <v>144</v>
      </c>
      <c r="C2293" t="s">
        <v>5963</v>
      </c>
      <c r="D2293" t="s">
        <v>4008</v>
      </c>
      <c r="E2293" t="s">
        <v>4009</v>
      </c>
      <c r="F2293" t="s">
        <v>5964</v>
      </c>
      <c r="G2293" t="s">
        <v>5964</v>
      </c>
      <c r="H2293" t="s">
        <v>6010</v>
      </c>
      <c r="I2293" t="s">
        <v>6032</v>
      </c>
      <c r="J2293" t="s">
        <v>5964</v>
      </c>
      <c r="L2293" t="s">
        <v>5964</v>
      </c>
      <c r="M2293" t="s">
        <v>6010</v>
      </c>
      <c r="N2293" t="s">
        <v>5964</v>
      </c>
      <c r="O2293" t="s">
        <v>5967</v>
      </c>
      <c r="P2293" t="s">
        <v>5967</v>
      </c>
      <c r="Q2293" t="s">
        <v>5964</v>
      </c>
      <c r="R2293" t="s">
        <v>5964</v>
      </c>
      <c r="S2293" t="s">
        <v>5967</v>
      </c>
      <c r="T2293" t="s">
        <v>5967</v>
      </c>
      <c r="U2293" t="s">
        <v>5964</v>
      </c>
      <c r="V2293" t="s">
        <v>6012</v>
      </c>
      <c r="W2293" t="s">
        <v>6206</v>
      </c>
      <c r="X2293" t="s">
        <v>5964</v>
      </c>
      <c r="Y2293" t="s">
        <v>5964</v>
      </c>
      <c r="Z2293" t="s">
        <v>6502</v>
      </c>
      <c r="AA2293" t="s">
        <v>5964</v>
      </c>
      <c r="AB2293" t="s">
        <v>8589</v>
      </c>
      <c r="AC2293" t="s">
        <v>147</v>
      </c>
      <c r="AD2293" t="s">
        <v>287</v>
      </c>
      <c r="AF2293" t="s">
        <v>321</v>
      </c>
      <c r="AH2293" t="s">
        <v>5979</v>
      </c>
      <c r="AI2293" t="s">
        <v>6098</v>
      </c>
      <c r="AJ2293" t="s">
        <v>6099</v>
      </c>
    </row>
    <row r="2294" spans="1:36" x14ac:dyDescent="0.2">
      <c r="A2294" t="s">
        <v>5964</v>
      </c>
      <c r="B2294" t="s">
        <v>144</v>
      </c>
      <c r="C2294" t="s">
        <v>5963</v>
      </c>
      <c r="D2294" t="s">
        <v>4010</v>
      </c>
      <c r="E2294" t="s">
        <v>4011</v>
      </c>
      <c r="F2294" t="s">
        <v>5964</v>
      </c>
      <c r="G2294" t="s">
        <v>5964</v>
      </c>
      <c r="H2294" t="s">
        <v>6005</v>
      </c>
      <c r="I2294" t="s">
        <v>6139</v>
      </c>
      <c r="J2294" t="s">
        <v>5964</v>
      </c>
      <c r="L2294" t="s">
        <v>5964</v>
      </c>
      <c r="M2294" t="s">
        <v>6005</v>
      </c>
      <c r="N2294" t="s">
        <v>5964</v>
      </c>
      <c r="O2294" t="s">
        <v>5967</v>
      </c>
      <c r="P2294" t="s">
        <v>5967</v>
      </c>
      <c r="Q2294" t="s">
        <v>5964</v>
      </c>
      <c r="R2294" t="s">
        <v>5964</v>
      </c>
      <c r="S2294" t="s">
        <v>5967</v>
      </c>
      <c r="T2294" t="s">
        <v>5967</v>
      </c>
      <c r="U2294" t="s">
        <v>5964</v>
      </c>
      <c r="V2294" t="s">
        <v>8355</v>
      </c>
      <c r="W2294" t="s">
        <v>6264</v>
      </c>
      <c r="X2294" t="s">
        <v>5964</v>
      </c>
      <c r="Y2294" t="s">
        <v>5964</v>
      </c>
      <c r="Z2294" t="s">
        <v>7682</v>
      </c>
      <c r="AA2294" t="s">
        <v>5964</v>
      </c>
      <c r="AB2294" t="s">
        <v>8590</v>
      </c>
      <c r="AC2294" t="s">
        <v>147</v>
      </c>
      <c r="AD2294" t="s">
        <v>287</v>
      </c>
      <c r="AF2294" t="s">
        <v>321</v>
      </c>
      <c r="AH2294" t="s">
        <v>5979</v>
      </c>
      <c r="AI2294" t="s">
        <v>7687</v>
      </c>
      <c r="AJ2294" t="s">
        <v>6139</v>
      </c>
    </row>
    <row r="2295" spans="1:36" x14ac:dyDescent="0.2">
      <c r="A2295" t="s">
        <v>5964</v>
      </c>
      <c r="B2295" t="s">
        <v>144</v>
      </c>
      <c r="C2295" t="s">
        <v>5963</v>
      </c>
      <c r="D2295" t="s">
        <v>4012</v>
      </c>
      <c r="E2295" t="s">
        <v>4013</v>
      </c>
      <c r="F2295" t="s">
        <v>5964</v>
      </c>
      <c r="G2295" t="s">
        <v>5964</v>
      </c>
      <c r="H2295" t="s">
        <v>6005</v>
      </c>
      <c r="I2295" t="s">
        <v>6139</v>
      </c>
      <c r="J2295" t="s">
        <v>6005</v>
      </c>
      <c r="K2295" t="s">
        <v>6139</v>
      </c>
      <c r="L2295" t="s">
        <v>5964</v>
      </c>
      <c r="M2295" t="s">
        <v>6005</v>
      </c>
      <c r="N2295" t="s">
        <v>5964</v>
      </c>
      <c r="O2295" t="s">
        <v>5967</v>
      </c>
      <c r="P2295" t="s">
        <v>5967</v>
      </c>
      <c r="Q2295" t="s">
        <v>5967</v>
      </c>
      <c r="R2295" t="s">
        <v>5964</v>
      </c>
      <c r="S2295" t="s">
        <v>5967</v>
      </c>
      <c r="T2295" t="s">
        <v>5967</v>
      </c>
      <c r="U2295" t="s">
        <v>5964</v>
      </c>
      <c r="V2295" t="s">
        <v>6007</v>
      </c>
      <c r="W2295" t="s">
        <v>6264</v>
      </c>
      <c r="X2295" t="s">
        <v>6007</v>
      </c>
      <c r="Y2295" t="s">
        <v>5964</v>
      </c>
      <c r="Z2295" t="s">
        <v>7682</v>
      </c>
      <c r="AA2295" t="s">
        <v>5964</v>
      </c>
      <c r="AB2295" t="s">
        <v>8591</v>
      </c>
      <c r="AC2295" t="s">
        <v>147</v>
      </c>
      <c r="AD2295" t="s">
        <v>287</v>
      </c>
      <c r="AF2295" t="s">
        <v>321</v>
      </c>
      <c r="AH2295" t="s">
        <v>5979</v>
      </c>
      <c r="AI2295" t="s">
        <v>7687</v>
      </c>
      <c r="AJ2295" t="s">
        <v>6289</v>
      </c>
    </row>
    <row r="2296" spans="1:36" x14ac:dyDescent="0.2">
      <c r="A2296" t="s">
        <v>5964</v>
      </c>
      <c r="B2296" t="s">
        <v>144</v>
      </c>
      <c r="C2296" t="s">
        <v>5963</v>
      </c>
      <c r="D2296" t="s">
        <v>4014</v>
      </c>
      <c r="E2296" t="s">
        <v>4015</v>
      </c>
      <c r="F2296" t="s">
        <v>5964</v>
      </c>
      <c r="G2296" t="s">
        <v>5964</v>
      </c>
      <c r="H2296" t="s">
        <v>6289</v>
      </c>
      <c r="I2296" t="s">
        <v>6289</v>
      </c>
      <c r="J2296" t="s">
        <v>5964</v>
      </c>
      <c r="L2296" t="s">
        <v>5964</v>
      </c>
      <c r="M2296" t="s">
        <v>6289</v>
      </c>
      <c r="N2296" t="s">
        <v>5964</v>
      </c>
      <c r="O2296" t="s">
        <v>5967</v>
      </c>
      <c r="P2296" t="s">
        <v>5967</v>
      </c>
      <c r="Q2296" t="s">
        <v>5964</v>
      </c>
      <c r="R2296" t="s">
        <v>5964</v>
      </c>
      <c r="S2296" t="s">
        <v>5967</v>
      </c>
      <c r="T2296" t="s">
        <v>5967</v>
      </c>
      <c r="U2296" t="s">
        <v>5964</v>
      </c>
      <c r="V2296" t="s">
        <v>8178</v>
      </c>
      <c r="W2296" t="s">
        <v>6369</v>
      </c>
      <c r="X2296" t="s">
        <v>5964</v>
      </c>
      <c r="Y2296" t="s">
        <v>5964</v>
      </c>
      <c r="Z2296" t="s">
        <v>7588</v>
      </c>
      <c r="AA2296" t="s">
        <v>5964</v>
      </c>
      <c r="AB2296" t="s">
        <v>8592</v>
      </c>
      <c r="AC2296" t="s">
        <v>147</v>
      </c>
      <c r="AD2296" t="s">
        <v>287</v>
      </c>
      <c r="AF2296" t="s">
        <v>321</v>
      </c>
      <c r="AH2296" t="s">
        <v>5979</v>
      </c>
      <c r="AI2296" t="s">
        <v>6260</v>
      </c>
      <c r="AJ2296" t="s">
        <v>6289</v>
      </c>
    </row>
    <row r="2297" spans="1:36" x14ac:dyDescent="0.2">
      <c r="A2297" t="s">
        <v>5964</v>
      </c>
      <c r="B2297" t="s">
        <v>144</v>
      </c>
      <c r="C2297" t="s">
        <v>5963</v>
      </c>
      <c r="D2297" t="s">
        <v>4016</v>
      </c>
      <c r="E2297" t="s">
        <v>4017</v>
      </c>
      <c r="F2297" t="s">
        <v>5964</v>
      </c>
      <c r="G2297" t="s">
        <v>5964</v>
      </c>
      <c r="H2297" t="s">
        <v>6084</v>
      </c>
      <c r="I2297" t="s">
        <v>6210</v>
      </c>
      <c r="J2297" t="s">
        <v>6084</v>
      </c>
      <c r="K2297" t="s">
        <v>6099</v>
      </c>
      <c r="L2297" t="s">
        <v>5964</v>
      </c>
      <c r="M2297" t="s">
        <v>5964</v>
      </c>
      <c r="N2297" t="s">
        <v>5964</v>
      </c>
      <c r="O2297" t="s">
        <v>5967</v>
      </c>
      <c r="P2297" t="s">
        <v>5967</v>
      </c>
      <c r="Q2297" t="s">
        <v>5967</v>
      </c>
      <c r="R2297" t="s">
        <v>5964</v>
      </c>
      <c r="S2297" t="s">
        <v>5967</v>
      </c>
      <c r="T2297" t="s">
        <v>5964</v>
      </c>
      <c r="U2297" t="s">
        <v>5964</v>
      </c>
      <c r="V2297" t="s">
        <v>6026</v>
      </c>
      <c r="W2297" t="s">
        <v>6212</v>
      </c>
      <c r="X2297" t="s">
        <v>6026</v>
      </c>
      <c r="Y2297" t="s">
        <v>5964</v>
      </c>
      <c r="Z2297" t="s">
        <v>5964</v>
      </c>
      <c r="AA2297" t="s">
        <v>5964</v>
      </c>
      <c r="AB2297" t="s">
        <v>7543</v>
      </c>
      <c r="AC2297" t="s">
        <v>147</v>
      </c>
      <c r="AD2297" t="s">
        <v>287</v>
      </c>
      <c r="AF2297" t="s">
        <v>321</v>
      </c>
      <c r="AH2297" t="s">
        <v>5979</v>
      </c>
      <c r="AI2297" t="s">
        <v>6163</v>
      </c>
      <c r="AJ2297" t="s">
        <v>6154</v>
      </c>
    </row>
    <row r="2298" spans="1:36" x14ac:dyDescent="0.2">
      <c r="A2298" t="s">
        <v>3145</v>
      </c>
      <c r="B2298" t="s">
        <v>144</v>
      </c>
      <c r="C2298" t="s">
        <v>5963</v>
      </c>
      <c r="D2298" t="s">
        <v>4018</v>
      </c>
      <c r="E2298" t="s">
        <v>4019</v>
      </c>
      <c r="F2298" t="s">
        <v>5964</v>
      </c>
      <c r="G2298" t="s">
        <v>5964</v>
      </c>
      <c r="H2298" t="s">
        <v>6099</v>
      </c>
      <c r="I2298" t="s">
        <v>5964</v>
      </c>
      <c r="J2298" t="s">
        <v>6099</v>
      </c>
      <c r="K2298" t="s">
        <v>6032</v>
      </c>
      <c r="L2298" t="s">
        <v>5964</v>
      </c>
      <c r="M2298" t="s">
        <v>5964</v>
      </c>
      <c r="N2298" t="s">
        <v>5964</v>
      </c>
      <c r="O2298" t="s">
        <v>5967</v>
      </c>
      <c r="P2298" t="s">
        <v>5964</v>
      </c>
      <c r="Q2298" t="s">
        <v>5967</v>
      </c>
      <c r="R2298" t="s">
        <v>5964</v>
      </c>
      <c r="S2298" t="s">
        <v>5964</v>
      </c>
      <c r="T2298" t="s">
        <v>5964</v>
      </c>
      <c r="U2298" t="s">
        <v>5964</v>
      </c>
      <c r="V2298" t="s">
        <v>6317</v>
      </c>
      <c r="W2298" t="s">
        <v>5964</v>
      </c>
      <c r="X2298" t="s">
        <v>7522</v>
      </c>
      <c r="Y2298" t="s">
        <v>5964</v>
      </c>
      <c r="Z2298" t="s">
        <v>5964</v>
      </c>
      <c r="AA2298" t="s">
        <v>5964</v>
      </c>
      <c r="AB2298" t="s">
        <v>8593</v>
      </c>
      <c r="AC2298" t="s">
        <v>147</v>
      </c>
      <c r="AD2298" t="s">
        <v>287</v>
      </c>
      <c r="AF2298" t="s">
        <v>321</v>
      </c>
      <c r="AH2298" t="s">
        <v>5979</v>
      </c>
      <c r="AI2298" t="s">
        <v>6319</v>
      </c>
      <c r="AJ2298" t="s">
        <v>6099</v>
      </c>
    </row>
    <row r="2299" spans="1:36" x14ac:dyDescent="0.2">
      <c r="A2299" t="s">
        <v>5964</v>
      </c>
      <c r="B2299" t="s">
        <v>144</v>
      </c>
      <c r="C2299" t="s">
        <v>5963</v>
      </c>
      <c r="D2299" t="s">
        <v>4020</v>
      </c>
      <c r="E2299" t="s">
        <v>4021</v>
      </c>
      <c r="F2299" t="s">
        <v>5964</v>
      </c>
      <c r="G2299" t="s">
        <v>5964</v>
      </c>
      <c r="H2299" t="s">
        <v>6099</v>
      </c>
      <c r="I2299" t="s">
        <v>6115</v>
      </c>
      <c r="J2299" t="s">
        <v>6099</v>
      </c>
      <c r="K2299" t="s">
        <v>5983</v>
      </c>
      <c r="L2299" t="s">
        <v>5964</v>
      </c>
      <c r="M2299" t="s">
        <v>6099</v>
      </c>
      <c r="N2299" t="s">
        <v>5964</v>
      </c>
      <c r="O2299" t="s">
        <v>5967</v>
      </c>
      <c r="P2299" t="s">
        <v>5967</v>
      </c>
      <c r="Q2299" t="s">
        <v>5967</v>
      </c>
      <c r="R2299" t="s">
        <v>5964</v>
      </c>
      <c r="S2299" t="s">
        <v>5967</v>
      </c>
      <c r="T2299" t="s">
        <v>5967</v>
      </c>
      <c r="U2299" t="s">
        <v>5964</v>
      </c>
      <c r="V2299" t="s">
        <v>6133</v>
      </c>
      <c r="W2299" t="s">
        <v>6044</v>
      </c>
      <c r="X2299" t="s">
        <v>6133</v>
      </c>
      <c r="Y2299" t="s">
        <v>5964</v>
      </c>
      <c r="Z2299" t="s">
        <v>6117</v>
      </c>
      <c r="AA2299" t="s">
        <v>5964</v>
      </c>
      <c r="AB2299" t="s">
        <v>6153</v>
      </c>
      <c r="AC2299" t="s">
        <v>147</v>
      </c>
      <c r="AD2299" t="s">
        <v>287</v>
      </c>
      <c r="AF2299" t="s">
        <v>321</v>
      </c>
      <c r="AH2299" t="s">
        <v>5979</v>
      </c>
      <c r="AI2299" t="s">
        <v>6015</v>
      </c>
      <c r="AJ2299" t="s">
        <v>6168</v>
      </c>
    </row>
    <row r="2300" spans="1:36" x14ac:dyDescent="0.2">
      <c r="A2300" t="s">
        <v>4024</v>
      </c>
      <c r="B2300" t="s">
        <v>144</v>
      </c>
      <c r="C2300" t="s">
        <v>5963</v>
      </c>
      <c r="D2300" t="s">
        <v>4022</v>
      </c>
      <c r="E2300" t="s">
        <v>4023</v>
      </c>
      <c r="F2300" t="s">
        <v>5964</v>
      </c>
      <c r="G2300" t="s">
        <v>5964</v>
      </c>
      <c r="H2300" t="s">
        <v>6167</v>
      </c>
      <c r="I2300" t="s">
        <v>6031</v>
      </c>
      <c r="J2300" t="s">
        <v>6167</v>
      </c>
      <c r="K2300" t="s">
        <v>6268</v>
      </c>
      <c r="L2300" t="s">
        <v>5964</v>
      </c>
      <c r="M2300" t="s">
        <v>5964</v>
      </c>
      <c r="N2300" t="s">
        <v>5964</v>
      </c>
      <c r="O2300" t="s">
        <v>5967</v>
      </c>
      <c r="P2300" t="s">
        <v>5967</v>
      </c>
      <c r="Q2300" t="s">
        <v>5967</v>
      </c>
      <c r="R2300" t="s">
        <v>5964</v>
      </c>
      <c r="S2300" t="s">
        <v>5967</v>
      </c>
      <c r="T2300" t="s">
        <v>5964</v>
      </c>
      <c r="U2300" t="s">
        <v>5964</v>
      </c>
      <c r="V2300" t="s">
        <v>6634</v>
      </c>
      <c r="W2300" t="s">
        <v>6257</v>
      </c>
      <c r="X2300" t="s">
        <v>6634</v>
      </c>
      <c r="Y2300" t="s">
        <v>5964</v>
      </c>
      <c r="Z2300" t="s">
        <v>5964</v>
      </c>
      <c r="AA2300" t="s">
        <v>5964</v>
      </c>
      <c r="AB2300" t="s">
        <v>6575</v>
      </c>
      <c r="AC2300" t="s">
        <v>147</v>
      </c>
      <c r="AD2300" t="s">
        <v>240</v>
      </c>
      <c r="AF2300" t="s">
        <v>321</v>
      </c>
      <c r="AH2300" t="s">
        <v>5979</v>
      </c>
      <c r="AI2300" t="s">
        <v>6199</v>
      </c>
      <c r="AJ2300" t="s">
        <v>5990</v>
      </c>
    </row>
    <row r="2301" spans="1:36" x14ac:dyDescent="0.2">
      <c r="A2301" t="s">
        <v>4024</v>
      </c>
      <c r="B2301" t="s">
        <v>144</v>
      </c>
      <c r="C2301" t="s">
        <v>5963</v>
      </c>
      <c r="D2301" t="s">
        <v>4025</v>
      </c>
      <c r="E2301" t="s">
        <v>4026</v>
      </c>
      <c r="F2301" t="s">
        <v>5964</v>
      </c>
      <c r="G2301" t="s">
        <v>5964</v>
      </c>
      <c r="H2301" t="s">
        <v>6154</v>
      </c>
      <c r="I2301" t="s">
        <v>6172</v>
      </c>
      <c r="J2301" t="s">
        <v>6154</v>
      </c>
      <c r="K2301" t="s">
        <v>6016</v>
      </c>
      <c r="L2301" t="s">
        <v>5964</v>
      </c>
      <c r="M2301" t="s">
        <v>5964</v>
      </c>
      <c r="N2301" t="s">
        <v>5964</v>
      </c>
      <c r="O2301" t="s">
        <v>5967</v>
      </c>
      <c r="P2301" t="s">
        <v>5967</v>
      </c>
      <c r="Q2301" t="s">
        <v>5967</v>
      </c>
      <c r="R2301" t="s">
        <v>5964</v>
      </c>
      <c r="S2301" t="s">
        <v>5967</v>
      </c>
      <c r="T2301" t="s">
        <v>5964</v>
      </c>
      <c r="U2301" t="s">
        <v>5964</v>
      </c>
      <c r="V2301" t="s">
        <v>6165</v>
      </c>
      <c r="W2301" t="s">
        <v>6173</v>
      </c>
      <c r="X2301" t="s">
        <v>6165</v>
      </c>
      <c r="Y2301" t="s">
        <v>5964</v>
      </c>
      <c r="Z2301" t="s">
        <v>5964</v>
      </c>
      <c r="AA2301" t="s">
        <v>5964</v>
      </c>
      <c r="AB2301" t="s">
        <v>7636</v>
      </c>
      <c r="AC2301" t="s">
        <v>147</v>
      </c>
      <c r="AD2301" t="s">
        <v>240</v>
      </c>
      <c r="AF2301" t="s">
        <v>321</v>
      </c>
      <c r="AH2301" t="s">
        <v>5979</v>
      </c>
      <c r="AI2301" t="s">
        <v>6030</v>
      </c>
      <c r="AJ2301" t="s">
        <v>6065</v>
      </c>
    </row>
    <row r="2302" spans="1:36" x14ac:dyDescent="0.2">
      <c r="A2302" t="s">
        <v>4029</v>
      </c>
      <c r="B2302" t="s">
        <v>144</v>
      </c>
      <c r="C2302" t="s">
        <v>5963</v>
      </c>
      <c r="D2302" t="s">
        <v>4027</v>
      </c>
      <c r="E2302" t="s">
        <v>8594</v>
      </c>
      <c r="F2302" t="s">
        <v>5964</v>
      </c>
      <c r="G2302" t="s">
        <v>5964</v>
      </c>
      <c r="H2302" t="s">
        <v>6289</v>
      </c>
      <c r="I2302" t="s">
        <v>6003</v>
      </c>
      <c r="J2302" t="s">
        <v>5964</v>
      </c>
      <c r="L2302" t="s">
        <v>5964</v>
      </c>
      <c r="M2302" t="s">
        <v>5964</v>
      </c>
      <c r="N2302" t="s">
        <v>5964</v>
      </c>
      <c r="O2302" t="s">
        <v>5967</v>
      </c>
      <c r="P2302" t="s">
        <v>5967</v>
      </c>
      <c r="Q2302" t="s">
        <v>5964</v>
      </c>
      <c r="R2302" t="s">
        <v>5964</v>
      </c>
      <c r="S2302" t="s">
        <v>5967</v>
      </c>
      <c r="T2302" t="s">
        <v>5964</v>
      </c>
      <c r="U2302" t="s">
        <v>5964</v>
      </c>
      <c r="V2302" t="s">
        <v>8178</v>
      </c>
      <c r="W2302" t="s">
        <v>5976</v>
      </c>
      <c r="X2302" t="s">
        <v>5964</v>
      </c>
      <c r="Y2302" t="s">
        <v>5964</v>
      </c>
      <c r="Z2302" t="s">
        <v>5964</v>
      </c>
      <c r="AA2302" t="s">
        <v>5964</v>
      </c>
      <c r="AB2302" t="s">
        <v>8595</v>
      </c>
      <c r="AC2302" t="s">
        <v>147</v>
      </c>
      <c r="AD2302" t="s">
        <v>240</v>
      </c>
      <c r="AF2302" t="s">
        <v>321</v>
      </c>
      <c r="AH2302" t="s">
        <v>5979</v>
      </c>
      <c r="AI2302" t="s">
        <v>7687</v>
      </c>
      <c r="AJ2302" t="s">
        <v>6210</v>
      </c>
    </row>
    <row r="2303" spans="1:36" x14ac:dyDescent="0.2">
      <c r="A2303" t="s">
        <v>5964</v>
      </c>
      <c r="B2303" t="s">
        <v>144</v>
      </c>
      <c r="C2303" t="s">
        <v>5963</v>
      </c>
      <c r="D2303" t="s">
        <v>4030</v>
      </c>
      <c r="E2303" t="s">
        <v>4031</v>
      </c>
      <c r="F2303" t="s">
        <v>5964</v>
      </c>
      <c r="G2303" t="s">
        <v>5964</v>
      </c>
      <c r="H2303" t="s">
        <v>6003</v>
      </c>
      <c r="I2303" t="s">
        <v>6095</v>
      </c>
      <c r="J2303" t="s">
        <v>6003</v>
      </c>
      <c r="K2303" t="s">
        <v>6038</v>
      </c>
      <c r="L2303" t="s">
        <v>5964</v>
      </c>
      <c r="M2303" t="s">
        <v>5964</v>
      </c>
      <c r="N2303" t="s">
        <v>5964</v>
      </c>
      <c r="O2303" t="s">
        <v>5967</v>
      </c>
      <c r="P2303" t="s">
        <v>5967</v>
      </c>
      <c r="Q2303" t="s">
        <v>5967</v>
      </c>
      <c r="R2303" t="s">
        <v>5964</v>
      </c>
      <c r="S2303" t="s">
        <v>5967</v>
      </c>
      <c r="T2303" t="s">
        <v>5964</v>
      </c>
      <c r="U2303" t="s">
        <v>5964</v>
      </c>
      <c r="V2303" t="s">
        <v>6006</v>
      </c>
      <c r="W2303" t="s">
        <v>6278</v>
      </c>
      <c r="X2303" t="s">
        <v>6006</v>
      </c>
      <c r="Y2303" t="s">
        <v>5964</v>
      </c>
      <c r="Z2303" t="s">
        <v>5964</v>
      </c>
      <c r="AA2303" t="s">
        <v>5964</v>
      </c>
      <c r="AB2303" t="s">
        <v>6169</v>
      </c>
      <c r="AC2303" t="s">
        <v>147</v>
      </c>
      <c r="AD2303" t="s">
        <v>240</v>
      </c>
      <c r="AF2303" t="s">
        <v>321</v>
      </c>
      <c r="AH2303" t="s">
        <v>5979</v>
      </c>
      <c r="AI2303" t="s">
        <v>6120</v>
      </c>
      <c r="AJ2303" t="s">
        <v>6003</v>
      </c>
    </row>
    <row r="2304" spans="1:36" x14ac:dyDescent="0.2">
      <c r="A2304" t="s">
        <v>5964</v>
      </c>
      <c r="B2304" t="s">
        <v>144</v>
      </c>
      <c r="C2304" t="s">
        <v>5963</v>
      </c>
      <c r="D2304" t="s">
        <v>4032</v>
      </c>
      <c r="E2304" t="s">
        <v>4033</v>
      </c>
      <c r="F2304" t="s">
        <v>5964</v>
      </c>
      <c r="G2304" t="s">
        <v>5964</v>
      </c>
      <c r="H2304" t="s">
        <v>6181</v>
      </c>
      <c r="I2304" t="s">
        <v>6049</v>
      </c>
      <c r="J2304" t="s">
        <v>6181</v>
      </c>
      <c r="K2304" t="s">
        <v>5967</v>
      </c>
      <c r="L2304" t="s">
        <v>5964</v>
      </c>
      <c r="M2304" t="s">
        <v>5964</v>
      </c>
      <c r="N2304" t="s">
        <v>5964</v>
      </c>
      <c r="O2304" t="s">
        <v>5967</v>
      </c>
      <c r="P2304" t="s">
        <v>5967</v>
      </c>
      <c r="Q2304" t="s">
        <v>5967</v>
      </c>
      <c r="R2304" t="s">
        <v>5964</v>
      </c>
      <c r="S2304" t="s">
        <v>5967</v>
      </c>
      <c r="T2304" t="s">
        <v>5964</v>
      </c>
      <c r="U2304" t="s">
        <v>5964</v>
      </c>
      <c r="V2304" t="s">
        <v>6283</v>
      </c>
      <c r="W2304" t="s">
        <v>6174</v>
      </c>
      <c r="X2304" t="s">
        <v>6283</v>
      </c>
      <c r="Y2304" t="s">
        <v>5964</v>
      </c>
      <c r="Z2304" t="s">
        <v>5964</v>
      </c>
      <c r="AA2304" t="s">
        <v>5964</v>
      </c>
      <c r="AB2304" t="s">
        <v>6323</v>
      </c>
      <c r="AC2304" t="s">
        <v>147</v>
      </c>
      <c r="AD2304" t="s">
        <v>240</v>
      </c>
      <c r="AF2304" t="s">
        <v>321</v>
      </c>
      <c r="AH2304" t="s">
        <v>5979</v>
      </c>
      <c r="AI2304" t="s">
        <v>6157</v>
      </c>
      <c r="AJ2304" t="s">
        <v>6038</v>
      </c>
    </row>
    <row r="2305" spans="1:36" x14ac:dyDescent="0.2">
      <c r="A2305" t="s">
        <v>4036</v>
      </c>
      <c r="B2305" t="s">
        <v>144</v>
      </c>
      <c r="C2305" t="s">
        <v>5963</v>
      </c>
      <c r="D2305" t="s">
        <v>4034</v>
      </c>
      <c r="E2305" t="s">
        <v>4035</v>
      </c>
      <c r="F2305" t="s">
        <v>5964</v>
      </c>
      <c r="G2305" t="s">
        <v>5964</v>
      </c>
      <c r="H2305" t="s">
        <v>7638</v>
      </c>
      <c r="I2305" t="s">
        <v>6065</v>
      </c>
      <c r="J2305" t="s">
        <v>7638</v>
      </c>
      <c r="K2305" t="s">
        <v>6004</v>
      </c>
      <c r="L2305" t="s">
        <v>5964</v>
      </c>
      <c r="M2305" t="s">
        <v>5964</v>
      </c>
      <c r="N2305" t="s">
        <v>5964</v>
      </c>
      <c r="O2305" t="s">
        <v>5967</v>
      </c>
      <c r="P2305" t="s">
        <v>5967</v>
      </c>
      <c r="Q2305" t="s">
        <v>5967</v>
      </c>
      <c r="R2305" t="s">
        <v>5964</v>
      </c>
      <c r="S2305" t="s">
        <v>5967</v>
      </c>
      <c r="T2305" t="s">
        <v>5964</v>
      </c>
      <c r="U2305" t="s">
        <v>5964</v>
      </c>
      <c r="V2305" t="s">
        <v>5976</v>
      </c>
      <c r="W2305" t="s">
        <v>6276</v>
      </c>
      <c r="X2305" t="s">
        <v>6394</v>
      </c>
      <c r="Y2305" t="s">
        <v>5964</v>
      </c>
      <c r="Z2305" t="s">
        <v>5964</v>
      </c>
      <c r="AA2305" t="s">
        <v>5964</v>
      </c>
      <c r="AB2305" t="s">
        <v>7494</v>
      </c>
      <c r="AC2305" t="s">
        <v>147</v>
      </c>
      <c r="AD2305" t="s">
        <v>263</v>
      </c>
      <c r="AF2305" t="s">
        <v>321</v>
      </c>
      <c r="AH2305" t="s">
        <v>5971</v>
      </c>
      <c r="AI2305" t="s">
        <v>6102</v>
      </c>
      <c r="AJ2305" t="s">
        <v>7196</v>
      </c>
    </row>
    <row r="2306" spans="1:36" x14ac:dyDescent="0.2">
      <c r="A2306" t="s">
        <v>5964</v>
      </c>
      <c r="B2306" t="s">
        <v>144</v>
      </c>
      <c r="C2306" t="s">
        <v>5963</v>
      </c>
      <c r="D2306" t="s">
        <v>4037</v>
      </c>
      <c r="E2306" t="s">
        <v>4038</v>
      </c>
      <c r="F2306" t="s">
        <v>5964</v>
      </c>
      <c r="G2306" t="s">
        <v>5964</v>
      </c>
      <c r="H2306" t="s">
        <v>6033</v>
      </c>
      <c r="I2306" t="s">
        <v>6115</v>
      </c>
      <c r="J2306" t="s">
        <v>5964</v>
      </c>
      <c r="L2306" t="s">
        <v>5964</v>
      </c>
      <c r="M2306" t="s">
        <v>5964</v>
      </c>
      <c r="N2306" t="s">
        <v>5964</v>
      </c>
      <c r="O2306" t="s">
        <v>5967</v>
      </c>
      <c r="P2306" t="s">
        <v>5967</v>
      </c>
      <c r="Q2306" t="s">
        <v>5964</v>
      </c>
      <c r="R2306" t="s">
        <v>5964</v>
      </c>
      <c r="S2306" t="s">
        <v>5967</v>
      </c>
      <c r="T2306" t="s">
        <v>5964</v>
      </c>
      <c r="U2306" t="s">
        <v>5964</v>
      </c>
      <c r="V2306" t="s">
        <v>6395</v>
      </c>
      <c r="W2306" t="s">
        <v>6044</v>
      </c>
      <c r="X2306" t="s">
        <v>5964</v>
      </c>
      <c r="Y2306" t="s">
        <v>5964</v>
      </c>
      <c r="Z2306" t="s">
        <v>5964</v>
      </c>
      <c r="AA2306" t="s">
        <v>5964</v>
      </c>
      <c r="AB2306" t="s">
        <v>8360</v>
      </c>
      <c r="AC2306" t="s">
        <v>147</v>
      </c>
      <c r="AD2306" t="s">
        <v>263</v>
      </c>
      <c r="AF2306" t="s">
        <v>321</v>
      </c>
      <c r="AH2306" t="s">
        <v>5971</v>
      </c>
      <c r="AI2306" t="s">
        <v>6120</v>
      </c>
      <c r="AJ2306" t="s">
        <v>6003</v>
      </c>
    </row>
    <row r="2307" spans="1:36" x14ac:dyDescent="0.2">
      <c r="A2307" t="s">
        <v>5964</v>
      </c>
      <c r="B2307" t="s">
        <v>144</v>
      </c>
      <c r="C2307" t="s">
        <v>5963</v>
      </c>
      <c r="D2307" t="s">
        <v>4039</v>
      </c>
      <c r="E2307" t="s">
        <v>4040</v>
      </c>
      <c r="F2307" t="s">
        <v>5964</v>
      </c>
      <c r="G2307" t="s">
        <v>5964</v>
      </c>
      <c r="H2307" t="s">
        <v>6115</v>
      </c>
      <c r="I2307" t="s">
        <v>6115</v>
      </c>
      <c r="J2307" t="s">
        <v>5964</v>
      </c>
      <c r="L2307" t="s">
        <v>5964</v>
      </c>
      <c r="M2307" t="s">
        <v>5964</v>
      </c>
      <c r="N2307" t="s">
        <v>5964</v>
      </c>
      <c r="O2307" t="s">
        <v>5967</v>
      </c>
      <c r="P2307" t="s">
        <v>5967</v>
      </c>
      <c r="Q2307" t="s">
        <v>5964</v>
      </c>
      <c r="R2307" t="s">
        <v>5964</v>
      </c>
      <c r="S2307" t="s">
        <v>5967</v>
      </c>
      <c r="T2307" t="s">
        <v>5964</v>
      </c>
      <c r="U2307" t="s">
        <v>5964</v>
      </c>
      <c r="V2307" t="s">
        <v>6133</v>
      </c>
      <c r="W2307" t="s">
        <v>6044</v>
      </c>
      <c r="X2307" t="s">
        <v>5964</v>
      </c>
      <c r="Y2307" t="s">
        <v>5964</v>
      </c>
      <c r="Z2307" t="s">
        <v>5964</v>
      </c>
      <c r="AA2307" t="s">
        <v>5964</v>
      </c>
      <c r="AB2307" t="s">
        <v>6129</v>
      </c>
      <c r="AC2307" t="s">
        <v>147</v>
      </c>
      <c r="AD2307" t="s">
        <v>263</v>
      </c>
      <c r="AF2307" t="s">
        <v>321</v>
      </c>
      <c r="AH2307" t="s">
        <v>5971</v>
      </c>
      <c r="AI2307" t="s">
        <v>6098</v>
      </c>
      <c r="AJ2307" t="s">
        <v>6010</v>
      </c>
    </row>
    <row r="2308" spans="1:36" x14ac:dyDescent="0.2">
      <c r="A2308" t="s">
        <v>3416</v>
      </c>
      <c r="B2308" t="s">
        <v>144</v>
      </c>
      <c r="C2308" t="s">
        <v>5963</v>
      </c>
      <c r="D2308" t="s">
        <v>4041</v>
      </c>
      <c r="E2308" t="s">
        <v>4042</v>
      </c>
      <c r="F2308" t="s">
        <v>5964</v>
      </c>
      <c r="G2308" t="s">
        <v>5964</v>
      </c>
      <c r="H2308" t="s">
        <v>6151</v>
      </c>
      <c r="I2308" t="s">
        <v>6076</v>
      </c>
      <c r="J2308" t="s">
        <v>5964</v>
      </c>
      <c r="L2308" t="s">
        <v>5964</v>
      </c>
      <c r="M2308" t="s">
        <v>5964</v>
      </c>
      <c r="N2308" t="s">
        <v>5964</v>
      </c>
      <c r="O2308" t="s">
        <v>5967</v>
      </c>
      <c r="P2308" t="s">
        <v>5967</v>
      </c>
      <c r="Q2308" t="s">
        <v>5964</v>
      </c>
      <c r="R2308" t="s">
        <v>5964</v>
      </c>
      <c r="S2308" t="s">
        <v>5964</v>
      </c>
      <c r="T2308" t="s">
        <v>5964</v>
      </c>
      <c r="U2308" t="s">
        <v>5964</v>
      </c>
      <c r="V2308" t="s">
        <v>8056</v>
      </c>
      <c r="W2308" t="s">
        <v>6018</v>
      </c>
      <c r="X2308" t="s">
        <v>5964</v>
      </c>
      <c r="Y2308" t="s">
        <v>5964</v>
      </c>
      <c r="Z2308" t="s">
        <v>5964</v>
      </c>
      <c r="AA2308" t="s">
        <v>5964</v>
      </c>
      <c r="AB2308" t="s">
        <v>8596</v>
      </c>
      <c r="AC2308" t="s">
        <v>147</v>
      </c>
      <c r="AD2308" t="s">
        <v>205</v>
      </c>
      <c r="AF2308" t="s">
        <v>321</v>
      </c>
      <c r="AH2308" t="s">
        <v>5971</v>
      </c>
      <c r="AI2308" t="s">
        <v>6111</v>
      </c>
      <c r="AJ2308" t="s">
        <v>6060</v>
      </c>
    </row>
    <row r="2309" spans="1:36" x14ac:dyDescent="0.2">
      <c r="A2309" t="s">
        <v>5964</v>
      </c>
      <c r="B2309" t="s">
        <v>144</v>
      </c>
      <c r="C2309" t="s">
        <v>5963</v>
      </c>
      <c r="D2309" t="s">
        <v>4043</v>
      </c>
      <c r="E2309" t="s">
        <v>4044</v>
      </c>
      <c r="F2309" t="s">
        <v>5964</v>
      </c>
      <c r="G2309" t="s">
        <v>5964</v>
      </c>
      <c r="H2309" t="s">
        <v>6031</v>
      </c>
      <c r="I2309" t="s">
        <v>6139</v>
      </c>
      <c r="J2309" t="s">
        <v>6031</v>
      </c>
      <c r="K2309" t="s">
        <v>6031</v>
      </c>
      <c r="L2309" t="s">
        <v>5964</v>
      </c>
      <c r="M2309" t="s">
        <v>6031</v>
      </c>
      <c r="N2309" t="s">
        <v>5964</v>
      </c>
      <c r="O2309" t="s">
        <v>5967</v>
      </c>
      <c r="P2309" t="s">
        <v>5967</v>
      </c>
      <c r="Q2309" t="s">
        <v>5967</v>
      </c>
      <c r="R2309" t="s">
        <v>5964</v>
      </c>
      <c r="S2309" t="s">
        <v>5967</v>
      </c>
      <c r="T2309" t="s">
        <v>5967</v>
      </c>
      <c r="U2309" t="s">
        <v>5964</v>
      </c>
      <c r="V2309" t="s">
        <v>6391</v>
      </c>
      <c r="W2309" t="s">
        <v>6264</v>
      </c>
      <c r="X2309" t="s">
        <v>6391</v>
      </c>
      <c r="Y2309" t="s">
        <v>5964</v>
      </c>
      <c r="Z2309" t="s">
        <v>6197</v>
      </c>
      <c r="AA2309" t="s">
        <v>5964</v>
      </c>
      <c r="AB2309" t="s">
        <v>8585</v>
      </c>
      <c r="AC2309" t="s">
        <v>147</v>
      </c>
      <c r="AD2309" t="s">
        <v>205</v>
      </c>
      <c r="AF2309" t="s">
        <v>321</v>
      </c>
      <c r="AH2309" t="s">
        <v>5979</v>
      </c>
      <c r="AI2309" t="s">
        <v>6214</v>
      </c>
      <c r="AJ2309" t="s">
        <v>6020</v>
      </c>
    </row>
    <row r="2310" spans="1:36" x14ac:dyDescent="0.2">
      <c r="A2310" t="s">
        <v>5964</v>
      </c>
      <c r="B2310" t="s">
        <v>144</v>
      </c>
      <c r="C2310" t="s">
        <v>5963</v>
      </c>
      <c r="D2310" t="s">
        <v>4045</v>
      </c>
      <c r="E2310" t="s">
        <v>4046</v>
      </c>
      <c r="F2310" t="s">
        <v>5964</v>
      </c>
      <c r="G2310" t="s">
        <v>5964</v>
      </c>
      <c r="H2310" t="s">
        <v>6202</v>
      </c>
      <c r="I2310" t="s">
        <v>6139</v>
      </c>
      <c r="J2310" t="s">
        <v>6202</v>
      </c>
      <c r="K2310" t="s">
        <v>5996</v>
      </c>
      <c r="L2310" t="s">
        <v>5964</v>
      </c>
      <c r="M2310" t="s">
        <v>6202</v>
      </c>
      <c r="N2310" t="s">
        <v>5964</v>
      </c>
      <c r="O2310" t="s">
        <v>5967</v>
      </c>
      <c r="P2310" t="s">
        <v>5967</v>
      </c>
      <c r="Q2310" t="s">
        <v>5967</v>
      </c>
      <c r="R2310" t="s">
        <v>5964</v>
      </c>
      <c r="S2310" t="s">
        <v>5967</v>
      </c>
      <c r="T2310" t="s">
        <v>5967</v>
      </c>
      <c r="U2310" t="s">
        <v>5964</v>
      </c>
      <c r="V2310" t="s">
        <v>6258</v>
      </c>
      <c r="W2310" t="s">
        <v>6330</v>
      </c>
      <c r="X2310" t="s">
        <v>6258</v>
      </c>
      <c r="Y2310" t="s">
        <v>5964</v>
      </c>
      <c r="Z2310" t="s">
        <v>6133</v>
      </c>
      <c r="AA2310" t="s">
        <v>5964</v>
      </c>
      <c r="AB2310" t="s">
        <v>7606</v>
      </c>
      <c r="AC2310" t="s">
        <v>147</v>
      </c>
      <c r="AD2310" t="s">
        <v>205</v>
      </c>
      <c r="AF2310" t="s">
        <v>321</v>
      </c>
      <c r="AH2310" t="s">
        <v>5979</v>
      </c>
      <c r="AI2310" t="s">
        <v>6150</v>
      </c>
      <c r="AJ2310" t="s">
        <v>6084</v>
      </c>
    </row>
    <row r="2311" spans="1:36" x14ac:dyDescent="0.2">
      <c r="A2311" t="s">
        <v>5964</v>
      </c>
      <c r="B2311" t="s">
        <v>144</v>
      </c>
      <c r="C2311" t="s">
        <v>5963</v>
      </c>
      <c r="D2311" t="s">
        <v>4047</v>
      </c>
      <c r="E2311" t="s">
        <v>4048</v>
      </c>
      <c r="F2311" t="s">
        <v>5964</v>
      </c>
      <c r="G2311" t="s">
        <v>5964</v>
      </c>
      <c r="H2311" t="s">
        <v>6003</v>
      </c>
      <c r="I2311" t="s">
        <v>6289</v>
      </c>
      <c r="J2311" t="s">
        <v>6003</v>
      </c>
      <c r="K2311" t="s">
        <v>6003</v>
      </c>
      <c r="L2311" t="s">
        <v>5964</v>
      </c>
      <c r="M2311" t="s">
        <v>5964</v>
      </c>
      <c r="N2311" t="s">
        <v>5964</v>
      </c>
      <c r="O2311" t="s">
        <v>5967</v>
      </c>
      <c r="P2311" t="s">
        <v>5967</v>
      </c>
      <c r="Q2311" t="s">
        <v>5967</v>
      </c>
      <c r="R2311" t="s">
        <v>5964</v>
      </c>
      <c r="S2311" t="s">
        <v>5964</v>
      </c>
      <c r="T2311" t="s">
        <v>5964</v>
      </c>
      <c r="U2311" t="s">
        <v>5964</v>
      </c>
      <c r="V2311" t="s">
        <v>6006</v>
      </c>
      <c r="W2311" t="s">
        <v>6369</v>
      </c>
      <c r="X2311" t="s">
        <v>6006</v>
      </c>
      <c r="Y2311" t="s">
        <v>5964</v>
      </c>
      <c r="Z2311" t="s">
        <v>5964</v>
      </c>
      <c r="AA2311" t="s">
        <v>5964</v>
      </c>
      <c r="AB2311" t="s">
        <v>6802</v>
      </c>
      <c r="AC2311" t="s">
        <v>147</v>
      </c>
      <c r="AD2311" t="s">
        <v>205</v>
      </c>
      <c r="AF2311" t="s">
        <v>321</v>
      </c>
      <c r="AH2311" t="s">
        <v>5979</v>
      </c>
      <c r="AI2311" t="s">
        <v>6155</v>
      </c>
      <c r="AJ2311" t="s">
        <v>5965</v>
      </c>
    </row>
    <row r="2312" spans="1:36" x14ac:dyDescent="0.2">
      <c r="A2312" t="s">
        <v>912</v>
      </c>
      <c r="B2312" t="s">
        <v>144</v>
      </c>
      <c r="C2312" t="s">
        <v>5963</v>
      </c>
      <c r="D2312" t="s">
        <v>4049</v>
      </c>
      <c r="E2312" t="s">
        <v>4050</v>
      </c>
      <c r="F2312" t="s">
        <v>5964</v>
      </c>
      <c r="G2312" t="s">
        <v>5964</v>
      </c>
      <c r="H2312" t="s">
        <v>5967</v>
      </c>
      <c r="I2312" t="s">
        <v>6105</v>
      </c>
      <c r="J2312" t="s">
        <v>5964</v>
      </c>
      <c r="L2312" t="s">
        <v>5964</v>
      </c>
      <c r="M2312" t="s">
        <v>5964</v>
      </c>
      <c r="N2312" t="s">
        <v>5964</v>
      </c>
      <c r="O2312" t="s">
        <v>5967</v>
      </c>
      <c r="P2312" t="s">
        <v>5967</v>
      </c>
      <c r="Q2312" t="s">
        <v>5964</v>
      </c>
      <c r="R2312" t="s">
        <v>5964</v>
      </c>
      <c r="S2312" t="s">
        <v>5964</v>
      </c>
      <c r="T2312" t="s">
        <v>5964</v>
      </c>
      <c r="U2312" t="s">
        <v>5964</v>
      </c>
      <c r="V2312" t="s">
        <v>6038</v>
      </c>
      <c r="W2312" t="s">
        <v>6017</v>
      </c>
      <c r="X2312" t="s">
        <v>5964</v>
      </c>
      <c r="Y2312" t="s">
        <v>5964</v>
      </c>
      <c r="Z2312" t="s">
        <v>5964</v>
      </c>
      <c r="AA2312" t="s">
        <v>5964</v>
      </c>
      <c r="AB2312" t="s">
        <v>8411</v>
      </c>
      <c r="AC2312" t="s">
        <v>147</v>
      </c>
      <c r="AD2312" t="s">
        <v>205</v>
      </c>
      <c r="AF2312" t="s">
        <v>321</v>
      </c>
      <c r="AH2312" t="s">
        <v>5979</v>
      </c>
      <c r="AI2312" t="s">
        <v>6047</v>
      </c>
      <c r="AJ2312" t="s">
        <v>5967</v>
      </c>
    </row>
    <row r="2313" spans="1:36" x14ac:dyDescent="0.2">
      <c r="A2313" t="s">
        <v>4053</v>
      </c>
      <c r="B2313" t="s">
        <v>144</v>
      </c>
      <c r="C2313" t="s">
        <v>5963</v>
      </c>
      <c r="D2313" t="s">
        <v>4051</v>
      </c>
      <c r="E2313" t="s">
        <v>4052</v>
      </c>
      <c r="F2313" t="s">
        <v>5964</v>
      </c>
      <c r="G2313" t="s">
        <v>5964</v>
      </c>
      <c r="H2313" t="s">
        <v>5966</v>
      </c>
      <c r="I2313" t="s">
        <v>5964</v>
      </c>
      <c r="J2313" t="s">
        <v>5964</v>
      </c>
      <c r="L2313" t="s">
        <v>5964</v>
      </c>
      <c r="M2313" t="s">
        <v>5964</v>
      </c>
      <c r="N2313" t="s">
        <v>5964</v>
      </c>
      <c r="O2313" t="s">
        <v>5967</v>
      </c>
      <c r="P2313" t="s">
        <v>5964</v>
      </c>
      <c r="Q2313" t="s">
        <v>5964</v>
      </c>
      <c r="R2313" t="s">
        <v>5964</v>
      </c>
      <c r="S2313" t="s">
        <v>5967</v>
      </c>
      <c r="T2313" t="s">
        <v>5964</v>
      </c>
      <c r="U2313" t="s">
        <v>5964</v>
      </c>
      <c r="V2313" t="s">
        <v>7788</v>
      </c>
      <c r="W2313" t="s">
        <v>5964</v>
      </c>
      <c r="X2313" t="s">
        <v>5964</v>
      </c>
      <c r="Y2313" t="s">
        <v>5964</v>
      </c>
      <c r="Z2313" t="s">
        <v>5964</v>
      </c>
      <c r="AA2313" t="s">
        <v>5964</v>
      </c>
      <c r="AB2313" t="s">
        <v>7788</v>
      </c>
      <c r="AC2313" t="s">
        <v>147</v>
      </c>
      <c r="AD2313" t="s">
        <v>284</v>
      </c>
      <c r="AF2313" t="s">
        <v>321</v>
      </c>
      <c r="AH2313" t="s">
        <v>5971</v>
      </c>
      <c r="AI2313" t="s">
        <v>6324</v>
      </c>
      <c r="AJ2313" t="s">
        <v>5966</v>
      </c>
    </row>
    <row r="2314" spans="1:36" x14ac:dyDescent="0.2">
      <c r="A2314" t="s">
        <v>270</v>
      </c>
      <c r="B2314" t="s">
        <v>144</v>
      </c>
      <c r="C2314" t="s">
        <v>5963</v>
      </c>
      <c r="D2314" t="s">
        <v>4054</v>
      </c>
      <c r="E2314" t="s">
        <v>4055</v>
      </c>
      <c r="F2314" t="s">
        <v>5964</v>
      </c>
      <c r="G2314" t="s">
        <v>5964</v>
      </c>
      <c r="H2314" t="s">
        <v>6039</v>
      </c>
      <c r="I2314" t="s">
        <v>6066</v>
      </c>
      <c r="J2314" t="s">
        <v>6039</v>
      </c>
      <c r="K2314" t="s">
        <v>6004</v>
      </c>
      <c r="L2314" t="s">
        <v>5964</v>
      </c>
      <c r="M2314" t="s">
        <v>5964</v>
      </c>
      <c r="N2314" t="s">
        <v>5964</v>
      </c>
      <c r="O2314" t="s">
        <v>5967</v>
      </c>
      <c r="P2314" t="s">
        <v>5967</v>
      </c>
      <c r="Q2314" t="s">
        <v>5967</v>
      </c>
      <c r="R2314" t="s">
        <v>5964</v>
      </c>
      <c r="S2314" t="s">
        <v>5964</v>
      </c>
      <c r="T2314" t="s">
        <v>5964</v>
      </c>
      <c r="U2314" t="s">
        <v>5964</v>
      </c>
      <c r="V2314" t="s">
        <v>6085</v>
      </c>
      <c r="W2314" t="s">
        <v>6026</v>
      </c>
      <c r="X2314" t="s">
        <v>6085</v>
      </c>
      <c r="Y2314" t="s">
        <v>5964</v>
      </c>
      <c r="Z2314" t="s">
        <v>5964</v>
      </c>
      <c r="AA2314" t="s">
        <v>5964</v>
      </c>
      <c r="AB2314" t="s">
        <v>6045</v>
      </c>
      <c r="AC2314" t="s">
        <v>147</v>
      </c>
      <c r="AD2314" t="s">
        <v>290</v>
      </c>
      <c r="AF2314" t="s">
        <v>321</v>
      </c>
      <c r="AH2314" t="s">
        <v>5971</v>
      </c>
      <c r="AI2314" t="s">
        <v>6217</v>
      </c>
      <c r="AJ2314" t="s">
        <v>6039</v>
      </c>
    </row>
    <row r="2315" spans="1:36" x14ac:dyDescent="0.2">
      <c r="A2315" t="s">
        <v>4058</v>
      </c>
      <c r="B2315" t="s">
        <v>144</v>
      </c>
      <c r="C2315" t="s">
        <v>5963</v>
      </c>
      <c r="D2315" t="s">
        <v>4056</v>
      </c>
      <c r="E2315" t="s">
        <v>4057</v>
      </c>
      <c r="F2315" t="s">
        <v>5964</v>
      </c>
      <c r="G2315" t="s">
        <v>5964</v>
      </c>
      <c r="H2315" t="s">
        <v>6033</v>
      </c>
      <c r="I2315" t="s">
        <v>5973</v>
      </c>
      <c r="J2315" t="s">
        <v>6033</v>
      </c>
      <c r="K2315" t="s">
        <v>6038</v>
      </c>
      <c r="L2315" t="s">
        <v>5964</v>
      </c>
      <c r="M2315" t="s">
        <v>5964</v>
      </c>
      <c r="N2315" t="s">
        <v>5964</v>
      </c>
      <c r="O2315" t="s">
        <v>5967</v>
      </c>
      <c r="P2315" t="s">
        <v>5967</v>
      </c>
      <c r="Q2315" t="s">
        <v>5967</v>
      </c>
      <c r="R2315" t="s">
        <v>5964</v>
      </c>
      <c r="S2315" t="s">
        <v>5967</v>
      </c>
      <c r="T2315" t="s">
        <v>5964</v>
      </c>
      <c r="U2315" t="s">
        <v>5964</v>
      </c>
      <c r="V2315" t="s">
        <v>6119</v>
      </c>
      <c r="W2315" t="s">
        <v>6045</v>
      </c>
      <c r="X2315" t="s">
        <v>6119</v>
      </c>
      <c r="Y2315" t="s">
        <v>5964</v>
      </c>
      <c r="Z2315" t="s">
        <v>5964</v>
      </c>
      <c r="AA2315" t="s">
        <v>5964</v>
      </c>
      <c r="AB2315" t="s">
        <v>7464</v>
      </c>
      <c r="AC2315" t="s">
        <v>147</v>
      </c>
      <c r="AD2315" t="s">
        <v>267</v>
      </c>
      <c r="AF2315" t="s">
        <v>321</v>
      </c>
      <c r="AH2315" t="s">
        <v>5979</v>
      </c>
      <c r="AI2315" t="s">
        <v>6324</v>
      </c>
      <c r="AJ2315" t="s">
        <v>6128</v>
      </c>
    </row>
    <row r="2316" spans="1:36" x14ac:dyDescent="0.2">
      <c r="A2316" t="s">
        <v>2160</v>
      </c>
      <c r="B2316" t="s">
        <v>144</v>
      </c>
      <c r="C2316" t="s">
        <v>5963</v>
      </c>
      <c r="D2316" t="s">
        <v>4059</v>
      </c>
      <c r="E2316" t="s">
        <v>4060</v>
      </c>
      <c r="F2316" t="s">
        <v>5964</v>
      </c>
      <c r="G2316" t="s">
        <v>5964</v>
      </c>
      <c r="H2316" t="s">
        <v>6049</v>
      </c>
      <c r="I2316" t="s">
        <v>6049</v>
      </c>
      <c r="J2316" t="s">
        <v>6049</v>
      </c>
      <c r="K2316" t="s">
        <v>6039</v>
      </c>
      <c r="L2316" t="s">
        <v>5964</v>
      </c>
      <c r="M2316" t="s">
        <v>6049</v>
      </c>
      <c r="N2316" t="s">
        <v>5964</v>
      </c>
      <c r="O2316" t="s">
        <v>5967</v>
      </c>
      <c r="P2316" t="s">
        <v>5967</v>
      </c>
      <c r="Q2316" t="s">
        <v>5967</v>
      </c>
      <c r="R2316" t="s">
        <v>5964</v>
      </c>
      <c r="S2316" t="s">
        <v>5967</v>
      </c>
      <c r="T2316" t="s">
        <v>5967</v>
      </c>
      <c r="U2316" t="s">
        <v>5964</v>
      </c>
      <c r="V2316" t="s">
        <v>6304</v>
      </c>
      <c r="W2316" t="s">
        <v>6174</v>
      </c>
      <c r="X2316" t="s">
        <v>6304</v>
      </c>
      <c r="Y2316" t="s">
        <v>5964</v>
      </c>
      <c r="Z2316" t="s">
        <v>5990</v>
      </c>
      <c r="AA2316" t="s">
        <v>5964</v>
      </c>
      <c r="AB2316" t="s">
        <v>6330</v>
      </c>
      <c r="AC2316" t="s">
        <v>147</v>
      </c>
      <c r="AD2316" t="s">
        <v>267</v>
      </c>
      <c r="AF2316" t="s">
        <v>321</v>
      </c>
      <c r="AH2316" t="s">
        <v>5979</v>
      </c>
      <c r="AI2316" t="s">
        <v>6055</v>
      </c>
      <c r="AJ2316" t="s">
        <v>6049</v>
      </c>
    </row>
    <row r="2317" spans="1:36" x14ac:dyDescent="0.2">
      <c r="A2317" t="s">
        <v>969</v>
      </c>
      <c r="B2317" t="s">
        <v>144</v>
      </c>
      <c r="C2317" t="s">
        <v>5963</v>
      </c>
      <c r="D2317" t="s">
        <v>4061</v>
      </c>
      <c r="E2317" t="s">
        <v>4062</v>
      </c>
      <c r="F2317" t="s">
        <v>5964</v>
      </c>
      <c r="G2317" t="s">
        <v>5964</v>
      </c>
      <c r="H2317" t="s">
        <v>6075</v>
      </c>
      <c r="I2317" t="s">
        <v>6025</v>
      </c>
      <c r="J2317" t="s">
        <v>5964</v>
      </c>
      <c r="L2317" t="s">
        <v>5964</v>
      </c>
      <c r="M2317" t="s">
        <v>5964</v>
      </c>
      <c r="N2317" t="s">
        <v>5964</v>
      </c>
      <c r="O2317" t="s">
        <v>5967</v>
      </c>
      <c r="P2317" t="s">
        <v>5967</v>
      </c>
      <c r="Q2317" t="s">
        <v>5964</v>
      </c>
      <c r="R2317" t="s">
        <v>5964</v>
      </c>
      <c r="S2317" t="s">
        <v>5967</v>
      </c>
      <c r="T2317" t="s">
        <v>5964</v>
      </c>
      <c r="U2317" t="s">
        <v>5964</v>
      </c>
      <c r="V2317" t="s">
        <v>5976</v>
      </c>
      <c r="W2317" t="s">
        <v>6027</v>
      </c>
      <c r="X2317" t="s">
        <v>5964</v>
      </c>
      <c r="Y2317" t="s">
        <v>5964</v>
      </c>
      <c r="Z2317" t="s">
        <v>5964</v>
      </c>
      <c r="AA2317" t="s">
        <v>5964</v>
      </c>
      <c r="AB2317" t="s">
        <v>7623</v>
      </c>
      <c r="AC2317" t="s">
        <v>147</v>
      </c>
      <c r="AD2317" t="s">
        <v>267</v>
      </c>
      <c r="AF2317" t="s">
        <v>321</v>
      </c>
      <c r="AH2317" t="s">
        <v>5979</v>
      </c>
      <c r="AI2317" t="s">
        <v>6574</v>
      </c>
      <c r="AJ2317" t="s">
        <v>6016</v>
      </c>
    </row>
    <row r="2318" spans="1:36" x14ac:dyDescent="0.2">
      <c r="A2318" t="s">
        <v>5964</v>
      </c>
      <c r="B2318" t="s">
        <v>144</v>
      </c>
      <c r="C2318" t="s">
        <v>5963</v>
      </c>
      <c r="D2318" t="s">
        <v>4063</v>
      </c>
      <c r="E2318" t="s">
        <v>4064</v>
      </c>
      <c r="F2318" t="s">
        <v>5964</v>
      </c>
      <c r="G2318" t="s">
        <v>5964</v>
      </c>
      <c r="H2318" t="s">
        <v>6168</v>
      </c>
      <c r="I2318" t="s">
        <v>6011</v>
      </c>
      <c r="J2318" t="s">
        <v>5964</v>
      </c>
      <c r="L2318" t="s">
        <v>5964</v>
      </c>
      <c r="M2318" t="s">
        <v>6168</v>
      </c>
      <c r="N2318" t="s">
        <v>5964</v>
      </c>
      <c r="O2318" t="s">
        <v>5967</v>
      </c>
      <c r="P2318" t="s">
        <v>5967</v>
      </c>
      <c r="Q2318" t="s">
        <v>5964</v>
      </c>
      <c r="R2318" t="s">
        <v>5964</v>
      </c>
      <c r="S2318" t="s">
        <v>5967</v>
      </c>
      <c r="T2318" t="s">
        <v>5967</v>
      </c>
      <c r="U2318" t="s">
        <v>5964</v>
      </c>
      <c r="V2318" t="s">
        <v>6583</v>
      </c>
      <c r="W2318" t="s">
        <v>6021</v>
      </c>
      <c r="X2318" t="s">
        <v>5964</v>
      </c>
      <c r="Y2318" t="s">
        <v>5964</v>
      </c>
      <c r="Z2318" t="s">
        <v>8395</v>
      </c>
      <c r="AA2318" t="s">
        <v>5964</v>
      </c>
      <c r="AB2318" t="s">
        <v>7880</v>
      </c>
      <c r="AC2318" t="s">
        <v>147</v>
      </c>
      <c r="AD2318" t="s">
        <v>796</v>
      </c>
      <c r="AF2318" t="s">
        <v>321</v>
      </c>
      <c r="AH2318" t="s">
        <v>5971</v>
      </c>
      <c r="AI2318" t="s">
        <v>6109</v>
      </c>
      <c r="AJ2318" t="s">
        <v>6033</v>
      </c>
    </row>
    <row r="2319" spans="1:36" x14ac:dyDescent="0.2">
      <c r="A2319" t="s">
        <v>5964</v>
      </c>
      <c r="B2319" t="s">
        <v>144</v>
      </c>
      <c r="C2319" t="s">
        <v>5963</v>
      </c>
      <c r="D2319" t="s">
        <v>4065</v>
      </c>
      <c r="E2319" t="s">
        <v>4066</v>
      </c>
      <c r="F2319" t="s">
        <v>5964</v>
      </c>
      <c r="G2319" t="s">
        <v>5964</v>
      </c>
      <c r="H2319" t="s">
        <v>6049</v>
      </c>
      <c r="I2319" t="s">
        <v>6038</v>
      </c>
      <c r="J2319" t="s">
        <v>5964</v>
      </c>
      <c r="L2319" t="s">
        <v>5964</v>
      </c>
      <c r="M2319" t="s">
        <v>6049</v>
      </c>
      <c r="N2319" t="s">
        <v>5964</v>
      </c>
      <c r="O2319" t="s">
        <v>5967</v>
      </c>
      <c r="P2319" t="s">
        <v>5967</v>
      </c>
      <c r="Q2319" t="s">
        <v>5964</v>
      </c>
      <c r="R2319" t="s">
        <v>5964</v>
      </c>
      <c r="S2319" t="s">
        <v>5964</v>
      </c>
      <c r="T2319" t="s">
        <v>5967</v>
      </c>
      <c r="U2319" t="s">
        <v>5964</v>
      </c>
      <c r="V2319" t="s">
        <v>6053</v>
      </c>
      <c r="W2319" t="s">
        <v>6284</v>
      </c>
      <c r="X2319" t="s">
        <v>5964</v>
      </c>
      <c r="Y2319" t="s">
        <v>5964</v>
      </c>
      <c r="Z2319" t="s">
        <v>5990</v>
      </c>
      <c r="AA2319" t="s">
        <v>5964</v>
      </c>
      <c r="AB2319" t="s">
        <v>6634</v>
      </c>
      <c r="AC2319" t="s">
        <v>147</v>
      </c>
      <c r="AD2319" t="s">
        <v>182</v>
      </c>
      <c r="AF2319" t="s">
        <v>321</v>
      </c>
      <c r="AH2319" t="s">
        <v>5971</v>
      </c>
      <c r="AI2319" t="s">
        <v>6055</v>
      </c>
      <c r="AJ2319" t="s">
        <v>6049</v>
      </c>
    </row>
    <row r="2320" spans="1:36" x14ac:dyDescent="0.2">
      <c r="A2320" t="s">
        <v>703</v>
      </c>
      <c r="B2320" t="s">
        <v>144</v>
      </c>
      <c r="C2320" t="s">
        <v>5963</v>
      </c>
      <c r="D2320" t="s">
        <v>4067</v>
      </c>
      <c r="E2320" t="s">
        <v>4068</v>
      </c>
      <c r="F2320" t="s">
        <v>5964</v>
      </c>
      <c r="G2320" t="s">
        <v>5964</v>
      </c>
      <c r="H2320" t="s">
        <v>6033</v>
      </c>
      <c r="I2320" t="s">
        <v>6003</v>
      </c>
      <c r="J2320" t="s">
        <v>6033</v>
      </c>
      <c r="K2320" t="s">
        <v>6099</v>
      </c>
      <c r="L2320" t="s">
        <v>5964</v>
      </c>
      <c r="M2320" t="s">
        <v>5964</v>
      </c>
      <c r="N2320" t="s">
        <v>5964</v>
      </c>
      <c r="O2320" t="s">
        <v>5967</v>
      </c>
      <c r="P2320" t="s">
        <v>5967</v>
      </c>
      <c r="Q2320" t="s">
        <v>5967</v>
      </c>
      <c r="R2320" t="s">
        <v>5964</v>
      </c>
      <c r="S2320" t="s">
        <v>5967</v>
      </c>
      <c r="T2320" t="s">
        <v>5964</v>
      </c>
      <c r="U2320" t="s">
        <v>5964</v>
      </c>
      <c r="V2320" t="s">
        <v>6119</v>
      </c>
      <c r="W2320" t="s">
        <v>5976</v>
      </c>
      <c r="X2320" t="s">
        <v>6119</v>
      </c>
      <c r="Y2320" t="s">
        <v>5964</v>
      </c>
      <c r="Z2320" t="s">
        <v>5964</v>
      </c>
      <c r="AA2320" t="s">
        <v>5964</v>
      </c>
      <c r="AB2320" t="s">
        <v>6514</v>
      </c>
      <c r="AC2320" t="s">
        <v>147</v>
      </c>
      <c r="AD2320" t="s">
        <v>209</v>
      </c>
      <c r="AF2320" t="s">
        <v>321</v>
      </c>
      <c r="AH2320" t="s">
        <v>5979</v>
      </c>
      <c r="AI2320" t="s">
        <v>6324</v>
      </c>
      <c r="AJ2320" t="s">
        <v>6128</v>
      </c>
    </row>
    <row r="2321" spans="1:36" x14ac:dyDescent="0.2">
      <c r="A2321" t="s">
        <v>5964</v>
      </c>
      <c r="B2321" t="s">
        <v>144</v>
      </c>
      <c r="C2321" t="s">
        <v>5963</v>
      </c>
      <c r="D2321" t="s">
        <v>4069</v>
      </c>
      <c r="E2321" t="s">
        <v>4070</v>
      </c>
      <c r="F2321" t="s">
        <v>5964</v>
      </c>
      <c r="G2321" t="s">
        <v>5964</v>
      </c>
      <c r="H2321" t="s">
        <v>6289</v>
      </c>
      <c r="I2321" t="s">
        <v>5966</v>
      </c>
      <c r="J2321" t="s">
        <v>6289</v>
      </c>
      <c r="K2321" t="s">
        <v>6083</v>
      </c>
      <c r="L2321" t="s">
        <v>5964</v>
      </c>
      <c r="M2321" t="s">
        <v>6289</v>
      </c>
      <c r="N2321" t="s">
        <v>5964</v>
      </c>
      <c r="O2321" t="s">
        <v>5967</v>
      </c>
      <c r="P2321" t="s">
        <v>5967</v>
      </c>
      <c r="Q2321" t="s">
        <v>5967</v>
      </c>
      <c r="R2321" t="s">
        <v>5964</v>
      </c>
      <c r="S2321" t="s">
        <v>5967</v>
      </c>
      <c r="T2321" t="s">
        <v>5967</v>
      </c>
      <c r="U2321" t="s">
        <v>5964</v>
      </c>
      <c r="V2321" t="s">
        <v>6290</v>
      </c>
      <c r="W2321" t="s">
        <v>6394</v>
      </c>
      <c r="X2321" t="s">
        <v>6290</v>
      </c>
      <c r="Y2321" t="s">
        <v>5964</v>
      </c>
      <c r="Z2321" t="s">
        <v>7588</v>
      </c>
      <c r="AA2321" t="s">
        <v>5964</v>
      </c>
      <c r="AB2321" t="s">
        <v>8597</v>
      </c>
      <c r="AC2321" t="s">
        <v>147</v>
      </c>
      <c r="AD2321" t="s">
        <v>935</v>
      </c>
      <c r="AF2321" t="s">
        <v>321</v>
      </c>
      <c r="AH2321" t="s">
        <v>5979</v>
      </c>
      <c r="AI2321" t="s">
        <v>6337</v>
      </c>
      <c r="AJ2321" t="s">
        <v>6289</v>
      </c>
    </row>
    <row r="2322" spans="1:36" x14ac:dyDescent="0.2">
      <c r="A2322" t="s">
        <v>1217</v>
      </c>
      <c r="B2322" t="s">
        <v>144</v>
      </c>
      <c r="C2322" t="s">
        <v>5963</v>
      </c>
      <c r="D2322" t="s">
        <v>4071</v>
      </c>
      <c r="E2322" t="s">
        <v>4072</v>
      </c>
      <c r="F2322" t="s">
        <v>5964</v>
      </c>
      <c r="G2322" t="s">
        <v>5964</v>
      </c>
      <c r="H2322" t="s">
        <v>6289</v>
      </c>
      <c r="I2322" t="s">
        <v>5964</v>
      </c>
      <c r="J2322" t="s">
        <v>5964</v>
      </c>
      <c r="L2322" t="s">
        <v>5964</v>
      </c>
      <c r="M2322" t="s">
        <v>5964</v>
      </c>
      <c r="N2322" t="s">
        <v>5964</v>
      </c>
      <c r="O2322" t="s">
        <v>5967</v>
      </c>
      <c r="P2322" t="s">
        <v>5964</v>
      </c>
      <c r="Q2322" t="s">
        <v>5964</v>
      </c>
      <c r="R2322" t="s">
        <v>5964</v>
      </c>
      <c r="S2322" t="s">
        <v>5967</v>
      </c>
      <c r="T2322" t="s">
        <v>5964</v>
      </c>
      <c r="U2322" t="s">
        <v>5964</v>
      </c>
      <c r="V2322" t="s">
        <v>8178</v>
      </c>
      <c r="W2322" t="s">
        <v>5964</v>
      </c>
      <c r="X2322" t="s">
        <v>5964</v>
      </c>
      <c r="Y2322" t="s">
        <v>5964</v>
      </c>
      <c r="Z2322" t="s">
        <v>5964</v>
      </c>
      <c r="AA2322" t="s">
        <v>5964</v>
      </c>
      <c r="AB2322" t="s">
        <v>8178</v>
      </c>
      <c r="AC2322" t="s">
        <v>147</v>
      </c>
      <c r="AD2322" t="s">
        <v>177</v>
      </c>
      <c r="AF2322" t="s">
        <v>321</v>
      </c>
      <c r="AH2322" t="s">
        <v>5971</v>
      </c>
      <c r="AI2322" t="s">
        <v>6340</v>
      </c>
      <c r="AJ2322" t="s">
        <v>6024</v>
      </c>
    </row>
    <row r="2323" spans="1:36" x14ac:dyDescent="0.2">
      <c r="A2323" t="s">
        <v>5964</v>
      </c>
      <c r="B2323" t="s">
        <v>144</v>
      </c>
      <c r="C2323" t="s">
        <v>5963</v>
      </c>
      <c r="D2323" t="s">
        <v>4073</v>
      </c>
      <c r="E2323" t="s">
        <v>4074</v>
      </c>
      <c r="F2323" t="s">
        <v>5964</v>
      </c>
      <c r="G2323" t="s">
        <v>5964</v>
      </c>
      <c r="H2323" t="s">
        <v>6003</v>
      </c>
      <c r="I2323" t="s">
        <v>5964</v>
      </c>
      <c r="J2323" t="s">
        <v>5964</v>
      </c>
      <c r="L2323" t="s">
        <v>5964</v>
      </c>
      <c r="M2323" t="s">
        <v>6003</v>
      </c>
      <c r="N2323" t="s">
        <v>5964</v>
      </c>
      <c r="O2323" t="s">
        <v>5967</v>
      </c>
      <c r="P2323" t="s">
        <v>5964</v>
      </c>
      <c r="Q2323" t="s">
        <v>5964</v>
      </c>
      <c r="R2323" t="s">
        <v>5964</v>
      </c>
      <c r="S2323" t="s">
        <v>5967</v>
      </c>
      <c r="T2323" t="s">
        <v>5967</v>
      </c>
      <c r="U2323" t="s">
        <v>5964</v>
      </c>
      <c r="V2323" t="s">
        <v>6044</v>
      </c>
      <c r="W2323" t="s">
        <v>5964</v>
      </c>
      <c r="X2323" t="s">
        <v>5964</v>
      </c>
      <c r="Y2323" t="s">
        <v>5964</v>
      </c>
      <c r="Z2323" t="s">
        <v>7563</v>
      </c>
      <c r="AA2323" t="s">
        <v>5964</v>
      </c>
      <c r="AB2323" t="s">
        <v>7527</v>
      </c>
      <c r="AC2323" t="s">
        <v>147</v>
      </c>
      <c r="AD2323" t="s">
        <v>199</v>
      </c>
      <c r="AF2323" t="s">
        <v>321</v>
      </c>
      <c r="AH2323" t="s">
        <v>5979</v>
      </c>
      <c r="AI2323" t="s">
        <v>6136</v>
      </c>
      <c r="AJ2323" t="s">
        <v>6003</v>
      </c>
    </row>
    <row r="2324" spans="1:36" x14ac:dyDescent="0.2">
      <c r="A2324" t="s">
        <v>5964</v>
      </c>
      <c r="B2324" t="s">
        <v>144</v>
      </c>
      <c r="C2324" t="s">
        <v>5963</v>
      </c>
      <c r="D2324" t="s">
        <v>4075</v>
      </c>
      <c r="E2324" t="s">
        <v>4076</v>
      </c>
      <c r="F2324" t="s">
        <v>5964</v>
      </c>
      <c r="G2324" t="s">
        <v>5964</v>
      </c>
      <c r="H2324" t="s">
        <v>6181</v>
      </c>
      <c r="I2324" t="s">
        <v>6181</v>
      </c>
      <c r="J2324" t="s">
        <v>6181</v>
      </c>
      <c r="L2324" t="s">
        <v>5964</v>
      </c>
      <c r="M2324" t="s">
        <v>6181</v>
      </c>
      <c r="N2324" t="s">
        <v>5964</v>
      </c>
      <c r="O2324" t="s">
        <v>5967</v>
      </c>
      <c r="P2324" t="s">
        <v>5967</v>
      </c>
      <c r="Q2324" t="s">
        <v>5967</v>
      </c>
      <c r="R2324" t="s">
        <v>5964</v>
      </c>
      <c r="S2324" t="s">
        <v>5967</v>
      </c>
      <c r="T2324" t="s">
        <v>5967</v>
      </c>
      <c r="U2324" t="s">
        <v>5964</v>
      </c>
      <c r="V2324" t="s">
        <v>6283</v>
      </c>
      <c r="W2324" t="s">
        <v>6215</v>
      </c>
      <c r="X2324" t="s">
        <v>6283</v>
      </c>
      <c r="Y2324" t="s">
        <v>5964</v>
      </c>
      <c r="Z2324" t="s">
        <v>7196</v>
      </c>
      <c r="AA2324" t="s">
        <v>5964</v>
      </c>
      <c r="AB2324" t="s">
        <v>8266</v>
      </c>
      <c r="AC2324" t="s">
        <v>147</v>
      </c>
      <c r="AD2324" t="s">
        <v>199</v>
      </c>
      <c r="AF2324" t="s">
        <v>321</v>
      </c>
      <c r="AH2324" t="s">
        <v>5971</v>
      </c>
      <c r="AI2324" t="s">
        <v>6055</v>
      </c>
      <c r="AJ2324" t="s">
        <v>6181</v>
      </c>
    </row>
    <row r="2325" spans="1:36" x14ac:dyDescent="0.2">
      <c r="A2325" t="s">
        <v>5964</v>
      </c>
      <c r="B2325" t="s">
        <v>144</v>
      </c>
      <c r="C2325" t="s">
        <v>5963</v>
      </c>
      <c r="D2325" t="s">
        <v>4077</v>
      </c>
      <c r="E2325" t="s">
        <v>4078</v>
      </c>
      <c r="F2325" t="s">
        <v>5964</v>
      </c>
      <c r="G2325" t="s">
        <v>5964</v>
      </c>
      <c r="H2325" t="s">
        <v>6038</v>
      </c>
      <c r="I2325" t="s">
        <v>6038</v>
      </c>
      <c r="J2325" t="s">
        <v>6038</v>
      </c>
      <c r="L2325" t="s">
        <v>5964</v>
      </c>
      <c r="M2325" t="s">
        <v>6038</v>
      </c>
      <c r="N2325" t="s">
        <v>5964</v>
      </c>
      <c r="O2325" t="s">
        <v>5967</v>
      </c>
      <c r="P2325" t="s">
        <v>5967</v>
      </c>
      <c r="Q2325" t="s">
        <v>5967</v>
      </c>
      <c r="R2325" t="s">
        <v>5964</v>
      </c>
      <c r="S2325" t="s">
        <v>5967</v>
      </c>
      <c r="T2325" t="s">
        <v>5967</v>
      </c>
      <c r="U2325" t="s">
        <v>5964</v>
      </c>
      <c r="V2325" t="s">
        <v>6053</v>
      </c>
      <c r="W2325" t="s">
        <v>6284</v>
      </c>
      <c r="X2325" t="s">
        <v>6053</v>
      </c>
      <c r="Y2325" t="s">
        <v>5964</v>
      </c>
      <c r="Z2325" t="s">
        <v>6179</v>
      </c>
      <c r="AA2325" t="s">
        <v>5964</v>
      </c>
      <c r="AB2325" t="s">
        <v>6394</v>
      </c>
      <c r="AC2325" t="s">
        <v>147</v>
      </c>
      <c r="AD2325" t="s">
        <v>199</v>
      </c>
      <c r="AF2325" t="s">
        <v>321</v>
      </c>
      <c r="AH2325" t="s">
        <v>5971</v>
      </c>
      <c r="AI2325" t="s">
        <v>6221</v>
      </c>
      <c r="AJ2325" t="s">
        <v>6164</v>
      </c>
    </row>
    <row r="2326" spans="1:36" x14ac:dyDescent="0.2">
      <c r="A2326" t="s">
        <v>777</v>
      </c>
      <c r="B2326" t="s">
        <v>144</v>
      </c>
      <c r="C2326" t="s">
        <v>5963</v>
      </c>
      <c r="D2326" t="s">
        <v>4079</v>
      </c>
      <c r="E2326" t="s">
        <v>4080</v>
      </c>
      <c r="F2326" t="s">
        <v>5964</v>
      </c>
      <c r="G2326" t="s">
        <v>5964</v>
      </c>
      <c r="H2326" t="s">
        <v>6075</v>
      </c>
      <c r="I2326" t="s">
        <v>6510</v>
      </c>
      <c r="J2326" t="s">
        <v>6075</v>
      </c>
      <c r="K2326" t="s">
        <v>6139</v>
      </c>
      <c r="L2326" t="s">
        <v>5964</v>
      </c>
      <c r="M2326" t="s">
        <v>5964</v>
      </c>
      <c r="N2326" t="s">
        <v>5964</v>
      </c>
      <c r="O2326" t="s">
        <v>5967</v>
      </c>
      <c r="P2326" t="s">
        <v>5967</v>
      </c>
      <c r="Q2326" t="s">
        <v>5967</v>
      </c>
      <c r="R2326" t="s">
        <v>5964</v>
      </c>
      <c r="S2326" t="s">
        <v>5964</v>
      </c>
      <c r="T2326" t="s">
        <v>5964</v>
      </c>
      <c r="U2326" t="s">
        <v>5964</v>
      </c>
      <c r="V2326" t="s">
        <v>6323</v>
      </c>
      <c r="W2326" t="s">
        <v>6262</v>
      </c>
      <c r="X2326" t="s">
        <v>6323</v>
      </c>
      <c r="Y2326" t="s">
        <v>5964</v>
      </c>
      <c r="Z2326" t="s">
        <v>5964</v>
      </c>
      <c r="AA2326" t="s">
        <v>5964</v>
      </c>
      <c r="AB2326" t="s">
        <v>7851</v>
      </c>
      <c r="AC2326" t="s">
        <v>147</v>
      </c>
      <c r="AD2326" t="s">
        <v>199</v>
      </c>
      <c r="AF2326" t="s">
        <v>321</v>
      </c>
      <c r="AH2326" t="s">
        <v>5979</v>
      </c>
      <c r="AI2326" t="s">
        <v>6163</v>
      </c>
      <c r="AJ2326" t="s">
        <v>6065</v>
      </c>
    </row>
    <row r="2327" spans="1:36" x14ac:dyDescent="0.2">
      <c r="A2327" t="s">
        <v>1834</v>
      </c>
      <c r="B2327" t="s">
        <v>144</v>
      </c>
      <c r="C2327" t="s">
        <v>5963</v>
      </c>
      <c r="D2327" t="s">
        <v>4081</v>
      </c>
      <c r="E2327" t="s">
        <v>4082</v>
      </c>
      <c r="F2327" t="s">
        <v>5964</v>
      </c>
      <c r="G2327" t="s">
        <v>5964</v>
      </c>
      <c r="H2327" t="s">
        <v>6128</v>
      </c>
      <c r="I2327" t="s">
        <v>6031</v>
      </c>
      <c r="J2327" t="s">
        <v>6128</v>
      </c>
      <c r="K2327" t="s">
        <v>5967</v>
      </c>
      <c r="L2327" t="s">
        <v>5964</v>
      </c>
      <c r="M2327" t="s">
        <v>6128</v>
      </c>
      <c r="N2327" t="s">
        <v>5964</v>
      </c>
      <c r="O2327" t="s">
        <v>5967</v>
      </c>
      <c r="P2327" t="s">
        <v>5967</v>
      </c>
      <c r="Q2327" t="s">
        <v>5967</v>
      </c>
      <c r="R2327" t="s">
        <v>5964</v>
      </c>
      <c r="S2327" t="s">
        <v>5964</v>
      </c>
      <c r="T2327" t="s">
        <v>5967</v>
      </c>
      <c r="U2327" t="s">
        <v>5964</v>
      </c>
      <c r="V2327" t="s">
        <v>6284</v>
      </c>
      <c r="W2327" t="s">
        <v>6257</v>
      </c>
      <c r="X2327" t="s">
        <v>6284</v>
      </c>
      <c r="Y2327" t="s">
        <v>5964</v>
      </c>
      <c r="Z2327" t="s">
        <v>6053</v>
      </c>
      <c r="AA2327" t="s">
        <v>5964</v>
      </c>
      <c r="AB2327" t="s">
        <v>6920</v>
      </c>
      <c r="AC2327" t="s">
        <v>147</v>
      </c>
      <c r="AD2327" t="s">
        <v>199</v>
      </c>
      <c r="AF2327" t="s">
        <v>321</v>
      </c>
      <c r="AH2327" t="s">
        <v>5979</v>
      </c>
      <c r="AI2327" t="s">
        <v>6324</v>
      </c>
      <c r="AJ2327" t="s">
        <v>6128</v>
      </c>
    </row>
    <row r="2328" spans="1:36" x14ac:dyDescent="0.2">
      <c r="A2328" t="s">
        <v>70</v>
      </c>
      <c r="B2328" t="s">
        <v>144</v>
      </c>
      <c r="C2328" t="s">
        <v>5963</v>
      </c>
      <c r="D2328" t="s">
        <v>4083</v>
      </c>
      <c r="E2328" t="s">
        <v>4084</v>
      </c>
      <c r="F2328" t="s">
        <v>5964</v>
      </c>
      <c r="G2328" t="s">
        <v>5964</v>
      </c>
      <c r="H2328" t="s">
        <v>6283</v>
      </c>
      <c r="I2328" t="s">
        <v>5985</v>
      </c>
      <c r="J2328" t="s">
        <v>6283</v>
      </c>
      <c r="K2328" t="s">
        <v>5995</v>
      </c>
      <c r="L2328" t="s">
        <v>5964</v>
      </c>
      <c r="M2328" t="s">
        <v>5964</v>
      </c>
      <c r="N2328" t="s">
        <v>5964</v>
      </c>
      <c r="O2328" t="s">
        <v>5967</v>
      </c>
      <c r="P2328" t="s">
        <v>5967</v>
      </c>
      <c r="Q2328" t="s">
        <v>5967</v>
      </c>
      <c r="R2328" t="s">
        <v>5964</v>
      </c>
      <c r="S2328" t="s">
        <v>5967</v>
      </c>
      <c r="T2328" t="s">
        <v>5964</v>
      </c>
      <c r="U2328" t="s">
        <v>5964</v>
      </c>
      <c r="V2328" t="s">
        <v>5976</v>
      </c>
      <c r="W2328" t="s">
        <v>6274</v>
      </c>
      <c r="X2328" t="s">
        <v>6755</v>
      </c>
      <c r="Y2328" t="s">
        <v>5964</v>
      </c>
      <c r="Z2328" t="s">
        <v>5964</v>
      </c>
      <c r="AA2328" t="s">
        <v>5964</v>
      </c>
      <c r="AB2328" t="s">
        <v>7476</v>
      </c>
      <c r="AC2328" t="s">
        <v>147</v>
      </c>
      <c r="AD2328" t="s">
        <v>353</v>
      </c>
      <c r="AF2328" t="s">
        <v>321</v>
      </c>
      <c r="AH2328" t="s">
        <v>5979</v>
      </c>
      <c r="AI2328" t="s">
        <v>7834</v>
      </c>
      <c r="AJ2328" t="s">
        <v>6283</v>
      </c>
    </row>
    <row r="2329" spans="1:36" x14ac:dyDescent="0.2">
      <c r="A2329" t="s">
        <v>70</v>
      </c>
      <c r="B2329" t="s">
        <v>144</v>
      </c>
      <c r="C2329" t="s">
        <v>5963</v>
      </c>
      <c r="D2329" t="s">
        <v>4085</v>
      </c>
      <c r="E2329" t="s">
        <v>4086</v>
      </c>
      <c r="F2329" t="s">
        <v>5964</v>
      </c>
      <c r="G2329" t="s">
        <v>5964</v>
      </c>
      <c r="H2329" t="s">
        <v>6020</v>
      </c>
      <c r="I2329" t="s">
        <v>7196</v>
      </c>
      <c r="J2329" t="s">
        <v>6020</v>
      </c>
      <c r="K2329" t="s">
        <v>6105</v>
      </c>
      <c r="L2329" t="s">
        <v>5964</v>
      </c>
      <c r="M2329" t="s">
        <v>5964</v>
      </c>
      <c r="N2329" t="s">
        <v>5964</v>
      </c>
      <c r="O2329" t="s">
        <v>5967</v>
      </c>
      <c r="P2329" t="s">
        <v>5967</v>
      </c>
      <c r="Q2329" t="s">
        <v>5967</v>
      </c>
      <c r="R2329" t="s">
        <v>5964</v>
      </c>
      <c r="S2329" t="s">
        <v>5967</v>
      </c>
      <c r="T2329" t="s">
        <v>5964</v>
      </c>
      <c r="U2329" t="s">
        <v>5964</v>
      </c>
      <c r="V2329" t="s">
        <v>6021</v>
      </c>
      <c r="W2329" t="s">
        <v>6755</v>
      </c>
      <c r="X2329" t="s">
        <v>6021</v>
      </c>
      <c r="Y2329" t="s">
        <v>5964</v>
      </c>
      <c r="Z2329" t="s">
        <v>5964</v>
      </c>
      <c r="AA2329" t="s">
        <v>5964</v>
      </c>
      <c r="AB2329" t="s">
        <v>7763</v>
      </c>
      <c r="AC2329" t="s">
        <v>147</v>
      </c>
      <c r="AD2329" t="s">
        <v>353</v>
      </c>
      <c r="AF2329" t="s">
        <v>321</v>
      </c>
      <c r="AH2329" t="s">
        <v>5979</v>
      </c>
      <c r="AI2329" t="s">
        <v>6163</v>
      </c>
      <c r="AJ2329" t="s">
        <v>6020</v>
      </c>
    </row>
    <row r="2330" spans="1:36" x14ac:dyDescent="0.2">
      <c r="A2330" t="s">
        <v>3970</v>
      </c>
      <c r="B2330" t="s">
        <v>144</v>
      </c>
      <c r="C2330" t="s">
        <v>5963</v>
      </c>
      <c r="D2330" t="s">
        <v>4087</v>
      </c>
      <c r="E2330" t="s">
        <v>4088</v>
      </c>
      <c r="F2330" t="s">
        <v>5964</v>
      </c>
      <c r="G2330" t="s">
        <v>5964</v>
      </c>
      <c r="H2330" t="s">
        <v>6005</v>
      </c>
      <c r="I2330" t="s">
        <v>6033</v>
      </c>
      <c r="J2330" t="s">
        <v>5964</v>
      </c>
      <c r="L2330" t="s">
        <v>5964</v>
      </c>
      <c r="M2330" t="s">
        <v>5964</v>
      </c>
      <c r="N2330" t="s">
        <v>5964</v>
      </c>
      <c r="O2330" t="s">
        <v>5967</v>
      </c>
      <c r="P2330" t="s">
        <v>5967</v>
      </c>
      <c r="Q2330" t="s">
        <v>5964</v>
      </c>
      <c r="R2330" t="s">
        <v>5964</v>
      </c>
      <c r="S2330" t="s">
        <v>5967</v>
      </c>
      <c r="T2330" t="s">
        <v>5964</v>
      </c>
      <c r="U2330" t="s">
        <v>5964</v>
      </c>
      <c r="V2330" t="s">
        <v>8355</v>
      </c>
      <c r="W2330" t="s">
        <v>6035</v>
      </c>
      <c r="X2330" t="s">
        <v>5964</v>
      </c>
      <c r="Y2330" t="s">
        <v>5964</v>
      </c>
      <c r="Z2330" t="s">
        <v>5964</v>
      </c>
      <c r="AA2330" t="s">
        <v>5964</v>
      </c>
      <c r="AB2330" t="s">
        <v>8598</v>
      </c>
      <c r="AC2330" t="s">
        <v>147</v>
      </c>
      <c r="AD2330" t="s">
        <v>767</v>
      </c>
      <c r="AF2330" t="s">
        <v>321</v>
      </c>
      <c r="AH2330" t="s">
        <v>5979</v>
      </c>
      <c r="AI2330" t="s">
        <v>6120</v>
      </c>
      <c r="AJ2330" t="s">
        <v>6031</v>
      </c>
    </row>
    <row r="2331" spans="1:36" x14ac:dyDescent="0.2">
      <c r="A2331" t="s">
        <v>311</v>
      </c>
      <c r="B2331" t="s">
        <v>144</v>
      </c>
      <c r="C2331" t="s">
        <v>5963</v>
      </c>
      <c r="D2331" t="s">
        <v>4089</v>
      </c>
      <c r="E2331" t="s">
        <v>4090</v>
      </c>
      <c r="F2331" t="s">
        <v>5964</v>
      </c>
      <c r="G2331" t="s">
        <v>5964</v>
      </c>
      <c r="H2331" t="s">
        <v>6168</v>
      </c>
      <c r="I2331" t="s">
        <v>6011</v>
      </c>
      <c r="J2331" t="s">
        <v>5964</v>
      </c>
      <c r="K2331" t="s">
        <v>5967</v>
      </c>
      <c r="L2331" t="s">
        <v>5964</v>
      </c>
      <c r="M2331" t="s">
        <v>5964</v>
      </c>
      <c r="N2331" t="s">
        <v>5964</v>
      </c>
      <c r="O2331" t="s">
        <v>5967</v>
      </c>
      <c r="P2331" t="s">
        <v>5967</v>
      </c>
      <c r="Q2331" t="s">
        <v>5964</v>
      </c>
      <c r="R2331" t="s">
        <v>5964</v>
      </c>
      <c r="S2331" t="s">
        <v>5964</v>
      </c>
      <c r="T2331" t="s">
        <v>5964</v>
      </c>
      <c r="U2331" t="s">
        <v>5964</v>
      </c>
      <c r="V2331" t="s">
        <v>6583</v>
      </c>
      <c r="W2331" t="s">
        <v>6021</v>
      </c>
      <c r="X2331" t="s">
        <v>5964</v>
      </c>
      <c r="Y2331" t="s">
        <v>5964</v>
      </c>
      <c r="Z2331" t="s">
        <v>5964</v>
      </c>
      <c r="AA2331" t="s">
        <v>5964</v>
      </c>
      <c r="AB2331" t="s">
        <v>7789</v>
      </c>
      <c r="AC2331" t="s">
        <v>147</v>
      </c>
      <c r="AD2331" t="s">
        <v>307</v>
      </c>
      <c r="AF2331" t="s">
        <v>321</v>
      </c>
      <c r="AH2331" t="s">
        <v>5979</v>
      </c>
      <c r="AI2331" t="s">
        <v>6109</v>
      </c>
      <c r="AJ2331" t="s">
        <v>6033</v>
      </c>
    </row>
    <row r="2332" spans="1:36" x14ac:dyDescent="0.2">
      <c r="A2332" t="s">
        <v>100</v>
      </c>
      <c r="B2332" t="s">
        <v>144</v>
      </c>
      <c r="C2332" t="s">
        <v>5963</v>
      </c>
      <c r="D2332" t="s">
        <v>4091</v>
      </c>
      <c r="E2332" t="s">
        <v>4092</v>
      </c>
      <c r="F2332" t="s">
        <v>5964</v>
      </c>
      <c r="G2332" t="s">
        <v>5964</v>
      </c>
      <c r="H2332" t="s">
        <v>6005</v>
      </c>
      <c r="I2332" t="s">
        <v>6003</v>
      </c>
      <c r="J2332" t="s">
        <v>5964</v>
      </c>
      <c r="L2332" t="s">
        <v>5964</v>
      </c>
      <c r="M2332" t="s">
        <v>5964</v>
      </c>
      <c r="N2332" t="s">
        <v>5964</v>
      </c>
      <c r="O2332" t="s">
        <v>5967</v>
      </c>
      <c r="P2332" t="s">
        <v>5967</v>
      </c>
      <c r="Q2332" t="s">
        <v>5964</v>
      </c>
      <c r="R2332" t="s">
        <v>5964</v>
      </c>
      <c r="S2332" t="s">
        <v>5967</v>
      </c>
      <c r="T2332" t="s">
        <v>5964</v>
      </c>
      <c r="U2332" t="s">
        <v>5964</v>
      </c>
      <c r="V2332" t="s">
        <v>8355</v>
      </c>
      <c r="W2332" t="s">
        <v>5976</v>
      </c>
      <c r="X2332" t="s">
        <v>5964</v>
      </c>
      <c r="Y2332" t="s">
        <v>5964</v>
      </c>
      <c r="Z2332" t="s">
        <v>5964</v>
      </c>
      <c r="AA2332" t="s">
        <v>5964</v>
      </c>
      <c r="AB2332" t="s">
        <v>8599</v>
      </c>
      <c r="AC2332" t="s">
        <v>147</v>
      </c>
      <c r="AD2332" t="s">
        <v>161</v>
      </c>
      <c r="AF2332" t="s">
        <v>321</v>
      </c>
      <c r="AH2332" t="s">
        <v>5971</v>
      </c>
      <c r="AI2332" t="s">
        <v>6260</v>
      </c>
      <c r="AJ2332" t="s">
        <v>6139</v>
      </c>
    </row>
    <row r="2333" spans="1:36" x14ac:dyDescent="0.2">
      <c r="A2333" t="s">
        <v>4095</v>
      </c>
      <c r="B2333" t="s">
        <v>144</v>
      </c>
      <c r="C2333" t="s">
        <v>5963</v>
      </c>
      <c r="D2333" t="s">
        <v>4093</v>
      </c>
      <c r="E2333" t="s">
        <v>4094</v>
      </c>
      <c r="F2333" t="s">
        <v>5964</v>
      </c>
      <c r="G2333" t="s">
        <v>5964</v>
      </c>
      <c r="H2333" t="s">
        <v>6115</v>
      </c>
      <c r="I2333" t="s">
        <v>6010</v>
      </c>
      <c r="J2333" t="s">
        <v>6115</v>
      </c>
      <c r="K2333" t="s">
        <v>6038</v>
      </c>
      <c r="L2333" t="s">
        <v>5964</v>
      </c>
      <c r="M2333" t="s">
        <v>6115</v>
      </c>
      <c r="N2333" t="s">
        <v>5964</v>
      </c>
      <c r="O2333" t="s">
        <v>5967</v>
      </c>
      <c r="P2333" t="s">
        <v>5967</v>
      </c>
      <c r="Q2333" t="s">
        <v>5967</v>
      </c>
      <c r="R2333" t="s">
        <v>5964</v>
      </c>
      <c r="S2333" t="s">
        <v>5964</v>
      </c>
      <c r="T2333" t="s">
        <v>5967</v>
      </c>
      <c r="U2333" t="s">
        <v>5964</v>
      </c>
      <c r="V2333" t="s">
        <v>6156</v>
      </c>
      <c r="W2333" t="s">
        <v>6028</v>
      </c>
      <c r="X2333" t="s">
        <v>6156</v>
      </c>
      <c r="Y2333" t="s">
        <v>5964</v>
      </c>
      <c r="Z2333" t="s">
        <v>6172</v>
      </c>
      <c r="AA2333" t="s">
        <v>5964</v>
      </c>
      <c r="AB2333" t="s">
        <v>8600</v>
      </c>
      <c r="AC2333" t="s">
        <v>147</v>
      </c>
      <c r="AD2333" t="s">
        <v>199</v>
      </c>
      <c r="AF2333" t="s">
        <v>230</v>
      </c>
      <c r="AH2333" t="s">
        <v>5979</v>
      </c>
      <c r="AI2333" t="s">
        <v>6037</v>
      </c>
      <c r="AJ2333" t="s">
        <v>6010</v>
      </c>
    </row>
    <row r="2334" spans="1:36" x14ac:dyDescent="0.2">
      <c r="A2334" t="s">
        <v>5964</v>
      </c>
      <c r="B2334" t="s">
        <v>144</v>
      </c>
      <c r="C2334" t="s">
        <v>5963</v>
      </c>
      <c r="D2334" t="s">
        <v>4096</v>
      </c>
      <c r="E2334" t="s">
        <v>4097</v>
      </c>
      <c r="F2334" t="s">
        <v>5964</v>
      </c>
      <c r="G2334" t="s">
        <v>5964</v>
      </c>
      <c r="H2334" t="s">
        <v>6105</v>
      </c>
      <c r="I2334" t="s">
        <v>6003</v>
      </c>
      <c r="J2334" t="s">
        <v>6105</v>
      </c>
      <c r="K2334" t="s">
        <v>6011</v>
      </c>
      <c r="L2334" t="s">
        <v>5964</v>
      </c>
      <c r="M2334" t="s">
        <v>5964</v>
      </c>
      <c r="N2334" t="s">
        <v>5964</v>
      </c>
      <c r="O2334" t="s">
        <v>5967</v>
      </c>
      <c r="P2334" t="s">
        <v>5967</v>
      </c>
      <c r="Q2334" t="s">
        <v>5967</v>
      </c>
      <c r="R2334" t="s">
        <v>5964</v>
      </c>
      <c r="S2334" t="s">
        <v>5964</v>
      </c>
      <c r="T2334" t="s">
        <v>5964</v>
      </c>
      <c r="U2334" t="s">
        <v>5964</v>
      </c>
      <c r="V2334" t="s">
        <v>7931</v>
      </c>
      <c r="W2334" t="s">
        <v>5976</v>
      </c>
      <c r="X2334" t="s">
        <v>6106</v>
      </c>
      <c r="Y2334" t="s">
        <v>5964</v>
      </c>
      <c r="Z2334" t="s">
        <v>5964</v>
      </c>
      <c r="AA2334" t="s">
        <v>5964</v>
      </c>
      <c r="AB2334" t="s">
        <v>8601</v>
      </c>
      <c r="AC2334" t="s">
        <v>147</v>
      </c>
      <c r="AD2334" t="s">
        <v>267</v>
      </c>
      <c r="AF2334" t="s">
        <v>230</v>
      </c>
      <c r="AH2334" t="s">
        <v>5979</v>
      </c>
      <c r="AI2334" t="s">
        <v>6136</v>
      </c>
      <c r="AJ2334" t="s">
        <v>6128</v>
      </c>
    </row>
    <row r="2335" spans="1:36" x14ac:dyDescent="0.2">
      <c r="A2335" t="s">
        <v>5964</v>
      </c>
      <c r="B2335" t="s">
        <v>144</v>
      </c>
      <c r="C2335" t="s">
        <v>5963</v>
      </c>
      <c r="D2335" t="s">
        <v>4098</v>
      </c>
      <c r="E2335" t="s">
        <v>4099</v>
      </c>
      <c r="F2335" t="s">
        <v>5964</v>
      </c>
      <c r="G2335" t="s">
        <v>5964</v>
      </c>
      <c r="H2335" t="s">
        <v>6289</v>
      </c>
      <c r="I2335" t="s">
        <v>6033</v>
      </c>
      <c r="J2335" t="s">
        <v>5964</v>
      </c>
      <c r="L2335" t="s">
        <v>5964</v>
      </c>
      <c r="M2335" t="s">
        <v>6289</v>
      </c>
      <c r="N2335" t="s">
        <v>5964</v>
      </c>
      <c r="O2335" t="s">
        <v>5967</v>
      </c>
      <c r="P2335" t="s">
        <v>5967</v>
      </c>
      <c r="Q2335" t="s">
        <v>5964</v>
      </c>
      <c r="R2335" t="s">
        <v>5964</v>
      </c>
      <c r="S2335" t="s">
        <v>5964</v>
      </c>
      <c r="T2335" t="s">
        <v>5967</v>
      </c>
      <c r="U2335" t="s">
        <v>5964</v>
      </c>
      <c r="V2335" t="s">
        <v>8148</v>
      </c>
      <c r="W2335" t="s">
        <v>6035</v>
      </c>
      <c r="X2335" t="s">
        <v>5964</v>
      </c>
      <c r="Y2335" t="s">
        <v>5964</v>
      </c>
      <c r="Z2335" t="s">
        <v>7588</v>
      </c>
      <c r="AA2335" t="s">
        <v>5964</v>
      </c>
      <c r="AB2335" t="s">
        <v>8602</v>
      </c>
      <c r="AC2335" t="s">
        <v>147</v>
      </c>
      <c r="AD2335" t="s">
        <v>182</v>
      </c>
      <c r="AF2335" t="s">
        <v>230</v>
      </c>
      <c r="AH2335" t="s">
        <v>5971</v>
      </c>
      <c r="AI2335" t="s">
        <v>6340</v>
      </c>
      <c r="AJ2335" t="s">
        <v>6289</v>
      </c>
    </row>
    <row r="2336" spans="1:36" x14ac:dyDescent="0.2">
      <c r="A2336" t="s">
        <v>912</v>
      </c>
      <c r="B2336" t="s">
        <v>144</v>
      </c>
      <c r="C2336" t="s">
        <v>5963</v>
      </c>
      <c r="D2336" t="s">
        <v>4100</v>
      </c>
      <c r="E2336" t="s">
        <v>4101</v>
      </c>
      <c r="F2336" t="s">
        <v>5964</v>
      </c>
      <c r="G2336" t="s">
        <v>5964</v>
      </c>
      <c r="H2336" t="s">
        <v>6005</v>
      </c>
      <c r="I2336" t="s">
        <v>6016</v>
      </c>
      <c r="J2336" t="s">
        <v>6005</v>
      </c>
      <c r="K2336" t="s">
        <v>6099</v>
      </c>
      <c r="L2336" t="s">
        <v>5964</v>
      </c>
      <c r="M2336" t="s">
        <v>5964</v>
      </c>
      <c r="N2336" t="s">
        <v>5964</v>
      </c>
      <c r="O2336" t="s">
        <v>5967</v>
      </c>
      <c r="P2336" t="s">
        <v>5967</v>
      </c>
      <c r="Q2336" t="s">
        <v>5967</v>
      </c>
      <c r="R2336" t="s">
        <v>5964</v>
      </c>
      <c r="S2336" t="s">
        <v>5964</v>
      </c>
      <c r="T2336" t="s">
        <v>5964</v>
      </c>
      <c r="U2336" t="s">
        <v>5964</v>
      </c>
      <c r="V2336" t="s">
        <v>8127</v>
      </c>
      <c r="W2336" t="s">
        <v>6022</v>
      </c>
      <c r="X2336" t="s">
        <v>8355</v>
      </c>
      <c r="Y2336" t="s">
        <v>5964</v>
      </c>
      <c r="Z2336" t="s">
        <v>5964</v>
      </c>
      <c r="AA2336" t="s">
        <v>5964</v>
      </c>
      <c r="AB2336" t="s">
        <v>8577</v>
      </c>
      <c r="AC2336" t="s">
        <v>147</v>
      </c>
      <c r="AD2336" t="s">
        <v>205</v>
      </c>
      <c r="AF2336" t="s">
        <v>230</v>
      </c>
      <c r="AH2336" t="s">
        <v>5979</v>
      </c>
      <c r="AI2336" t="s">
        <v>6120</v>
      </c>
      <c r="AJ2336" t="s">
        <v>6005</v>
      </c>
    </row>
    <row r="2337" spans="1:36" x14ac:dyDescent="0.2">
      <c r="A2337" t="s">
        <v>5964</v>
      </c>
      <c r="B2337" t="s">
        <v>144</v>
      </c>
      <c r="C2337" t="s">
        <v>5963</v>
      </c>
      <c r="D2337" t="s">
        <v>4102</v>
      </c>
      <c r="E2337" t="s">
        <v>4103</v>
      </c>
      <c r="F2337" t="s">
        <v>5964</v>
      </c>
      <c r="G2337" t="s">
        <v>5964</v>
      </c>
      <c r="H2337" t="s">
        <v>6154</v>
      </c>
      <c r="I2337" t="s">
        <v>6075</v>
      </c>
      <c r="J2337" t="s">
        <v>6154</v>
      </c>
      <c r="K2337" t="s">
        <v>6265</v>
      </c>
      <c r="L2337" t="s">
        <v>5964</v>
      </c>
      <c r="M2337" t="s">
        <v>5964</v>
      </c>
      <c r="N2337" t="s">
        <v>5964</v>
      </c>
      <c r="O2337" t="s">
        <v>5967</v>
      </c>
      <c r="P2337" t="s">
        <v>5967</v>
      </c>
      <c r="Q2337" t="s">
        <v>5967</v>
      </c>
      <c r="R2337" t="s">
        <v>5964</v>
      </c>
      <c r="S2337" t="s">
        <v>5964</v>
      </c>
      <c r="T2337" t="s">
        <v>5964</v>
      </c>
      <c r="U2337" t="s">
        <v>5964</v>
      </c>
      <c r="V2337" t="s">
        <v>6165</v>
      </c>
      <c r="W2337" t="s">
        <v>6266</v>
      </c>
      <c r="X2337" t="s">
        <v>6165</v>
      </c>
      <c r="Y2337" t="s">
        <v>5964</v>
      </c>
      <c r="Z2337" t="s">
        <v>5964</v>
      </c>
      <c r="AA2337" t="s">
        <v>5964</v>
      </c>
      <c r="AB2337" t="s">
        <v>7655</v>
      </c>
      <c r="AC2337" t="s">
        <v>147</v>
      </c>
      <c r="AD2337" t="s">
        <v>161</v>
      </c>
      <c r="AF2337" t="s">
        <v>230</v>
      </c>
      <c r="AH2337" t="s">
        <v>5979</v>
      </c>
      <c r="AI2337" t="s">
        <v>6574</v>
      </c>
      <c r="AJ2337" t="s">
        <v>6463</v>
      </c>
    </row>
    <row r="2338" spans="1:36" x14ac:dyDescent="0.2">
      <c r="A2338" t="s">
        <v>4106</v>
      </c>
      <c r="B2338" t="s">
        <v>144</v>
      </c>
      <c r="C2338" t="s">
        <v>5963</v>
      </c>
      <c r="D2338" t="s">
        <v>4104</v>
      </c>
      <c r="E2338" t="s">
        <v>4105</v>
      </c>
      <c r="F2338" t="s">
        <v>5964</v>
      </c>
      <c r="G2338" t="s">
        <v>5964</v>
      </c>
      <c r="H2338" t="s">
        <v>6038</v>
      </c>
      <c r="I2338" t="s">
        <v>6032</v>
      </c>
      <c r="J2338" t="s">
        <v>6038</v>
      </c>
      <c r="K2338" t="s">
        <v>6039</v>
      </c>
      <c r="L2338" t="s">
        <v>5964</v>
      </c>
      <c r="M2338" t="s">
        <v>5964</v>
      </c>
      <c r="N2338" t="s">
        <v>5964</v>
      </c>
      <c r="O2338" t="s">
        <v>5967</v>
      </c>
      <c r="P2338" t="s">
        <v>5967</v>
      </c>
      <c r="Q2338" t="s">
        <v>5967</v>
      </c>
      <c r="R2338" t="s">
        <v>5964</v>
      </c>
      <c r="S2338" t="s">
        <v>5964</v>
      </c>
      <c r="T2338" t="s">
        <v>5964</v>
      </c>
      <c r="U2338" t="s">
        <v>5964</v>
      </c>
      <c r="V2338" t="s">
        <v>6040</v>
      </c>
      <c r="W2338" t="s">
        <v>6206</v>
      </c>
      <c r="X2338" t="s">
        <v>6182</v>
      </c>
      <c r="Y2338" t="s">
        <v>5964</v>
      </c>
      <c r="Z2338" t="s">
        <v>5964</v>
      </c>
      <c r="AA2338" t="s">
        <v>5964</v>
      </c>
      <c r="AB2338" t="s">
        <v>6045</v>
      </c>
      <c r="AC2338" t="s">
        <v>147</v>
      </c>
      <c r="AD2338" t="s">
        <v>199</v>
      </c>
      <c r="AF2338" t="s">
        <v>230</v>
      </c>
      <c r="AH2338" t="s">
        <v>5979</v>
      </c>
      <c r="AI2338" t="s">
        <v>6118</v>
      </c>
      <c r="AJ2338" t="s">
        <v>6164</v>
      </c>
    </row>
    <row r="2339" spans="1:36" x14ac:dyDescent="0.2">
      <c r="A2339" t="s">
        <v>5964</v>
      </c>
      <c r="B2339" t="s">
        <v>144</v>
      </c>
      <c r="C2339" t="s">
        <v>5963</v>
      </c>
      <c r="D2339" t="s">
        <v>4107</v>
      </c>
      <c r="E2339" t="s">
        <v>4108</v>
      </c>
      <c r="F2339" t="s">
        <v>5964</v>
      </c>
      <c r="G2339" t="s">
        <v>5964</v>
      </c>
      <c r="H2339" t="s">
        <v>6265</v>
      </c>
      <c r="I2339" t="s">
        <v>6075</v>
      </c>
      <c r="J2339" t="s">
        <v>5964</v>
      </c>
      <c r="L2339" t="s">
        <v>5964</v>
      </c>
      <c r="M2339" t="s">
        <v>6265</v>
      </c>
      <c r="N2339" t="s">
        <v>5964</v>
      </c>
      <c r="O2339" t="s">
        <v>5967</v>
      </c>
      <c r="P2339" t="s">
        <v>5967</v>
      </c>
      <c r="Q2339" t="s">
        <v>5964</v>
      </c>
      <c r="R2339" t="s">
        <v>5964</v>
      </c>
      <c r="S2339" t="s">
        <v>5964</v>
      </c>
      <c r="T2339" t="s">
        <v>5967</v>
      </c>
      <c r="U2339" t="s">
        <v>5964</v>
      </c>
      <c r="V2339" t="s">
        <v>5976</v>
      </c>
      <c r="W2339" t="s">
        <v>6266</v>
      </c>
      <c r="X2339" t="s">
        <v>5964</v>
      </c>
      <c r="Y2339" t="s">
        <v>5964</v>
      </c>
      <c r="Z2339" t="s">
        <v>6284</v>
      </c>
      <c r="AA2339" t="s">
        <v>5964</v>
      </c>
      <c r="AB2339" t="s">
        <v>6081</v>
      </c>
      <c r="AC2339" t="s">
        <v>147</v>
      </c>
      <c r="AD2339" t="s">
        <v>226</v>
      </c>
      <c r="AF2339" t="s">
        <v>230</v>
      </c>
      <c r="AH2339" t="s">
        <v>5971</v>
      </c>
      <c r="AI2339" t="s">
        <v>6267</v>
      </c>
      <c r="AJ2339" t="s">
        <v>6265</v>
      </c>
    </row>
    <row r="2340" spans="1:36" x14ac:dyDescent="0.2">
      <c r="A2340" t="s">
        <v>3758</v>
      </c>
      <c r="B2340" t="s">
        <v>144</v>
      </c>
      <c r="C2340" t="s">
        <v>5963</v>
      </c>
      <c r="D2340" t="s">
        <v>4109</v>
      </c>
      <c r="E2340" t="s">
        <v>4110</v>
      </c>
      <c r="F2340" t="s">
        <v>5964</v>
      </c>
      <c r="G2340" t="s">
        <v>5964</v>
      </c>
      <c r="H2340" t="s">
        <v>6066</v>
      </c>
      <c r="I2340" t="s">
        <v>6033</v>
      </c>
      <c r="J2340" t="s">
        <v>5964</v>
      </c>
      <c r="L2340" t="s">
        <v>5964</v>
      </c>
      <c r="M2340" t="s">
        <v>6066</v>
      </c>
      <c r="N2340" t="s">
        <v>5964</v>
      </c>
      <c r="O2340" t="s">
        <v>5967</v>
      </c>
      <c r="P2340" t="s">
        <v>5967</v>
      </c>
      <c r="Q2340" t="s">
        <v>5964</v>
      </c>
      <c r="R2340" t="s">
        <v>5964</v>
      </c>
      <c r="S2340" t="s">
        <v>5964</v>
      </c>
      <c r="T2340" t="s">
        <v>5967</v>
      </c>
      <c r="U2340" t="s">
        <v>5964</v>
      </c>
      <c r="V2340" t="s">
        <v>6284</v>
      </c>
      <c r="W2340" t="s">
        <v>6035</v>
      </c>
      <c r="X2340" t="s">
        <v>5964</v>
      </c>
      <c r="Y2340" t="s">
        <v>5964</v>
      </c>
      <c r="Z2340" t="s">
        <v>6304</v>
      </c>
      <c r="AA2340" t="s">
        <v>5964</v>
      </c>
      <c r="AB2340" t="s">
        <v>6161</v>
      </c>
      <c r="AC2340" t="s">
        <v>147</v>
      </c>
      <c r="AD2340" t="s">
        <v>161</v>
      </c>
      <c r="AF2340" t="s">
        <v>230</v>
      </c>
      <c r="AH2340" t="s">
        <v>5979</v>
      </c>
      <c r="AI2340" t="s">
        <v>6155</v>
      </c>
      <c r="AJ2340" t="s">
        <v>6033</v>
      </c>
    </row>
    <row r="2341" spans="1:36" x14ac:dyDescent="0.2">
      <c r="A2341" t="s">
        <v>3727</v>
      </c>
      <c r="B2341" t="s">
        <v>144</v>
      </c>
      <c r="C2341" t="s">
        <v>5963</v>
      </c>
      <c r="D2341" t="s">
        <v>4111</v>
      </c>
      <c r="E2341" t="s">
        <v>4112</v>
      </c>
      <c r="F2341" t="s">
        <v>5964</v>
      </c>
      <c r="G2341" t="s">
        <v>5964</v>
      </c>
      <c r="H2341" t="s">
        <v>6032</v>
      </c>
      <c r="I2341" t="s">
        <v>6032</v>
      </c>
      <c r="J2341" t="s">
        <v>5964</v>
      </c>
      <c r="L2341" t="s">
        <v>5964</v>
      </c>
      <c r="M2341" t="s">
        <v>5964</v>
      </c>
      <c r="N2341" t="s">
        <v>5964</v>
      </c>
      <c r="O2341" t="s">
        <v>5967</v>
      </c>
      <c r="P2341" t="s">
        <v>5967</v>
      </c>
      <c r="Q2341" t="s">
        <v>5964</v>
      </c>
      <c r="R2341" t="s">
        <v>5964</v>
      </c>
      <c r="S2341" t="s">
        <v>5964</v>
      </c>
      <c r="T2341" t="s">
        <v>5964</v>
      </c>
      <c r="U2341" t="s">
        <v>5964</v>
      </c>
      <c r="V2341" t="s">
        <v>6034</v>
      </c>
      <c r="W2341" t="s">
        <v>6206</v>
      </c>
      <c r="X2341" t="s">
        <v>5964</v>
      </c>
      <c r="Y2341" t="s">
        <v>5964</v>
      </c>
      <c r="Z2341" t="s">
        <v>5964</v>
      </c>
      <c r="AA2341" t="s">
        <v>5964</v>
      </c>
      <c r="AB2341" t="s">
        <v>6211</v>
      </c>
      <c r="AC2341" t="s">
        <v>147</v>
      </c>
      <c r="AD2341" t="s">
        <v>430</v>
      </c>
      <c r="AF2341" t="s">
        <v>230</v>
      </c>
      <c r="AH2341" t="s">
        <v>5971</v>
      </c>
      <c r="AI2341" t="s">
        <v>6037</v>
      </c>
      <c r="AJ2341" t="s">
        <v>6032</v>
      </c>
    </row>
    <row r="2342" spans="1:36" x14ac:dyDescent="0.2">
      <c r="A2342" t="s">
        <v>5964</v>
      </c>
      <c r="B2342" t="s">
        <v>144</v>
      </c>
      <c r="C2342" t="s">
        <v>5963</v>
      </c>
      <c r="D2342" t="s">
        <v>4113</v>
      </c>
      <c r="E2342" t="s">
        <v>4114</v>
      </c>
      <c r="F2342" t="s">
        <v>5964</v>
      </c>
      <c r="G2342" t="s">
        <v>5964</v>
      </c>
      <c r="H2342" t="s">
        <v>6020</v>
      </c>
      <c r="I2342" t="s">
        <v>6060</v>
      </c>
      <c r="J2342" t="s">
        <v>5964</v>
      </c>
      <c r="L2342" t="s">
        <v>5964</v>
      </c>
      <c r="M2342" t="s">
        <v>6020</v>
      </c>
      <c r="N2342" t="s">
        <v>5964</v>
      </c>
      <c r="O2342" t="s">
        <v>5967</v>
      </c>
      <c r="P2342" t="s">
        <v>5967</v>
      </c>
      <c r="Q2342" t="s">
        <v>5964</v>
      </c>
      <c r="R2342" t="s">
        <v>5964</v>
      </c>
      <c r="S2342" t="s">
        <v>5967</v>
      </c>
      <c r="T2342" t="s">
        <v>5967</v>
      </c>
      <c r="U2342" t="s">
        <v>5964</v>
      </c>
      <c r="V2342" t="s">
        <v>8381</v>
      </c>
      <c r="W2342" t="s">
        <v>6261</v>
      </c>
      <c r="X2342" t="s">
        <v>5964</v>
      </c>
      <c r="Y2342" t="s">
        <v>5964</v>
      </c>
      <c r="Z2342" t="s">
        <v>6013</v>
      </c>
      <c r="AA2342" t="s">
        <v>5964</v>
      </c>
      <c r="AB2342" t="s">
        <v>8603</v>
      </c>
      <c r="AC2342" t="s">
        <v>147</v>
      </c>
      <c r="AD2342" t="s">
        <v>767</v>
      </c>
      <c r="AF2342" t="s">
        <v>230</v>
      </c>
      <c r="AH2342" t="s">
        <v>5979</v>
      </c>
      <c r="AI2342" t="s">
        <v>6131</v>
      </c>
      <c r="AJ2342" t="s">
        <v>6167</v>
      </c>
    </row>
    <row r="2343" spans="1:36" x14ac:dyDescent="0.2">
      <c r="A2343" t="s">
        <v>1050</v>
      </c>
      <c r="B2343" t="s">
        <v>144</v>
      </c>
      <c r="C2343" t="s">
        <v>5963</v>
      </c>
      <c r="D2343" t="s">
        <v>4115</v>
      </c>
      <c r="E2343" t="s">
        <v>4116</v>
      </c>
      <c r="F2343" t="s">
        <v>5964</v>
      </c>
      <c r="G2343" t="s">
        <v>5964</v>
      </c>
      <c r="H2343" t="s">
        <v>5966</v>
      </c>
      <c r="I2343" t="s">
        <v>5973</v>
      </c>
      <c r="J2343" t="s">
        <v>5964</v>
      </c>
      <c r="L2343" t="s">
        <v>5964</v>
      </c>
      <c r="M2343" t="s">
        <v>5964</v>
      </c>
      <c r="N2343" t="s">
        <v>5964</v>
      </c>
      <c r="O2343" t="s">
        <v>5967</v>
      </c>
      <c r="P2343" t="s">
        <v>5967</v>
      </c>
      <c r="Q2343" t="s">
        <v>5964</v>
      </c>
      <c r="R2343" t="s">
        <v>5964</v>
      </c>
      <c r="S2343" t="s">
        <v>5964</v>
      </c>
      <c r="T2343" t="s">
        <v>5964</v>
      </c>
      <c r="U2343" t="s">
        <v>5964</v>
      </c>
      <c r="V2343" t="s">
        <v>7787</v>
      </c>
      <c r="W2343" t="s">
        <v>6045</v>
      </c>
      <c r="X2343" t="s">
        <v>5964</v>
      </c>
      <c r="Y2343" t="s">
        <v>5964</v>
      </c>
      <c r="Z2343" t="s">
        <v>5964</v>
      </c>
      <c r="AA2343" t="s">
        <v>5964</v>
      </c>
      <c r="AB2343" t="s">
        <v>8604</v>
      </c>
      <c r="AC2343" t="s">
        <v>147</v>
      </c>
      <c r="AD2343" t="s">
        <v>341</v>
      </c>
      <c r="AF2343" t="s">
        <v>230</v>
      </c>
      <c r="AH2343" t="s">
        <v>5971</v>
      </c>
      <c r="AI2343" t="s">
        <v>6136</v>
      </c>
      <c r="AJ2343" t="s">
        <v>6210</v>
      </c>
    </row>
    <row r="2344" spans="1:36" x14ac:dyDescent="0.2">
      <c r="A2344" t="s">
        <v>3696</v>
      </c>
      <c r="B2344" t="s">
        <v>144</v>
      </c>
      <c r="C2344" t="s">
        <v>5963</v>
      </c>
      <c r="D2344" t="s">
        <v>4117</v>
      </c>
      <c r="E2344" t="s">
        <v>4118</v>
      </c>
      <c r="F2344" t="s">
        <v>5964</v>
      </c>
      <c r="G2344" t="s">
        <v>5964</v>
      </c>
      <c r="H2344" t="s">
        <v>6178</v>
      </c>
      <c r="I2344" t="s">
        <v>6178</v>
      </c>
      <c r="J2344" t="s">
        <v>5964</v>
      </c>
      <c r="L2344" t="s">
        <v>5964</v>
      </c>
      <c r="M2344" t="s">
        <v>6178</v>
      </c>
      <c r="N2344" t="s">
        <v>5964</v>
      </c>
      <c r="O2344" t="s">
        <v>5967</v>
      </c>
      <c r="P2344" t="s">
        <v>5967</v>
      </c>
      <c r="Q2344" t="s">
        <v>5964</v>
      </c>
      <c r="R2344" t="s">
        <v>5964</v>
      </c>
      <c r="S2344" t="s">
        <v>5967</v>
      </c>
      <c r="T2344" t="s">
        <v>5967</v>
      </c>
      <c r="U2344" t="s">
        <v>5964</v>
      </c>
      <c r="V2344" t="s">
        <v>6179</v>
      </c>
      <c r="W2344" t="s">
        <v>6304</v>
      </c>
      <c r="X2344" t="s">
        <v>5964</v>
      </c>
      <c r="Y2344" t="s">
        <v>5964</v>
      </c>
      <c r="Z2344" t="s">
        <v>6003</v>
      </c>
      <c r="AA2344" t="s">
        <v>5964</v>
      </c>
      <c r="AB2344" t="s">
        <v>6170</v>
      </c>
      <c r="AC2344" t="s">
        <v>147</v>
      </c>
      <c r="AD2344" t="s">
        <v>287</v>
      </c>
      <c r="AF2344" t="s">
        <v>230</v>
      </c>
      <c r="AH2344" t="s">
        <v>5979</v>
      </c>
      <c r="AI2344" t="s">
        <v>6180</v>
      </c>
      <c r="AJ2344" t="s">
        <v>6178</v>
      </c>
    </row>
    <row r="2345" spans="1:36" x14ac:dyDescent="0.2">
      <c r="A2345" t="s">
        <v>2066</v>
      </c>
      <c r="B2345" t="s">
        <v>144</v>
      </c>
      <c r="C2345" t="s">
        <v>5963</v>
      </c>
      <c r="D2345" t="s">
        <v>4119</v>
      </c>
      <c r="E2345" t="s">
        <v>4120</v>
      </c>
      <c r="F2345" t="s">
        <v>5964</v>
      </c>
      <c r="G2345" t="s">
        <v>5964</v>
      </c>
      <c r="H2345" t="s">
        <v>6003</v>
      </c>
      <c r="I2345" t="s">
        <v>6003</v>
      </c>
      <c r="J2345" t="s">
        <v>6003</v>
      </c>
      <c r="K2345" t="s">
        <v>6181</v>
      </c>
      <c r="L2345" t="s">
        <v>5964</v>
      </c>
      <c r="M2345" t="s">
        <v>5964</v>
      </c>
      <c r="N2345" t="s">
        <v>5964</v>
      </c>
      <c r="O2345" t="s">
        <v>5967</v>
      </c>
      <c r="P2345" t="s">
        <v>5967</v>
      </c>
      <c r="Q2345" t="s">
        <v>5967</v>
      </c>
      <c r="R2345" t="s">
        <v>5964</v>
      </c>
      <c r="S2345" t="s">
        <v>5964</v>
      </c>
      <c r="T2345" t="s">
        <v>5964</v>
      </c>
      <c r="U2345" t="s">
        <v>5964</v>
      </c>
      <c r="V2345" t="s">
        <v>6006</v>
      </c>
      <c r="W2345" t="s">
        <v>5976</v>
      </c>
      <c r="X2345" t="s">
        <v>6006</v>
      </c>
      <c r="Y2345" t="s">
        <v>5964</v>
      </c>
      <c r="Z2345" t="s">
        <v>5964</v>
      </c>
      <c r="AA2345" t="s">
        <v>5964</v>
      </c>
      <c r="AB2345" t="s">
        <v>6273</v>
      </c>
      <c r="AC2345" t="s">
        <v>147</v>
      </c>
      <c r="AD2345" t="s">
        <v>233</v>
      </c>
      <c r="AF2345" t="s">
        <v>230</v>
      </c>
      <c r="AH2345" t="s">
        <v>5979</v>
      </c>
      <c r="AI2345" t="s">
        <v>6517</v>
      </c>
      <c r="AJ2345" t="s">
        <v>6139</v>
      </c>
    </row>
    <row r="2346" spans="1:36" x14ac:dyDescent="0.2">
      <c r="A2346" t="s">
        <v>3691</v>
      </c>
      <c r="B2346" t="s">
        <v>144</v>
      </c>
      <c r="C2346" t="s">
        <v>5963</v>
      </c>
      <c r="D2346" t="s">
        <v>4121</v>
      </c>
      <c r="E2346" t="s">
        <v>4122</v>
      </c>
      <c r="F2346" t="s">
        <v>5964</v>
      </c>
      <c r="G2346" t="s">
        <v>5964</v>
      </c>
      <c r="H2346" t="s">
        <v>6095</v>
      </c>
      <c r="I2346" t="s">
        <v>6095</v>
      </c>
      <c r="J2346" t="s">
        <v>5964</v>
      </c>
      <c r="L2346" t="s">
        <v>5964</v>
      </c>
      <c r="M2346" t="s">
        <v>6095</v>
      </c>
      <c r="N2346" t="s">
        <v>5964</v>
      </c>
      <c r="O2346" t="s">
        <v>5967</v>
      </c>
      <c r="P2346" t="s">
        <v>5967</v>
      </c>
      <c r="Q2346" t="s">
        <v>5964</v>
      </c>
      <c r="R2346" t="s">
        <v>5964</v>
      </c>
      <c r="S2346" t="s">
        <v>5967</v>
      </c>
      <c r="T2346" t="s">
        <v>5967</v>
      </c>
      <c r="U2346" t="s">
        <v>5964</v>
      </c>
      <c r="V2346" t="s">
        <v>8060</v>
      </c>
      <c r="W2346" t="s">
        <v>6278</v>
      </c>
      <c r="X2346" t="s">
        <v>5964</v>
      </c>
      <c r="Y2346" t="s">
        <v>5964</v>
      </c>
      <c r="Z2346" t="s">
        <v>6085</v>
      </c>
      <c r="AA2346" t="s">
        <v>5964</v>
      </c>
      <c r="AB2346" t="s">
        <v>8605</v>
      </c>
      <c r="AC2346" t="s">
        <v>147</v>
      </c>
      <c r="AD2346" t="s">
        <v>205</v>
      </c>
      <c r="AF2346" t="s">
        <v>230</v>
      </c>
      <c r="AH2346" t="s">
        <v>5971</v>
      </c>
      <c r="AI2346" t="s">
        <v>6272</v>
      </c>
      <c r="AJ2346" t="s">
        <v>6095</v>
      </c>
    </row>
    <row r="2347" spans="1:36" x14ac:dyDescent="0.2">
      <c r="A2347" t="s">
        <v>5964</v>
      </c>
      <c r="B2347" t="s">
        <v>144</v>
      </c>
      <c r="C2347" t="s">
        <v>5963</v>
      </c>
      <c r="D2347" t="s">
        <v>4123</v>
      </c>
      <c r="E2347" t="s">
        <v>4124</v>
      </c>
      <c r="F2347" t="s">
        <v>5964</v>
      </c>
      <c r="G2347" t="s">
        <v>5964</v>
      </c>
      <c r="H2347" t="s">
        <v>6105</v>
      </c>
      <c r="I2347" t="s">
        <v>6116</v>
      </c>
      <c r="J2347" t="s">
        <v>6105</v>
      </c>
      <c r="K2347" t="s">
        <v>6066</v>
      </c>
      <c r="L2347" t="s">
        <v>5964</v>
      </c>
      <c r="M2347" t="s">
        <v>5964</v>
      </c>
      <c r="N2347" t="s">
        <v>5964</v>
      </c>
      <c r="O2347" t="s">
        <v>5967</v>
      </c>
      <c r="P2347" t="s">
        <v>5967</v>
      </c>
      <c r="Q2347" t="s">
        <v>5967</v>
      </c>
      <c r="R2347" t="s">
        <v>5964</v>
      </c>
      <c r="S2347" t="s">
        <v>5967</v>
      </c>
      <c r="T2347" t="s">
        <v>5964</v>
      </c>
      <c r="U2347" t="s">
        <v>5964</v>
      </c>
      <c r="V2347" t="s">
        <v>7931</v>
      </c>
      <c r="W2347" t="s">
        <v>6133</v>
      </c>
      <c r="X2347" t="s">
        <v>6106</v>
      </c>
      <c r="Y2347" t="s">
        <v>5964</v>
      </c>
      <c r="Z2347" t="s">
        <v>5964</v>
      </c>
      <c r="AA2347" t="s">
        <v>5964</v>
      </c>
      <c r="AB2347" t="s">
        <v>5999</v>
      </c>
      <c r="AC2347" t="s">
        <v>147</v>
      </c>
      <c r="AD2347" t="s">
        <v>156</v>
      </c>
      <c r="AF2347" t="s">
        <v>230</v>
      </c>
      <c r="AH2347" t="s">
        <v>5979</v>
      </c>
      <c r="AI2347" t="s">
        <v>6324</v>
      </c>
      <c r="AJ2347" t="s">
        <v>6128</v>
      </c>
    </row>
    <row r="2348" spans="1:36" x14ac:dyDescent="0.2">
      <c r="A2348" t="s">
        <v>4127</v>
      </c>
      <c r="B2348" t="s">
        <v>144</v>
      </c>
      <c r="C2348" t="s">
        <v>5963</v>
      </c>
      <c r="D2348" t="s">
        <v>4125</v>
      </c>
      <c r="E2348" t="s">
        <v>4126</v>
      </c>
      <c r="F2348" t="s">
        <v>5964</v>
      </c>
      <c r="G2348" t="s">
        <v>5964</v>
      </c>
      <c r="H2348" t="s">
        <v>6066</v>
      </c>
      <c r="I2348" t="s">
        <v>6099</v>
      </c>
      <c r="J2348" t="s">
        <v>5964</v>
      </c>
      <c r="L2348" t="s">
        <v>5964</v>
      </c>
      <c r="M2348" t="s">
        <v>5964</v>
      </c>
      <c r="N2348" t="s">
        <v>5964</v>
      </c>
      <c r="O2348" t="s">
        <v>5967</v>
      </c>
      <c r="P2348" t="s">
        <v>5967</v>
      </c>
      <c r="Q2348" t="s">
        <v>5964</v>
      </c>
      <c r="R2348" t="s">
        <v>5964</v>
      </c>
      <c r="S2348" t="s">
        <v>5964</v>
      </c>
      <c r="T2348" t="s">
        <v>5964</v>
      </c>
      <c r="U2348" t="s">
        <v>5964</v>
      </c>
      <c r="V2348" t="s">
        <v>6206</v>
      </c>
      <c r="W2348" t="s">
        <v>6258</v>
      </c>
      <c r="X2348" t="s">
        <v>5964</v>
      </c>
      <c r="Y2348" t="s">
        <v>5964</v>
      </c>
      <c r="Z2348" t="s">
        <v>5964</v>
      </c>
      <c r="AA2348" t="s">
        <v>5964</v>
      </c>
      <c r="AB2348" t="s">
        <v>6369</v>
      </c>
      <c r="AC2348" t="s">
        <v>147</v>
      </c>
      <c r="AD2348" t="s">
        <v>220</v>
      </c>
      <c r="AF2348" t="s">
        <v>230</v>
      </c>
      <c r="AH2348" t="s">
        <v>5971</v>
      </c>
      <c r="AI2348" t="s">
        <v>6319</v>
      </c>
      <c r="AJ2348" t="s">
        <v>6168</v>
      </c>
    </row>
    <row r="2349" spans="1:36" x14ac:dyDescent="0.2">
      <c r="A2349" t="s">
        <v>4130</v>
      </c>
      <c r="B2349" t="s">
        <v>144</v>
      </c>
      <c r="C2349" t="s">
        <v>5963</v>
      </c>
      <c r="D2349" t="s">
        <v>4128</v>
      </c>
      <c r="E2349" t="s">
        <v>4129</v>
      </c>
      <c r="F2349" t="s">
        <v>5964</v>
      </c>
      <c r="G2349" t="s">
        <v>5964</v>
      </c>
      <c r="H2349" t="s">
        <v>5973</v>
      </c>
      <c r="I2349" t="s">
        <v>6003</v>
      </c>
      <c r="J2349" t="s">
        <v>5964</v>
      </c>
      <c r="L2349" t="s">
        <v>5964</v>
      </c>
      <c r="M2349" t="s">
        <v>5973</v>
      </c>
      <c r="N2349" t="s">
        <v>5964</v>
      </c>
      <c r="O2349" t="s">
        <v>5967</v>
      </c>
      <c r="P2349" t="s">
        <v>5967</v>
      </c>
      <c r="Q2349" t="s">
        <v>5964</v>
      </c>
      <c r="R2349" t="s">
        <v>5964</v>
      </c>
      <c r="S2349" t="s">
        <v>5964</v>
      </c>
      <c r="T2349" t="s">
        <v>5967</v>
      </c>
      <c r="U2349" t="s">
        <v>5964</v>
      </c>
      <c r="V2349" t="s">
        <v>7952</v>
      </c>
      <c r="W2349" t="s">
        <v>5976</v>
      </c>
      <c r="X2349" t="s">
        <v>5964</v>
      </c>
      <c r="Y2349" t="s">
        <v>5964</v>
      </c>
      <c r="Z2349" t="s">
        <v>6086</v>
      </c>
      <c r="AA2349" t="s">
        <v>5964</v>
      </c>
      <c r="AB2349" t="s">
        <v>8606</v>
      </c>
      <c r="AC2349" t="s">
        <v>147</v>
      </c>
      <c r="AD2349" t="s">
        <v>290</v>
      </c>
      <c r="AF2349" t="s">
        <v>230</v>
      </c>
      <c r="AH2349" t="s">
        <v>5971</v>
      </c>
      <c r="AI2349" t="s">
        <v>6260</v>
      </c>
      <c r="AJ2349" t="s">
        <v>5973</v>
      </c>
    </row>
    <row r="2350" spans="1:36" x14ac:dyDescent="0.2">
      <c r="A2350" t="s">
        <v>3707</v>
      </c>
      <c r="B2350" t="s">
        <v>144</v>
      </c>
      <c r="C2350" t="s">
        <v>5963</v>
      </c>
      <c r="D2350" t="s">
        <v>4131</v>
      </c>
      <c r="E2350" t="s">
        <v>4132</v>
      </c>
      <c r="F2350" t="s">
        <v>5964</v>
      </c>
      <c r="G2350" t="s">
        <v>5964</v>
      </c>
      <c r="H2350" t="s">
        <v>6016</v>
      </c>
      <c r="I2350" t="s">
        <v>5990</v>
      </c>
      <c r="J2350" t="s">
        <v>6016</v>
      </c>
      <c r="K2350" t="s">
        <v>6084</v>
      </c>
      <c r="L2350" t="s">
        <v>5964</v>
      </c>
      <c r="M2350" t="s">
        <v>6016</v>
      </c>
      <c r="N2350" t="s">
        <v>5964</v>
      </c>
      <c r="O2350" t="s">
        <v>5967</v>
      </c>
      <c r="P2350" t="s">
        <v>5967</v>
      </c>
      <c r="Q2350" t="s">
        <v>5967</v>
      </c>
      <c r="R2350" t="s">
        <v>5964</v>
      </c>
      <c r="S2350" t="s">
        <v>5964</v>
      </c>
      <c r="T2350" t="s">
        <v>5967</v>
      </c>
      <c r="U2350" t="s">
        <v>5964</v>
      </c>
      <c r="V2350" t="s">
        <v>6017</v>
      </c>
      <c r="W2350" t="s">
        <v>6273</v>
      </c>
      <c r="X2350" t="s">
        <v>6017</v>
      </c>
      <c r="Y2350" t="s">
        <v>5964</v>
      </c>
      <c r="Z2350" t="s">
        <v>6215</v>
      </c>
      <c r="AA2350" t="s">
        <v>5964</v>
      </c>
      <c r="AB2350" t="s">
        <v>6921</v>
      </c>
      <c r="AC2350" t="s">
        <v>147</v>
      </c>
      <c r="AD2350" t="s">
        <v>161</v>
      </c>
      <c r="AF2350" t="s">
        <v>230</v>
      </c>
      <c r="AH2350" t="s">
        <v>5979</v>
      </c>
      <c r="AI2350" t="s">
        <v>6019</v>
      </c>
      <c r="AJ2350" t="s">
        <v>6065</v>
      </c>
    </row>
    <row r="2351" spans="1:36" x14ac:dyDescent="0.2">
      <c r="A2351" t="s">
        <v>5964</v>
      </c>
      <c r="B2351" t="s">
        <v>144</v>
      </c>
      <c r="C2351" t="s">
        <v>5963</v>
      </c>
      <c r="D2351" t="s">
        <v>4133</v>
      </c>
      <c r="E2351" t="s">
        <v>4134</v>
      </c>
      <c r="F2351" t="s">
        <v>5964</v>
      </c>
      <c r="G2351" t="s">
        <v>5964</v>
      </c>
      <c r="H2351" t="s">
        <v>6289</v>
      </c>
      <c r="I2351" t="s">
        <v>6139</v>
      </c>
      <c r="J2351" t="s">
        <v>6289</v>
      </c>
      <c r="K2351" t="s">
        <v>5965</v>
      </c>
      <c r="L2351" t="s">
        <v>5964</v>
      </c>
      <c r="M2351" t="s">
        <v>6289</v>
      </c>
      <c r="N2351" t="s">
        <v>5964</v>
      </c>
      <c r="O2351" t="s">
        <v>5967</v>
      </c>
      <c r="P2351" t="s">
        <v>5967</v>
      </c>
      <c r="Q2351" t="s">
        <v>5967</v>
      </c>
      <c r="R2351" t="s">
        <v>5964</v>
      </c>
      <c r="S2351" t="s">
        <v>5964</v>
      </c>
      <c r="T2351" t="s">
        <v>5967</v>
      </c>
      <c r="U2351" t="s">
        <v>5964</v>
      </c>
      <c r="V2351" t="s">
        <v>6290</v>
      </c>
      <c r="W2351" t="s">
        <v>6264</v>
      </c>
      <c r="X2351" t="s">
        <v>6290</v>
      </c>
      <c r="Y2351" t="s">
        <v>5964</v>
      </c>
      <c r="Z2351" t="s">
        <v>7588</v>
      </c>
      <c r="AA2351" t="s">
        <v>5964</v>
      </c>
      <c r="AB2351" t="s">
        <v>8607</v>
      </c>
      <c r="AC2351" t="s">
        <v>147</v>
      </c>
      <c r="AD2351" t="s">
        <v>209</v>
      </c>
      <c r="AF2351" t="s">
        <v>230</v>
      </c>
      <c r="AH2351" t="s">
        <v>5979</v>
      </c>
      <c r="AI2351" t="s">
        <v>7687</v>
      </c>
      <c r="AJ2351" t="s">
        <v>5996</v>
      </c>
    </row>
    <row r="2352" spans="1:36" x14ac:dyDescent="0.2">
      <c r="A2352" t="s">
        <v>100</v>
      </c>
      <c r="B2352" t="s">
        <v>144</v>
      </c>
      <c r="C2352" t="s">
        <v>5963</v>
      </c>
      <c r="D2352" t="s">
        <v>4135</v>
      </c>
      <c r="E2352" t="s">
        <v>4136</v>
      </c>
      <c r="F2352" t="s">
        <v>5964</v>
      </c>
      <c r="G2352" t="s">
        <v>5964</v>
      </c>
      <c r="H2352" t="s">
        <v>6168</v>
      </c>
      <c r="I2352" t="s">
        <v>6066</v>
      </c>
      <c r="J2352" t="s">
        <v>5964</v>
      </c>
      <c r="L2352" t="s">
        <v>5964</v>
      </c>
      <c r="M2352" t="s">
        <v>5964</v>
      </c>
      <c r="N2352" t="s">
        <v>5964</v>
      </c>
      <c r="O2352" t="s">
        <v>5967</v>
      </c>
      <c r="P2352" t="s">
        <v>5967</v>
      </c>
      <c r="Q2352" t="s">
        <v>5964</v>
      </c>
      <c r="R2352" t="s">
        <v>5964</v>
      </c>
      <c r="S2352" t="s">
        <v>5964</v>
      </c>
      <c r="T2352" t="s">
        <v>5964</v>
      </c>
      <c r="U2352" t="s">
        <v>5964</v>
      </c>
      <c r="V2352" t="s">
        <v>8487</v>
      </c>
      <c r="W2352" t="s">
        <v>6026</v>
      </c>
      <c r="X2352" t="s">
        <v>5964</v>
      </c>
      <c r="Y2352" t="s">
        <v>5964</v>
      </c>
      <c r="Z2352" t="s">
        <v>5964</v>
      </c>
      <c r="AA2352" t="s">
        <v>5964</v>
      </c>
      <c r="AB2352" t="s">
        <v>8608</v>
      </c>
      <c r="AC2352" t="s">
        <v>147</v>
      </c>
      <c r="AD2352" t="s">
        <v>161</v>
      </c>
      <c r="AF2352" t="s">
        <v>230</v>
      </c>
      <c r="AH2352" t="s">
        <v>5971</v>
      </c>
      <c r="AI2352" t="s">
        <v>6109</v>
      </c>
      <c r="AJ2352" t="s">
        <v>6033</v>
      </c>
    </row>
    <row r="2353" spans="1:36" x14ac:dyDescent="0.2">
      <c r="A2353" t="s">
        <v>5964</v>
      </c>
      <c r="B2353" t="s">
        <v>144</v>
      </c>
      <c r="C2353" t="s">
        <v>5963</v>
      </c>
      <c r="D2353" t="s">
        <v>8609</v>
      </c>
      <c r="E2353" t="s">
        <v>8610</v>
      </c>
      <c r="F2353" t="s">
        <v>5967</v>
      </c>
      <c r="G2353" t="s">
        <v>5964</v>
      </c>
      <c r="H2353" t="s">
        <v>5965</v>
      </c>
      <c r="I2353" t="s">
        <v>5965</v>
      </c>
      <c r="J2353" t="s">
        <v>5965</v>
      </c>
      <c r="L2353" t="s">
        <v>5964</v>
      </c>
      <c r="M2353" t="s">
        <v>5964</v>
      </c>
      <c r="N2353" t="s">
        <v>5964</v>
      </c>
      <c r="O2353" t="s">
        <v>5967</v>
      </c>
      <c r="P2353" t="s">
        <v>5967</v>
      </c>
      <c r="Q2353" t="s">
        <v>5967</v>
      </c>
      <c r="R2353" t="s">
        <v>5964</v>
      </c>
      <c r="S2353" t="s">
        <v>5967</v>
      </c>
      <c r="T2353" t="s">
        <v>5964</v>
      </c>
      <c r="U2353" t="s">
        <v>5964</v>
      </c>
      <c r="V2353" t="s">
        <v>6206</v>
      </c>
      <c r="W2353" t="s">
        <v>6230</v>
      </c>
      <c r="X2353" t="s">
        <v>6206</v>
      </c>
      <c r="Y2353" t="s">
        <v>5964</v>
      </c>
      <c r="Z2353" t="s">
        <v>5964</v>
      </c>
      <c r="AA2353" t="s">
        <v>5964</v>
      </c>
      <c r="AB2353" t="s">
        <v>6062</v>
      </c>
      <c r="AC2353" t="s">
        <v>147</v>
      </c>
      <c r="AD2353" t="s">
        <v>161</v>
      </c>
      <c r="AF2353" t="s">
        <v>230</v>
      </c>
      <c r="AH2353" t="s">
        <v>5979</v>
      </c>
      <c r="AI2353" t="s">
        <v>5972</v>
      </c>
      <c r="AJ2353" t="s">
        <v>5965</v>
      </c>
    </row>
    <row r="2354" spans="1:36" x14ac:dyDescent="0.2">
      <c r="A2354" t="s">
        <v>96</v>
      </c>
      <c r="B2354" t="s">
        <v>144</v>
      </c>
      <c r="C2354" t="s">
        <v>5963</v>
      </c>
      <c r="D2354" t="s">
        <v>4137</v>
      </c>
      <c r="E2354" t="s">
        <v>4138</v>
      </c>
      <c r="F2354" t="s">
        <v>5964</v>
      </c>
      <c r="G2354" t="s">
        <v>5964</v>
      </c>
      <c r="H2354" t="s">
        <v>6011</v>
      </c>
      <c r="I2354" t="s">
        <v>6032</v>
      </c>
      <c r="J2354" t="s">
        <v>5964</v>
      </c>
      <c r="L2354" t="s">
        <v>5964</v>
      </c>
      <c r="M2354" t="s">
        <v>5964</v>
      </c>
      <c r="N2354" t="s">
        <v>5964</v>
      </c>
      <c r="O2354" t="s">
        <v>5967</v>
      </c>
      <c r="P2354" t="s">
        <v>5967</v>
      </c>
      <c r="Q2354" t="s">
        <v>5964</v>
      </c>
      <c r="R2354" t="s">
        <v>5964</v>
      </c>
      <c r="S2354" t="s">
        <v>5964</v>
      </c>
      <c r="T2354" t="s">
        <v>5964</v>
      </c>
      <c r="U2354" t="s">
        <v>5964</v>
      </c>
      <c r="V2354" t="s">
        <v>7992</v>
      </c>
      <c r="W2354" t="s">
        <v>6206</v>
      </c>
      <c r="X2354" t="s">
        <v>5964</v>
      </c>
      <c r="Y2354" t="s">
        <v>5964</v>
      </c>
      <c r="Z2354" t="s">
        <v>5964</v>
      </c>
      <c r="AA2354" t="s">
        <v>5964</v>
      </c>
      <c r="AB2354" t="s">
        <v>8611</v>
      </c>
      <c r="AC2354" t="s">
        <v>147</v>
      </c>
      <c r="AD2354" t="s">
        <v>148</v>
      </c>
      <c r="AF2354" t="s">
        <v>230</v>
      </c>
      <c r="AH2354" t="s">
        <v>5971</v>
      </c>
      <c r="AI2354" t="s">
        <v>6272</v>
      </c>
      <c r="AJ2354" t="s">
        <v>6011</v>
      </c>
    </row>
    <row r="2355" spans="1:36" x14ac:dyDescent="0.2">
      <c r="A2355" t="s">
        <v>4141</v>
      </c>
      <c r="B2355" t="s">
        <v>144</v>
      </c>
      <c r="C2355" t="s">
        <v>5963</v>
      </c>
      <c r="D2355" t="s">
        <v>4139</v>
      </c>
      <c r="E2355" t="s">
        <v>4140</v>
      </c>
      <c r="F2355" t="s">
        <v>5964</v>
      </c>
      <c r="G2355" t="s">
        <v>5964</v>
      </c>
      <c r="H2355" t="s">
        <v>5997</v>
      </c>
      <c r="I2355" t="s">
        <v>7638</v>
      </c>
      <c r="J2355" t="s">
        <v>5997</v>
      </c>
      <c r="K2355" t="s">
        <v>7638</v>
      </c>
      <c r="L2355" t="s">
        <v>5964</v>
      </c>
      <c r="M2355" t="s">
        <v>5964</v>
      </c>
      <c r="N2355" t="s">
        <v>5964</v>
      </c>
      <c r="O2355" t="s">
        <v>5967</v>
      </c>
      <c r="P2355" t="s">
        <v>5967</v>
      </c>
      <c r="Q2355" t="s">
        <v>5967</v>
      </c>
      <c r="R2355" t="s">
        <v>5964</v>
      </c>
      <c r="S2355" t="s">
        <v>5964</v>
      </c>
      <c r="T2355" t="s">
        <v>5964</v>
      </c>
      <c r="U2355" t="s">
        <v>5964</v>
      </c>
      <c r="V2355" t="s">
        <v>5976</v>
      </c>
      <c r="W2355" t="s">
        <v>5986</v>
      </c>
      <c r="X2355" t="s">
        <v>5999</v>
      </c>
      <c r="Y2355" t="s">
        <v>5964</v>
      </c>
      <c r="Z2355" t="s">
        <v>5964</v>
      </c>
      <c r="AA2355" t="s">
        <v>5964</v>
      </c>
      <c r="AB2355" t="s">
        <v>7678</v>
      </c>
      <c r="AC2355" t="s">
        <v>147</v>
      </c>
      <c r="AD2355" t="s">
        <v>209</v>
      </c>
      <c r="AF2355" t="s">
        <v>210</v>
      </c>
      <c r="AH2355" t="s">
        <v>5979</v>
      </c>
      <c r="AI2355" t="s">
        <v>7591</v>
      </c>
      <c r="AJ2355" t="s">
        <v>6002</v>
      </c>
    </row>
    <row r="2356" spans="1:36" x14ac:dyDescent="0.2">
      <c r="A2356" t="s">
        <v>4141</v>
      </c>
      <c r="B2356" t="s">
        <v>144</v>
      </c>
      <c r="C2356" t="s">
        <v>5963</v>
      </c>
      <c r="D2356" t="s">
        <v>4142</v>
      </c>
      <c r="E2356" t="s">
        <v>4141</v>
      </c>
      <c r="F2356" t="s">
        <v>5964</v>
      </c>
      <c r="G2356" t="s">
        <v>5964</v>
      </c>
      <c r="H2356" t="s">
        <v>6151</v>
      </c>
      <c r="I2356" t="s">
        <v>5964</v>
      </c>
      <c r="J2356" t="s">
        <v>6151</v>
      </c>
      <c r="K2356" t="s">
        <v>6289</v>
      </c>
      <c r="L2356" t="s">
        <v>6060</v>
      </c>
      <c r="M2356" t="s">
        <v>5964</v>
      </c>
      <c r="N2356" t="s">
        <v>5964</v>
      </c>
      <c r="O2356" t="s">
        <v>5967</v>
      </c>
      <c r="P2356" t="s">
        <v>5964</v>
      </c>
      <c r="Q2356" t="s">
        <v>5967</v>
      </c>
      <c r="R2356" t="s">
        <v>5967</v>
      </c>
      <c r="S2356" t="s">
        <v>5964</v>
      </c>
      <c r="T2356" t="s">
        <v>5964</v>
      </c>
      <c r="U2356" t="s">
        <v>5964</v>
      </c>
      <c r="V2356" t="s">
        <v>6152</v>
      </c>
      <c r="W2356" t="s">
        <v>5964</v>
      </c>
      <c r="X2356" t="s">
        <v>6152</v>
      </c>
      <c r="Y2356" t="s">
        <v>6261</v>
      </c>
      <c r="Z2356" t="s">
        <v>5964</v>
      </c>
      <c r="AA2356" t="s">
        <v>5964</v>
      </c>
      <c r="AB2356" t="s">
        <v>6575</v>
      </c>
      <c r="AC2356" t="s">
        <v>147</v>
      </c>
      <c r="AD2356" t="s">
        <v>209</v>
      </c>
      <c r="AF2356" t="s">
        <v>452</v>
      </c>
      <c r="AH2356" t="s">
        <v>5979</v>
      </c>
      <c r="AI2356" t="s">
        <v>6030</v>
      </c>
      <c r="AJ2356" t="s">
        <v>6016</v>
      </c>
    </row>
    <row r="2357" spans="1:36" x14ac:dyDescent="0.2">
      <c r="A2357" t="s">
        <v>4141</v>
      </c>
      <c r="B2357" t="s">
        <v>144</v>
      </c>
      <c r="C2357" t="s">
        <v>5963</v>
      </c>
      <c r="D2357" t="s">
        <v>4144</v>
      </c>
      <c r="E2357" t="s">
        <v>4145</v>
      </c>
      <c r="F2357" t="s">
        <v>5964</v>
      </c>
      <c r="G2357" t="s">
        <v>5964</v>
      </c>
      <c r="H2357" t="s">
        <v>6069</v>
      </c>
      <c r="I2357" t="s">
        <v>6132</v>
      </c>
      <c r="J2357" t="s">
        <v>6069</v>
      </c>
      <c r="K2357" t="s">
        <v>6076</v>
      </c>
      <c r="L2357" t="s">
        <v>5964</v>
      </c>
      <c r="M2357" t="s">
        <v>6069</v>
      </c>
      <c r="N2357" t="s">
        <v>5964</v>
      </c>
      <c r="O2357" t="s">
        <v>5967</v>
      </c>
      <c r="P2357" t="s">
        <v>5967</v>
      </c>
      <c r="Q2357" t="s">
        <v>5967</v>
      </c>
      <c r="R2357" t="s">
        <v>5964</v>
      </c>
      <c r="S2357" t="s">
        <v>5964</v>
      </c>
      <c r="T2357" t="s">
        <v>5967</v>
      </c>
      <c r="U2357" t="s">
        <v>5964</v>
      </c>
      <c r="V2357" t="s">
        <v>5976</v>
      </c>
      <c r="W2357" t="s">
        <v>6802</v>
      </c>
      <c r="X2357" t="s">
        <v>6222</v>
      </c>
      <c r="Y2357" t="s">
        <v>5964</v>
      </c>
      <c r="Z2357" t="s">
        <v>6224</v>
      </c>
      <c r="AA2357" t="s">
        <v>5964</v>
      </c>
      <c r="AB2357" t="s">
        <v>8612</v>
      </c>
      <c r="AC2357" t="s">
        <v>147</v>
      </c>
      <c r="AD2357" t="s">
        <v>209</v>
      </c>
      <c r="AF2357" t="s">
        <v>321</v>
      </c>
      <c r="AH2357" t="s">
        <v>5979</v>
      </c>
      <c r="AI2357" t="s">
        <v>7641</v>
      </c>
      <c r="AJ2357" t="s">
        <v>5974</v>
      </c>
    </row>
    <row r="2358" spans="1:36" x14ac:dyDescent="0.2">
      <c r="A2358" t="s">
        <v>2559</v>
      </c>
      <c r="B2358" t="s">
        <v>144</v>
      </c>
      <c r="C2358" t="s">
        <v>5963</v>
      </c>
      <c r="D2358" t="s">
        <v>4146</v>
      </c>
      <c r="E2358" t="s">
        <v>4147</v>
      </c>
      <c r="F2358" t="s">
        <v>5964</v>
      </c>
      <c r="G2358" t="s">
        <v>5964</v>
      </c>
      <c r="H2358" t="s">
        <v>6090</v>
      </c>
      <c r="I2358" t="s">
        <v>5985</v>
      </c>
      <c r="J2358" t="s">
        <v>6090</v>
      </c>
      <c r="K2358" t="s">
        <v>7556</v>
      </c>
      <c r="L2358" t="s">
        <v>5967</v>
      </c>
      <c r="M2358" t="s">
        <v>5964</v>
      </c>
      <c r="N2358" t="s">
        <v>5964</v>
      </c>
      <c r="O2358" t="s">
        <v>5967</v>
      </c>
      <c r="P2358" t="s">
        <v>5967</v>
      </c>
      <c r="Q2358" t="s">
        <v>5967</v>
      </c>
      <c r="R2358" t="s">
        <v>5967</v>
      </c>
      <c r="S2358" t="s">
        <v>5964</v>
      </c>
      <c r="T2358" t="s">
        <v>5964</v>
      </c>
      <c r="U2358" t="s">
        <v>5964</v>
      </c>
      <c r="V2358" t="s">
        <v>5976</v>
      </c>
      <c r="W2358" t="s">
        <v>6257</v>
      </c>
      <c r="X2358" t="s">
        <v>7757</v>
      </c>
      <c r="Y2358" t="s">
        <v>6049</v>
      </c>
      <c r="Z2358" t="s">
        <v>5964</v>
      </c>
      <c r="AA2358" t="s">
        <v>5964</v>
      </c>
      <c r="AB2358" t="s">
        <v>7743</v>
      </c>
      <c r="AC2358" t="s">
        <v>147</v>
      </c>
      <c r="AD2358" t="s">
        <v>209</v>
      </c>
      <c r="AF2358" t="s">
        <v>471</v>
      </c>
      <c r="AH2358" t="s">
        <v>5979</v>
      </c>
      <c r="AI2358" t="s">
        <v>7525</v>
      </c>
      <c r="AJ2358" t="s">
        <v>7663</v>
      </c>
    </row>
    <row r="2359" spans="1:36" x14ac:dyDescent="0.2">
      <c r="A2359" t="s">
        <v>4150</v>
      </c>
      <c r="B2359" t="s">
        <v>144</v>
      </c>
      <c r="C2359" t="s">
        <v>5963</v>
      </c>
      <c r="D2359" t="s">
        <v>4148</v>
      </c>
      <c r="E2359" t="s">
        <v>4149</v>
      </c>
      <c r="F2359" t="s">
        <v>5964</v>
      </c>
      <c r="G2359" t="s">
        <v>5964</v>
      </c>
      <c r="H2359" t="s">
        <v>6010</v>
      </c>
      <c r="I2359" t="s">
        <v>6095</v>
      </c>
      <c r="J2359" t="s">
        <v>5964</v>
      </c>
      <c r="L2359" t="s">
        <v>5964</v>
      </c>
      <c r="M2359" t="s">
        <v>5964</v>
      </c>
      <c r="N2359" t="s">
        <v>5964</v>
      </c>
      <c r="O2359" t="s">
        <v>5967</v>
      </c>
      <c r="P2359" t="s">
        <v>5967</v>
      </c>
      <c r="Q2359" t="s">
        <v>5964</v>
      </c>
      <c r="R2359" t="s">
        <v>5964</v>
      </c>
      <c r="S2359" t="s">
        <v>5967</v>
      </c>
      <c r="T2359" t="s">
        <v>5964</v>
      </c>
      <c r="U2359" t="s">
        <v>5964</v>
      </c>
      <c r="V2359" t="s">
        <v>7776</v>
      </c>
      <c r="W2359" t="s">
        <v>6278</v>
      </c>
      <c r="X2359" t="s">
        <v>5964</v>
      </c>
      <c r="Y2359" t="s">
        <v>5964</v>
      </c>
      <c r="Z2359" t="s">
        <v>5964</v>
      </c>
      <c r="AA2359" t="s">
        <v>5964</v>
      </c>
      <c r="AB2359" t="s">
        <v>8280</v>
      </c>
      <c r="AC2359" t="s">
        <v>147</v>
      </c>
      <c r="AD2359" t="s">
        <v>267</v>
      </c>
      <c r="AF2359" t="s">
        <v>357</v>
      </c>
      <c r="AH2359" t="s">
        <v>5971</v>
      </c>
      <c r="AI2359" t="s">
        <v>6272</v>
      </c>
      <c r="AJ2359" t="s">
        <v>6010</v>
      </c>
    </row>
    <row r="2360" spans="1:36" x14ac:dyDescent="0.2">
      <c r="A2360" t="s">
        <v>1050</v>
      </c>
      <c r="B2360" t="s">
        <v>144</v>
      </c>
      <c r="C2360" t="s">
        <v>5963</v>
      </c>
      <c r="D2360" t="s">
        <v>4151</v>
      </c>
      <c r="E2360" t="s">
        <v>4152</v>
      </c>
      <c r="F2360" t="s">
        <v>5964</v>
      </c>
      <c r="G2360" t="s">
        <v>5964</v>
      </c>
      <c r="H2360" t="s">
        <v>6068</v>
      </c>
      <c r="I2360" t="s">
        <v>6128</v>
      </c>
      <c r="J2360" t="s">
        <v>5964</v>
      </c>
      <c r="L2360" t="s">
        <v>6003</v>
      </c>
      <c r="M2360" t="s">
        <v>5964</v>
      </c>
      <c r="N2360" t="s">
        <v>5964</v>
      </c>
      <c r="O2360" t="s">
        <v>5967</v>
      </c>
      <c r="P2360" t="s">
        <v>5967</v>
      </c>
      <c r="Q2360" t="s">
        <v>5964</v>
      </c>
      <c r="R2360" t="s">
        <v>5967</v>
      </c>
      <c r="S2360" t="s">
        <v>5964</v>
      </c>
      <c r="T2360" t="s">
        <v>5964</v>
      </c>
      <c r="U2360" t="s">
        <v>5964</v>
      </c>
      <c r="V2360" t="s">
        <v>5976</v>
      </c>
      <c r="W2360" t="s">
        <v>6129</v>
      </c>
      <c r="X2360" t="s">
        <v>5964</v>
      </c>
      <c r="Y2360" t="s">
        <v>5976</v>
      </c>
      <c r="Z2360" t="s">
        <v>5964</v>
      </c>
      <c r="AA2360" t="s">
        <v>5964</v>
      </c>
      <c r="AB2360" t="s">
        <v>7211</v>
      </c>
      <c r="AC2360" t="s">
        <v>147</v>
      </c>
      <c r="AD2360" t="s">
        <v>341</v>
      </c>
      <c r="AF2360" t="s">
        <v>210</v>
      </c>
      <c r="AH2360" t="s">
        <v>5971</v>
      </c>
      <c r="AI2360" t="s">
        <v>6082</v>
      </c>
      <c r="AJ2360" t="s">
        <v>6068</v>
      </c>
    </row>
    <row r="2361" spans="1:36" x14ac:dyDescent="0.2">
      <c r="A2361" t="s">
        <v>6666</v>
      </c>
      <c r="B2361" t="s">
        <v>144</v>
      </c>
      <c r="C2361" t="s">
        <v>5963</v>
      </c>
      <c r="D2361" t="s">
        <v>8613</v>
      </c>
      <c r="E2361" t="s">
        <v>8614</v>
      </c>
      <c r="F2361" t="s">
        <v>5967</v>
      </c>
      <c r="G2361" t="s">
        <v>5964</v>
      </c>
      <c r="H2361" t="s">
        <v>5964</v>
      </c>
      <c r="I2361" t="s">
        <v>5964</v>
      </c>
      <c r="J2361" t="s">
        <v>5964</v>
      </c>
      <c r="L2361" t="s">
        <v>5964</v>
      </c>
      <c r="M2361" t="s">
        <v>5964</v>
      </c>
      <c r="N2361" t="s">
        <v>5964</v>
      </c>
      <c r="O2361" t="s">
        <v>5967</v>
      </c>
      <c r="P2361" t="s">
        <v>5964</v>
      </c>
      <c r="Q2361" t="s">
        <v>5964</v>
      </c>
      <c r="R2361" t="s">
        <v>5964</v>
      </c>
      <c r="S2361" t="s">
        <v>5964</v>
      </c>
      <c r="T2361" t="s">
        <v>5964</v>
      </c>
      <c r="U2361" t="s">
        <v>5964</v>
      </c>
      <c r="V2361" t="s">
        <v>6044</v>
      </c>
      <c r="W2361" t="s">
        <v>5964</v>
      </c>
      <c r="X2361" t="s">
        <v>5964</v>
      </c>
      <c r="Y2361" t="s">
        <v>5964</v>
      </c>
      <c r="Z2361" t="s">
        <v>5964</v>
      </c>
      <c r="AA2361" t="s">
        <v>5964</v>
      </c>
      <c r="AB2361" t="s">
        <v>6044</v>
      </c>
      <c r="AC2361" t="s">
        <v>147</v>
      </c>
      <c r="AD2361" t="s">
        <v>209</v>
      </c>
      <c r="AF2361" t="s">
        <v>188</v>
      </c>
      <c r="AH2361" t="s">
        <v>5979</v>
      </c>
      <c r="AI2361" t="s">
        <v>6047</v>
      </c>
    </row>
    <row r="2362" spans="1:36" x14ac:dyDescent="0.2">
      <c r="A2362" t="s">
        <v>6666</v>
      </c>
      <c r="B2362" t="s">
        <v>144</v>
      </c>
      <c r="C2362" t="s">
        <v>5963</v>
      </c>
      <c r="D2362" t="s">
        <v>8615</v>
      </c>
      <c r="E2362" t="s">
        <v>8616</v>
      </c>
      <c r="F2362" t="s">
        <v>5967</v>
      </c>
      <c r="G2362" t="s">
        <v>5964</v>
      </c>
      <c r="H2362" t="s">
        <v>5964</v>
      </c>
      <c r="I2362" t="s">
        <v>5964</v>
      </c>
      <c r="J2362" t="s">
        <v>5964</v>
      </c>
      <c r="L2362" t="s">
        <v>5964</v>
      </c>
      <c r="M2362" t="s">
        <v>5964</v>
      </c>
      <c r="N2362" t="s">
        <v>5964</v>
      </c>
      <c r="O2362" t="s">
        <v>5967</v>
      </c>
      <c r="P2362" t="s">
        <v>5964</v>
      </c>
      <c r="Q2362" t="s">
        <v>5967</v>
      </c>
      <c r="R2362" t="s">
        <v>5964</v>
      </c>
      <c r="S2362" t="s">
        <v>5967</v>
      </c>
      <c r="T2362" t="s">
        <v>5964</v>
      </c>
      <c r="U2362" t="s">
        <v>5964</v>
      </c>
      <c r="V2362" t="s">
        <v>6044</v>
      </c>
      <c r="W2362" t="s">
        <v>5964</v>
      </c>
      <c r="X2362" t="s">
        <v>5964</v>
      </c>
      <c r="Y2362" t="s">
        <v>5964</v>
      </c>
      <c r="Z2362" t="s">
        <v>5964</v>
      </c>
      <c r="AA2362" t="s">
        <v>5964</v>
      </c>
      <c r="AB2362" t="s">
        <v>6044</v>
      </c>
      <c r="AC2362" t="s">
        <v>147</v>
      </c>
      <c r="AD2362" t="s">
        <v>209</v>
      </c>
      <c r="AF2362" t="s">
        <v>552</v>
      </c>
      <c r="AH2362" t="s">
        <v>5979</v>
      </c>
      <c r="AI2362" t="s">
        <v>6047</v>
      </c>
    </row>
    <row r="2363" spans="1:36" x14ac:dyDescent="0.2">
      <c r="A2363" t="s">
        <v>6666</v>
      </c>
      <c r="B2363" t="s">
        <v>144</v>
      </c>
      <c r="C2363" t="s">
        <v>5963</v>
      </c>
      <c r="D2363" t="s">
        <v>8617</v>
      </c>
      <c r="E2363" t="s">
        <v>8618</v>
      </c>
      <c r="F2363" t="s">
        <v>5967</v>
      </c>
      <c r="G2363" t="s">
        <v>5964</v>
      </c>
      <c r="H2363" t="s">
        <v>5964</v>
      </c>
      <c r="I2363" t="s">
        <v>5964</v>
      </c>
      <c r="J2363" t="s">
        <v>5964</v>
      </c>
      <c r="L2363" t="s">
        <v>5964</v>
      </c>
      <c r="M2363" t="s">
        <v>5964</v>
      </c>
      <c r="N2363" t="s">
        <v>5964</v>
      </c>
      <c r="O2363" t="s">
        <v>5967</v>
      </c>
      <c r="P2363" t="s">
        <v>5964</v>
      </c>
      <c r="Q2363" t="s">
        <v>5967</v>
      </c>
      <c r="R2363" t="s">
        <v>5964</v>
      </c>
      <c r="S2363" t="s">
        <v>5964</v>
      </c>
      <c r="T2363" t="s">
        <v>5964</v>
      </c>
      <c r="U2363" t="s">
        <v>5964</v>
      </c>
      <c r="V2363" t="s">
        <v>6044</v>
      </c>
      <c r="W2363" t="s">
        <v>5964</v>
      </c>
      <c r="X2363" t="s">
        <v>5964</v>
      </c>
      <c r="Y2363" t="s">
        <v>5964</v>
      </c>
      <c r="Z2363" t="s">
        <v>5964</v>
      </c>
      <c r="AA2363" t="s">
        <v>5964</v>
      </c>
      <c r="AB2363" t="s">
        <v>6044</v>
      </c>
      <c r="AC2363" t="s">
        <v>147</v>
      </c>
      <c r="AD2363" t="s">
        <v>209</v>
      </c>
      <c r="AF2363" t="s">
        <v>552</v>
      </c>
      <c r="AH2363" t="s">
        <v>5971</v>
      </c>
      <c r="AI2363" t="s">
        <v>6047</v>
      </c>
    </row>
    <row r="2364" spans="1:36" x14ac:dyDescent="0.2">
      <c r="A2364" t="s">
        <v>664</v>
      </c>
      <c r="B2364" t="s">
        <v>144</v>
      </c>
      <c r="C2364" t="s">
        <v>5963</v>
      </c>
      <c r="D2364" t="s">
        <v>4153</v>
      </c>
      <c r="E2364" t="s">
        <v>4154</v>
      </c>
      <c r="F2364" t="s">
        <v>5964</v>
      </c>
      <c r="G2364" t="s">
        <v>5964</v>
      </c>
      <c r="H2364" t="s">
        <v>5967</v>
      </c>
      <c r="I2364" t="s">
        <v>5964</v>
      </c>
      <c r="J2364" t="s">
        <v>5964</v>
      </c>
      <c r="L2364" t="s">
        <v>5964</v>
      </c>
      <c r="M2364" t="s">
        <v>5964</v>
      </c>
      <c r="N2364" t="s">
        <v>5964</v>
      </c>
      <c r="O2364" t="s">
        <v>5967</v>
      </c>
      <c r="P2364" t="s">
        <v>5964</v>
      </c>
      <c r="Q2364" t="s">
        <v>5964</v>
      </c>
      <c r="R2364" t="s">
        <v>5964</v>
      </c>
      <c r="S2364" t="s">
        <v>5964</v>
      </c>
      <c r="T2364" t="s">
        <v>5964</v>
      </c>
      <c r="U2364" t="s">
        <v>5964</v>
      </c>
      <c r="V2364" t="s">
        <v>6032</v>
      </c>
      <c r="W2364" t="s">
        <v>5964</v>
      </c>
      <c r="X2364" t="s">
        <v>5964</v>
      </c>
      <c r="Y2364" t="s">
        <v>5964</v>
      </c>
      <c r="Z2364" t="s">
        <v>5964</v>
      </c>
      <c r="AA2364" t="s">
        <v>5964</v>
      </c>
      <c r="AB2364" t="s">
        <v>6032</v>
      </c>
      <c r="AC2364" t="s">
        <v>147</v>
      </c>
      <c r="AD2364" t="s">
        <v>167</v>
      </c>
      <c r="AF2364" t="s">
        <v>357</v>
      </c>
      <c r="AH2364" t="s">
        <v>5971</v>
      </c>
      <c r="AI2364" t="s">
        <v>6067</v>
      </c>
      <c r="AJ2364" t="s">
        <v>5967</v>
      </c>
    </row>
    <row r="2365" spans="1:36" x14ac:dyDescent="0.2">
      <c r="A2365" t="s">
        <v>4150</v>
      </c>
      <c r="B2365" t="s">
        <v>144</v>
      </c>
      <c r="C2365" t="s">
        <v>5963</v>
      </c>
      <c r="D2365" t="s">
        <v>4155</v>
      </c>
      <c r="E2365" t="s">
        <v>4156</v>
      </c>
      <c r="F2365" t="s">
        <v>5964</v>
      </c>
      <c r="G2365" t="s">
        <v>5964</v>
      </c>
      <c r="H2365" t="s">
        <v>6168</v>
      </c>
      <c r="I2365" t="s">
        <v>6003</v>
      </c>
      <c r="J2365" t="s">
        <v>5964</v>
      </c>
      <c r="L2365" t="s">
        <v>5964</v>
      </c>
      <c r="M2365" t="s">
        <v>5964</v>
      </c>
      <c r="N2365" t="s">
        <v>5964</v>
      </c>
      <c r="O2365" t="s">
        <v>5967</v>
      </c>
      <c r="P2365" t="s">
        <v>5967</v>
      </c>
      <c r="Q2365" t="s">
        <v>5964</v>
      </c>
      <c r="R2365" t="s">
        <v>5964</v>
      </c>
      <c r="S2365" t="s">
        <v>5964</v>
      </c>
      <c r="T2365" t="s">
        <v>5964</v>
      </c>
      <c r="U2365" t="s">
        <v>5964</v>
      </c>
      <c r="V2365" t="s">
        <v>8487</v>
      </c>
      <c r="W2365" t="s">
        <v>5976</v>
      </c>
      <c r="X2365" t="s">
        <v>5964</v>
      </c>
      <c r="Y2365" t="s">
        <v>5964</v>
      </c>
      <c r="Z2365" t="s">
        <v>5964</v>
      </c>
      <c r="AA2365" t="s">
        <v>5964</v>
      </c>
      <c r="AB2365" t="s">
        <v>8619</v>
      </c>
      <c r="AC2365" t="s">
        <v>147</v>
      </c>
      <c r="AD2365" t="s">
        <v>290</v>
      </c>
      <c r="AF2365" t="s">
        <v>349</v>
      </c>
      <c r="AH2365" t="s">
        <v>5971</v>
      </c>
      <c r="AI2365" t="s">
        <v>6109</v>
      </c>
      <c r="AJ2365" t="s">
        <v>6105</v>
      </c>
    </row>
    <row r="2366" spans="1:36" x14ac:dyDescent="0.2">
      <c r="A2366" t="s">
        <v>71</v>
      </c>
      <c r="B2366" t="s">
        <v>144</v>
      </c>
      <c r="C2366" t="s">
        <v>5963</v>
      </c>
      <c r="D2366" t="s">
        <v>4157</v>
      </c>
      <c r="E2366" t="s">
        <v>4158</v>
      </c>
      <c r="F2366" t="s">
        <v>5964</v>
      </c>
      <c r="G2366" t="s">
        <v>5964</v>
      </c>
      <c r="H2366" t="s">
        <v>6003</v>
      </c>
      <c r="I2366" t="s">
        <v>6265</v>
      </c>
      <c r="J2366" t="s">
        <v>6003</v>
      </c>
      <c r="K2366" t="s">
        <v>6004</v>
      </c>
      <c r="L2366" t="s">
        <v>5964</v>
      </c>
      <c r="M2366" t="s">
        <v>5964</v>
      </c>
      <c r="N2366" t="s">
        <v>5964</v>
      </c>
      <c r="O2366" t="s">
        <v>5967</v>
      </c>
      <c r="P2366" t="s">
        <v>5967</v>
      </c>
      <c r="Q2366" t="s">
        <v>5967</v>
      </c>
      <c r="R2366" t="s">
        <v>5964</v>
      </c>
      <c r="S2366" t="s">
        <v>5964</v>
      </c>
      <c r="T2366" t="s">
        <v>5964</v>
      </c>
      <c r="U2366" t="s">
        <v>5964</v>
      </c>
      <c r="V2366" t="s">
        <v>7781</v>
      </c>
      <c r="W2366" t="s">
        <v>6514</v>
      </c>
      <c r="X2366" t="s">
        <v>6044</v>
      </c>
      <c r="Y2366" t="s">
        <v>5964</v>
      </c>
      <c r="Z2366" t="s">
        <v>5964</v>
      </c>
      <c r="AA2366" t="s">
        <v>5964</v>
      </c>
      <c r="AB2366" t="s">
        <v>8620</v>
      </c>
      <c r="AC2366" t="s">
        <v>147</v>
      </c>
      <c r="AD2366" t="s">
        <v>205</v>
      </c>
      <c r="AF2366" t="s">
        <v>357</v>
      </c>
      <c r="AH2366" t="s">
        <v>5971</v>
      </c>
      <c r="AI2366" t="s">
        <v>6517</v>
      </c>
      <c r="AJ2366" t="s">
        <v>6003</v>
      </c>
    </row>
    <row r="2367" spans="1:36" x14ac:dyDescent="0.2">
      <c r="A2367" t="s">
        <v>4161</v>
      </c>
      <c r="B2367" t="s">
        <v>144</v>
      </c>
      <c r="C2367" t="s">
        <v>5963</v>
      </c>
      <c r="D2367" t="s">
        <v>4159</v>
      </c>
      <c r="E2367" t="s">
        <v>4160</v>
      </c>
      <c r="F2367" t="s">
        <v>5964</v>
      </c>
      <c r="G2367" t="s">
        <v>5964</v>
      </c>
      <c r="H2367" t="s">
        <v>6039</v>
      </c>
      <c r="I2367" t="s">
        <v>5964</v>
      </c>
      <c r="J2367" t="s">
        <v>5964</v>
      </c>
      <c r="L2367" t="s">
        <v>5964</v>
      </c>
      <c r="M2367" t="s">
        <v>5964</v>
      </c>
      <c r="N2367" t="s">
        <v>5964</v>
      </c>
      <c r="O2367" t="s">
        <v>5967</v>
      </c>
      <c r="P2367" t="s">
        <v>5964</v>
      </c>
      <c r="Q2367" t="s">
        <v>5964</v>
      </c>
      <c r="R2367" t="s">
        <v>5964</v>
      </c>
      <c r="S2367" t="s">
        <v>5964</v>
      </c>
      <c r="T2367" t="s">
        <v>5964</v>
      </c>
      <c r="U2367" t="s">
        <v>5964</v>
      </c>
      <c r="V2367" t="s">
        <v>6581</v>
      </c>
      <c r="W2367" t="s">
        <v>5964</v>
      </c>
      <c r="X2367" t="s">
        <v>5964</v>
      </c>
      <c r="Y2367" t="s">
        <v>5964</v>
      </c>
      <c r="Z2367" t="s">
        <v>5964</v>
      </c>
      <c r="AA2367" t="s">
        <v>5964</v>
      </c>
      <c r="AB2367" t="s">
        <v>6581</v>
      </c>
      <c r="AC2367" t="s">
        <v>147</v>
      </c>
      <c r="AD2367" t="s">
        <v>233</v>
      </c>
      <c r="AF2367" t="s">
        <v>357</v>
      </c>
      <c r="AH2367" t="s">
        <v>5979</v>
      </c>
      <c r="AI2367" t="s">
        <v>6221</v>
      </c>
      <c r="AJ2367" t="s">
        <v>6039</v>
      </c>
    </row>
    <row r="2368" spans="1:36" x14ac:dyDescent="0.2">
      <c r="A2368" t="s">
        <v>4164</v>
      </c>
      <c r="B2368" t="s">
        <v>144</v>
      </c>
      <c r="C2368" t="s">
        <v>5963</v>
      </c>
      <c r="D2368" t="s">
        <v>4162</v>
      </c>
      <c r="E2368" t="s">
        <v>4163</v>
      </c>
      <c r="F2368" t="s">
        <v>5964</v>
      </c>
      <c r="G2368" t="s">
        <v>5964</v>
      </c>
      <c r="H2368" t="s">
        <v>5964</v>
      </c>
      <c r="I2368" t="s">
        <v>5964</v>
      </c>
      <c r="J2368" t="s">
        <v>5964</v>
      </c>
      <c r="L2368" t="s">
        <v>5964</v>
      </c>
      <c r="M2368" t="s">
        <v>5964</v>
      </c>
      <c r="N2368" t="s">
        <v>5964</v>
      </c>
      <c r="O2368" t="s">
        <v>5967</v>
      </c>
      <c r="P2368" t="s">
        <v>5964</v>
      </c>
      <c r="Q2368" t="s">
        <v>5964</v>
      </c>
      <c r="R2368" t="s">
        <v>5964</v>
      </c>
      <c r="S2368" t="s">
        <v>5964</v>
      </c>
      <c r="T2368" t="s">
        <v>5964</v>
      </c>
      <c r="U2368" t="s">
        <v>5964</v>
      </c>
      <c r="V2368" t="s">
        <v>5964</v>
      </c>
      <c r="W2368" t="s">
        <v>5964</v>
      </c>
      <c r="X2368" t="s">
        <v>5964</v>
      </c>
      <c r="Y2368" t="s">
        <v>5964</v>
      </c>
      <c r="Z2368" t="s">
        <v>5964</v>
      </c>
      <c r="AA2368" t="s">
        <v>5964</v>
      </c>
      <c r="AB2368" t="s">
        <v>5964</v>
      </c>
      <c r="AC2368" t="s">
        <v>147</v>
      </c>
      <c r="AD2368" t="s">
        <v>290</v>
      </c>
      <c r="AF2368" t="s">
        <v>357</v>
      </c>
      <c r="AH2368" t="s">
        <v>5971</v>
      </c>
      <c r="AI2368" t="s">
        <v>6047</v>
      </c>
    </row>
    <row r="2369" spans="1:36" x14ac:dyDescent="0.2">
      <c r="A2369" t="s">
        <v>3859</v>
      </c>
      <c r="B2369" t="s">
        <v>144</v>
      </c>
      <c r="C2369" t="s">
        <v>5963</v>
      </c>
      <c r="D2369" t="s">
        <v>4165</v>
      </c>
      <c r="E2369" t="s">
        <v>4166</v>
      </c>
      <c r="F2369" t="s">
        <v>5964</v>
      </c>
      <c r="G2369" t="s">
        <v>5964</v>
      </c>
      <c r="H2369" t="s">
        <v>6083</v>
      </c>
      <c r="I2369" t="s">
        <v>6178</v>
      </c>
      <c r="J2369" t="s">
        <v>5964</v>
      </c>
      <c r="L2369" t="s">
        <v>5964</v>
      </c>
      <c r="M2369" t="s">
        <v>5964</v>
      </c>
      <c r="N2369" t="s">
        <v>5964</v>
      </c>
      <c r="O2369" t="s">
        <v>5967</v>
      </c>
      <c r="P2369" t="s">
        <v>5967</v>
      </c>
      <c r="Q2369" t="s">
        <v>5964</v>
      </c>
      <c r="R2369" t="s">
        <v>5964</v>
      </c>
      <c r="S2369" t="s">
        <v>5964</v>
      </c>
      <c r="T2369" t="s">
        <v>5964</v>
      </c>
      <c r="U2369" t="s">
        <v>5964</v>
      </c>
      <c r="V2369" t="s">
        <v>5995</v>
      </c>
      <c r="W2369" t="s">
        <v>6304</v>
      </c>
      <c r="X2369" t="s">
        <v>5964</v>
      </c>
      <c r="Y2369" t="s">
        <v>5964</v>
      </c>
      <c r="Z2369" t="s">
        <v>5964</v>
      </c>
      <c r="AA2369" t="s">
        <v>5964</v>
      </c>
      <c r="AB2369" t="s">
        <v>7593</v>
      </c>
      <c r="AC2369" t="s">
        <v>147</v>
      </c>
      <c r="AD2369" t="s">
        <v>1220</v>
      </c>
      <c r="AF2369" t="s">
        <v>357</v>
      </c>
      <c r="AH2369" t="s">
        <v>5971</v>
      </c>
      <c r="AI2369" t="s">
        <v>6113</v>
      </c>
      <c r="AJ2369" t="s">
        <v>6083</v>
      </c>
    </row>
    <row r="2370" spans="1:36" x14ac:dyDescent="0.2">
      <c r="A2370" t="s">
        <v>4169</v>
      </c>
      <c r="B2370" t="s">
        <v>144</v>
      </c>
      <c r="C2370" t="s">
        <v>5963</v>
      </c>
      <c r="D2370" t="s">
        <v>8621</v>
      </c>
      <c r="E2370" t="s">
        <v>8622</v>
      </c>
      <c r="F2370" t="s">
        <v>5967</v>
      </c>
      <c r="G2370" t="s">
        <v>5964</v>
      </c>
      <c r="H2370" t="s">
        <v>5964</v>
      </c>
      <c r="I2370" t="s">
        <v>5964</v>
      </c>
      <c r="J2370" t="s">
        <v>5964</v>
      </c>
      <c r="L2370" t="s">
        <v>5964</v>
      </c>
      <c r="M2370" t="s">
        <v>5964</v>
      </c>
      <c r="N2370" t="s">
        <v>5964</v>
      </c>
      <c r="O2370" t="s">
        <v>5967</v>
      </c>
      <c r="P2370" t="s">
        <v>5964</v>
      </c>
      <c r="Q2370" t="s">
        <v>5964</v>
      </c>
      <c r="R2370" t="s">
        <v>5964</v>
      </c>
      <c r="S2370" t="s">
        <v>5964</v>
      </c>
      <c r="T2370" t="s">
        <v>5964</v>
      </c>
      <c r="U2370" t="s">
        <v>5964</v>
      </c>
      <c r="V2370" t="s">
        <v>6044</v>
      </c>
      <c r="W2370" t="s">
        <v>5964</v>
      </c>
      <c r="X2370" t="s">
        <v>5964</v>
      </c>
      <c r="Y2370" t="s">
        <v>5964</v>
      </c>
      <c r="Z2370" t="s">
        <v>5964</v>
      </c>
      <c r="AA2370" t="s">
        <v>5964</v>
      </c>
      <c r="AB2370" t="s">
        <v>6044</v>
      </c>
      <c r="AC2370" t="s">
        <v>147</v>
      </c>
      <c r="AD2370" t="s">
        <v>152</v>
      </c>
      <c r="AF2370" t="s">
        <v>188</v>
      </c>
      <c r="AH2370" t="s">
        <v>5979</v>
      </c>
      <c r="AI2370" t="s">
        <v>6047</v>
      </c>
    </row>
    <row r="2371" spans="1:36" x14ac:dyDescent="0.2">
      <c r="A2371" t="s">
        <v>4169</v>
      </c>
      <c r="B2371" t="s">
        <v>144</v>
      </c>
      <c r="C2371" t="s">
        <v>5963</v>
      </c>
      <c r="D2371" t="s">
        <v>4167</v>
      </c>
      <c r="E2371" t="s">
        <v>4168</v>
      </c>
      <c r="F2371" t="s">
        <v>5964</v>
      </c>
      <c r="G2371" t="s">
        <v>5964</v>
      </c>
      <c r="H2371" t="s">
        <v>5964</v>
      </c>
      <c r="I2371" t="s">
        <v>5964</v>
      </c>
      <c r="J2371" t="s">
        <v>5964</v>
      </c>
      <c r="L2371" t="s">
        <v>5964</v>
      </c>
      <c r="M2371" t="s">
        <v>5964</v>
      </c>
      <c r="N2371" t="s">
        <v>5964</v>
      </c>
      <c r="O2371" t="s">
        <v>5967</v>
      </c>
      <c r="P2371" t="s">
        <v>5964</v>
      </c>
      <c r="Q2371" t="s">
        <v>5964</v>
      </c>
      <c r="R2371" t="s">
        <v>5964</v>
      </c>
      <c r="S2371" t="s">
        <v>5964</v>
      </c>
      <c r="T2371" t="s">
        <v>5964</v>
      </c>
      <c r="U2371" t="s">
        <v>5964</v>
      </c>
      <c r="V2371" t="s">
        <v>6044</v>
      </c>
      <c r="W2371" t="s">
        <v>5964</v>
      </c>
      <c r="X2371" t="s">
        <v>5964</v>
      </c>
      <c r="Y2371" t="s">
        <v>5964</v>
      </c>
      <c r="Z2371" t="s">
        <v>5964</v>
      </c>
      <c r="AA2371" t="s">
        <v>5964</v>
      </c>
      <c r="AB2371" t="s">
        <v>6044</v>
      </c>
      <c r="AC2371" t="s">
        <v>147</v>
      </c>
      <c r="AD2371" t="s">
        <v>152</v>
      </c>
      <c r="AF2371" t="s">
        <v>188</v>
      </c>
      <c r="AH2371" t="s">
        <v>5979</v>
      </c>
      <c r="AI2371" t="s">
        <v>6047</v>
      </c>
    </row>
    <row r="2372" spans="1:36" x14ac:dyDescent="0.2">
      <c r="A2372" t="s">
        <v>4169</v>
      </c>
      <c r="B2372" t="s">
        <v>144</v>
      </c>
      <c r="C2372" t="s">
        <v>5963</v>
      </c>
      <c r="D2372" t="s">
        <v>8623</v>
      </c>
      <c r="E2372" t="s">
        <v>8624</v>
      </c>
      <c r="F2372" t="s">
        <v>5967</v>
      </c>
      <c r="G2372" t="s">
        <v>5964</v>
      </c>
      <c r="H2372" t="s">
        <v>5964</v>
      </c>
      <c r="I2372" t="s">
        <v>5964</v>
      </c>
      <c r="J2372" t="s">
        <v>5964</v>
      </c>
      <c r="L2372" t="s">
        <v>5964</v>
      </c>
      <c r="M2372" t="s">
        <v>5964</v>
      </c>
      <c r="N2372" t="s">
        <v>5964</v>
      </c>
      <c r="O2372" t="s">
        <v>5967</v>
      </c>
      <c r="P2372" t="s">
        <v>5964</v>
      </c>
      <c r="Q2372" t="s">
        <v>5964</v>
      </c>
      <c r="R2372" t="s">
        <v>5964</v>
      </c>
      <c r="S2372" t="s">
        <v>5964</v>
      </c>
      <c r="T2372" t="s">
        <v>5964</v>
      </c>
      <c r="U2372" t="s">
        <v>5964</v>
      </c>
      <c r="V2372" t="s">
        <v>6044</v>
      </c>
      <c r="W2372" t="s">
        <v>5964</v>
      </c>
      <c r="X2372" t="s">
        <v>5964</v>
      </c>
      <c r="Y2372" t="s">
        <v>5964</v>
      </c>
      <c r="Z2372" t="s">
        <v>5964</v>
      </c>
      <c r="AA2372" t="s">
        <v>5964</v>
      </c>
      <c r="AB2372" t="s">
        <v>6044</v>
      </c>
      <c r="AC2372" t="s">
        <v>147</v>
      </c>
      <c r="AD2372" t="s">
        <v>152</v>
      </c>
      <c r="AF2372" t="s">
        <v>552</v>
      </c>
      <c r="AH2372" t="s">
        <v>5979</v>
      </c>
      <c r="AI2372" t="s">
        <v>6047</v>
      </c>
    </row>
    <row r="2373" spans="1:36" x14ac:dyDescent="0.2">
      <c r="A2373" t="s">
        <v>658</v>
      </c>
      <c r="B2373" t="s">
        <v>144</v>
      </c>
      <c r="C2373" t="s">
        <v>5963</v>
      </c>
      <c r="D2373" t="s">
        <v>4170</v>
      </c>
      <c r="E2373" t="s">
        <v>4171</v>
      </c>
      <c r="F2373" t="s">
        <v>5964</v>
      </c>
      <c r="G2373" t="s">
        <v>5964</v>
      </c>
      <c r="H2373" t="s">
        <v>6083</v>
      </c>
      <c r="I2373" t="s">
        <v>6038</v>
      </c>
      <c r="J2373" t="s">
        <v>5964</v>
      </c>
      <c r="L2373" t="s">
        <v>5964</v>
      </c>
      <c r="M2373" t="s">
        <v>5964</v>
      </c>
      <c r="N2373" t="s">
        <v>5964</v>
      </c>
      <c r="O2373" t="s">
        <v>5967</v>
      </c>
      <c r="P2373" t="s">
        <v>5967</v>
      </c>
      <c r="Q2373" t="s">
        <v>5964</v>
      </c>
      <c r="R2373" t="s">
        <v>5964</v>
      </c>
      <c r="S2373" t="s">
        <v>5964</v>
      </c>
      <c r="T2373" t="s">
        <v>5964</v>
      </c>
      <c r="U2373" t="s">
        <v>5964</v>
      </c>
      <c r="V2373" t="s">
        <v>5995</v>
      </c>
      <c r="W2373" t="s">
        <v>6284</v>
      </c>
      <c r="X2373" t="s">
        <v>5964</v>
      </c>
      <c r="Y2373" t="s">
        <v>5964</v>
      </c>
      <c r="Z2373" t="s">
        <v>5964</v>
      </c>
      <c r="AA2373" t="s">
        <v>5964</v>
      </c>
      <c r="AB2373" t="s">
        <v>8625</v>
      </c>
      <c r="AC2373" t="s">
        <v>147</v>
      </c>
      <c r="AD2373" t="s">
        <v>161</v>
      </c>
      <c r="AF2373" t="s">
        <v>191</v>
      </c>
      <c r="AH2373" t="s">
        <v>5979</v>
      </c>
      <c r="AI2373" t="s">
        <v>6113</v>
      </c>
      <c r="AJ2373" t="s">
        <v>6083</v>
      </c>
    </row>
    <row r="2374" spans="1:36" x14ac:dyDescent="0.2">
      <c r="A2374" t="s">
        <v>3727</v>
      </c>
      <c r="B2374" t="s">
        <v>144</v>
      </c>
      <c r="C2374" t="s">
        <v>5963</v>
      </c>
      <c r="D2374" t="s">
        <v>4172</v>
      </c>
      <c r="E2374" t="s">
        <v>4173</v>
      </c>
      <c r="F2374" t="s">
        <v>5964</v>
      </c>
      <c r="G2374" t="s">
        <v>5964</v>
      </c>
      <c r="H2374" t="s">
        <v>5964</v>
      </c>
      <c r="I2374" t="s">
        <v>5964</v>
      </c>
      <c r="J2374" t="s">
        <v>5964</v>
      </c>
      <c r="L2374" t="s">
        <v>5964</v>
      </c>
      <c r="M2374" t="s">
        <v>5964</v>
      </c>
      <c r="N2374" t="s">
        <v>5964</v>
      </c>
      <c r="O2374" t="s">
        <v>5967</v>
      </c>
      <c r="P2374" t="s">
        <v>5964</v>
      </c>
      <c r="Q2374" t="s">
        <v>5964</v>
      </c>
      <c r="R2374" t="s">
        <v>5964</v>
      </c>
      <c r="S2374" t="s">
        <v>5964</v>
      </c>
      <c r="T2374" t="s">
        <v>5964</v>
      </c>
      <c r="U2374" t="s">
        <v>5964</v>
      </c>
      <c r="V2374" t="s">
        <v>5964</v>
      </c>
      <c r="W2374" t="s">
        <v>5964</v>
      </c>
      <c r="X2374" t="s">
        <v>5964</v>
      </c>
      <c r="Y2374" t="s">
        <v>5964</v>
      </c>
      <c r="Z2374" t="s">
        <v>5964</v>
      </c>
      <c r="AA2374" t="s">
        <v>5964</v>
      </c>
      <c r="AB2374" t="s">
        <v>5964</v>
      </c>
      <c r="AC2374" t="s">
        <v>147</v>
      </c>
      <c r="AD2374" t="s">
        <v>353</v>
      </c>
      <c r="AF2374" t="s">
        <v>191</v>
      </c>
      <c r="AH2374" t="s">
        <v>5971</v>
      </c>
      <c r="AI2374" t="s">
        <v>6047</v>
      </c>
    </row>
    <row r="2375" spans="1:36" x14ac:dyDescent="0.2">
      <c r="A2375" t="s">
        <v>5964</v>
      </c>
      <c r="B2375" t="s">
        <v>144</v>
      </c>
      <c r="C2375" t="s">
        <v>5963</v>
      </c>
      <c r="D2375" t="s">
        <v>4174</v>
      </c>
      <c r="E2375" t="s">
        <v>4175</v>
      </c>
      <c r="F2375" t="s">
        <v>5964</v>
      </c>
      <c r="G2375" t="s">
        <v>5964</v>
      </c>
      <c r="H2375" t="s">
        <v>6178</v>
      </c>
      <c r="I2375" t="s">
        <v>6181</v>
      </c>
      <c r="J2375" t="s">
        <v>5964</v>
      </c>
      <c r="L2375" t="s">
        <v>5964</v>
      </c>
      <c r="M2375" t="s">
        <v>5964</v>
      </c>
      <c r="N2375" t="s">
        <v>5964</v>
      </c>
      <c r="O2375" t="s">
        <v>5967</v>
      </c>
      <c r="P2375" t="s">
        <v>5967</v>
      </c>
      <c r="Q2375" t="s">
        <v>5964</v>
      </c>
      <c r="R2375" t="s">
        <v>5964</v>
      </c>
      <c r="S2375" t="s">
        <v>5964</v>
      </c>
      <c r="T2375" t="s">
        <v>5964</v>
      </c>
      <c r="U2375" t="s">
        <v>5964</v>
      </c>
      <c r="V2375" t="s">
        <v>6209</v>
      </c>
      <c r="W2375" t="s">
        <v>6215</v>
      </c>
      <c r="X2375" t="s">
        <v>5964</v>
      </c>
      <c r="Y2375" t="s">
        <v>5964</v>
      </c>
      <c r="Z2375" t="s">
        <v>5964</v>
      </c>
      <c r="AA2375" t="s">
        <v>5964</v>
      </c>
      <c r="AB2375" t="s">
        <v>7628</v>
      </c>
      <c r="AC2375" t="s">
        <v>147</v>
      </c>
      <c r="AD2375" t="s">
        <v>148</v>
      </c>
      <c r="AF2375" t="s">
        <v>191</v>
      </c>
      <c r="AH2375" t="s">
        <v>5971</v>
      </c>
      <c r="AI2375" t="s">
        <v>6180</v>
      </c>
      <c r="AJ2375" t="s">
        <v>6178</v>
      </c>
    </row>
    <row r="2376" spans="1:36" x14ac:dyDescent="0.2">
      <c r="A2376" t="s">
        <v>797</v>
      </c>
      <c r="B2376" t="s">
        <v>144</v>
      </c>
      <c r="C2376" t="s">
        <v>5963</v>
      </c>
      <c r="D2376" t="s">
        <v>4176</v>
      </c>
      <c r="E2376" t="s">
        <v>4177</v>
      </c>
      <c r="F2376" t="s">
        <v>5964</v>
      </c>
      <c r="G2376" t="s">
        <v>5964</v>
      </c>
      <c r="H2376" t="s">
        <v>6004</v>
      </c>
      <c r="I2376" t="s">
        <v>6039</v>
      </c>
      <c r="J2376" t="s">
        <v>5964</v>
      </c>
      <c r="L2376" t="s">
        <v>5964</v>
      </c>
      <c r="M2376" t="s">
        <v>5964</v>
      </c>
      <c r="N2376" t="s">
        <v>5964</v>
      </c>
      <c r="O2376" t="s">
        <v>5967</v>
      </c>
      <c r="P2376" t="s">
        <v>5967</v>
      </c>
      <c r="Q2376" t="s">
        <v>5964</v>
      </c>
      <c r="R2376" t="s">
        <v>5964</v>
      </c>
      <c r="S2376" t="s">
        <v>5964</v>
      </c>
      <c r="T2376" t="s">
        <v>5964</v>
      </c>
      <c r="U2376" t="s">
        <v>5964</v>
      </c>
      <c r="V2376" t="s">
        <v>6002</v>
      </c>
      <c r="W2376" t="s">
        <v>6041</v>
      </c>
      <c r="X2376" t="s">
        <v>5964</v>
      </c>
      <c r="Y2376" t="s">
        <v>5964</v>
      </c>
      <c r="Z2376" t="s">
        <v>5964</v>
      </c>
      <c r="AA2376" t="s">
        <v>5964</v>
      </c>
      <c r="AB2376" t="s">
        <v>8626</v>
      </c>
      <c r="AC2376" t="s">
        <v>147</v>
      </c>
      <c r="AD2376" t="s">
        <v>229</v>
      </c>
      <c r="AF2376" t="s">
        <v>191</v>
      </c>
      <c r="AH2376" t="s">
        <v>5971</v>
      </c>
      <c r="AI2376" t="s">
        <v>6142</v>
      </c>
      <c r="AJ2376" t="s">
        <v>6004</v>
      </c>
    </row>
    <row r="2377" spans="1:36" x14ac:dyDescent="0.2">
      <c r="A2377" t="s">
        <v>5964</v>
      </c>
      <c r="B2377" t="s">
        <v>144</v>
      </c>
      <c r="C2377" t="s">
        <v>5963</v>
      </c>
      <c r="D2377" t="s">
        <v>4181</v>
      </c>
      <c r="E2377" t="s">
        <v>4182</v>
      </c>
      <c r="F2377" t="s">
        <v>5964</v>
      </c>
      <c r="G2377" t="s">
        <v>5964</v>
      </c>
      <c r="H2377" t="s">
        <v>5964</v>
      </c>
      <c r="I2377" t="s">
        <v>5964</v>
      </c>
      <c r="J2377" t="s">
        <v>5964</v>
      </c>
      <c r="L2377" t="s">
        <v>5964</v>
      </c>
      <c r="M2377" t="s">
        <v>5964</v>
      </c>
      <c r="N2377" t="s">
        <v>5964</v>
      </c>
      <c r="O2377" t="s">
        <v>5967</v>
      </c>
      <c r="P2377" t="s">
        <v>5964</v>
      </c>
      <c r="Q2377" t="s">
        <v>5964</v>
      </c>
      <c r="R2377" t="s">
        <v>5964</v>
      </c>
      <c r="S2377" t="s">
        <v>5964</v>
      </c>
      <c r="T2377" t="s">
        <v>5964</v>
      </c>
      <c r="U2377" t="s">
        <v>5964</v>
      </c>
      <c r="V2377" t="s">
        <v>5964</v>
      </c>
      <c r="W2377" t="s">
        <v>5964</v>
      </c>
      <c r="X2377" t="s">
        <v>5964</v>
      </c>
      <c r="Y2377" t="s">
        <v>5964</v>
      </c>
      <c r="Z2377" t="s">
        <v>5964</v>
      </c>
      <c r="AA2377" t="s">
        <v>5964</v>
      </c>
      <c r="AB2377" t="s">
        <v>5964</v>
      </c>
      <c r="AC2377" t="s">
        <v>147</v>
      </c>
      <c r="AD2377" t="s">
        <v>220</v>
      </c>
      <c r="AF2377" t="s">
        <v>221</v>
      </c>
      <c r="AH2377" t="s">
        <v>5971</v>
      </c>
      <c r="AI2377" t="s">
        <v>6047</v>
      </c>
    </row>
    <row r="2378" spans="1:36" x14ac:dyDescent="0.2">
      <c r="A2378" t="s">
        <v>4185</v>
      </c>
      <c r="B2378" t="s">
        <v>144</v>
      </c>
      <c r="C2378" t="s">
        <v>5963</v>
      </c>
      <c r="D2378" t="s">
        <v>4183</v>
      </c>
      <c r="E2378" t="s">
        <v>4184</v>
      </c>
      <c r="F2378" t="s">
        <v>5964</v>
      </c>
      <c r="G2378" t="s">
        <v>5964</v>
      </c>
      <c r="H2378" t="s">
        <v>6083</v>
      </c>
      <c r="I2378" t="s">
        <v>6049</v>
      </c>
      <c r="J2378" t="s">
        <v>5964</v>
      </c>
      <c r="L2378" t="s">
        <v>5964</v>
      </c>
      <c r="M2378" t="s">
        <v>5964</v>
      </c>
      <c r="N2378" t="s">
        <v>5964</v>
      </c>
      <c r="O2378" t="s">
        <v>5967</v>
      </c>
      <c r="P2378" t="s">
        <v>5967</v>
      </c>
      <c r="Q2378" t="s">
        <v>5964</v>
      </c>
      <c r="R2378" t="s">
        <v>5964</v>
      </c>
      <c r="S2378" t="s">
        <v>5964</v>
      </c>
      <c r="T2378" t="s">
        <v>5964</v>
      </c>
      <c r="U2378" t="s">
        <v>5964</v>
      </c>
      <c r="V2378" t="s">
        <v>6084</v>
      </c>
      <c r="W2378" t="s">
        <v>6174</v>
      </c>
      <c r="X2378" t="s">
        <v>5964</v>
      </c>
      <c r="Y2378" t="s">
        <v>5964</v>
      </c>
      <c r="Z2378" t="s">
        <v>5964</v>
      </c>
      <c r="AA2378" t="s">
        <v>5964</v>
      </c>
      <c r="AB2378" t="s">
        <v>6284</v>
      </c>
      <c r="AC2378" t="s">
        <v>147</v>
      </c>
      <c r="AD2378" t="s">
        <v>220</v>
      </c>
      <c r="AF2378" t="s">
        <v>221</v>
      </c>
      <c r="AH2378" t="s">
        <v>5971</v>
      </c>
      <c r="AI2378" t="s">
        <v>6113</v>
      </c>
      <c r="AJ2378" t="s">
        <v>6083</v>
      </c>
    </row>
    <row r="2379" spans="1:36" x14ac:dyDescent="0.2">
      <c r="A2379" t="s">
        <v>5964</v>
      </c>
      <c r="B2379" t="s">
        <v>144</v>
      </c>
      <c r="C2379" t="s">
        <v>5963</v>
      </c>
      <c r="D2379" t="s">
        <v>4186</v>
      </c>
      <c r="E2379" t="s">
        <v>4187</v>
      </c>
      <c r="F2379" t="s">
        <v>5964</v>
      </c>
      <c r="G2379" t="s">
        <v>5964</v>
      </c>
      <c r="H2379" t="s">
        <v>6039</v>
      </c>
      <c r="I2379" t="s">
        <v>5964</v>
      </c>
      <c r="J2379" t="s">
        <v>5964</v>
      </c>
      <c r="L2379" t="s">
        <v>5964</v>
      </c>
      <c r="M2379" t="s">
        <v>5964</v>
      </c>
      <c r="N2379" t="s">
        <v>5964</v>
      </c>
      <c r="O2379" t="s">
        <v>5967</v>
      </c>
      <c r="P2379" t="s">
        <v>5964</v>
      </c>
      <c r="Q2379" t="s">
        <v>5964</v>
      </c>
      <c r="R2379" t="s">
        <v>5964</v>
      </c>
      <c r="S2379" t="s">
        <v>5964</v>
      </c>
      <c r="T2379" t="s">
        <v>5964</v>
      </c>
      <c r="U2379" t="s">
        <v>5964</v>
      </c>
      <c r="V2379" t="s">
        <v>6085</v>
      </c>
      <c r="W2379" t="s">
        <v>5964</v>
      </c>
      <c r="X2379" t="s">
        <v>5964</v>
      </c>
      <c r="Y2379" t="s">
        <v>5964</v>
      </c>
      <c r="Z2379" t="s">
        <v>5964</v>
      </c>
      <c r="AA2379" t="s">
        <v>5964</v>
      </c>
      <c r="AB2379" t="s">
        <v>6085</v>
      </c>
      <c r="AC2379" t="s">
        <v>147</v>
      </c>
      <c r="AD2379" t="s">
        <v>220</v>
      </c>
      <c r="AF2379" t="s">
        <v>237</v>
      </c>
      <c r="AH2379" t="s">
        <v>5971</v>
      </c>
      <c r="AI2379" t="s">
        <v>6217</v>
      </c>
      <c r="AJ2379" t="s">
        <v>6039</v>
      </c>
    </row>
    <row r="2380" spans="1:36" x14ac:dyDescent="0.2">
      <c r="A2380" t="s">
        <v>5964</v>
      </c>
      <c r="B2380" t="s">
        <v>144</v>
      </c>
      <c r="C2380" t="s">
        <v>5963</v>
      </c>
      <c r="D2380" t="s">
        <v>4188</v>
      </c>
      <c r="E2380" t="s">
        <v>4189</v>
      </c>
      <c r="F2380" t="s">
        <v>5964</v>
      </c>
      <c r="G2380" t="s">
        <v>5964</v>
      </c>
      <c r="H2380" t="s">
        <v>6025</v>
      </c>
      <c r="I2380" t="s">
        <v>5964</v>
      </c>
      <c r="J2380" t="s">
        <v>5964</v>
      </c>
      <c r="L2380" t="s">
        <v>5964</v>
      </c>
      <c r="M2380" t="s">
        <v>5964</v>
      </c>
      <c r="N2380" t="s">
        <v>5964</v>
      </c>
      <c r="O2380" t="s">
        <v>5967</v>
      </c>
      <c r="P2380" t="s">
        <v>5964</v>
      </c>
      <c r="Q2380" t="s">
        <v>5964</v>
      </c>
      <c r="R2380" t="s">
        <v>5964</v>
      </c>
      <c r="S2380" t="s">
        <v>5964</v>
      </c>
      <c r="T2380" t="s">
        <v>5964</v>
      </c>
      <c r="U2380" t="s">
        <v>5964</v>
      </c>
      <c r="V2380" t="s">
        <v>6035</v>
      </c>
      <c r="W2380" t="s">
        <v>5964</v>
      </c>
      <c r="X2380" t="s">
        <v>5964</v>
      </c>
      <c r="Y2380" t="s">
        <v>5964</v>
      </c>
      <c r="Z2380" t="s">
        <v>5964</v>
      </c>
      <c r="AA2380" t="s">
        <v>5964</v>
      </c>
      <c r="AB2380" t="s">
        <v>6035</v>
      </c>
      <c r="AC2380" t="s">
        <v>147</v>
      </c>
      <c r="AD2380" t="s">
        <v>220</v>
      </c>
      <c r="AF2380" t="s">
        <v>221</v>
      </c>
      <c r="AH2380" t="s">
        <v>5971</v>
      </c>
      <c r="AI2380" t="s">
        <v>6023</v>
      </c>
      <c r="AJ2380" t="s">
        <v>6463</v>
      </c>
    </row>
    <row r="2381" spans="1:36" x14ac:dyDescent="0.2">
      <c r="A2381" t="s">
        <v>5964</v>
      </c>
      <c r="B2381" t="s">
        <v>144</v>
      </c>
      <c r="C2381" t="s">
        <v>5963</v>
      </c>
      <c r="D2381" t="s">
        <v>4190</v>
      </c>
      <c r="E2381" t="s">
        <v>4191</v>
      </c>
      <c r="F2381" t="s">
        <v>5964</v>
      </c>
      <c r="G2381" t="s">
        <v>5964</v>
      </c>
      <c r="H2381" t="s">
        <v>6010</v>
      </c>
      <c r="I2381" t="s">
        <v>5964</v>
      </c>
      <c r="J2381" t="s">
        <v>5964</v>
      </c>
      <c r="L2381" t="s">
        <v>5964</v>
      </c>
      <c r="M2381" t="s">
        <v>5964</v>
      </c>
      <c r="N2381" t="s">
        <v>5964</v>
      </c>
      <c r="O2381" t="s">
        <v>5967</v>
      </c>
      <c r="P2381" t="s">
        <v>5964</v>
      </c>
      <c r="Q2381" t="s">
        <v>5964</v>
      </c>
      <c r="R2381" t="s">
        <v>5964</v>
      </c>
      <c r="S2381" t="s">
        <v>5964</v>
      </c>
      <c r="T2381" t="s">
        <v>5964</v>
      </c>
      <c r="U2381" t="s">
        <v>5964</v>
      </c>
      <c r="V2381" t="s">
        <v>6280</v>
      </c>
      <c r="W2381" t="s">
        <v>5964</v>
      </c>
      <c r="X2381" t="s">
        <v>5964</v>
      </c>
      <c r="Y2381" t="s">
        <v>5964</v>
      </c>
      <c r="Z2381" t="s">
        <v>5964</v>
      </c>
      <c r="AA2381" t="s">
        <v>5964</v>
      </c>
      <c r="AB2381" t="s">
        <v>6280</v>
      </c>
      <c r="AC2381" t="s">
        <v>147</v>
      </c>
      <c r="AD2381" t="s">
        <v>220</v>
      </c>
      <c r="AF2381" t="s">
        <v>221</v>
      </c>
      <c r="AH2381" t="s">
        <v>5971</v>
      </c>
      <c r="AI2381" t="s">
        <v>6015</v>
      </c>
      <c r="AJ2381" t="s">
        <v>6010</v>
      </c>
    </row>
    <row r="2382" spans="1:36" x14ac:dyDescent="0.2">
      <c r="A2382" t="s">
        <v>4194</v>
      </c>
      <c r="B2382" t="s">
        <v>144</v>
      </c>
      <c r="C2382" t="s">
        <v>5963</v>
      </c>
      <c r="D2382" t="s">
        <v>4192</v>
      </c>
      <c r="E2382" t="s">
        <v>4193</v>
      </c>
      <c r="F2382" t="s">
        <v>5964</v>
      </c>
      <c r="G2382" t="s">
        <v>5964</v>
      </c>
      <c r="H2382" t="s">
        <v>6095</v>
      </c>
      <c r="I2382" t="s">
        <v>6049</v>
      </c>
      <c r="J2382" t="s">
        <v>5964</v>
      </c>
      <c r="L2382" t="s">
        <v>5964</v>
      </c>
      <c r="M2382" t="s">
        <v>5964</v>
      </c>
      <c r="N2382" t="s">
        <v>5964</v>
      </c>
      <c r="O2382" t="s">
        <v>5967</v>
      </c>
      <c r="P2382" t="s">
        <v>5967</v>
      </c>
      <c r="Q2382" t="s">
        <v>5964</v>
      </c>
      <c r="R2382" t="s">
        <v>5964</v>
      </c>
      <c r="S2382" t="s">
        <v>5964</v>
      </c>
      <c r="T2382" t="s">
        <v>5964</v>
      </c>
      <c r="U2382" t="s">
        <v>5964</v>
      </c>
      <c r="V2382" t="s">
        <v>6041</v>
      </c>
      <c r="W2382" t="s">
        <v>6174</v>
      </c>
      <c r="X2382" t="s">
        <v>5964</v>
      </c>
      <c r="Y2382" t="s">
        <v>5964</v>
      </c>
      <c r="Z2382" t="s">
        <v>5964</v>
      </c>
      <c r="AA2382" t="s">
        <v>5964</v>
      </c>
      <c r="AB2382" t="s">
        <v>6258</v>
      </c>
      <c r="AC2382" t="s">
        <v>147</v>
      </c>
      <c r="AD2382" t="s">
        <v>220</v>
      </c>
      <c r="AF2382" t="s">
        <v>221</v>
      </c>
      <c r="AH2382" t="s">
        <v>5971</v>
      </c>
      <c r="AI2382" t="s">
        <v>6113</v>
      </c>
      <c r="AJ2382" t="s">
        <v>6128</v>
      </c>
    </row>
    <row r="2383" spans="1:36" x14ac:dyDescent="0.2">
      <c r="A2383" t="s">
        <v>4197</v>
      </c>
      <c r="B2383" t="s">
        <v>144</v>
      </c>
      <c r="C2383" t="s">
        <v>5963</v>
      </c>
      <c r="D2383" t="s">
        <v>4195</v>
      </c>
      <c r="E2383" t="s">
        <v>4196</v>
      </c>
      <c r="F2383" t="s">
        <v>5964</v>
      </c>
      <c r="G2383" t="s">
        <v>5964</v>
      </c>
      <c r="H2383" t="s">
        <v>6038</v>
      </c>
      <c r="I2383" t="s">
        <v>5964</v>
      </c>
      <c r="J2383" t="s">
        <v>5964</v>
      </c>
      <c r="L2383" t="s">
        <v>5964</v>
      </c>
      <c r="M2383" t="s">
        <v>5964</v>
      </c>
      <c r="N2383" t="s">
        <v>5964</v>
      </c>
      <c r="O2383" t="s">
        <v>5967</v>
      </c>
      <c r="P2383" t="s">
        <v>5964</v>
      </c>
      <c r="Q2383" t="s">
        <v>5964</v>
      </c>
      <c r="R2383" t="s">
        <v>5964</v>
      </c>
      <c r="S2383" t="s">
        <v>5964</v>
      </c>
      <c r="T2383" t="s">
        <v>5964</v>
      </c>
      <c r="U2383" t="s">
        <v>5964</v>
      </c>
      <c r="V2383" t="s">
        <v>6053</v>
      </c>
      <c r="W2383" t="s">
        <v>5964</v>
      </c>
      <c r="X2383" t="s">
        <v>5964</v>
      </c>
      <c r="Y2383" t="s">
        <v>5964</v>
      </c>
      <c r="Z2383" t="s">
        <v>5964</v>
      </c>
      <c r="AA2383" t="s">
        <v>5964</v>
      </c>
      <c r="AB2383" t="s">
        <v>6053</v>
      </c>
      <c r="AC2383" t="s">
        <v>147</v>
      </c>
      <c r="AD2383" t="s">
        <v>220</v>
      </c>
      <c r="AF2383" t="s">
        <v>221</v>
      </c>
      <c r="AH2383" t="s">
        <v>5971</v>
      </c>
      <c r="AI2383" t="s">
        <v>6043</v>
      </c>
      <c r="AJ2383" t="s">
        <v>6038</v>
      </c>
    </row>
    <row r="2384" spans="1:36" x14ac:dyDescent="0.2">
      <c r="A2384" t="s">
        <v>4197</v>
      </c>
      <c r="B2384" t="s">
        <v>144</v>
      </c>
      <c r="C2384" t="s">
        <v>5963</v>
      </c>
      <c r="D2384" t="s">
        <v>4198</v>
      </c>
      <c r="E2384" t="s">
        <v>4199</v>
      </c>
      <c r="F2384" t="s">
        <v>5964</v>
      </c>
      <c r="G2384" t="s">
        <v>5964</v>
      </c>
      <c r="H2384" t="s">
        <v>6010</v>
      </c>
      <c r="I2384" t="s">
        <v>5964</v>
      </c>
      <c r="J2384" t="s">
        <v>5964</v>
      </c>
      <c r="L2384" t="s">
        <v>5964</v>
      </c>
      <c r="M2384" t="s">
        <v>5964</v>
      </c>
      <c r="N2384" t="s">
        <v>5964</v>
      </c>
      <c r="O2384" t="s">
        <v>5967</v>
      </c>
      <c r="P2384" t="s">
        <v>5964</v>
      </c>
      <c r="Q2384" t="s">
        <v>5964</v>
      </c>
      <c r="R2384" t="s">
        <v>5964</v>
      </c>
      <c r="S2384" t="s">
        <v>5964</v>
      </c>
      <c r="T2384" t="s">
        <v>5964</v>
      </c>
      <c r="U2384" t="s">
        <v>5964</v>
      </c>
      <c r="V2384" t="s">
        <v>6280</v>
      </c>
      <c r="W2384" t="s">
        <v>5964</v>
      </c>
      <c r="X2384" t="s">
        <v>5964</v>
      </c>
      <c r="Y2384" t="s">
        <v>5964</v>
      </c>
      <c r="Z2384" t="s">
        <v>5964</v>
      </c>
      <c r="AA2384" t="s">
        <v>5964</v>
      </c>
      <c r="AB2384" t="s">
        <v>6280</v>
      </c>
      <c r="AC2384" t="s">
        <v>147</v>
      </c>
      <c r="AD2384" t="s">
        <v>220</v>
      </c>
      <c r="AF2384" t="s">
        <v>237</v>
      </c>
      <c r="AH2384" t="s">
        <v>5971</v>
      </c>
      <c r="AI2384" t="s">
        <v>6015</v>
      </c>
      <c r="AJ2384" t="s">
        <v>6010</v>
      </c>
    </row>
    <row r="2385" spans="1:36" x14ac:dyDescent="0.2">
      <c r="A2385" t="s">
        <v>3866</v>
      </c>
      <c r="B2385" t="s">
        <v>144</v>
      </c>
      <c r="C2385" t="s">
        <v>5963</v>
      </c>
      <c r="D2385" t="s">
        <v>4200</v>
      </c>
      <c r="E2385" t="s">
        <v>4201</v>
      </c>
      <c r="F2385" t="s">
        <v>5964</v>
      </c>
      <c r="G2385" t="s">
        <v>5964</v>
      </c>
      <c r="H2385" t="s">
        <v>5964</v>
      </c>
      <c r="I2385" t="s">
        <v>6115</v>
      </c>
      <c r="J2385" t="s">
        <v>5964</v>
      </c>
      <c r="L2385" t="s">
        <v>5964</v>
      </c>
      <c r="M2385" t="s">
        <v>5964</v>
      </c>
      <c r="N2385" t="s">
        <v>5964</v>
      </c>
      <c r="O2385" t="s">
        <v>5967</v>
      </c>
      <c r="P2385" t="s">
        <v>5967</v>
      </c>
      <c r="Q2385" t="s">
        <v>5964</v>
      </c>
      <c r="R2385" t="s">
        <v>5964</v>
      </c>
      <c r="S2385" t="s">
        <v>5964</v>
      </c>
      <c r="T2385" t="s">
        <v>5964</v>
      </c>
      <c r="U2385" t="s">
        <v>5964</v>
      </c>
      <c r="V2385" t="s">
        <v>5964</v>
      </c>
      <c r="W2385" t="s">
        <v>6044</v>
      </c>
      <c r="X2385" t="s">
        <v>5964</v>
      </c>
      <c r="Y2385" t="s">
        <v>5964</v>
      </c>
      <c r="Z2385" t="s">
        <v>5964</v>
      </c>
      <c r="AA2385" t="s">
        <v>5964</v>
      </c>
      <c r="AB2385" t="s">
        <v>6044</v>
      </c>
      <c r="AC2385" t="s">
        <v>147</v>
      </c>
      <c r="AD2385" t="s">
        <v>220</v>
      </c>
      <c r="AF2385" t="s">
        <v>221</v>
      </c>
      <c r="AH2385" t="s">
        <v>5971</v>
      </c>
      <c r="AI2385" t="s">
        <v>6047</v>
      </c>
    </row>
    <row r="2386" spans="1:36" x14ac:dyDescent="0.2">
      <c r="A2386" t="s">
        <v>5964</v>
      </c>
      <c r="B2386" t="s">
        <v>144</v>
      </c>
      <c r="C2386" t="s">
        <v>5963</v>
      </c>
      <c r="D2386" t="s">
        <v>4202</v>
      </c>
      <c r="E2386" t="s">
        <v>4203</v>
      </c>
      <c r="F2386" t="s">
        <v>5964</v>
      </c>
      <c r="G2386" t="s">
        <v>5964</v>
      </c>
      <c r="H2386" t="s">
        <v>6138</v>
      </c>
      <c r="I2386" t="s">
        <v>5964</v>
      </c>
      <c r="J2386" t="s">
        <v>5964</v>
      </c>
      <c r="L2386" t="s">
        <v>5964</v>
      </c>
      <c r="M2386" t="s">
        <v>5964</v>
      </c>
      <c r="N2386" t="s">
        <v>5964</v>
      </c>
      <c r="O2386" t="s">
        <v>5967</v>
      </c>
      <c r="P2386" t="s">
        <v>5964</v>
      </c>
      <c r="Q2386" t="s">
        <v>5964</v>
      </c>
      <c r="R2386" t="s">
        <v>5964</v>
      </c>
      <c r="S2386" t="s">
        <v>5964</v>
      </c>
      <c r="T2386" t="s">
        <v>5964</v>
      </c>
      <c r="U2386" t="s">
        <v>5964</v>
      </c>
      <c r="V2386" t="s">
        <v>6066</v>
      </c>
      <c r="W2386" t="s">
        <v>5964</v>
      </c>
      <c r="X2386" t="s">
        <v>5964</v>
      </c>
      <c r="Y2386" t="s">
        <v>5964</v>
      </c>
      <c r="Z2386" t="s">
        <v>5964</v>
      </c>
      <c r="AA2386" t="s">
        <v>5964</v>
      </c>
      <c r="AB2386" t="s">
        <v>6066</v>
      </c>
      <c r="AC2386" t="s">
        <v>147</v>
      </c>
      <c r="AD2386" t="s">
        <v>220</v>
      </c>
      <c r="AF2386" t="s">
        <v>221</v>
      </c>
      <c r="AH2386" t="s">
        <v>5971</v>
      </c>
      <c r="AI2386" t="s">
        <v>6140</v>
      </c>
      <c r="AJ2386" t="s">
        <v>6138</v>
      </c>
    </row>
    <row r="2387" spans="1:36" x14ac:dyDescent="0.2">
      <c r="A2387" t="s">
        <v>5964</v>
      </c>
      <c r="B2387" t="s">
        <v>144</v>
      </c>
      <c r="C2387" t="s">
        <v>5963</v>
      </c>
      <c r="D2387" t="s">
        <v>4204</v>
      </c>
      <c r="E2387" t="s">
        <v>4205</v>
      </c>
      <c r="F2387" t="s">
        <v>5964</v>
      </c>
      <c r="G2387" t="s">
        <v>5964</v>
      </c>
      <c r="H2387" t="s">
        <v>6010</v>
      </c>
      <c r="I2387" t="s">
        <v>6095</v>
      </c>
      <c r="J2387" t="s">
        <v>5964</v>
      </c>
      <c r="L2387" t="s">
        <v>5964</v>
      </c>
      <c r="M2387" t="s">
        <v>5964</v>
      </c>
      <c r="N2387" t="s">
        <v>5964</v>
      </c>
      <c r="O2387" t="s">
        <v>5967</v>
      </c>
      <c r="P2387" t="s">
        <v>5967</v>
      </c>
      <c r="Q2387" t="s">
        <v>5964</v>
      </c>
      <c r="R2387" t="s">
        <v>5964</v>
      </c>
      <c r="S2387" t="s">
        <v>5964</v>
      </c>
      <c r="T2387" t="s">
        <v>5964</v>
      </c>
      <c r="U2387" t="s">
        <v>5964</v>
      </c>
      <c r="V2387" t="s">
        <v>6280</v>
      </c>
      <c r="W2387" t="s">
        <v>6278</v>
      </c>
      <c r="X2387" t="s">
        <v>5964</v>
      </c>
      <c r="Y2387" t="s">
        <v>5964</v>
      </c>
      <c r="Z2387" t="s">
        <v>5964</v>
      </c>
      <c r="AA2387" t="s">
        <v>5964</v>
      </c>
      <c r="AB2387" t="s">
        <v>7660</v>
      </c>
      <c r="AC2387" t="s">
        <v>147</v>
      </c>
      <c r="AD2387" t="s">
        <v>341</v>
      </c>
      <c r="AF2387" t="s">
        <v>221</v>
      </c>
      <c r="AH2387" t="s">
        <v>5971</v>
      </c>
      <c r="AI2387" t="s">
        <v>6272</v>
      </c>
      <c r="AJ2387" t="s">
        <v>6011</v>
      </c>
    </row>
    <row r="2388" spans="1:36" x14ac:dyDescent="0.2">
      <c r="A2388" t="s">
        <v>5964</v>
      </c>
      <c r="B2388" t="s">
        <v>144</v>
      </c>
      <c r="C2388" t="s">
        <v>5963</v>
      </c>
      <c r="D2388" t="s">
        <v>4206</v>
      </c>
      <c r="E2388" t="s">
        <v>4207</v>
      </c>
      <c r="F2388" t="s">
        <v>5964</v>
      </c>
      <c r="G2388" t="s">
        <v>5964</v>
      </c>
      <c r="H2388" t="s">
        <v>6005</v>
      </c>
      <c r="I2388" t="s">
        <v>5996</v>
      </c>
      <c r="J2388" t="s">
        <v>5964</v>
      </c>
      <c r="L2388" t="s">
        <v>5964</v>
      </c>
      <c r="M2388" t="s">
        <v>5964</v>
      </c>
      <c r="N2388" t="s">
        <v>5964</v>
      </c>
      <c r="O2388" t="s">
        <v>5967</v>
      </c>
      <c r="P2388" t="s">
        <v>5967</v>
      </c>
      <c r="Q2388" t="s">
        <v>5964</v>
      </c>
      <c r="R2388" t="s">
        <v>5964</v>
      </c>
      <c r="S2388" t="s">
        <v>5964</v>
      </c>
      <c r="T2388" t="s">
        <v>5964</v>
      </c>
      <c r="U2388" t="s">
        <v>5964</v>
      </c>
      <c r="V2388" t="s">
        <v>6007</v>
      </c>
      <c r="W2388" t="s">
        <v>6134</v>
      </c>
      <c r="X2388" t="s">
        <v>5964</v>
      </c>
      <c r="Y2388" t="s">
        <v>5964</v>
      </c>
      <c r="Z2388" t="s">
        <v>5964</v>
      </c>
      <c r="AA2388" t="s">
        <v>5964</v>
      </c>
      <c r="AB2388" t="s">
        <v>7632</v>
      </c>
      <c r="AC2388" t="s">
        <v>147</v>
      </c>
      <c r="AD2388" t="s">
        <v>341</v>
      </c>
      <c r="AF2388" t="s">
        <v>221</v>
      </c>
      <c r="AH2388" t="s">
        <v>5971</v>
      </c>
      <c r="AI2388" t="s">
        <v>6260</v>
      </c>
      <c r="AJ2388" t="s">
        <v>6005</v>
      </c>
    </row>
    <row r="2389" spans="1:36" x14ac:dyDescent="0.2">
      <c r="A2389" t="s">
        <v>4210</v>
      </c>
      <c r="B2389" t="s">
        <v>144</v>
      </c>
      <c r="C2389" t="s">
        <v>5963</v>
      </c>
      <c r="D2389" t="s">
        <v>4208</v>
      </c>
      <c r="E2389" t="s">
        <v>4209</v>
      </c>
      <c r="F2389" t="s">
        <v>5964</v>
      </c>
      <c r="G2389" t="s">
        <v>5964</v>
      </c>
      <c r="H2389" t="s">
        <v>6095</v>
      </c>
      <c r="I2389" t="s">
        <v>6164</v>
      </c>
      <c r="J2389" t="s">
        <v>5964</v>
      </c>
      <c r="L2389" t="s">
        <v>5964</v>
      </c>
      <c r="M2389" t="s">
        <v>6095</v>
      </c>
      <c r="N2389" t="s">
        <v>5964</v>
      </c>
      <c r="O2389" t="s">
        <v>5967</v>
      </c>
      <c r="P2389" t="s">
        <v>5967</v>
      </c>
      <c r="Q2389" t="s">
        <v>5964</v>
      </c>
      <c r="R2389" t="s">
        <v>5964</v>
      </c>
      <c r="S2389" t="s">
        <v>5964</v>
      </c>
      <c r="T2389" t="s">
        <v>5967</v>
      </c>
      <c r="U2389" t="s">
        <v>5964</v>
      </c>
      <c r="V2389" t="s">
        <v>6041</v>
      </c>
      <c r="W2389" t="s">
        <v>6141</v>
      </c>
      <c r="X2389" t="s">
        <v>5964</v>
      </c>
      <c r="Y2389" t="s">
        <v>5964</v>
      </c>
      <c r="Z2389" t="s">
        <v>6085</v>
      </c>
      <c r="AA2389" t="s">
        <v>5964</v>
      </c>
      <c r="AB2389" t="s">
        <v>6230</v>
      </c>
      <c r="AC2389" t="s">
        <v>147</v>
      </c>
      <c r="AD2389" t="s">
        <v>341</v>
      </c>
      <c r="AF2389" t="s">
        <v>221</v>
      </c>
      <c r="AH2389" t="s">
        <v>5971</v>
      </c>
      <c r="AI2389" t="s">
        <v>6037</v>
      </c>
      <c r="AJ2389" t="s">
        <v>6128</v>
      </c>
    </row>
    <row r="2390" spans="1:36" x14ac:dyDescent="0.2">
      <c r="A2390" t="s">
        <v>5964</v>
      </c>
      <c r="B2390" t="s">
        <v>144</v>
      </c>
      <c r="C2390" t="s">
        <v>5963</v>
      </c>
      <c r="D2390" t="s">
        <v>4211</v>
      </c>
      <c r="E2390" t="s">
        <v>4212</v>
      </c>
      <c r="F2390" t="s">
        <v>5964</v>
      </c>
      <c r="G2390" t="s">
        <v>5964</v>
      </c>
      <c r="H2390" t="s">
        <v>6168</v>
      </c>
      <c r="I2390" t="s">
        <v>5964</v>
      </c>
      <c r="J2390" t="s">
        <v>5964</v>
      </c>
      <c r="L2390" t="s">
        <v>6099</v>
      </c>
      <c r="M2390" t="s">
        <v>5964</v>
      </c>
      <c r="N2390" t="s">
        <v>5964</v>
      </c>
      <c r="O2390" t="s">
        <v>5967</v>
      </c>
      <c r="P2390" t="s">
        <v>5964</v>
      </c>
      <c r="Q2390" t="s">
        <v>5964</v>
      </c>
      <c r="R2390" t="s">
        <v>5967</v>
      </c>
      <c r="S2390" t="s">
        <v>5964</v>
      </c>
      <c r="T2390" t="s">
        <v>5964</v>
      </c>
      <c r="U2390" t="s">
        <v>5964</v>
      </c>
      <c r="V2390" t="s">
        <v>6078</v>
      </c>
      <c r="W2390" t="s">
        <v>5964</v>
      </c>
      <c r="X2390" t="s">
        <v>5964</v>
      </c>
      <c r="Y2390" t="s">
        <v>6258</v>
      </c>
      <c r="Z2390" t="s">
        <v>5964</v>
      </c>
      <c r="AA2390" t="s">
        <v>5964</v>
      </c>
      <c r="AB2390" t="s">
        <v>6279</v>
      </c>
      <c r="AC2390" t="s">
        <v>147</v>
      </c>
      <c r="AD2390" t="s">
        <v>341</v>
      </c>
      <c r="AF2390" t="s">
        <v>221</v>
      </c>
      <c r="AH2390" t="s">
        <v>5971</v>
      </c>
      <c r="AI2390" t="s">
        <v>6015</v>
      </c>
      <c r="AJ2390" t="s">
        <v>6168</v>
      </c>
    </row>
    <row r="2391" spans="1:36" x14ac:dyDescent="0.2">
      <c r="A2391" t="s">
        <v>4215</v>
      </c>
      <c r="B2391" t="s">
        <v>144</v>
      </c>
      <c r="C2391" t="s">
        <v>5963</v>
      </c>
      <c r="D2391" t="s">
        <v>4213</v>
      </c>
      <c r="E2391" t="s">
        <v>4214</v>
      </c>
      <c r="F2391" t="s">
        <v>5964</v>
      </c>
      <c r="G2391" t="s">
        <v>5964</v>
      </c>
      <c r="H2391" t="s">
        <v>6154</v>
      </c>
      <c r="I2391" t="s">
        <v>5964</v>
      </c>
      <c r="J2391" t="s">
        <v>5964</v>
      </c>
      <c r="L2391" t="s">
        <v>6154</v>
      </c>
      <c r="M2391" t="s">
        <v>6154</v>
      </c>
      <c r="N2391" t="s">
        <v>5964</v>
      </c>
      <c r="O2391" t="s">
        <v>5967</v>
      </c>
      <c r="P2391" t="s">
        <v>5964</v>
      </c>
      <c r="Q2391" t="s">
        <v>5964</v>
      </c>
      <c r="R2391" t="s">
        <v>5967</v>
      </c>
      <c r="S2391" t="s">
        <v>5964</v>
      </c>
      <c r="T2391" t="s">
        <v>5967</v>
      </c>
      <c r="U2391" t="s">
        <v>5964</v>
      </c>
      <c r="V2391" t="s">
        <v>6165</v>
      </c>
      <c r="W2391" t="s">
        <v>5964</v>
      </c>
      <c r="X2391" t="s">
        <v>5964</v>
      </c>
      <c r="Y2391" t="s">
        <v>6046</v>
      </c>
      <c r="Z2391" t="s">
        <v>7517</v>
      </c>
      <c r="AA2391" t="s">
        <v>5964</v>
      </c>
      <c r="AB2391" t="s">
        <v>8627</v>
      </c>
      <c r="AC2391" t="s">
        <v>147</v>
      </c>
      <c r="AD2391" t="s">
        <v>341</v>
      </c>
      <c r="AF2391" t="s">
        <v>221</v>
      </c>
      <c r="AH2391" t="s">
        <v>5971</v>
      </c>
      <c r="AI2391" t="s">
        <v>6111</v>
      </c>
      <c r="AJ2391" t="s">
        <v>6265</v>
      </c>
    </row>
    <row r="2392" spans="1:36" x14ac:dyDescent="0.2">
      <c r="A2392" t="s">
        <v>4218</v>
      </c>
      <c r="B2392" t="s">
        <v>144</v>
      </c>
      <c r="C2392" t="s">
        <v>5963</v>
      </c>
      <c r="D2392" t="s">
        <v>4216</v>
      </c>
      <c r="E2392" t="s">
        <v>4217</v>
      </c>
      <c r="F2392" t="s">
        <v>5964</v>
      </c>
      <c r="G2392" t="s">
        <v>5964</v>
      </c>
      <c r="H2392" t="s">
        <v>5964</v>
      </c>
      <c r="I2392" t="s">
        <v>5964</v>
      </c>
      <c r="J2392" t="s">
        <v>5964</v>
      </c>
      <c r="L2392" t="s">
        <v>5964</v>
      </c>
      <c r="M2392" t="s">
        <v>5964</v>
      </c>
      <c r="N2392" t="s">
        <v>5964</v>
      </c>
      <c r="O2392" t="s">
        <v>5967</v>
      </c>
      <c r="P2392" t="s">
        <v>5964</v>
      </c>
      <c r="Q2392" t="s">
        <v>5964</v>
      </c>
      <c r="R2392" t="s">
        <v>5964</v>
      </c>
      <c r="S2392" t="s">
        <v>5964</v>
      </c>
      <c r="T2392" t="s">
        <v>5964</v>
      </c>
      <c r="U2392" t="s">
        <v>5964</v>
      </c>
      <c r="V2392" t="s">
        <v>5964</v>
      </c>
      <c r="W2392" t="s">
        <v>5964</v>
      </c>
      <c r="X2392" t="s">
        <v>5964</v>
      </c>
      <c r="Y2392" t="s">
        <v>5964</v>
      </c>
      <c r="Z2392" t="s">
        <v>5964</v>
      </c>
      <c r="AA2392" t="s">
        <v>5964</v>
      </c>
      <c r="AB2392" t="s">
        <v>5964</v>
      </c>
      <c r="AC2392" t="s">
        <v>147</v>
      </c>
      <c r="AD2392" t="s">
        <v>341</v>
      </c>
      <c r="AF2392" t="s">
        <v>221</v>
      </c>
      <c r="AH2392" t="s">
        <v>5971</v>
      </c>
      <c r="AI2392" t="s">
        <v>6047</v>
      </c>
    </row>
    <row r="2393" spans="1:36" x14ac:dyDescent="0.2">
      <c r="A2393" t="s">
        <v>5964</v>
      </c>
      <c r="B2393" t="s">
        <v>144</v>
      </c>
      <c r="C2393" t="s">
        <v>5963</v>
      </c>
      <c r="D2393" t="s">
        <v>4219</v>
      </c>
      <c r="E2393" t="s">
        <v>4220</v>
      </c>
      <c r="F2393" t="s">
        <v>5964</v>
      </c>
      <c r="G2393" t="s">
        <v>5964</v>
      </c>
      <c r="H2393" t="s">
        <v>6181</v>
      </c>
      <c r="I2393" t="s">
        <v>5983</v>
      </c>
      <c r="J2393" t="s">
        <v>5964</v>
      </c>
      <c r="L2393" t="s">
        <v>5964</v>
      </c>
      <c r="M2393" t="s">
        <v>5964</v>
      </c>
      <c r="N2393" t="s">
        <v>5964</v>
      </c>
      <c r="O2393" t="s">
        <v>5967</v>
      </c>
      <c r="P2393" t="s">
        <v>5967</v>
      </c>
      <c r="Q2393" t="s">
        <v>5964</v>
      </c>
      <c r="R2393" t="s">
        <v>5964</v>
      </c>
      <c r="S2393" t="s">
        <v>5964</v>
      </c>
      <c r="T2393" t="s">
        <v>5964</v>
      </c>
      <c r="U2393" t="s">
        <v>5964</v>
      </c>
      <c r="V2393" t="s">
        <v>6283</v>
      </c>
      <c r="W2393" t="s">
        <v>6086</v>
      </c>
      <c r="X2393" t="s">
        <v>5964</v>
      </c>
      <c r="Y2393" t="s">
        <v>5964</v>
      </c>
      <c r="Z2393" t="s">
        <v>5964</v>
      </c>
      <c r="AA2393" t="s">
        <v>5964</v>
      </c>
      <c r="AB2393" t="s">
        <v>6006</v>
      </c>
      <c r="AC2393" t="s">
        <v>147</v>
      </c>
      <c r="AD2393" t="s">
        <v>341</v>
      </c>
      <c r="AF2393" t="s">
        <v>221</v>
      </c>
      <c r="AH2393" t="s">
        <v>5971</v>
      </c>
      <c r="AI2393" t="s">
        <v>6157</v>
      </c>
      <c r="AJ2393" t="s">
        <v>6181</v>
      </c>
    </row>
    <row r="2394" spans="1:36" x14ac:dyDescent="0.2">
      <c r="A2394" t="s">
        <v>5964</v>
      </c>
      <c r="B2394" t="s">
        <v>144</v>
      </c>
      <c r="C2394" t="s">
        <v>5963</v>
      </c>
      <c r="D2394" t="s">
        <v>4221</v>
      </c>
      <c r="E2394" t="s">
        <v>4222</v>
      </c>
      <c r="F2394" t="s">
        <v>5964</v>
      </c>
      <c r="G2394" t="s">
        <v>5964</v>
      </c>
      <c r="H2394" t="s">
        <v>6116</v>
      </c>
      <c r="I2394" t="s">
        <v>6049</v>
      </c>
      <c r="J2394" t="s">
        <v>5964</v>
      </c>
      <c r="L2394" t="s">
        <v>5964</v>
      </c>
      <c r="M2394" t="s">
        <v>6116</v>
      </c>
      <c r="N2394" t="s">
        <v>5964</v>
      </c>
      <c r="O2394" t="s">
        <v>5967</v>
      </c>
      <c r="P2394" t="s">
        <v>5967</v>
      </c>
      <c r="Q2394" t="s">
        <v>5964</v>
      </c>
      <c r="R2394" t="s">
        <v>5964</v>
      </c>
      <c r="S2394" t="s">
        <v>5964</v>
      </c>
      <c r="T2394" t="s">
        <v>5967</v>
      </c>
      <c r="U2394" t="s">
        <v>5964</v>
      </c>
      <c r="V2394" t="s">
        <v>6117</v>
      </c>
      <c r="W2394" t="s">
        <v>6174</v>
      </c>
      <c r="X2394" t="s">
        <v>5964</v>
      </c>
      <c r="Y2394" t="s">
        <v>5964</v>
      </c>
      <c r="Z2394" t="s">
        <v>6065</v>
      </c>
      <c r="AA2394" t="s">
        <v>5964</v>
      </c>
      <c r="AB2394" t="s">
        <v>8628</v>
      </c>
      <c r="AC2394" t="s">
        <v>147</v>
      </c>
      <c r="AD2394" t="s">
        <v>341</v>
      </c>
      <c r="AF2394" t="s">
        <v>221</v>
      </c>
      <c r="AH2394" t="s">
        <v>5971</v>
      </c>
      <c r="AI2394" t="s">
        <v>6118</v>
      </c>
      <c r="AJ2394" t="s">
        <v>6116</v>
      </c>
    </row>
    <row r="2395" spans="1:36" x14ac:dyDescent="0.2">
      <c r="A2395" t="s">
        <v>4225</v>
      </c>
      <c r="B2395" t="s">
        <v>144</v>
      </c>
      <c r="C2395" t="s">
        <v>5963</v>
      </c>
      <c r="D2395" t="s">
        <v>4223</v>
      </c>
      <c r="E2395" t="s">
        <v>4224</v>
      </c>
      <c r="F2395" t="s">
        <v>5964</v>
      </c>
      <c r="G2395" t="s">
        <v>5964</v>
      </c>
      <c r="H2395" t="s">
        <v>5967</v>
      </c>
      <c r="I2395" t="s">
        <v>5964</v>
      </c>
      <c r="J2395" t="s">
        <v>5964</v>
      </c>
      <c r="L2395" t="s">
        <v>5964</v>
      </c>
      <c r="M2395" t="s">
        <v>5964</v>
      </c>
      <c r="N2395" t="s">
        <v>5964</v>
      </c>
      <c r="O2395" t="s">
        <v>5967</v>
      </c>
      <c r="P2395" t="s">
        <v>5964</v>
      </c>
      <c r="Q2395" t="s">
        <v>5964</v>
      </c>
      <c r="R2395" t="s">
        <v>5964</v>
      </c>
      <c r="S2395" t="s">
        <v>5964</v>
      </c>
      <c r="T2395" t="s">
        <v>5964</v>
      </c>
      <c r="U2395" t="s">
        <v>5964</v>
      </c>
      <c r="V2395" t="s">
        <v>6049</v>
      </c>
      <c r="W2395" t="s">
        <v>5964</v>
      </c>
      <c r="X2395" t="s">
        <v>5964</v>
      </c>
      <c r="Y2395" t="s">
        <v>5964</v>
      </c>
      <c r="Z2395" t="s">
        <v>5964</v>
      </c>
      <c r="AA2395" t="s">
        <v>5964</v>
      </c>
      <c r="AB2395" t="s">
        <v>6049</v>
      </c>
      <c r="AC2395" t="s">
        <v>147</v>
      </c>
      <c r="AD2395" t="s">
        <v>341</v>
      </c>
      <c r="AF2395" t="s">
        <v>221</v>
      </c>
      <c r="AH2395" t="s">
        <v>5971</v>
      </c>
      <c r="AI2395" t="s">
        <v>6067</v>
      </c>
      <c r="AJ2395" t="s">
        <v>5967</v>
      </c>
    </row>
    <row r="2396" spans="1:36" x14ac:dyDescent="0.2">
      <c r="A2396" t="s">
        <v>5964</v>
      </c>
      <c r="B2396" t="s">
        <v>144</v>
      </c>
      <c r="C2396" t="s">
        <v>5963</v>
      </c>
      <c r="D2396" t="s">
        <v>4226</v>
      </c>
      <c r="E2396" t="s">
        <v>4227</v>
      </c>
      <c r="F2396" t="s">
        <v>5964</v>
      </c>
      <c r="G2396" t="s">
        <v>5964</v>
      </c>
      <c r="H2396" t="s">
        <v>6138</v>
      </c>
      <c r="I2396" t="s">
        <v>5964</v>
      </c>
      <c r="J2396" t="s">
        <v>5964</v>
      </c>
      <c r="L2396" t="s">
        <v>5964</v>
      </c>
      <c r="M2396" t="s">
        <v>5964</v>
      </c>
      <c r="N2396" t="s">
        <v>5964</v>
      </c>
      <c r="O2396" t="s">
        <v>5967</v>
      </c>
      <c r="P2396" t="s">
        <v>5964</v>
      </c>
      <c r="Q2396" t="s">
        <v>5964</v>
      </c>
      <c r="R2396" t="s">
        <v>5964</v>
      </c>
      <c r="S2396" t="s">
        <v>5964</v>
      </c>
      <c r="T2396" t="s">
        <v>5964</v>
      </c>
      <c r="U2396" t="s">
        <v>5964</v>
      </c>
      <c r="V2396" t="s">
        <v>6066</v>
      </c>
      <c r="W2396" t="s">
        <v>5964</v>
      </c>
      <c r="X2396" t="s">
        <v>5964</v>
      </c>
      <c r="Y2396" t="s">
        <v>5964</v>
      </c>
      <c r="Z2396" t="s">
        <v>5964</v>
      </c>
      <c r="AA2396" t="s">
        <v>5964</v>
      </c>
      <c r="AB2396" t="s">
        <v>6066</v>
      </c>
      <c r="AC2396" t="s">
        <v>147</v>
      </c>
      <c r="AD2396" t="s">
        <v>341</v>
      </c>
      <c r="AF2396" t="s">
        <v>221</v>
      </c>
      <c r="AH2396" t="s">
        <v>5971</v>
      </c>
      <c r="AI2396" t="s">
        <v>6140</v>
      </c>
      <c r="AJ2396" t="s">
        <v>6138</v>
      </c>
    </row>
    <row r="2397" spans="1:36" x14ac:dyDescent="0.2">
      <c r="A2397" t="s">
        <v>4230</v>
      </c>
      <c r="B2397" t="s">
        <v>144</v>
      </c>
      <c r="C2397" t="s">
        <v>5963</v>
      </c>
      <c r="D2397" t="s">
        <v>4228</v>
      </c>
      <c r="E2397" t="s">
        <v>4229</v>
      </c>
      <c r="F2397" t="s">
        <v>5964</v>
      </c>
      <c r="G2397" t="s">
        <v>5964</v>
      </c>
      <c r="H2397" t="s">
        <v>6032</v>
      </c>
      <c r="I2397" t="s">
        <v>5964</v>
      </c>
      <c r="J2397" t="s">
        <v>5964</v>
      </c>
      <c r="L2397" t="s">
        <v>6038</v>
      </c>
      <c r="M2397" t="s">
        <v>5964</v>
      </c>
      <c r="N2397" t="s">
        <v>5964</v>
      </c>
      <c r="O2397" t="s">
        <v>5967</v>
      </c>
      <c r="P2397" t="s">
        <v>5964</v>
      </c>
      <c r="Q2397" t="s">
        <v>5964</v>
      </c>
      <c r="R2397" t="s">
        <v>5967</v>
      </c>
      <c r="S2397" t="s">
        <v>5964</v>
      </c>
      <c r="T2397" t="s">
        <v>5964</v>
      </c>
      <c r="U2397" t="s">
        <v>5964</v>
      </c>
      <c r="V2397" t="s">
        <v>6051</v>
      </c>
      <c r="W2397" t="s">
        <v>5964</v>
      </c>
      <c r="X2397" t="s">
        <v>5964</v>
      </c>
      <c r="Y2397" t="s">
        <v>6284</v>
      </c>
      <c r="Z2397" t="s">
        <v>5964</v>
      </c>
      <c r="AA2397" t="s">
        <v>5964</v>
      </c>
      <c r="AB2397" t="s">
        <v>6152</v>
      </c>
      <c r="AC2397" t="s">
        <v>147</v>
      </c>
      <c r="AD2397" t="s">
        <v>177</v>
      </c>
      <c r="AF2397" t="s">
        <v>221</v>
      </c>
      <c r="AH2397" t="s">
        <v>5971</v>
      </c>
      <c r="AI2397" t="s">
        <v>6118</v>
      </c>
      <c r="AJ2397" t="s">
        <v>6032</v>
      </c>
    </row>
    <row r="2398" spans="1:36" x14ac:dyDescent="0.2">
      <c r="A2398" t="s">
        <v>4230</v>
      </c>
      <c r="B2398" t="s">
        <v>144</v>
      </c>
      <c r="C2398" t="s">
        <v>5963</v>
      </c>
      <c r="D2398" t="s">
        <v>4231</v>
      </c>
      <c r="E2398" t="s">
        <v>4232</v>
      </c>
      <c r="F2398" t="s">
        <v>5964</v>
      </c>
      <c r="G2398" t="s">
        <v>5964</v>
      </c>
      <c r="H2398" t="s">
        <v>5964</v>
      </c>
      <c r="I2398" t="s">
        <v>5967</v>
      </c>
      <c r="J2398" t="s">
        <v>5964</v>
      </c>
      <c r="L2398" t="s">
        <v>5964</v>
      </c>
      <c r="M2398" t="s">
        <v>5964</v>
      </c>
      <c r="N2398" t="s">
        <v>5964</v>
      </c>
      <c r="O2398" t="s">
        <v>5967</v>
      </c>
      <c r="P2398" t="s">
        <v>5967</v>
      </c>
      <c r="Q2398" t="s">
        <v>5964</v>
      </c>
      <c r="R2398" t="s">
        <v>5964</v>
      </c>
      <c r="S2398" t="s">
        <v>5964</v>
      </c>
      <c r="T2398" t="s">
        <v>5964</v>
      </c>
      <c r="U2398" t="s">
        <v>5964</v>
      </c>
      <c r="V2398" t="s">
        <v>5964</v>
      </c>
      <c r="W2398" t="s">
        <v>6066</v>
      </c>
      <c r="X2398" t="s">
        <v>5964</v>
      </c>
      <c r="Y2398" t="s">
        <v>5964</v>
      </c>
      <c r="Z2398" t="s">
        <v>5964</v>
      </c>
      <c r="AA2398" t="s">
        <v>5964</v>
      </c>
      <c r="AB2398" t="s">
        <v>6066</v>
      </c>
      <c r="AC2398" t="s">
        <v>147</v>
      </c>
      <c r="AD2398" t="s">
        <v>177</v>
      </c>
      <c r="AF2398" t="s">
        <v>221</v>
      </c>
      <c r="AH2398" t="s">
        <v>5971</v>
      </c>
      <c r="AI2398" t="s">
        <v>6047</v>
      </c>
    </row>
    <row r="2399" spans="1:36" x14ac:dyDescent="0.2">
      <c r="A2399" t="s">
        <v>4230</v>
      </c>
      <c r="B2399" t="s">
        <v>144</v>
      </c>
      <c r="C2399" t="s">
        <v>5963</v>
      </c>
      <c r="D2399" t="s">
        <v>4233</v>
      </c>
      <c r="E2399" t="s">
        <v>4234</v>
      </c>
      <c r="F2399" t="s">
        <v>5964</v>
      </c>
      <c r="G2399" t="s">
        <v>5964</v>
      </c>
      <c r="H2399" t="s">
        <v>6039</v>
      </c>
      <c r="I2399" t="s">
        <v>5964</v>
      </c>
      <c r="J2399" t="s">
        <v>5964</v>
      </c>
      <c r="L2399" t="s">
        <v>5964</v>
      </c>
      <c r="M2399" t="s">
        <v>5964</v>
      </c>
      <c r="N2399" t="s">
        <v>5964</v>
      </c>
      <c r="O2399" t="s">
        <v>5967</v>
      </c>
      <c r="P2399" t="s">
        <v>5964</v>
      </c>
      <c r="Q2399" t="s">
        <v>5964</v>
      </c>
      <c r="R2399" t="s">
        <v>5964</v>
      </c>
      <c r="S2399" t="s">
        <v>5964</v>
      </c>
      <c r="T2399" t="s">
        <v>5964</v>
      </c>
      <c r="U2399" t="s">
        <v>5964</v>
      </c>
      <c r="V2399" t="s">
        <v>6085</v>
      </c>
      <c r="W2399" t="s">
        <v>5964</v>
      </c>
      <c r="X2399" t="s">
        <v>5964</v>
      </c>
      <c r="Y2399" t="s">
        <v>5964</v>
      </c>
      <c r="Z2399" t="s">
        <v>5964</v>
      </c>
      <c r="AA2399" t="s">
        <v>5964</v>
      </c>
      <c r="AB2399" t="s">
        <v>6085</v>
      </c>
      <c r="AC2399" t="s">
        <v>147</v>
      </c>
      <c r="AD2399" t="s">
        <v>177</v>
      </c>
      <c r="AF2399" t="s">
        <v>221</v>
      </c>
      <c r="AH2399" t="s">
        <v>5971</v>
      </c>
      <c r="AI2399" t="s">
        <v>6217</v>
      </c>
      <c r="AJ2399" t="s">
        <v>6039</v>
      </c>
    </row>
    <row r="2400" spans="1:36" x14ac:dyDescent="0.2">
      <c r="A2400" t="s">
        <v>4237</v>
      </c>
      <c r="B2400" t="s">
        <v>144</v>
      </c>
      <c r="C2400" t="s">
        <v>5963</v>
      </c>
      <c r="D2400" t="s">
        <v>4235</v>
      </c>
      <c r="E2400" t="s">
        <v>4236</v>
      </c>
      <c r="F2400" t="s">
        <v>5964</v>
      </c>
      <c r="G2400" t="s">
        <v>5964</v>
      </c>
      <c r="H2400" t="s">
        <v>6164</v>
      </c>
      <c r="I2400" t="s">
        <v>5964</v>
      </c>
      <c r="J2400" t="s">
        <v>5964</v>
      </c>
      <c r="L2400" t="s">
        <v>6138</v>
      </c>
      <c r="M2400" t="s">
        <v>5964</v>
      </c>
      <c r="N2400" t="s">
        <v>5964</v>
      </c>
      <c r="O2400" t="s">
        <v>5967</v>
      </c>
      <c r="P2400" t="s">
        <v>5964</v>
      </c>
      <c r="Q2400" t="s">
        <v>5964</v>
      </c>
      <c r="R2400" t="s">
        <v>5967</v>
      </c>
      <c r="S2400" t="s">
        <v>5967</v>
      </c>
      <c r="T2400" t="s">
        <v>5964</v>
      </c>
      <c r="U2400" t="s">
        <v>5964</v>
      </c>
      <c r="V2400" t="s">
        <v>6086</v>
      </c>
      <c r="W2400" t="s">
        <v>5964</v>
      </c>
      <c r="X2400" t="s">
        <v>5964</v>
      </c>
      <c r="Y2400" t="s">
        <v>6084</v>
      </c>
      <c r="Z2400" t="s">
        <v>5964</v>
      </c>
      <c r="AA2400" t="s">
        <v>5964</v>
      </c>
      <c r="AB2400" t="s">
        <v>6133</v>
      </c>
      <c r="AC2400" t="s">
        <v>147</v>
      </c>
      <c r="AD2400" t="s">
        <v>177</v>
      </c>
      <c r="AF2400" t="s">
        <v>221</v>
      </c>
      <c r="AH2400" t="s">
        <v>5971</v>
      </c>
      <c r="AI2400" t="s">
        <v>6157</v>
      </c>
      <c r="AJ2400" t="s">
        <v>6095</v>
      </c>
    </row>
    <row r="2401" spans="1:36" x14ac:dyDescent="0.2">
      <c r="A2401" t="s">
        <v>25</v>
      </c>
      <c r="B2401" t="s">
        <v>144</v>
      </c>
      <c r="C2401" t="s">
        <v>5963</v>
      </c>
      <c r="D2401" t="s">
        <v>4238</v>
      </c>
      <c r="E2401" t="s">
        <v>4239</v>
      </c>
      <c r="F2401" t="s">
        <v>5964</v>
      </c>
      <c r="G2401" t="s">
        <v>5964</v>
      </c>
      <c r="H2401" t="s">
        <v>5990</v>
      </c>
      <c r="I2401" t="s">
        <v>5964</v>
      </c>
      <c r="J2401" t="s">
        <v>5964</v>
      </c>
      <c r="L2401" t="s">
        <v>5964</v>
      </c>
      <c r="M2401" t="s">
        <v>5964</v>
      </c>
      <c r="N2401" t="s">
        <v>5964</v>
      </c>
      <c r="O2401" t="s">
        <v>5967</v>
      </c>
      <c r="P2401" t="s">
        <v>5964</v>
      </c>
      <c r="Q2401" t="s">
        <v>5964</v>
      </c>
      <c r="R2401" t="s">
        <v>5967</v>
      </c>
      <c r="S2401" t="s">
        <v>5964</v>
      </c>
      <c r="T2401" t="s">
        <v>5964</v>
      </c>
      <c r="U2401" t="s">
        <v>5964</v>
      </c>
      <c r="V2401" t="s">
        <v>5976</v>
      </c>
      <c r="W2401" t="s">
        <v>5964</v>
      </c>
      <c r="X2401" t="s">
        <v>5964</v>
      </c>
      <c r="Y2401" t="s">
        <v>5964</v>
      </c>
      <c r="Z2401" t="s">
        <v>5964</v>
      </c>
      <c r="AA2401" t="s">
        <v>5964</v>
      </c>
      <c r="AB2401" t="s">
        <v>5976</v>
      </c>
      <c r="AC2401" t="s">
        <v>147</v>
      </c>
      <c r="AD2401" t="s">
        <v>177</v>
      </c>
      <c r="AF2401" t="s">
        <v>221</v>
      </c>
      <c r="AH2401" t="s">
        <v>5971</v>
      </c>
      <c r="AI2401" t="s">
        <v>7591</v>
      </c>
      <c r="AJ2401" t="s">
        <v>6179</v>
      </c>
    </row>
    <row r="2402" spans="1:36" x14ac:dyDescent="0.2">
      <c r="A2402" t="s">
        <v>5964</v>
      </c>
      <c r="B2402" t="s">
        <v>144</v>
      </c>
      <c r="C2402" t="s">
        <v>5963</v>
      </c>
      <c r="D2402" t="s">
        <v>4240</v>
      </c>
      <c r="E2402" t="s">
        <v>4241</v>
      </c>
      <c r="F2402" t="s">
        <v>5964</v>
      </c>
      <c r="G2402" t="s">
        <v>5964</v>
      </c>
      <c r="H2402" t="s">
        <v>6105</v>
      </c>
      <c r="I2402" t="s">
        <v>5990</v>
      </c>
      <c r="J2402" t="s">
        <v>5964</v>
      </c>
      <c r="L2402" t="s">
        <v>5964</v>
      </c>
      <c r="M2402" t="s">
        <v>5964</v>
      </c>
      <c r="N2402" t="s">
        <v>5964</v>
      </c>
      <c r="O2402" t="s">
        <v>5967</v>
      </c>
      <c r="P2402" t="s">
        <v>5967</v>
      </c>
      <c r="Q2402" t="s">
        <v>5964</v>
      </c>
      <c r="R2402" t="s">
        <v>5967</v>
      </c>
      <c r="S2402" t="s">
        <v>5964</v>
      </c>
      <c r="T2402" t="s">
        <v>5964</v>
      </c>
      <c r="U2402" t="s">
        <v>5964</v>
      </c>
      <c r="V2402" t="s">
        <v>6215</v>
      </c>
      <c r="W2402" t="s">
        <v>6273</v>
      </c>
      <c r="X2402" t="s">
        <v>5964</v>
      </c>
      <c r="Y2402" t="s">
        <v>5964</v>
      </c>
      <c r="Z2402" t="s">
        <v>5964</v>
      </c>
      <c r="AA2402" t="s">
        <v>5964</v>
      </c>
      <c r="AB2402" t="s">
        <v>7672</v>
      </c>
      <c r="AC2402" t="s">
        <v>147</v>
      </c>
      <c r="AD2402" t="s">
        <v>177</v>
      </c>
      <c r="AF2402" t="s">
        <v>221</v>
      </c>
      <c r="AH2402" t="s">
        <v>5971</v>
      </c>
      <c r="AI2402" t="s">
        <v>6272</v>
      </c>
      <c r="AJ2402" t="s">
        <v>6289</v>
      </c>
    </row>
    <row r="2403" spans="1:36" x14ac:dyDescent="0.2">
      <c r="A2403" t="s">
        <v>4244</v>
      </c>
      <c r="B2403" t="s">
        <v>144</v>
      </c>
      <c r="C2403" t="s">
        <v>5963</v>
      </c>
      <c r="D2403" t="s">
        <v>4242</v>
      </c>
      <c r="E2403" t="s">
        <v>4243</v>
      </c>
      <c r="F2403" t="s">
        <v>5964</v>
      </c>
      <c r="G2403" t="s">
        <v>5964</v>
      </c>
      <c r="H2403" t="s">
        <v>6202</v>
      </c>
      <c r="I2403" t="s">
        <v>6084</v>
      </c>
      <c r="J2403" t="s">
        <v>5964</v>
      </c>
      <c r="L2403" t="s">
        <v>5964</v>
      </c>
      <c r="M2403" t="s">
        <v>5964</v>
      </c>
      <c r="N2403" t="s">
        <v>5964</v>
      </c>
      <c r="O2403" t="s">
        <v>5967</v>
      </c>
      <c r="P2403" t="s">
        <v>5967</v>
      </c>
      <c r="Q2403" t="s">
        <v>5964</v>
      </c>
      <c r="R2403" t="s">
        <v>5964</v>
      </c>
      <c r="S2403" t="s">
        <v>5964</v>
      </c>
      <c r="T2403" t="s">
        <v>5964</v>
      </c>
      <c r="U2403" t="s">
        <v>5964</v>
      </c>
      <c r="V2403" t="s">
        <v>6258</v>
      </c>
      <c r="W2403" t="s">
        <v>6161</v>
      </c>
      <c r="X2403" t="s">
        <v>5964</v>
      </c>
      <c r="Y2403" t="s">
        <v>5964</v>
      </c>
      <c r="Z2403" t="s">
        <v>5964</v>
      </c>
      <c r="AA2403" t="s">
        <v>5964</v>
      </c>
      <c r="AB2403" t="s">
        <v>7009</v>
      </c>
      <c r="AC2403" t="s">
        <v>147</v>
      </c>
      <c r="AD2403" t="s">
        <v>177</v>
      </c>
      <c r="AF2403" t="s">
        <v>221</v>
      </c>
      <c r="AH2403" t="s">
        <v>5971</v>
      </c>
      <c r="AI2403" t="s">
        <v>6030</v>
      </c>
      <c r="AJ2403" t="s">
        <v>6076</v>
      </c>
    </row>
    <row r="2404" spans="1:36" x14ac:dyDescent="0.2">
      <c r="A2404" t="s">
        <v>4230</v>
      </c>
      <c r="B2404" t="s">
        <v>144</v>
      </c>
      <c r="C2404" t="s">
        <v>5963</v>
      </c>
      <c r="D2404" t="s">
        <v>4245</v>
      </c>
      <c r="E2404" t="s">
        <v>4246</v>
      </c>
      <c r="F2404" t="s">
        <v>5964</v>
      </c>
      <c r="G2404" t="s">
        <v>5964</v>
      </c>
      <c r="H2404" t="s">
        <v>6164</v>
      </c>
      <c r="I2404" t="s">
        <v>6032</v>
      </c>
      <c r="J2404" t="s">
        <v>5964</v>
      </c>
      <c r="L2404" t="s">
        <v>5964</v>
      </c>
      <c r="M2404" t="s">
        <v>6164</v>
      </c>
      <c r="N2404" t="s">
        <v>5964</v>
      </c>
      <c r="O2404" t="s">
        <v>5967</v>
      </c>
      <c r="P2404" t="s">
        <v>5967</v>
      </c>
      <c r="Q2404" t="s">
        <v>5964</v>
      </c>
      <c r="R2404" t="s">
        <v>5964</v>
      </c>
      <c r="S2404" t="s">
        <v>5964</v>
      </c>
      <c r="T2404" t="s">
        <v>5967</v>
      </c>
      <c r="U2404" t="s">
        <v>5964</v>
      </c>
      <c r="V2404" t="s">
        <v>6086</v>
      </c>
      <c r="W2404" t="s">
        <v>6206</v>
      </c>
      <c r="X2404" t="s">
        <v>5964</v>
      </c>
      <c r="Y2404" t="s">
        <v>5964</v>
      </c>
      <c r="Z2404" t="s">
        <v>5985</v>
      </c>
      <c r="AA2404" t="s">
        <v>5964</v>
      </c>
      <c r="AB2404" t="s">
        <v>7680</v>
      </c>
      <c r="AC2404" t="s">
        <v>147</v>
      </c>
      <c r="AD2404" t="s">
        <v>177</v>
      </c>
      <c r="AF2404" t="s">
        <v>221</v>
      </c>
      <c r="AH2404" t="s">
        <v>5971</v>
      </c>
      <c r="AI2404" t="s">
        <v>6098</v>
      </c>
      <c r="AJ2404" t="s">
        <v>6164</v>
      </c>
    </row>
    <row r="2405" spans="1:36" x14ac:dyDescent="0.2">
      <c r="A2405" t="s">
        <v>5964</v>
      </c>
      <c r="B2405" t="s">
        <v>144</v>
      </c>
      <c r="C2405" t="s">
        <v>5963</v>
      </c>
      <c r="D2405" t="s">
        <v>4247</v>
      </c>
      <c r="E2405" t="s">
        <v>4248</v>
      </c>
      <c r="F2405" t="s">
        <v>5964</v>
      </c>
      <c r="G2405" t="s">
        <v>5964</v>
      </c>
      <c r="H2405" t="s">
        <v>5965</v>
      </c>
      <c r="I2405" t="s">
        <v>5964</v>
      </c>
      <c r="J2405" t="s">
        <v>5964</v>
      </c>
      <c r="L2405" t="s">
        <v>5964</v>
      </c>
      <c r="M2405" t="s">
        <v>5964</v>
      </c>
      <c r="N2405" t="s">
        <v>5964</v>
      </c>
      <c r="O2405" t="s">
        <v>5967</v>
      </c>
      <c r="P2405" t="s">
        <v>5964</v>
      </c>
      <c r="Q2405" t="s">
        <v>5964</v>
      </c>
      <c r="R2405" t="s">
        <v>5964</v>
      </c>
      <c r="S2405" t="s">
        <v>5964</v>
      </c>
      <c r="T2405" t="s">
        <v>5964</v>
      </c>
      <c r="U2405" t="s">
        <v>5964</v>
      </c>
      <c r="V2405" t="s">
        <v>6206</v>
      </c>
      <c r="W2405" t="s">
        <v>5964</v>
      </c>
      <c r="X2405" t="s">
        <v>5964</v>
      </c>
      <c r="Y2405" t="s">
        <v>5964</v>
      </c>
      <c r="Z2405" t="s">
        <v>5964</v>
      </c>
      <c r="AA2405" t="s">
        <v>5964</v>
      </c>
      <c r="AB2405" t="s">
        <v>6206</v>
      </c>
      <c r="AC2405" t="s">
        <v>147</v>
      </c>
      <c r="AD2405" t="s">
        <v>177</v>
      </c>
      <c r="AF2405" t="s">
        <v>237</v>
      </c>
      <c r="AH2405" t="s">
        <v>5971</v>
      </c>
      <c r="AI2405" t="s">
        <v>6120</v>
      </c>
      <c r="AJ2405" t="s">
        <v>6139</v>
      </c>
    </row>
    <row r="2406" spans="1:36" x14ac:dyDescent="0.2">
      <c r="A2406" t="s">
        <v>5964</v>
      </c>
      <c r="B2406" t="s">
        <v>144</v>
      </c>
      <c r="C2406" t="s">
        <v>5963</v>
      </c>
      <c r="D2406" t="s">
        <v>4249</v>
      </c>
      <c r="E2406" t="s">
        <v>4250</v>
      </c>
      <c r="F2406" t="s">
        <v>5964</v>
      </c>
      <c r="G2406" t="s">
        <v>5964</v>
      </c>
      <c r="H2406" t="s">
        <v>6066</v>
      </c>
      <c r="I2406" t="s">
        <v>5964</v>
      </c>
      <c r="J2406" t="s">
        <v>6066</v>
      </c>
      <c r="K2406" t="s">
        <v>6116</v>
      </c>
      <c r="L2406" t="s">
        <v>6039</v>
      </c>
      <c r="M2406" t="s">
        <v>5964</v>
      </c>
      <c r="N2406" t="s">
        <v>5964</v>
      </c>
      <c r="O2406" t="s">
        <v>5967</v>
      </c>
      <c r="P2406" t="s">
        <v>5964</v>
      </c>
      <c r="Q2406" t="s">
        <v>5967</v>
      </c>
      <c r="R2406" t="s">
        <v>5967</v>
      </c>
      <c r="S2406" t="s">
        <v>5964</v>
      </c>
      <c r="T2406" t="s">
        <v>5964</v>
      </c>
      <c r="U2406" t="s">
        <v>5964</v>
      </c>
      <c r="V2406" t="s">
        <v>6174</v>
      </c>
      <c r="W2406" t="s">
        <v>5964</v>
      </c>
      <c r="X2406" t="s">
        <v>6174</v>
      </c>
      <c r="Y2406" t="s">
        <v>6041</v>
      </c>
      <c r="Z2406" t="s">
        <v>5964</v>
      </c>
      <c r="AA2406" t="s">
        <v>5964</v>
      </c>
      <c r="AB2406" t="s">
        <v>6045</v>
      </c>
      <c r="AC2406" t="s">
        <v>147</v>
      </c>
      <c r="AD2406" t="s">
        <v>199</v>
      </c>
      <c r="AF2406" t="s">
        <v>221</v>
      </c>
      <c r="AH2406" t="s">
        <v>5979</v>
      </c>
      <c r="AI2406" t="s">
        <v>6155</v>
      </c>
      <c r="AJ2406" t="s">
        <v>6003</v>
      </c>
    </row>
    <row r="2407" spans="1:36" x14ac:dyDescent="0.2">
      <c r="A2407" t="s">
        <v>4253</v>
      </c>
      <c r="B2407" t="s">
        <v>144</v>
      </c>
      <c r="C2407" t="s">
        <v>5963</v>
      </c>
      <c r="D2407" t="s">
        <v>4251</v>
      </c>
      <c r="E2407" t="s">
        <v>4252</v>
      </c>
      <c r="F2407" t="s">
        <v>5964</v>
      </c>
      <c r="G2407" t="s">
        <v>5964</v>
      </c>
      <c r="H2407" t="s">
        <v>5967</v>
      </c>
      <c r="I2407" t="s">
        <v>5964</v>
      </c>
      <c r="J2407" t="s">
        <v>5964</v>
      </c>
      <c r="L2407" t="s">
        <v>5964</v>
      </c>
      <c r="M2407" t="s">
        <v>5964</v>
      </c>
      <c r="N2407" t="s">
        <v>5964</v>
      </c>
      <c r="O2407" t="s">
        <v>5967</v>
      </c>
      <c r="P2407" t="s">
        <v>5964</v>
      </c>
      <c r="Q2407" t="s">
        <v>5964</v>
      </c>
      <c r="R2407" t="s">
        <v>5964</v>
      </c>
      <c r="S2407" t="s">
        <v>5964</v>
      </c>
      <c r="T2407" t="s">
        <v>5964</v>
      </c>
      <c r="U2407" t="s">
        <v>5964</v>
      </c>
      <c r="V2407" t="s">
        <v>6049</v>
      </c>
      <c r="W2407" t="s">
        <v>5964</v>
      </c>
      <c r="X2407" t="s">
        <v>5964</v>
      </c>
      <c r="Y2407" t="s">
        <v>5964</v>
      </c>
      <c r="Z2407" t="s">
        <v>5964</v>
      </c>
      <c r="AA2407" t="s">
        <v>5964</v>
      </c>
      <c r="AB2407" t="s">
        <v>6049</v>
      </c>
      <c r="AC2407" t="s">
        <v>147</v>
      </c>
      <c r="AD2407" t="s">
        <v>199</v>
      </c>
      <c r="AF2407" t="s">
        <v>221</v>
      </c>
      <c r="AH2407" t="s">
        <v>5971</v>
      </c>
      <c r="AI2407" t="s">
        <v>6067</v>
      </c>
      <c r="AJ2407" t="s">
        <v>5967</v>
      </c>
    </row>
    <row r="2408" spans="1:36" x14ac:dyDescent="0.2">
      <c r="A2408" t="s">
        <v>5964</v>
      </c>
      <c r="B2408" t="s">
        <v>144</v>
      </c>
      <c r="C2408" t="s">
        <v>5963</v>
      </c>
      <c r="D2408" t="s">
        <v>4254</v>
      </c>
      <c r="E2408" t="s">
        <v>4255</v>
      </c>
      <c r="F2408" t="s">
        <v>5964</v>
      </c>
      <c r="G2408" t="s">
        <v>5964</v>
      </c>
      <c r="H2408" t="s">
        <v>6138</v>
      </c>
      <c r="I2408" t="s">
        <v>5964</v>
      </c>
      <c r="J2408" t="s">
        <v>5964</v>
      </c>
      <c r="L2408" t="s">
        <v>5964</v>
      </c>
      <c r="M2408" t="s">
        <v>5964</v>
      </c>
      <c r="N2408" t="s">
        <v>5964</v>
      </c>
      <c r="O2408" t="s">
        <v>5967</v>
      </c>
      <c r="P2408" t="s">
        <v>5964</v>
      </c>
      <c r="Q2408" t="s">
        <v>5964</v>
      </c>
      <c r="R2408" t="s">
        <v>5964</v>
      </c>
      <c r="S2408" t="s">
        <v>5964</v>
      </c>
      <c r="T2408" t="s">
        <v>5964</v>
      </c>
      <c r="U2408" t="s">
        <v>5964</v>
      </c>
      <c r="V2408" t="s">
        <v>6066</v>
      </c>
      <c r="W2408" t="s">
        <v>5964</v>
      </c>
      <c r="X2408" t="s">
        <v>5964</v>
      </c>
      <c r="Y2408" t="s">
        <v>5964</v>
      </c>
      <c r="Z2408" t="s">
        <v>5964</v>
      </c>
      <c r="AA2408" t="s">
        <v>5964</v>
      </c>
      <c r="AB2408" t="s">
        <v>6066</v>
      </c>
      <c r="AC2408" t="s">
        <v>147</v>
      </c>
      <c r="AD2408" t="s">
        <v>199</v>
      </c>
      <c r="AF2408" t="s">
        <v>221</v>
      </c>
      <c r="AH2408" t="s">
        <v>5971</v>
      </c>
      <c r="AI2408" t="s">
        <v>6140</v>
      </c>
      <c r="AJ2408" t="s">
        <v>6138</v>
      </c>
    </row>
    <row r="2409" spans="1:36" x14ac:dyDescent="0.2">
      <c r="A2409" t="s">
        <v>5964</v>
      </c>
      <c r="B2409" t="s">
        <v>144</v>
      </c>
      <c r="C2409" t="s">
        <v>5963</v>
      </c>
      <c r="D2409" t="s">
        <v>4256</v>
      </c>
      <c r="E2409" t="s">
        <v>4257</v>
      </c>
      <c r="F2409" t="s">
        <v>5964</v>
      </c>
      <c r="G2409" t="s">
        <v>5964</v>
      </c>
      <c r="H2409" t="s">
        <v>6066</v>
      </c>
      <c r="I2409" t="s">
        <v>5964</v>
      </c>
      <c r="J2409" t="s">
        <v>6066</v>
      </c>
      <c r="K2409" t="s">
        <v>6039</v>
      </c>
      <c r="L2409" t="s">
        <v>6038</v>
      </c>
      <c r="M2409" t="s">
        <v>5964</v>
      </c>
      <c r="N2409" t="s">
        <v>5964</v>
      </c>
      <c r="O2409" t="s">
        <v>5967</v>
      </c>
      <c r="P2409" t="s">
        <v>5964</v>
      </c>
      <c r="Q2409" t="s">
        <v>5967</v>
      </c>
      <c r="R2409" t="s">
        <v>5967</v>
      </c>
      <c r="S2409" t="s">
        <v>5964</v>
      </c>
      <c r="T2409" t="s">
        <v>5964</v>
      </c>
      <c r="U2409" t="s">
        <v>5964</v>
      </c>
      <c r="V2409" t="s">
        <v>6174</v>
      </c>
      <c r="W2409" t="s">
        <v>5964</v>
      </c>
      <c r="X2409" t="s">
        <v>6174</v>
      </c>
      <c r="Y2409" t="s">
        <v>6284</v>
      </c>
      <c r="Z2409" t="s">
        <v>5964</v>
      </c>
      <c r="AA2409" t="s">
        <v>5964</v>
      </c>
      <c r="AB2409" t="s">
        <v>6134</v>
      </c>
      <c r="AC2409" t="s">
        <v>147</v>
      </c>
      <c r="AD2409" t="s">
        <v>199</v>
      </c>
      <c r="AF2409" t="s">
        <v>221</v>
      </c>
      <c r="AH2409" t="s">
        <v>5971</v>
      </c>
      <c r="AI2409" t="s">
        <v>6155</v>
      </c>
      <c r="AJ2409" t="s">
        <v>6066</v>
      </c>
    </row>
    <row r="2410" spans="1:36" x14ac:dyDescent="0.2">
      <c r="A2410" t="s">
        <v>54</v>
      </c>
      <c r="B2410" t="s">
        <v>144</v>
      </c>
      <c r="C2410" t="s">
        <v>5963</v>
      </c>
      <c r="D2410" t="s">
        <v>4258</v>
      </c>
      <c r="E2410" t="s">
        <v>4259</v>
      </c>
      <c r="F2410" t="s">
        <v>5964</v>
      </c>
      <c r="G2410" t="s">
        <v>5964</v>
      </c>
      <c r="H2410" t="s">
        <v>6178</v>
      </c>
      <c r="I2410" t="s">
        <v>5964</v>
      </c>
      <c r="J2410" t="s">
        <v>5964</v>
      </c>
      <c r="L2410" t="s">
        <v>6004</v>
      </c>
      <c r="M2410" t="s">
        <v>5964</v>
      </c>
      <c r="N2410" t="s">
        <v>5964</v>
      </c>
      <c r="O2410" t="s">
        <v>5967</v>
      </c>
      <c r="P2410" t="s">
        <v>5964</v>
      </c>
      <c r="Q2410" t="s">
        <v>5964</v>
      </c>
      <c r="R2410" t="s">
        <v>5967</v>
      </c>
      <c r="S2410" t="s">
        <v>5964</v>
      </c>
      <c r="T2410" t="s">
        <v>5964</v>
      </c>
      <c r="U2410" t="s">
        <v>5964</v>
      </c>
      <c r="V2410" t="s">
        <v>5990</v>
      </c>
      <c r="W2410" t="s">
        <v>5964</v>
      </c>
      <c r="X2410" t="s">
        <v>5964</v>
      </c>
      <c r="Y2410" t="s">
        <v>6053</v>
      </c>
      <c r="Z2410" t="s">
        <v>5964</v>
      </c>
      <c r="AA2410" t="s">
        <v>5964</v>
      </c>
      <c r="AB2410" t="s">
        <v>6280</v>
      </c>
      <c r="AC2410" t="s">
        <v>147</v>
      </c>
      <c r="AD2410" t="s">
        <v>199</v>
      </c>
      <c r="AF2410" t="s">
        <v>221</v>
      </c>
      <c r="AH2410" t="s">
        <v>5979</v>
      </c>
      <c r="AI2410" t="s">
        <v>6180</v>
      </c>
      <c r="AJ2410" t="s">
        <v>6004</v>
      </c>
    </row>
    <row r="2411" spans="1:36" x14ac:dyDescent="0.2">
      <c r="A2411" t="s">
        <v>4262</v>
      </c>
      <c r="B2411" t="s">
        <v>144</v>
      </c>
      <c r="C2411" t="s">
        <v>5963</v>
      </c>
      <c r="D2411" t="s">
        <v>4260</v>
      </c>
      <c r="E2411" t="s">
        <v>4261</v>
      </c>
      <c r="F2411" t="s">
        <v>5964</v>
      </c>
      <c r="G2411" t="s">
        <v>5964</v>
      </c>
      <c r="H2411" t="s">
        <v>6083</v>
      </c>
      <c r="I2411" t="s">
        <v>5964</v>
      </c>
      <c r="J2411" t="s">
        <v>5964</v>
      </c>
      <c r="L2411" t="s">
        <v>6083</v>
      </c>
      <c r="M2411" t="s">
        <v>6083</v>
      </c>
      <c r="N2411" t="s">
        <v>5964</v>
      </c>
      <c r="O2411" t="s">
        <v>5967</v>
      </c>
      <c r="P2411" t="s">
        <v>5964</v>
      </c>
      <c r="Q2411" t="s">
        <v>5964</v>
      </c>
      <c r="R2411" t="s">
        <v>5967</v>
      </c>
      <c r="S2411" t="s">
        <v>5964</v>
      </c>
      <c r="T2411" t="s">
        <v>5967</v>
      </c>
      <c r="U2411" t="s">
        <v>5964</v>
      </c>
      <c r="V2411" t="s">
        <v>6084</v>
      </c>
      <c r="W2411" t="s">
        <v>5964</v>
      </c>
      <c r="X2411" t="s">
        <v>5964</v>
      </c>
      <c r="Y2411" t="s">
        <v>6085</v>
      </c>
      <c r="Z2411" t="s">
        <v>6066</v>
      </c>
      <c r="AA2411" t="s">
        <v>5964</v>
      </c>
      <c r="AB2411" t="s">
        <v>6086</v>
      </c>
      <c r="AC2411" t="s">
        <v>147</v>
      </c>
      <c r="AD2411" t="s">
        <v>199</v>
      </c>
      <c r="AF2411" t="s">
        <v>221</v>
      </c>
      <c r="AH2411" t="s">
        <v>5971</v>
      </c>
      <c r="AI2411" t="s">
        <v>6113</v>
      </c>
      <c r="AJ2411" t="s">
        <v>6083</v>
      </c>
    </row>
    <row r="2412" spans="1:36" x14ac:dyDescent="0.2">
      <c r="A2412" t="s">
        <v>1831</v>
      </c>
      <c r="B2412" t="s">
        <v>144</v>
      </c>
      <c r="C2412" t="s">
        <v>5963</v>
      </c>
      <c r="D2412" t="s">
        <v>4263</v>
      </c>
      <c r="E2412" t="s">
        <v>4264</v>
      </c>
      <c r="F2412" t="s">
        <v>5964</v>
      </c>
      <c r="G2412" t="s">
        <v>5964</v>
      </c>
      <c r="H2412" t="s">
        <v>6050</v>
      </c>
      <c r="I2412" t="s">
        <v>5964</v>
      </c>
      <c r="J2412" t="s">
        <v>5964</v>
      </c>
      <c r="L2412" t="s">
        <v>7196</v>
      </c>
      <c r="M2412" t="s">
        <v>5964</v>
      </c>
      <c r="N2412" t="s">
        <v>5964</v>
      </c>
      <c r="O2412" t="s">
        <v>5967</v>
      </c>
      <c r="P2412" t="s">
        <v>5964</v>
      </c>
      <c r="Q2412" t="s">
        <v>5964</v>
      </c>
      <c r="R2412" t="s">
        <v>5967</v>
      </c>
      <c r="S2412" t="s">
        <v>5964</v>
      </c>
      <c r="T2412" t="s">
        <v>5964</v>
      </c>
      <c r="U2412" t="s">
        <v>5964</v>
      </c>
      <c r="V2412" t="s">
        <v>5976</v>
      </c>
      <c r="W2412" t="s">
        <v>5964</v>
      </c>
      <c r="X2412" t="s">
        <v>5964</v>
      </c>
      <c r="Y2412" t="s">
        <v>6755</v>
      </c>
      <c r="Z2412" t="s">
        <v>5964</v>
      </c>
      <c r="AA2412" t="s">
        <v>5964</v>
      </c>
      <c r="AB2412" t="s">
        <v>6166</v>
      </c>
      <c r="AC2412" t="s">
        <v>147</v>
      </c>
      <c r="AD2412" t="s">
        <v>199</v>
      </c>
      <c r="AF2412" t="s">
        <v>221</v>
      </c>
      <c r="AH2412" t="s">
        <v>5979</v>
      </c>
      <c r="AI2412" t="s">
        <v>7670</v>
      </c>
      <c r="AJ2412" t="s">
        <v>7556</v>
      </c>
    </row>
    <row r="2413" spans="1:36" x14ac:dyDescent="0.2">
      <c r="A2413" t="s">
        <v>4269</v>
      </c>
      <c r="B2413" t="s">
        <v>144</v>
      </c>
      <c r="C2413" t="s">
        <v>5963</v>
      </c>
      <c r="D2413" t="s">
        <v>4267</v>
      </c>
      <c r="E2413" t="s">
        <v>4268</v>
      </c>
      <c r="F2413" t="s">
        <v>5964</v>
      </c>
      <c r="G2413" t="s">
        <v>5964</v>
      </c>
      <c r="H2413" t="s">
        <v>6179</v>
      </c>
      <c r="I2413" t="s">
        <v>6049</v>
      </c>
      <c r="J2413" t="s">
        <v>5964</v>
      </c>
      <c r="L2413" t="s">
        <v>5964</v>
      </c>
      <c r="M2413" t="s">
        <v>6179</v>
      </c>
      <c r="N2413" t="s">
        <v>5964</v>
      </c>
      <c r="O2413" t="s">
        <v>5967</v>
      </c>
      <c r="P2413" t="s">
        <v>5967</v>
      </c>
      <c r="Q2413" t="s">
        <v>5964</v>
      </c>
      <c r="R2413" t="s">
        <v>5964</v>
      </c>
      <c r="S2413" t="s">
        <v>5964</v>
      </c>
      <c r="T2413" t="s">
        <v>5967</v>
      </c>
      <c r="U2413" t="s">
        <v>5964</v>
      </c>
      <c r="V2413" t="s">
        <v>5976</v>
      </c>
      <c r="W2413" t="s">
        <v>6174</v>
      </c>
      <c r="X2413" t="s">
        <v>5964</v>
      </c>
      <c r="Y2413" t="s">
        <v>5964</v>
      </c>
      <c r="Z2413" t="s">
        <v>6044</v>
      </c>
      <c r="AA2413" t="s">
        <v>5964</v>
      </c>
      <c r="AB2413" t="s">
        <v>6273</v>
      </c>
      <c r="AC2413" t="s">
        <v>147</v>
      </c>
      <c r="AD2413" t="s">
        <v>199</v>
      </c>
      <c r="AF2413" t="s">
        <v>221</v>
      </c>
      <c r="AH2413" t="s">
        <v>5979</v>
      </c>
      <c r="AI2413" t="s">
        <v>6226</v>
      </c>
      <c r="AJ2413" t="s">
        <v>6179</v>
      </c>
    </row>
    <row r="2414" spans="1:36" x14ac:dyDescent="0.2">
      <c r="A2414" t="s">
        <v>5964</v>
      </c>
      <c r="B2414" t="s">
        <v>144</v>
      </c>
      <c r="C2414" t="s">
        <v>5963</v>
      </c>
      <c r="D2414" t="s">
        <v>4270</v>
      </c>
      <c r="E2414" t="s">
        <v>4271</v>
      </c>
      <c r="F2414" t="s">
        <v>5964</v>
      </c>
      <c r="G2414" t="s">
        <v>5964</v>
      </c>
      <c r="H2414" t="s">
        <v>6083</v>
      </c>
      <c r="I2414" t="s">
        <v>5964</v>
      </c>
      <c r="J2414" t="s">
        <v>6083</v>
      </c>
      <c r="K2414" t="s">
        <v>6138</v>
      </c>
      <c r="L2414" t="s">
        <v>6138</v>
      </c>
      <c r="M2414" t="s">
        <v>5964</v>
      </c>
      <c r="N2414" t="s">
        <v>5964</v>
      </c>
      <c r="O2414" t="s">
        <v>5967</v>
      </c>
      <c r="P2414" t="s">
        <v>5964</v>
      </c>
      <c r="Q2414" t="s">
        <v>5967</v>
      </c>
      <c r="R2414" t="s">
        <v>5967</v>
      </c>
      <c r="S2414" t="s">
        <v>5964</v>
      </c>
      <c r="T2414" t="s">
        <v>5964</v>
      </c>
      <c r="U2414" t="s">
        <v>5964</v>
      </c>
      <c r="V2414" t="s">
        <v>6084</v>
      </c>
      <c r="W2414" t="s">
        <v>5964</v>
      </c>
      <c r="X2414" t="s">
        <v>6084</v>
      </c>
      <c r="Y2414" t="s">
        <v>6084</v>
      </c>
      <c r="Z2414" t="s">
        <v>5964</v>
      </c>
      <c r="AA2414" t="s">
        <v>5964</v>
      </c>
      <c r="AB2414" t="s">
        <v>6053</v>
      </c>
      <c r="AC2414" t="s">
        <v>147</v>
      </c>
      <c r="AD2414" t="s">
        <v>199</v>
      </c>
      <c r="AF2414" t="s">
        <v>221</v>
      </c>
      <c r="AH2414" t="s">
        <v>5979</v>
      </c>
      <c r="AI2414" t="s">
        <v>6113</v>
      </c>
      <c r="AJ2414" t="s">
        <v>6083</v>
      </c>
    </row>
    <row r="2415" spans="1:36" x14ac:dyDescent="0.2">
      <c r="A2415" t="s">
        <v>1182</v>
      </c>
      <c r="B2415" t="s">
        <v>144</v>
      </c>
      <c r="C2415" t="s">
        <v>5963</v>
      </c>
      <c r="D2415" t="s">
        <v>4272</v>
      </c>
      <c r="E2415" t="s">
        <v>4273</v>
      </c>
      <c r="F2415" t="s">
        <v>5964</v>
      </c>
      <c r="G2415" t="s">
        <v>5964</v>
      </c>
      <c r="H2415" t="s">
        <v>6202</v>
      </c>
      <c r="I2415" t="s">
        <v>5964</v>
      </c>
      <c r="J2415" t="s">
        <v>6202</v>
      </c>
      <c r="K2415" t="s">
        <v>6168</v>
      </c>
      <c r="L2415" t="s">
        <v>6137</v>
      </c>
      <c r="M2415" t="s">
        <v>5964</v>
      </c>
      <c r="N2415" t="s">
        <v>5964</v>
      </c>
      <c r="O2415" t="s">
        <v>5967</v>
      </c>
      <c r="P2415" t="s">
        <v>5964</v>
      </c>
      <c r="Q2415" t="s">
        <v>5967</v>
      </c>
      <c r="R2415" t="s">
        <v>5967</v>
      </c>
      <c r="S2415" t="s">
        <v>5964</v>
      </c>
      <c r="T2415" t="s">
        <v>5964</v>
      </c>
      <c r="U2415" t="s">
        <v>5964</v>
      </c>
      <c r="V2415" t="s">
        <v>6258</v>
      </c>
      <c r="W2415" t="s">
        <v>5964</v>
      </c>
      <c r="X2415" t="s">
        <v>6258</v>
      </c>
      <c r="Y2415" t="s">
        <v>6179</v>
      </c>
      <c r="Z2415" t="s">
        <v>5964</v>
      </c>
      <c r="AA2415" t="s">
        <v>5964</v>
      </c>
      <c r="AB2415" t="s">
        <v>6261</v>
      </c>
      <c r="AC2415" t="s">
        <v>147</v>
      </c>
      <c r="AD2415" t="s">
        <v>199</v>
      </c>
      <c r="AF2415" t="s">
        <v>221</v>
      </c>
      <c r="AH2415" t="s">
        <v>5979</v>
      </c>
      <c r="AI2415" t="s">
        <v>6111</v>
      </c>
      <c r="AJ2415" t="s">
        <v>6265</v>
      </c>
    </row>
    <row r="2416" spans="1:36" x14ac:dyDescent="0.2">
      <c r="A2416" t="s">
        <v>1831</v>
      </c>
      <c r="B2416" t="s">
        <v>144</v>
      </c>
      <c r="C2416" t="s">
        <v>5963</v>
      </c>
      <c r="D2416" t="s">
        <v>4274</v>
      </c>
      <c r="E2416" t="s">
        <v>4275</v>
      </c>
      <c r="F2416" t="s">
        <v>5964</v>
      </c>
      <c r="G2416" t="s">
        <v>5964</v>
      </c>
      <c r="H2416" t="s">
        <v>6168</v>
      </c>
      <c r="I2416" t="s">
        <v>5964</v>
      </c>
      <c r="J2416" t="s">
        <v>5964</v>
      </c>
      <c r="L2416" t="s">
        <v>6116</v>
      </c>
      <c r="M2416" t="s">
        <v>5964</v>
      </c>
      <c r="N2416" t="s">
        <v>5964</v>
      </c>
      <c r="O2416" t="s">
        <v>5967</v>
      </c>
      <c r="P2416" t="s">
        <v>5964</v>
      </c>
      <c r="Q2416" t="s">
        <v>5964</v>
      </c>
      <c r="R2416" t="s">
        <v>5967</v>
      </c>
      <c r="S2416" t="s">
        <v>5964</v>
      </c>
      <c r="T2416" t="s">
        <v>5964</v>
      </c>
      <c r="U2416" t="s">
        <v>5964</v>
      </c>
      <c r="V2416" t="s">
        <v>6078</v>
      </c>
      <c r="W2416" t="s">
        <v>5964</v>
      </c>
      <c r="X2416" t="s">
        <v>5964</v>
      </c>
      <c r="Y2416" t="s">
        <v>6133</v>
      </c>
      <c r="Z2416" t="s">
        <v>5964</v>
      </c>
      <c r="AA2416" t="s">
        <v>5964</v>
      </c>
      <c r="AB2416" t="s">
        <v>6061</v>
      </c>
      <c r="AC2416" t="s">
        <v>147</v>
      </c>
      <c r="AD2416" t="s">
        <v>199</v>
      </c>
      <c r="AF2416" t="s">
        <v>221</v>
      </c>
      <c r="AH2416" t="s">
        <v>5979</v>
      </c>
      <c r="AI2416" t="s">
        <v>6055</v>
      </c>
      <c r="AJ2416" t="s">
        <v>6168</v>
      </c>
    </row>
    <row r="2417" spans="1:36" x14ac:dyDescent="0.2">
      <c r="A2417" t="s">
        <v>5964</v>
      </c>
      <c r="B2417" t="s">
        <v>144</v>
      </c>
      <c r="C2417" t="s">
        <v>5963</v>
      </c>
      <c r="D2417" t="s">
        <v>4276</v>
      </c>
      <c r="E2417" t="s">
        <v>4277</v>
      </c>
      <c r="F2417" t="s">
        <v>5964</v>
      </c>
      <c r="G2417" t="s">
        <v>5964</v>
      </c>
      <c r="H2417" t="s">
        <v>6010</v>
      </c>
      <c r="I2417" t="s">
        <v>6033</v>
      </c>
      <c r="J2417" t="s">
        <v>5964</v>
      </c>
      <c r="L2417" t="s">
        <v>5964</v>
      </c>
      <c r="M2417" t="s">
        <v>5964</v>
      </c>
      <c r="N2417" t="s">
        <v>5964</v>
      </c>
      <c r="O2417" t="s">
        <v>5967</v>
      </c>
      <c r="P2417" t="s">
        <v>5967</v>
      </c>
      <c r="Q2417" t="s">
        <v>5964</v>
      </c>
      <c r="R2417" t="s">
        <v>5964</v>
      </c>
      <c r="S2417" t="s">
        <v>5964</v>
      </c>
      <c r="T2417" t="s">
        <v>5964</v>
      </c>
      <c r="U2417" t="s">
        <v>5964</v>
      </c>
      <c r="V2417" t="s">
        <v>6280</v>
      </c>
      <c r="W2417" t="s">
        <v>6035</v>
      </c>
      <c r="X2417" t="s">
        <v>5964</v>
      </c>
      <c r="Y2417" t="s">
        <v>5964</v>
      </c>
      <c r="Z2417" t="s">
        <v>5964</v>
      </c>
      <c r="AA2417" t="s">
        <v>5964</v>
      </c>
      <c r="AB2417" t="s">
        <v>6222</v>
      </c>
      <c r="AC2417" t="s">
        <v>147</v>
      </c>
      <c r="AD2417" t="s">
        <v>199</v>
      </c>
      <c r="AF2417" t="s">
        <v>221</v>
      </c>
      <c r="AH2417" t="s">
        <v>5971</v>
      </c>
      <c r="AI2417" t="s">
        <v>6015</v>
      </c>
      <c r="AJ2417" t="s">
        <v>6010</v>
      </c>
    </row>
    <row r="2418" spans="1:36" x14ac:dyDescent="0.2">
      <c r="A2418" t="s">
        <v>4280</v>
      </c>
      <c r="B2418" t="s">
        <v>144</v>
      </c>
      <c r="C2418" t="s">
        <v>5963</v>
      </c>
      <c r="D2418" t="s">
        <v>4278</v>
      </c>
      <c r="E2418" t="s">
        <v>4279</v>
      </c>
      <c r="F2418" t="s">
        <v>5964</v>
      </c>
      <c r="G2418" t="s">
        <v>5964</v>
      </c>
      <c r="H2418" t="s">
        <v>6137</v>
      </c>
      <c r="I2418" t="s">
        <v>6038</v>
      </c>
      <c r="J2418" t="s">
        <v>5964</v>
      </c>
      <c r="L2418" t="s">
        <v>5964</v>
      </c>
      <c r="M2418" t="s">
        <v>6137</v>
      </c>
      <c r="N2418" t="s">
        <v>5964</v>
      </c>
      <c r="O2418" t="s">
        <v>5967</v>
      </c>
      <c r="P2418" t="s">
        <v>5967</v>
      </c>
      <c r="Q2418" t="s">
        <v>5964</v>
      </c>
      <c r="R2418" t="s">
        <v>5964</v>
      </c>
      <c r="S2418" t="s">
        <v>5964</v>
      </c>
      <c r="T2418" t="s">
        <v>5967</v>
      </c>
      <c r="U2418" t="s">
        <v>5964</v>
      </c>
      <c r="V2418" t="s">
        <v>6139</v>
      </c>
      <c r="W2418" t="s">
        <v>6284</v>
      </c>
      <c r="X2418" t="s">
        <v>5964</v>
      </c>
      <c r="Y2418" t="s">
        <v>5964</v>
      </c>
      <c r="Z2418" t="s">
        <v>6115</v>
      </c>
      <c r="AA2418" t="s">
        <v>5964</v>
      </c>
      <c r="AB2418" t="s">
        <v>7628</v>
      </c>
      <c r="AC2418" t="s">
        <v>147</v>
      </c>
      <c r="AD2418" t="s">
        <v>199</v>
      </c>
      <c r="AF2418" t="s">
        <v>221</v>
      </c>
      <c r="AH2418" t="s">
        <v>5971</v>
      </c>
      <c r="AI2418" t="s">
        <v>6087</v>
      </c>
      <c r="AJ2418" t="s">
        <v>6137</v>
      </c>
    </row>
    <row r="2419" spans="1:36" x14ac:dyDescent="0.2">
      <c r="A2419" t="s">
        <v>5964</v>
      </c>
      <c r="B2419" t="s">
        <v>144</v>
      </c>
      <c r="C2419" t="s">
        <v>5963</v>
      </c>
      <c r="D2419" t="s">
        <v>4281</v>
      </c>
      <c r="E2419" t="s">
        <v>4282</v>
      </c>
      <c r="F2419" t="s">
        <v>5964</v>
      </c>
      <c r="G2419" t="s">
        <v>5964</v>
      </c>
      <c r="H2419" t="s">
        <v>5964</v>
      </c>
      <c r="I2419" t="s">
        <v>5964</v>
      </c>
      <c r="J2419" t="s">
        <v>5964</v>
      </c>
      <c r="L2419" t="s">
        <v>5964</v>
      </c>
      <c r="M2419" t="s">
        <v>5964</v>
      </c>
      <c r="N2419" t="s">
        <v>5964</v>
      </c>
      <c r="O2419" t="s">
        <v>5967</v>
      </c>
      <c r="P2419" t="s">
        <v>5964</v>
      </c>
      <c r="Q2419" t="s">
        <v>5964</v>
      </c>
      <c r="R2419" t="s">
        <v>5964</v>
      </c>
      <c r="S2419" t="s">
        <v>5964</v>
      </c>
      <c r="T2419" t="s">
        <v>5964</v>
      </c>
      <c r="U2419" t="s">
        <v>5964</v>
      </c>
      <c r="V2419" t="s">
        <v>5964</v>
      </c>
      <c r="W2419" t="s">
        <v>5964</v>
      </c>
      <c r="X2419" t="s">
        <v>5964</v>
      </c>
      <c r="Y2419" t="s">
        <v>5964</v>
      </c>
      <c r="Z2419" t="s">
        <v>5964</v>
      </c>
      <c r="AA2419" t="s">
        <v>5964</v>
      </c>
      <c r="AB2419" t="s">
        <v>5964</v>
      </c>
      <c r="AC2419" t="s">
        <v>147</v>
      </c>
      <c r="AD2419" t="s">
        <v>199</v>
      </c>
      <c r="AF2419" t="s">
        <v>221</v>
      </c>
      <c r="AH2419" t="s">
        <v>5971</v>
      </c>
      <c r="AI2419" t="s">
        <v>6047</v>
      </c>
    </row>
    <row r="2420" spans="1:36" x14ac:dyDescent="0.2">
      <c r="A2420" t="s">
        <v>5964</v>
      </c>
      <c r="B2420" t="s">
        <v>144</v>
      </c>
      <c r="C2420" t="s">
        <v>5963</v>
      </c>
      <c r="D2420" t="s">
        <v>4283</v>
      </c>
      <c r="E2420" t="s">
        <v>4284</v>
      </c>
      <c r="F2420" t="s">
        <v>5964</v>
      </c>
      <c r="G2420" t="s">
        <v>5964</v>
      </c>
      <c r="H2420" t="s">
        <v>6005</v>
      </c>
      <c r="I2420" t="s">
        <v>5964</v>
      </c>
      <c r="J2420" t="s">
        <v>5964</v>
      </c>
      <c r="L2420" t="s">
        <v>5973</v>
      </c>
      <c r="M2420" t="s">
        <v>5964</v>
      </c>
      <c r="N2420" t="s">
        <v>5964</v>
      </c>
      <c r="O2420" t="s">
        <v>5967</v>
      </c>
      <c r="P2420" t="s">
        <v>5964</v>
      </c>
      <c r="Q2420" t="s">
        <v>5964</v>
      </c>
      <c r="R2420" t="s">
        <v>5967</v>
      </c>
      <c r="S2420" t="s">
        <v>5964</v>
      </c>
      <c r="T2420" t="s">
        <v>5964</v>
      </c>
      <c r="U2420" t="s">
        <v>5964</v>
      </c>
      <c r="V2420" t="s">
        <v>6007</v>
      </c>
      <c r="W2420" t="s">
        <v>5964</v>
      </c>
      <c r="X2420" t="s">
        <v>5964</v>
      </c>
      <c r="Y2420" t="s">
        <v>6045</v>
      </c>
      <c r="Z2420" t="s">
        <v>5964</v>
      </c>
      <c r="AA2420" t="s">
        <v>5964</v>
      </c>
      <c r="AB2420" t="s">
        <v>7526</v>
      </c>
      <c r="AC2420" t="s">
        <v>147</v>
      </c>
      <c r="AD2420" t="s">
        <v>199</v>
      </c>
      <c r="AF2420" t="s">
        <v>221</v>
      </c>
      <c r="AH2420" t="s">
        <v>5979</v>
      </c>
      <c r="AI2420" t="s">
        <v>5972</v>
      </c>
      <c r="AJ2420" t="s">
        <v>5996</v>
      </c>
    </row>
    <row r="2421" spans="1:36" x14ac:dyDescent="0.2">
      <c r="A2421" t="s">
        <v>5964</v>
      </c>
      <c r="B2421" t="s">
        <v>144</v>
      </c>
      <c r="C2421" t="s">
        <v>5963</v>
      </c>
      <c r="D2421" t="s">
        <v>4285</v>
      </c>
      <c r="E2421" t="s">
        <v>4286</v>
      </c>
      <c r="F2421" t="s">
        <v>5964</v>
      </c>
      <c r="G2421" t="s">
        <v>5964</v>
      </c>
      <c r="H2421" t="s">
        <v>6010</v>
      </c>
      <c r="I2421" t="s">
        <v>5964</v>
      </c>
      <c r="J2421" t="s">
        <v>5964</v>
      </c>
      <c r="L2421" t="s">
        <v>6181</v>
      </c>
      <c r="M2421" t="s">
        <v>5964</v>
      </c>
      <c r="N2421" t="s">
        <v>5964</v>
      </c>
      <c r="O2421" t="s">
        <v>5967</v>
      </c>
      <c r="P2421" t="s">
        <v>5964</v>
      </c>
      <c r="Q2421" t="s">
        <v>5964</v>
      </c>
      <c r="R2421" t="s">
        <v>5967</v>
      </c>
      <c r="S2421" t="s">
        <v>5964</v>
      </c>
      <c r="T2421" t="s">
        <v>5964</v>
      </c>
      <c r="U2421" t="s">
        <v>5964</v>
      </c>
      <c r="V2421" t="s">
        <v>6280</v>
      </c>
      <c r="W2421" t="s">
        <v>5964</v>
      </c>
      <c r="X2421" t="s">
        <v>5964</v>
      </c>
      <c r="Y2421" t="s">
        <v>6215</v>
      </c>
      <c r="Z2421" t="s">
        <v>5964</v>
      </c>
      <c r="AA2421" t="s">
        <v>5964</v>
      </c>
      <c r="AB2421" t="s">
        <v>6061</v>
      </c>
      <c r="AC2421" t="s">
        <v>147</v>
      </c>
      <c r="AD2421" t="s">
        <v>199</v>
      </c>
      <c r="AF2421" t="s">
        <v>221</v>
      </c>
      <c r="AH2421" t="s">
        <v>5971</v>
      </c>
      <c r="AI2421" t="s">
        <v>6015</v>
      </c>
      <c r="AJ2421" t="s">
        <v>6010</v>
      </c>
    </row>
    <row r="2422" spans="1:36" x14ac:dyDescent="0.2">
      <c r="A2422" t="s">
        <v>5964</v>
      </c>
      <c r="B2422" t="s">
        <v>144</v>
      </c>
      <c r="C2422" t="s">
        <v>5963</v>
      </c>
      <c r="D2422" t="s">
        <v>4287</v>
      </c>
      <c r="E2422" t="s">
        <v>4288</v>
      </c>
      <c r="F2422" t="s">
        <v>5964</v>
      </c>
      <c r="G2422" t="s">
        <v>5964</v>
      </c>
      <c r="H2422" t="s">
        <v>7556</v>
      </c>
      <c r="I2422" t="s">
        <v>5964</v>
      </c>
      <c r="J2422" t="s">
        <v>5964</v>
      </c>
      <c r="L2422" t="s">
        <v>5964</v>
      </c>
      <c r="M2422" t="s">
        <v>7556</v>
      </c>
      <c r="N2422" t="s">
        <v>5964</v>
      </c>
      <c r="O2422" t="s">
        <v>5967</v>
      </c>
      <c r="P2422" t="s">
        <v>5964</v>
      </c>
      <c r="Q2422" t="s">
        <v>5964</v>
      </c>
      <c r="R2422" t="s">
        <v>5967</v>
      </c>
      <c r="S2422" t="s">
        <v>5964</v>
      </c>
      <c r="T2422" t="s">
        <v>5967</v>
      </c>
      <c r="U2422" t="s">
        <v>5964</v>
      </c>
      <c r="V2422" t="s">
        <v>5976</v>
      </c>
      <c r="W2422" t="s">
        <v>5964</v>
      </c>
      <c r="X2422" t="s">
        <v>5964</v>
      </c>
      <c r="Y2422" t="s">
        <v>5964</v>
      </c>
      <c r="Z2422" t="s">
        <v>8477</v>
      </c>
      <c r="AA2422" t="s">
        <v>5964</v>
      </c>
      <c r="AB2422" t="s">
        <v>8629</v>
      </c>
      <c r="AC2422" t="s">
        <v>147</v>
      </c>
      <c r="AD2422" t="s">
        <v>199</v>
      </c>
      <c r="AF2422" t="s">
        <v>221</v>
      </c>
      <c r="AH2422" t="s">
        <v>5971</v>
      </c>
      <c r="AI2422" t="s">
        <v>7674</v>
      </c>
      <c r="AJ2422" t="s">
        <v>6002</v>
      </c>
    </row>
    <row r="2423" spans="1:36" x14ac:dyDescent="0.2">
      <c r="A2423" t="s">
        <v>5964</v>
      </c>
      <c r="B2423" t="s">
        <v>144</v>
      </c>
      <c r="C2423" t="s">
        <v>5963</v>
      </c>
      <c r="D2423" t="s">
        <v>4289</v>
      </c>
      <c r="E2423" t="s">
        <v>4290</v>
      </c>
      <c r="F2423" t="s">
        <v>5964</v>
      </c>
      <c r="G2423" t="s">
        <v>5964</v>
      </c>
      <c r="H2423" t="s">
        <v>5991</v>
      </c>
      <c r="I2423" t="s">
        <v>6128</v>
      </c>
      <c r="J2423" t="s">
        <v>5991</v>
      </c>
      <c r="K2423" t="s">
        <v>6004</v>
      </c>
      <c r="L2423" t="s">
        <v>5964</v>
      </c>
      <c r="M2423" t="s">
        <v>5964</v>
      </c>
      <c r="N2423" t="s">
        <v>5964</v>
      </c>
      <c r="O2423" t="s">
        <v>5967</v>
      </c>
      <c r="P2423" t="s">
        <v>5967</v>
      </c>
      <c r="Q2423" t="s">
        <v>5967</v>
      </c>
      <c r="R2423" t="s">
        <v>5964</v>
      </c>
      <c r="S2423" t="s">
        <v>5964</v>
      </c>
      <c r="T2423" t="s">
        <v>5964</v>
      </c>
      <c r="U2423" t="s">
        <v>5964</v>
      </c>
      <c r="V2423" t="s">
        <v>5976</v>
      </c>
      <c r="W2423" t="s">
        <v>6129</v>
      </c>
      <c r="X2423" t="s">
        <v>5992</v>
      </c>
      <c r="Y2423" t="s">
        <v>5964</v>
      </c>
      <c r="Z2423" t="s">
        <v>5964</v>
      </c>
      <c r="AA2423" t="s">
        <v>5964</v>
      </c>
      <c r="AB2423" t="s">
        <v>7778</v>
      </c>
      <c r="AC2423" t="s">
        <v>147</v>
      </c>
      <c r="AD2423" t="s">
        <v>199</v>
      </c>
      <c r="AF2423" t="s">
        <v>221</v>
      </c>
      <c r="AH2423" t="s">
        <v>5979</v>
      </c>
      <c r="AI2423" t="s">
        <v>6267</v>
      </c>
      <c r="AJ2423" t="s">
        <v>5995</v>
      </c>
    </row>
    <row r="2424" spans="1:36" x14ac:dyDescent="0.2">
      <c r="A2424" t="s">
        <v>4293</v>
      </c>
      <c r="B2424" t="s">
        <v>144</v>
      </c>
      <c r="C2424" t="s">
        <v>5963</v>
      </c>
      <c r="D2424" t="s">
        <v>4291</v>
      </c>
      <c r="E2424" t="s">
        <v>4292</v>
      </c>
      <c r="F2424" t="s">
        <v>5964</v>
      </c>
      <c r="G2424" t="s">
        <v>5964</v>
      </c>
      <c r="H2424" t="s">
        <v>6139</v>
      </c>
      <c r="I2424" t="s">
        <v>5964</v>
      </c>
      <c r="J2424" t="s">
        <v>5964</v>
      </c>
      <c r="L2424" t="s">
        <v>5964</v>
      </c>
      <c r="M2424" t="s">
        <v>5964</v>
      </c>
      <c r="N2424" t="s">
        <v>5964</v>
      </c>
      <c r="O2424" t="s">
        <v>5967</v>
      </c>
      <c r="P2424" t="s">
        <v>5964</v>
      </c>
      <c r="Q2424" t="s">
        <v>5964</v>
      </c>
      <c r="R2424" t="s">
        <v>5964</v>
      </c>
      <c r="S2424" t="s">
        <v>5964</v>
      </c>
      <c r="T2424" t="s">
        <v>5964</v>
      </c>
      <c r="U2424" t="s">
        <v>5964</v>
      </c>
      <c r="V2424" t="s">
        <v>6044</v>
      </c>
      <c r="W2424" t="s">
        <v>5964</v>
      </c>
      <c r="X2424" t="s">
        <v>5964</v>
      </c>
      <c r="Y2424" t="s">
        <v>5964</v>
      </c>
      <c r="Z2424" t="s">
        <v>5964</v>
      </c>
      <c r="AA2424" t="s">
        <v>5964</v>
      </c>
      <c r="AB2424" t="s">
        <v>6044</v>
      </c>
      <c r="AC2424" t="s">
        <v>147</v>
      </c>
      <c r="AD2424" t="s">
        <v>199</v>
      </c>
      <c r="AF2424" t="s">
        <v>221</v>
      </c>
      <c r="AH2424" t="s">
        <v>5971</v>
      </c>
      <c r="AI2424" t="s">
        <v>7687</v>
      </c>
      <c r="AJ2424" t="s">
        <v>6139</v>
      </c>
    </row>
    <row r="2425" spans="1:36" x14ac:dyDescent="0.2">
      <c r="A2425" t="s">
        <v>4296</v>
      </c>
      <c r="B2425" t="s">
        <v>144</v>
      </c>
      <c r="C2425" t="s">
        <v>5963</v>
      </c>
      <c r="D2425" t="s">
        <v>4294</v>
      </c>
      <c r="E2425" t="s">
        <v>4295</v>
      </c>
      <c r="F2425" t="s">
        <v>5964</v>
      </c>
      <c r="G2425" t="s">
        <v>5964</v>
      </c>
      <c r="H2425" t="s">
        <v>6010</v>
      </c>
      <c r="I2425" t="s">
        <v>5964</v>
      </c>
      <c r="J2425" t="s">
        <v>5964</v>
      </c>
      <c r="L2425" t="s">
        <v>6164</v>
      </c>
      <c r="M2425" t="s">
        <v>5964</v>
      </c>
      <c r="N2425" t="s">
        <v>5964</v>
      </c>
      <c r="O2425" t="s">
        <v>5967</v>
      </c>
      <c r="P2425" t="s">
        <v>5964</v>
      </c>
      <c r="Q2425" t="s">
        <v>5964</v>
      </c>
      <c r="R2425" t="s">
        <v>5967</v>
      </c>
      <c r="S2425" t="s">
        <v>5964</v>
      </c>
      <c r="T2425" t="s">
        <v>5964</v>
      </c>
      <c r="U2425" t="s">
        <v>5964</v>
      </c>
      <c r="V2425" t="s">
        <v>6280</v>
      </c>
      <c r="W2425" t="s">
        <v>5964</v>
      </c>
      <c r="X2425" t="s">
        <v>5964</v>
      </c>
      <c r="Y2425" t="s">
        <v>6141</v>
      </c>
      <c r="Z2425" t="s">
        <v>5964</v>
      </c>
      <c r="AA2425" t="s">
        <v>5964</v>
      </c>
      <c r="AB2425" t="s">
        <v>6330</v>
      </c>
      <c r="AC2425" t="s">
        <v>147</v>
      </c>
      <c r="AD2425" t="s">
        <v>935</v>
      </c>
      <c r="AF2425" t="s">
        <v>221</v>
      </c>
      <c r="AH2425" t="s">
        <v>5979</v>
      </c>
      <c r="AI2425" t="s">
        <v>6272</v>
      </c>
      <c r="AJ2425" t="s">
        <v>6010</v>
      </c>
    </row>
    <row r="2426" spans="1:36" x14ac:dyDescent="0.2">
      <c r="A2426" t="s">
        <v>4299</v>
      </c>
      <c r="B2426" t="s">
        <v>144</v>
      </c>
      <c r="C2426" t="s">
        <v>5963</v>
      </c>
      <c r="D2426" t="s">
        <v>4297</v>
      </c>
      <c r="E2426" t="s">
        <v>4298</v>
      </c>
      <c r="F2426" t="s">
        <v>5964</v>
      </c>
      <c r="G2426" t="s">
        <v>5964</v>
      </c>
      <c r="H2426" t="s">
        <v>5966</v>
      </c>
      <c r="I2426" t="s">
        <v>5964</v>
      </c>
      <c r="J2426" t="s">
        <v>5964</v>
      </c>
      <c r="L2426" t="s">
        <v>5964</v>
      </c>
      <c r="M2426" t="s">
        <v>5964</v>
      </c>
      <c r="N2426" t="s">
        <v>5964</v>
      </c>
      <c r="O2426" t="s">
        <v>5967</v>
      </c>
      <c r="P2426" t="s">
        <v>5964</v>
      </c>
      <c r="Q2426" t="s">
        <v>5964</v>
      </c>
      <c r="R2426" t="s">
        <v>5964</v>
      </c>
      <c r="S2426" t="s">
        <v>5964</v>
      </c>
      <c r="T2426" t="s">
        <v>5964</v>
      </c>
      <c r="U2426" t="s">
        <v>5964</v>
      </c>
      <c r="V2426" t="s">
        <v>5969</v>
      </c>
      <c r="W2426" t="s">
        <v>5964</v>
      </c>
      <c r="X2426" t="s">
        <v>5964</v>
      </c>
      <c r="Y2426" t="s">
        <v>5964</v>
      </c>
      <c r="Z2426" t="s">
        <v>5964</v>
      </c>
      <c r="AA2426" t="s">
        <v>5964</v>
      </c>
      <c r="AB2426" t="s">
        <v>5969</v>
      </c>
      <c r="AC2426" t="s">
        <v>147</v>
      </c>
      <c r="AD2426" t="s">
        <v>935</v>
      </c>
      <c r="AF2426" t="s">
        <v>221</v>
      </c>
      <c r="AH2426" t="s">
        <v>5979</v>
      </c>
      <c r="AI2426" t="s">
        <v>6319</v>
      </c>
      <c r="AJ2426" t="s">
        <v>5966</v>
      </c>
    </row>
    <row r="2427" spans="1:36" x14ac:dyDescent="0.2">
      <c r="A2427" t="s">
        <v>5964</v>
      </c>
      <c r="B2427" t="s">
        <v>144</v>
      </c>
      <c r="C2427" t="s">
        <v>5963</v>
      </c>
      <c r="D2427" t="s">
        <v>4300</v>
      </c>
      <c r="E2427" t="s">
        <v>4301</v>
      </c>
      <c r="F2427" t="s">
        <v>5964</v>
      </c>
      <c r="G2427" t="s">
        <v>5964</v>
      </c>
      <c r="H2427" t="s">
        <v>6039</v>
      </c>
      <c r="I2427" t="s">
        <v>5964</v>
      </c>
      <c r="J2427" t="s">
        <v>5964</v>
      </c>
      <c r="L2427" t="s">
        <v>5964</v>
      </c>
      <c r="M2427" t="s">
        <v>5964</v>
      </c>
      <c r="N2427" t="s">
        <v>5964</v>
      </c>
      <c r="O2427" t="s">
        <v>5967</v>
      </c>
      <c r="P2427" t="s">
        <v>5964</v>
      </c>
      <c r="Q2427" t="s">
        <v>5964</v>
      </c>
      <c r="R2427" t="s">
        <v>5964</v>
      </c>
      <c r="S2427" t="s">
        <v>5964</v>
      </c>
      <c r="T2427" t="s">
        <v>5964</v>
      </c>
      <c r="U2427" t="s">
        <v>5964</v>
      </c>
      <c r="V2427" t="s">
        <v>6085</v>
      </c>
      <c r="W2427" t="s">
        <v>5964</v>
      </c>
      <c r="X2427" t="s">
        <v>5964</v>
      </c>
      <c r="Y2427" t="s">
        <v>5964</v>
      </c>
      <c r="Z2427" t="s">
        <v>5964</v>
      </c>
      <c r="AA2427" t="s">
        <v>5964</v>
      </c>
      <c r="AB2427" t="s">
        <v>6085</v>
      </c>
      <c r="AC2427" t="s">
        <v>147</v>
      </c>
      <c r="AD2427" t="s">
        <v>935</v>
      </c>
      <c r="AF2427" t="s">
        <v>221</v>
      </c>
      <c r="AH2427" t="s">
        <v>5971</v>
      </c>
      <c r="AI2427" t="s">
        <v>6142</v>
      </c>
      <c r="AJ2427" t="s">
        <v>6116</v>
      </c>
    </row>
    <row r="2428" spans="1:36" x14ac:dyDescent="0.2">
      <c r="A2428" t="s">
        <v>4304</v>
      </c>
      <c r="B2428" t="s">
        <v>144</v>
      </c>
      <c r="C2428" t="s">
        <v>5963</v>
      </c>
      <c r="D2428" t="s">
        <v>4302</v>
      </c>
      <c r="E2428" t="s">
        <v>4303</v>
      </c>
      <c r="F2428" t="s">
        <v>5964</v>
      </c>
      <c r="G2428" t="s">
        <v>5964</v>
      </c>
      <c r="H2428" t="s">
        <v>6020</v>
      </c>
      <c r="I2428" t="s">
        <v>5964</v>
      </c>
      <c r="J2428" t="s">
        <v>5964</v>
      </c>
      <c r="L2428" t="s">
        <v>5964</v>
      </c>
      <c r="M2428" t="s">
        <v>5964</v>
      </c>
      <c r="N2428" t="s">
        <v>5964</v>
      </c>
      <c r="O2428" t="s">
        <v>5967</v>
      </c>
      <c r="P2428" t="s">
        <v>5964</v>
      </c>
      <c r="Q2428" t="s">
        <v>5964</v>
      </c>
      <c r="R2428" t="s">
        <v>5964</v>
      </c>
      <c r="S2428" t="s">
        <v>5964</v>
      </c>
      <c r="T2428" t="s">
        <v>5964</v>
      </c>
      <c r="U2428" t="s">
        <v>5964</v>
      </c>
      <c r="V2428" t="s">
        <v>6021</v>
      </c>
      <c r="W2428" t="s">
        <v>5964</v>
      </c>
      <c r="X2428" t="s">
        <v>5964</v>
      </c>
      <c r="Y2428" t="s">
        <v>5964</v>
      </c>
      <c r="Z2428" t="s">
        <v>5964</v>
      </c>
      <c r="AA2428" t="s">
        <v>5964</v>
      </c>
      <c r="AB2428" t="s">
        <v>6021</v>
      </c>
      <c r="AC2428" t="s">
        <v>147</v>
      </c>
      <c r="AD2428" t="s">
        <v>935</v>
      </c>
      <c r="AF2428" t="s">
        <v>221</v>
      </c>
      <c r="AH2428" t="s">
        <v>5979</v>
      </c>
      <c r="AI2428" t="s">
        <v>6324</v>
      </c>
      <c r="AJ2428" t="s">
        <v>6265</v>
      </c>
    </row>
    <row r="2429" spans="1:36" x14ac:dyDescent="0.2">
      <c r="A2429" t="s">
        <v>5964</v>
      </c>
      <c r="B2429" t="s">
        <v>144</v>
      </c>
      <c r="C2429" t="s">
        <v>5963</v>
      </c>
      <c r="D2429" t="s">
        <v>4305</v>
      </c>
      <c r="E2429" t="s">
        <v>4306</v>
      </c>
      <c r="F2429" t="s">
        <v>5964</v>
      </c>
      <c r="G2429" t="s">
        <v>5964</v>
      </c>
      <c r="H2429" t="s">
        <v>6116</v>
      </c>
      <c r="I2429" t="s">
        <v>5964</v>
      </c>
      <c r="J2429" t="s">
        <v>5964</v>
      </c>
      <c r="L2429" t="s">
        <v>5964</v>
      </c>
      <c r="M2429" t="s">
        <v>5964</v>
      </c>
      <c r="N2429" t="s">
        <v>5964</v>
      </c>
      <c r="O2429" t="s">
        <v>5967</v>
      </c>
      <c r="P2429" t="s">
        <v>5964</v>
      </c>
      <c r="Q2429" t="s">
        <v>5964</v>
      </c>
      <c r="R2429" t="s">
        <v>5964</v>
      </c>
      <c r="S2429" t="s">
        <v>5964</v>
      </c>
      <c r="T2429" t="s">
        <v>5964</v>
      </c>
      <c r="U2429" t="s">
        <v>5964</v>
      </c>
      <c r="V2429" t="s">
        <v>6117</v>
      </c>
      <c r="W2429" t="s">
        <v>5964</v>
      </c>
      <c r="X2429" t="s">
        <v>5964</v>
      </c>
      <c r="Y2429" t="s">
        <v>5964</v>
      </c>
      <c r="Z2429" t="s">
        <v>5964</v>
      </c>
      <c r="AA2429" t="s">
        <v>5964</v>
      </c>
      <c r="AB2429" t="s">
        <v>6117</v>
      </c>
      <c r="AC2429" t="s">
        <v>147</v>
      </c>
      <c r="AD2429" t="s">
        <v>935</v>
      </c>
      <c r="AF2429" t="s">
        <v>221</v>
      </c>
      <c r="AH2429" t="s">
        <v>5971</v>
      </c>
      <c r="AI2429" t="s">
        <v>6118</v>
      </c>
      <c r="AJ2429" t="s">
        <v>6116</v>
      </c>
    </row>
    <row r="2430" spans="1:36" x14ac:dyDescent="0.2">
      <c r="A2430" t="s">
        <v>5964</v>
      </c>
      <c r="B2430" t="s">
        <v>144</v>
      </c>
      <c r="C2430" t="s">
        <v>5963</v>
      </c>
      <c r="D2430" t="s">
        <v>4307</v>
      </c>
      <c r="E2430" t="s">
        <v>4308</v>
      </c>
      <c r="F2430" t="s">
        <v>5964</v>
      </c>
      <c r="G2430" t="s">
        <v>5964</v>
      </c>
      <c r="H2430" t="s">
        <v>6032</v>
      </c>
      <c r="I2430" t="s">
        <v>5964</v>
      </c>
      <c r="J2430" t="s">
        <v>5964</v>
      </c>
      <c r="L2430" t="s">
        <v>5964</v>
      </c>
      <c r="M2430" t="s">
        <v>5964</v>
      </c>
      <c r="N2430" t="s">
        <v>5964</v>
      </c>
      <c r="O2430" t="s">
        <v>5967</v>
      </c>
      <c r="P2430" t="s">
        <v>5964</v>
      </c>
      <c r="Q2430" t="s">
        <v>5964</v>
      </c>
      <c r="R2430" t="s">
        <v>5964</v>
      </c>
      <c r="S2430" t="s">
        <v>5964</v>
      </c>
      <c r="T2430" t="s">
        <v>5964</v>
      </c>
      <c r="U2430" t="s">
        <v>5964</v>
      </c>
      <c r="V2430" t="s">
        <v>6051</v>
      </c>
      <c r="W2430" t="s">
        <v>5964</v>
      </c>
      <c r="X2430" t="s">
        <v>5964</v>
      </c>
      <c r="Y2430" t="s">
        <v>5964</v>
      </c>
      <c r="Z2430" t="s">
        <v>5964</v>
      </c>
      <c r="AA2430" t="s">
        <v>5964</v>
      </c>
      <c r="AB2430" t="s">
        <v>6051</v>
      </c>
      <c r="AC2430" t="s">
        <v>147</v>
      </c>
      <c r="AD2430" t="s">
        <v>935</v>
      </c>
      <c r="AF2430" t="s">
        <v>221</v>
      </c>
      <c r="AH2430" t="s">
        <v>5971</v>
      </c>
      <c r="AI2430" t="s">
        <v>6037</v>
      </c>
      <c r="AJ2430" t="s">
        <v>6164</v>
      </c>
    </row>
    <row r="2431" spans="1:36" x14ac:dyDescent="0.2">
      <c r="A2431" t="s">
        <v>1278</v>
      </c>
      <c r="B2431" t="s">
        <v>144</v>
      </c>
      <c r="C2431" t="s">
        <v>5963</v>
      </c>
      <c r="D2431" t="s">
        <v>4309</v>
      </c>
      <c r="E2431" t="s">
        <v>4310</v>
      </c>
      <c r="F2431" t="s">
        <v>5964</v>
      </c>
      <c r="G2431" t="s">
        <v>5964</v>
      </c>
      <c r="H2431" t="s">
        <v>6513</v>
      </c>
      <c r="I2431" t="s">
        <v>5964</v>
      </c>
      <c r="J2431" t="s">
        <v>5964</v>
      </c>
      <c r="L2431" t="s">
        <v>5964</v>
      </c>
      <c r="M2431" t="s">
        <v>5964</v>
      </c>
      <c r="N2431" t="s">
        <v>5964</v>
      </c>
      <c r="O2431" t="s">
        <v>5967</v>
      </c>
      <c r="P2431" t="s">
        <v>5964</v>
      </c>
      <c r="Q2431" t="s">
        <v>5964</v>
      </c>
      <c r="R2431" t="s">
        <v>5964</v>
      </c>
      <c r="S2431" t="s">
        <v>5967</v>
      </c>
      <c r="T2431" t="s">
        <v>5964</v>
      </c>
      <c r="U2431" t="s">
        <v>5964</v>
      </c>
      <c r="V2431" t="s">
        <v>5976</v>
      </c>
      <c r="W2431" t="s">
        <v>5964</v>
      </c>
      <c r="X2431" t="s">
        <v>5964</v>
      </c>
      <c r="Y2431" t="s">
        <v>5964</v>
      </c>
      <c r="Z2431" t="s">
        <v>5964</v>
      </c>
      <c r="AA2431" t="s">
        <v>5964</v>
      </c>
      <c r="AB2431" t="s">
        <v>5976</v>
      </c>
      <c r="AC2431" t="s">
        <v>147</v>
      </c>
      <c r="AD2431" t="s">
        <v>935</v>
      </c>
      <c r="AF2431" t="s">
        <v>221</v>
      </c>
      <c r="AH2431" t="s">
        <v>5979</v>
      </c>
      <c r="AI2431" t="s">
        <v>7733</v>
      </c>
      <c r="AJ2431" t="s">
        <v>7492</v>
      </c>
    </row>
    <row r="2432" spans="1:36" x14ac:dyDescent="0.2">
      <c r="A2432" t="s">
        <v>4313</v>
      </c>
      <c r="B2432" t="s">
        <v>144</v>
      </c>
      <c r="C2432" t="s">
        <v>5963</v>
      </c>
      <c r="D2432" t="s">
        <v>4311</v>
      </c>
      <c r="E2432" t="s">
        <v>4312</v>
      </c>
      <c r="F2432" t="s">
        <v>5964</v>
      </c>
      <c r="G2432" t="s">
        <v>5964</v>
      </c>
      <c r="H2432" t="s">
        <v>6024</v>
      </c>
      <c r="I2432" t="s">
        <v>5964</v>
      </c>
      <c r="J2432" t="s">
        <v>5964</v>
      </c>
      <c r="L2432" t="s">
        <v>6024</v>
      </c>
      <c r="M2432" t="s">
        <v>6024</v>
      </c>
      <c r="N2432" t="s">
        <v>5964</v>
      </c>
      <c r="O2432" t="s">
        <v>5967</v>
      </c>
      <c r="P2432" t="s">
        <v>5964</v>
      </c>
      <c r="Q2432" t="s">
        <v>5964</v>
      </c>
      <c r="R2432" t="s">
        <v>5967</v>
      </c>
      <c r="S2432" t="s">
        <v>5964</v>
      </c>
      <c r="T2432" t="s">
        <v>5967</v>
      </c>
      <c r="U2432" t="s">
        <v>5964</v>
      </c>
      <c r="V2432" t="s">
        <v>6028</v>
      </c>
      <c r="W2432" t="s">
        <v>5964</v>
      </c>
      <c r="X2432" t="s">
        <v>5964</v>
      </c>
      <c r="Y2432" t="s">
        <v>6291</v>
      </c>
      <c r="Z2432" t="s">
        <v>6280</v>
      </c>
      <c r="AA2432" t="s">
        <v>5964</v>
      </c>
      <c r="AB2432" t="s">
        <v>6188</v>
      </c>
      <c r="AC2432" t="s">
        <v>147</v>
      </c>
      <c r="AD2432" t="s">
        <v>935</v>
      </c>
      <c r="AF2432" t="s">
        <v>221</v>
      </c>
      <c r="AH2432" t="s">
        <v>5979</v>
      </c>
      <c r="AI2432" t="s">
        <v>6009</v>
      </c>
      <c r="AJ2432" t="s">
        <v>6024</v>
      </c>
    </row>
    <row r="2433" spans="1:36" x14ac:dyDescent="0.2">
      <c r="A2433" t="s">
        <v>5964</v>
      </c>
      <c r="B2433" t="s">
        <v>144</v>
      </c>
      <c r="C2433" t="s">
        <v>5963</v>
      </c>
      <c r="D2433" t="s">
        <v>4314</v>
      </c>
      <c r="E2433" t="s">
        <v>4315</v>
      </c>
      <c r="F2433" t="s">
        <v>5964</v>
      </c>
      <c r="G2433" t="s">
        <v>5964</v>
      </c>
      <c r="H2433" t="s">
        <v>6049</v>
      </c>
      <c r="I2433" t="s">
        <v>5964</v>
      </c>
      <c r="J2433" t="s">
        <v>5964</v>
      </c>
      <c r="L2433" t="s">
        <v>5964</v>
      </c>
      <c r="M2433" t="s">
        <v>5964</v>
      </c>
      <c r="N2433" t="s">
        <v>5964</v>
      </c>
      <c r="O2433" t="s">
        <v>5967</v>
      </c>
      <c r="P2433" t="s">
        <v>5964</v>
      </c>
      <c r="Q2433" t="s">
        <v>5964</v>
      </c>
      <c r="R2433" t="s">
        <v>5964</v>
      </c>
      <c r="S2433" t="s">
        <v>5964</v>
      </c>
      <c r="T2433" t="s">
        <v>5964</v>
      </c>
      <c r="U2433" t="s">
        <v>5964</v>
      </c>
      <c r="V2433" t="s">
        <v>6304</v>
      </c>
      <c r="W2433" t="s">
        <v>5964</v>
      </c>
      <c r="X2433" t="s">
        <v>5964</v>
      </c>
      <c r="Y2433" t="s">
        <v>5964</v>
      </c>
      <c r="Z2433" t="s">
        <v>5964</v>
      </c>
      <c r="AA2433" t="s">
        <v>5964</v>
      </c>
      <c r="AB2433" t="s">
        <v>6304</v>
      </c>
      <c r="AC2433" t="s">
        <v>147</v>
      </c>
      <c r="AD2433" t="s">
        <v>935</v>
      </c>
      <c r="AF2433" t="s">
        <v>221</v>
      </c>
      <c r="AH2433" t="s">
        <v>5971</v>
      </c>
      <c r="AI2433" t="s">
        <v>6217</v>
      </c>
      <c r="AJ2433" t="s">
        <v>6049</v>
      </c>
    </row>
    <row r="2434" spans="1:36" x14ac:dyDescent="0.2">
      <c r="A2434" t="s">
        <v>5964</v>
      </c>
      <c r="B2434" t="s">
        <v>144</v>
      </c>
      <c r="C2434" t="s">
        <v>5963</v>
      </c>
      <c r="D2434" t="s">
        <v>4316</v>
      </c>
      <c r="E2434" t="s">
        <v>4317</v>
      </c>
      <c r="F2434" t="s">
        <v>5964</v>
      </c>
      <c r="G2434" t="s">
        <v>5964</v>
      </c>
      <c r="H2434" t="s">
        <v>5964</v>
      </c>
      <c r="I2434" t="s">
        <v>5964</v>
      </c>
      <c r="J2434" t="s">
        <v>5964</v>
      </c>
      <c r="L2434" t="s">
        <v>5964</v>
      </c>
      <c r="M2434" t="s">
        <v>5964</v>
      </c>
      <c r="N2434" t="s">
        <v>5964</v>
      </c>
      <c r="O2434" t="s">
        <v>5967</v>
      </c>
      <c r="P2434" t="s">
        <v>5964</v>
      </c>
      <c r="Q2434" t="s">
        <v>5964</v>
      </c>
      <c r="R2434" t="s">
        <v>5967</v>
      </c>
      <c r="S2434" t="s">
        <v>5964</v>
      </c>
      <c r="T2434" t="s">
        <v>5967</v>
      </c>
      <c r="U2434" t="s">
        <v>5964</v>
      </c>
      <c r="V2434" t="s">
        <v>5964</v>
      </c>
      <c r="W2434" t="s">
        <v>5964</v>
      </c>
      <c r="X2434" t="s">
        <v>5964</v>
      </c>
      <c r="Y2434" t="s">
        <v>5964</v>
      </c>
      <c r="Z2434" t="s">
        <v>5964</v>
      </c>
      <c r="AA2434" t="s">
        <v>5964</v>
      </c>
      <c r="AB2434" t="s">
        <v>5964</v>
      </c>
      <c r="AC2434" t="s">
        <v>147</v>
      </c>
      <c r="AD2434" t="s">
        <v>935</v>
      </c>
      <c r="AF2434" t="s">
        <v>221</v>
      </c>
      <c r="AH2434" t="s">
        <v>5971</v>
      </c>
      <c r="AI2434" t="s">
        <v>6047</v>
      </c>
    </row>
    <row r="2435" spans="1:36" x14ac:dyDescent="0.2">
      <c r="A2435" t="s">
        <v>4320</v>
      </c>
      <c r="B2435" t="s">
        <v>144</v>
      </c>
      <c r="C2435" t="s">
        <v>5963</v>
      </c>
      <c r="D2435" t="s">
        <v>4318</v>
      </c>
      <c r="E2435" t="s">
        <v>4319</v>
      </c>
      <c r="F2435" t="s">
        <v>5964</v>
      </c>
      <c r="G2435" t="s">
        <v>5964</v>
      </c>
      <c r="H2435" t="s">
        <v>6178</v>
      </c>
      <c r="I2435" t="s">
        <v>5964</v>
      </c>
      <c r="J2435" t="s">
        <v>5964</v>
      </c>
      <c r="L2435" t="s">
        <v>6178</v>
      </c>
      <c r="M2435" t="s">
        <v>6178</v>
      </c>
      <c r="N2435" t="s">
        <v>5964</v>
      </c>
      <c r="O2435" t="s">
        <v>5967</v>
      </c>
      <c r="P2435" t="s">
        <v>5964</v>
      </c>
      <c r="Q2435" t="s">
        <v>5964</v>
      </c>
      <c r="R2435" t="s">
        <v>5967</v>
      </c>
      <c r="S2435" t="s">
        <v>5964</v>
      </c>
      <c r="T2435" t="s">
        <v>5967</v>
      </c>
      <c r="U2435" t="s">
        <v>5964</v>
      </c>
      <c r="V2435" t="s">
        <v>5990</v>
      </c>
      <c r="W2435" t="s">
        <v>5964</v>
      </c>
      <c r="X2435" t="s">
        <v>5964</v>
      </c>
      <c r="Y2435" t="s">
        <v>6304</v>
      </c>
      <c r="Z2435" t="s">
        <v>6003</v>
      </c>
      <c r="AA2435" t="s">
        <v>5964</v>
      </c>
      <c r="AB2435" t="s">
        <v>6197</v>
      </c>
      <c r="AC2435" t="s">
        <v>147</v>
      </c>
      <c r="AD2435" t="s">
        <v>307</v>
      </c>
      <c r="AF2435" t="s">
        <v>221</v>
      </c>
      <c r="AH2435" t="s">
        <v>5979</v>
      </c>
      <c r="AI2435" t="s">
        <v>6180</v>
      </c>
      <c r="AJ2435" t="s">
        <v>6178</v>
      </c>
    </row>
    <row r="2436" spans="1:36" x14ac:dyDescent="0.2">
      <c r="A2436" t="s">
        <v>5964</v>
      </c>
      <c r="B2436" t="s">
        <v>144</v>
      </c>
      <c r="C2436" t="s">
        <v>5963</v>
      </c>
      <c r="D2436" t="s">
        <v>4321</v>
      </c>
      <c r="E2436" t="s">
        <v>4322</v>
      </c>
      <c r="F2436" t="s">
        <v>5964</v>
      </c>
      <c r="G2436" t="s">
        <v>5964</v>
      </c>
      <c r="H2436" t="s">
        <v>6004</v>
      </c>
      <c r="I2436" t="s">
        <v>5964</v>
      </c>
      <c r="J2436" t="s">
        <v>6004</v>
      </c>
      <c r="K2436" t="s">
        <v>5967</v>
      </c>
      <c r="L2436" t="s">
        <v>6004</v>
      </c>
      <c r="M2436" t="s">
        <v>5964</v>
      </c>
      <c r="N2436" t="s">
        <v>5964</v>
      </c>
      <c r="O2436" t="s">
        <v>5967</v>
      </c>
      <c r="P2436" t="s">
        <v>5964</v>
      </c>
      <c r="Q2436" t="s">
        <v>5967</v>
      </c>
      <c r="R2436" t="s">
        <v>5967</v>
      </c>
      <c r="S2436" t="s">
        <v>5964</v>
      </c>
      <c r="T2436" t="s">
        <v>5964</v>
      </c>
      <c r="U2436" t="s">
        <v>5964</v>
      </c>
      <c r="V2436" t="s">
        <v>6179</v>
      </c>
      <c r="W2436" t="s">
        <v>5964</v>
      </c>
      <c r="X2436" t="s">
        <v>6179</v>
      </c>
      <c r="Y2436" t="s">
        <v>6053</v>
      </c>
      <c r="Z2436" t="s">
        <v>5964</v>
      </c>
      <c r="AA2436" t="s">
        <v>5964</v>
      </c>
      <c r="AB2436" t="s">
        <v>6284</v>
      </c>
      <c r="AC2436" t="s">
        <v>147</v>
      </c>
      <c r="AD2436" t="s">
        <v>307</v>
      </c>
      <c r="AF2436" t="s">
        <v>221</v>
      </c>
      <c r="AH2436" t="s">
        <v>5979</v>
      </c>
      <c r="AI2436" t="s">
        <v>6142</v>
      </c>
      <c r="AJ2436" t="s">
        <v>6004</v>
      </c>
    </row>
    <row r="2437" spans="1:36" x14ac:dyDescent="0.2">
      <c r="A2437" t="s">
        <v>5964</v>
      </c>
      <c r="B2437" t="s">
        <v>144</v>
      </c>
      <c r="C2437" t="s">
        <v>5963</v>
      </c>
      <c r="D2437" t="s">
        <v>4323</v>
      </c>
      <c r="E2437" t="s">
        <v>4324</v>
      </c>
      <c r="F2437" t="s">
        <v>5964</v>
      </c>
      <c r="G2437" t="s">
        <v>5964</v>
      </c>
      <c r="H2437" t="s">
        <v>6116</v>
      </c>
      <c r="I2437" t="s">
        <v>5964</v>
      </c>
      <c r="J2437" t="s">
        <v>5964</v>
      </c>
      <c r="L2437" t="s">
        <v>5964</v>
      </c>
      <c r="M2437" t="s">
        <v>5964</v>
      </c>
      <c r="N2437" t="s">
        <v>5964</v>
      </c>
      <c r="O2437" t="s">
        <v>5967</v>
      </c>
      <c r="P2437" t="s">
        <v>5964</v>
      </c>
      <c r="Q2437" t="s">
        <v>5964</v>
      </c>
      <c r="R2437" t="s">
        <v>5964</v>
      </c>
      <c r="S2437" t="s">
        <v>5964</v>
      </c>
      <c r="T2437" t="s">
        <v>5964</v>
      </c>
      <c r="U2437" t="s">
        <v>5964</v>
      </c>
      <c r="V2437" t="s">
        <v>6117</v>
      </c>
      <c r="W2437" t="s">
        <v>5964</v>
      </c>
      <c r="X2437" t="s">
        <v>5964</v>
      </c>
      <c r="Y2437" t="s">
        <v>5964</v>
      </c>
      <c r="Z2437" t="s">
        <v>5964</v>
      </c>
      <c r="AA2437" t="s">
        <v>5964</v>
      </c>
      <c r="AB2437" t="s">
        <v>6117</v>
      </c>
      <c r="AC2437" t="s">
        <v>147</v>
      </c>
      <c r="AD2437" t="s">
        <v>307</v>
      </c>
      <c r="AF2437" t="s">
        <v>221</v>
      </c>
      <c r="AH2437" t="s">
        <v>5979</v>
      </c>
      <c r="AI2437" t="s">
        <v>6118</v>
      </c>
      <c r="AJ2437" t="s">
        <v>6116</v>
      </c>
    </row>
    <row r="2438" spans="1:36" x14ac:dyDescent="0.2">
      <c r="A2438" t="s">
        <v>3448</v>
      </c>
      <c r="B2438" t="s">
        <v>144</v>
      </c>
      <c r="C2438" t="s">
        <v>5963</v>
      </c>
      <c r="D2438" t="s">
        <v>4325</v>
      </c>
      <c r="E2438" t="s">
        <v>4326</v>
      </c>
      <c r="F2438" t="s">
        <v>5964</v>
      </c>
      <c r="G2438" t="s">
        <v>5964</v>
      </c>
      <c r="H2438" t="s">
        <v>6115</v>
      </c>
      <c r="I2438" t="s">
        <v>5964</v>
      </c>
      <c r="J2438" t="s">
        <v>5964</v>
      </c>
      <c r="L2438" t="s">
        <v>5964</v>
      </c>
      <c r="M2438" t="s">
        <v>5964</v>
      </c>
      <c r="N2438" t="s">
        <v>5964</v>
      </c>
      <c r="O2438" t="s">
        <v>5967</v>
      </c>
      <c r="P2438" t="s">
        <v>5964</v>
      </c>
      <c r="Q2438" t="s">
        <v>5964</v>
      </c>
      <c r="R2438" t="s">
        <v>5964</v>
      </c>
      <c r="S2438" t="s">
        <v>5964</v>
      </c>
      <c r="T2438" t="s">
        <v>5964</v>
      </c>
      <c r="U2438" t="s">
        <v>5964</v>
      </c>
      <c r="V2438" t="s">
        <v>6156</v>
      </c>
      <c r="W2438" t="s">
        <v>5964</v>
      </c>
      <c r="X2438" t="s">
        <v>5964</v>
      </c>
      <c r="Y2438" t="s">
        <v>5964</v>
      </c>
      <c r="Z2438" t="s">
        <v>5964</v>
      </c>
      <c r="AA2438" t="s">
        <v>5964</v>
      </c>
      <c r="AB2438" t="s">
        <v>6156</v>
      </c>
      <c r="AC2438" t="s">
        <v>147</v>
      </c>
      <c r="AD2438" t="s">
        <v>307</v>
      </c>
      <c r="AF2438" t="s">
        <v>221</v>
      </c>
      <c r="AH2438" t="s">
        <v>5979</v>
      </c>
      <c r="AI2438" t="s">
        <v>6135</v>
      </c>
      <c r="AJ2438" t="s">
        <v>6115</v>
      </c>
    </row>
    <row r="2439" spans="1:36" x14ac:dyDescent="0.2">
      <c r="A2439" t="s">
        <v>5964</v>
      </c>
      <c r="B2439" t="s">
        <v>144</v>
      </c>
      <c r="C2439" t="s">
        <v>5963</v>
      </c>
      <c r="D2439" t="s">
        <v>4327</v>
      </c>
      <c r="E2439" t="s">
        <v>4328</v>
      </c>
      <c r="F2439" t="s">
        <v>5964</v>
      </c>
      <c r="G2439" t="s">
        <v>5964</v>
      </c>
      <c r="H2439" t="s">
        <v>6004</v>
      </c>
      <c r="I2439" t="s">
        <v>5983</v>
      </c>
      <c r="J2439" t="s">
        <v>5964</v>
      </c>
      <c r="L2439" t="s">
        <v>5964</v>
      </c>
      <c r="M2439" t="s">
        <v>5964</v>
      </c>
      <c r="N2439" t="s">
        <v>5964</v>
      </c>
      <c r="O2439" t="s">
        <v>5967</v>
      </c>
      <c r="P2439" t="s">
        <v>5967</v>
      </c>
      <c r="Q2439" t="s">
        <v>5964</v>
      </c>
      <c r="R2439" t="s">
        <v>5964</v>
      </c>
      <c r="S2439" t="s">
        <v>5964</v>
      </c>
      <c r="T2439" t="s">
        <v>5964</v>
      </c>
      <c r="U2439" t="s">
        <v>5964</v>
      </c>
      <c r="V2439" t="s">
        <v>6179</v>
      </c>
      <c r="W2439" t="s">
        <v>6086</v>
      </c>
      <c r="X2439" t="s">
        <v>5964</v>
      </c>
      <c r="Y2439" t="s">
        <v>5964</v>
      </c>
      <c r="Z2439" t="s">
        <v>5964</v>
      </c>
      <c r="AA2439" t="s">
        <v>5964</v>
      </c>
      <c r="AB2439" t="s">
        <v>6174</v>
      </c>
      <c r="AC2439" t="s">
        <v>147</v>
      </c>
      <c r="AD2439" t="s">
        <v>307</v>
      </c>
      <c r="AF2439" t="s">
        <v>221</v>
      </c>
      <c r="AH2439" t="s">
        <v>5979</v>
      </c>
      <c r="AI2439" t="s">
        <v>6142</v>
      </c>
      <c r="AJ2439" t="s">
        <v>6004</v>
      </c>
    </row>
    <row r="2440" spans="1:36" x14ac:dyDescent="0.2">
      <c r="A2440" t="s">
        <v>4331</v>
      </c>
      <c r="B2440" t="s">
        <v>144</v>
      </c>
      <c r="C2440" t="s">
        <v>5963</v>
      </c>
      <c r="D2440" t="s">
        <v>4329</v>
      </c>
      <c r="E2440" t="s">
        <v>4330</v>
      </c>
      <c r="F2440" t="s">
        <v>5964</v>
      </c>
      <c r="G2440" t="s">
        <v>5964</v>
      </c>
      <c r="H2440" t="s">
        <v>6115</v>
      </c>
      <c r="I2440" t="s">
        <v>5964</v>
      </c>
      <c r="J2440" t="s">
        <v>5964</v>
      </c>
      <c r="L2440" t="s">
        <v>5964</v>
      </c>
      <c r="M2440" t="s">
        <v>5964</v>
      </c>
      <c r="N2440" t="s">
        <v>5964</v>
      </c>
      <c r="O2440" t="s">
        <v>5967</v>
      </c>
      <c r="P2440" t="s">
        <v>5964</v>
      </c>
      <c r="Q2440" t="s">
        <v>5964</v>
      </c>
      <c r="R2440" t="s">
        <v>5967</v>
      </c>
      <c r="S2440" t="s">
        <v>5964</v>
      </c>
      <c r="T2440" t="s">
        <v>5964</v>
      </c>
      <c r="U2440" t="s">
        <v>5964</v>
      </c>
      <c r="V2440" t="s">
        <v>6156</v>
      </c>
      <c r="W2440" t="s">
        <v>5964</v>
      </c>
      <c r="X2440" t="s">
        <v>5964</v>
      </c>
      <c r="Y2440" t="s">
        <v>5964</v>
      </c>
      <c r="Z2440" t="s">
        <v>5964</v>
      </c>
      <c r="AA2440" t="s">
        <v>5964</v>
      </c>
      <c r="AB2440" t="s">
        <v>6156</v>
      </c>
      <c r="AC2440" t="s">
        <v>147</v>
      </c>
      <c r="AD2440" t="s">
        <v>307</v>
      </c>
      <c r="AF2440" t="s">
        <v>221</v>
      </c>
      <c r="AH2440" t="s">
        <v>5979</v>
      </c>
      <c r="AI2440" t="s">
        <v>6135</v>
      </c>
      <c r="AJ2440" t="s">
        <v>6033</v>
      </c>
    </row>
    <row r="2441" spans="1:36" x14ac:dyDescent="0.2">
      <c r="A2441" t="s">
        <v>311</v>
      </c>
      <c r="B2441" t="s">
        <v>144</v>
      </c>
      <c r="C2441" t="s">
        <v>5963</v>
      </c>
      <c r="D2441" t="s">
        <v>4332</v>
      </c>
      <c r="E2441" t="s">
        <v>4333</v>
      </c>
      <c r="F2441" t="s">
        <v>5964</v>
      </c>
      <c r="G2441" t="s">
        <v>5964</v>
      </c>
      <c r="H2441" t="s">
        <v>6005</v>
      </c>
      <c r="I2441" t="s">
        <v>6033</v>
      </c>
      <c r="J2441" t="s">
        <v>5964</v>
      </c>
      <c r="K2441" t="s">
        <v>5983</v>
      </c>
      <c r="L2441" t="s">
        <v>5964</v>
      </c>
      <c r="M2441" t="s">
        <v>5964</v>
      </c>
      <c r="N2441" t="s">
        <v>5964</v>
      </c>
      <c r="O2441" t="s">
        <v>5967</v>
      </c>
      <c r="P2441" t="s">
        <v>5967</v>
      </c>
      <c r="Q2441" t="s">
        <v>5964</v>
      </c>
      <c r="R2441" t="s">
        <v>5964</v>
      </c>
      <c r="S2441" t="s">
        <v>5964</v>
      </c>
      <c r="T2441" t="s">
        <v>5964</v>
      </c>
      <c r="U2441" t="s">
        <v>5964</v>
      </c>
      <c r="V2441" t="s">
        <v>6007</v>
      </c>
      <c r="W2441" t="s">
        <v>6035</v>
      </c>
      <c r="X2441" t="s">
        <v>5964</v>
      </c>
      <c r="Y2441" t="s">
        <v>5964</v>
      </c>
      <c r="Z2441" t="s">
        <v>5964</v>
      </c>
      <c r="AA2441" t="s">
        <v>5964</v>
      </c>
      <c r="AB2441" t="s">
        <v>6153</v>
      </c>
      <c r="AC2441" t="s">
        <v>147</v>
      </c>
      <c r="AD2441" t="s">
        <v>307</v>
      </c>
      <c r="AF2441" t="s">
        <v>221</v>
      </c>
      <c r="AH2441" t="s">
        <v>5979</v>
      </c>
      <c r="AI2441" t="s">
        <v>6120</v>
      </c>
      <c r="AJ2441" t="s">
        <v>5996</v>
      </c>
    </row>
    <row r="2442" spans="1:36" x14ac:dyDescent="0.2">
      <c r="A2442" t="s">
        <v>4336</v>
      </c>
      <c r="B2442" t="s">
        <v>144</v>
      </c>
      <c r="C2442" t="s">
        <v>5963</v>
      </c>
      <c r="D2442" t="s">
        <v>4334</v>
      </c>
      <c r="E2442" t="s">
        <v>4335</v>
      </c>
      <c r="F2442" t="s">
        <v>5964</v>
      </c>
      <c r="G2442" t="s">
        <v>5964</v>
      </c>
      <c r="H2442" t="s">
        <v>6011</v>
      </c>
      <c r="I2442" t="s">
        <v>5964</v>
      </c>
      <c r="J2442" t="s">
        <v>5964</v>
      </c>
      <c r="L2442" t="s">
        <v>6116</v>
      </c>
      <c r="M2442" t="s">
        <v>5964</v>
      </c>
      <c r="N2442" t="s">
        <v>5964</v>
      </c>
      <c r="O2442" t="s">
        <v>5967</v>
      </c>
      <c r="P2442" t="s">
        <v>5964</v>
      </c>
      <c r="Q2442" t="s">
        <v>5964</v>
      </c>
      <c r="R2442" t="s">
        <v>5967</v>
      </c>
      <c r="S2442" t="s">
        <v>5967</v>
      </c>
      <c r="T2442" t="s">
        <v>5964</v>
      </c>
      <c r="U2442" t="s">
        <v>5964</v>
      </c>
      <c r="V2442" t="s">
        <v>6013</v>
      </c>
      <c r="W2442" t="s">
        <v>5964</v>
      </c>
      <c r="X2442" t="s">
        <v>5964</v>
      </c>
      <c r="Y2442" t="s">
        <v>6133</v>
      </c>
      <c r="Z2442" t="s">
        <v>5964</v>
      </c>
      <c r="AA2442" t="s">
        <v>5964</v>
      </c>
      <c r="AB2442" t="s">
        <v>6152</v>
      </c>
      <c r="AC2442" t="s">
        <v>147</v>
      </c>
      <c r="AD2442" t="s">
        <v>1923</v>
      </c>
      <c r="AF2442" t="s">
        <v>221</v>
      </c>
      <c r="AH2442" t="s">
        <v>5979</v>
      </c>
      <c r="AI2442" t="s">
        <v>6155</v>
      </c>
      <c r="AJ2442" t="s">
        <v>6011</v>
      </c>
    </row>
    <row r="2443" spans="1:36" x14ac:dyDescent="0.2">
      <c r="A2443" t="s">
        <v>4339</v>
      </c>
      <c r="B2443" t="s">
        <v>144</v>
      </c>
      <c r="C2443" t="s">
        <v>5963</v>
      </c>
      <c r="D2443" t="s">
        <v>4337</v>
      </c>
      <c r="E2443" t="s">
        <v>4338</v>
      </c>
      <c r="F2443" t="s">
        <v>5964</v>
      </c>
      <c r="G2443" t="s">
        <v>5964</v>
      </c>
      <c r="H2443" t="s">
        <v>6039</v>
      </c>
      <c r="I2443" t="s">
        <v>6116</v>
      </c>
      <c r="J2443" t="s">
        <v>5964</v>
      </c>
      <c r="L2443" t="s">
        <v>5964</v>
      </c>
      <c r="M2443" t="s">
        <v>5964</v>
      </c>
      <c r="N2443" t="s">
        <v>5964</v>
      </c>
      <c r="O2443" t="s">
        <v>5967</v>
      </c>
      <c r="P2443" t="s">
        <v>5967</v>
      </c>
      <c r="Q2443" t="s">
        <v>5964</v>
      </c>
      <c r="R2443" t="s">
        <v>5964</v>
      </c>
      <c r="S2443" t="s">
        <v>5964</v>
      </c>
      <c r="T2443" t="s">
        <v>5964</v>
      </c>
      <c r="U2443" t="s">
        <v>5964</v>
      </c>
      <c r="V2443" t="s">
        <v>6085</v>
      </c>
      <c r="W2443" t="s">
        <v>6133</v>
      </c>
      <c r="X2443" t="s">
        <v>5964</v>
      </c>
      <c r="Y2443" t="s">
        <v>5964</v>
      </c>
      <c r="Z2443" t="s">
        <v>5964</v>
      </c>
      <c r="AA2443" t="s">
        <v>5964</v>
      </c>
      <c r="AB2443" t="s">
        <v>6206</v>
      </c>
      <c r="AC2443" t="s">
        <v>147</v>
      </c>
      <c r="AD2443" t="s">
        <v>1923</v>
      </c>
      <c r="AF2443" t="s">
        <v>221</v>
      </c>
      <c r="AH2443" t="s">
        <v>5979</v>
      </c>
      <c r="AI2443" t="s">
        <v>6217</v>
      </c>
      <c r="AJ2443" t="s">
        <v>6039</v>
      </c>
    </row>
    <row r="2444" spans="1:36" x14ac:dyDescent="0.2">
      <c r="A2444" t="s">
        <v>4342</v>
      </c>
      <c r="B2444" t="s">
        <v>144</v>
      </c>
      <c r="C2444" t="s">
        <v>5963</v>
      </c>
      <c r="D2444" t="s">
        <v>4340</v>
      </c>
      <c r="E2444" t="s">
        <v>4341</v>
      </c>
      <c r="F2444" t="s">
        <v>5964</v>
      </c>
      <c r="G2444" t="s">
        <v>5964</v>
      </c>
      <c r="H2444" t="s">
        <v>6181</v>
      </c>
      <c r="I2444" t="s">
        <v>5964</v>
      </c>
      <c r="J2444" t="s">
        <v>5964</v>
      </c>
      <c r="L2444" t="s">
        <v>5964</v>
      </c>
      <c r="M2444" t="s">
        <v>5964</v>
      </c>
      <c r="N2444" t="s">
        <v>5964</v>
      </c>
      <c r="O2444" t="s">
        <v>5967</v>
      </c>
      <c r="P2444" t="s">
        <v>5964</v>
      </c>
      <c r="Q2444" t="s">
        <v>5964</v>
      </c>
      <c r="R2444" t="s">
        <v>5964</v>
      </c>
      <c r="S2444" t="s">
        <v>5964</v>
      </c>
      <c r="T2444" t="s">
        <v>5964</v>
      </c>
      <c r="U2444" t="s">
        <v>5964</v>
      </c>
      <c r="V2444" t="s">
        <v>6283</v>
      </c>
      <c r="W2444" t="s">
        <v>5964</v>
      </c>
      <c r="X2444" t="s">
        <v>5964</v>
      </c>
      <c r="Y2444" t="s">
        <v>5964</v>
      </c>
      <c r="Z2444" t="s">
        <v>5964</v>
      </c>
      <c r="AA2444" t="s">
        <v>5964</v>
      </c>
      <c r="AB2444" t="s">
        <v>6283</v>
      </c>
      <c r="AC2444" t="s">
        <v>147</v>
      </c>
      <c r="AD2444" t="s">
        <v>205</v>
      </c>
      <c r="AF2444" t="s">
        <v>221</v>
      </c>
      <c r="AH2444" t="s">
        <v>5971</v>
      </c>
      <c r="AI2444" t="s">
        <v>6118</v>
      </c>
      <c r="AJ2444" t="s">
        <v>6032</v>
      </c>
    </row>
    <row r="2445" spans="1:36" x14ac:dyDescent="0.2">
      <c r="A2445" t="s">
        <v>5964</v>
      </c>
      <c r="B2445" t="s">
        <v>144</v>
      </c>
      <c r="C2445" t="s">
        <v>5963</v>
      </c>
      <c r="D2445" t="s">
        <v>4343</v>
      </c>
      <c r="E2445" t="s">
        <v>4344</v>
      </c>
      <c r="F2445" t="s">
        <v>5964</v>
      </c>
      <c r="G2445" t="s">
        <v>5964</v>
      </c>
      <c r="H2445" t="s">
        <v>6039</v>
      </c>
      <c r="I2445" t="s">
        <v>5964</v>
      </c>
      <c r="J2445" t="s">
        <v>5964</v>
      </c>
      <c r="L2445" t="s">
        <v>5964</v>
      </c>
      <c r="M2445" t="s">
        <v>5964</v>
      </c>
      <c r="N2445" t="s">
        <v>5964</v>
      </c>
      <c r="O2445" t="s">
        <v>5967</v>
      </c>
      <c r="P2445" t="s">
        <v>5964</v>
      </c>
      <c r="Q2445" t="s">
        <v>5964</v>
      </c>
      <c r="R2445" t="s">
        <v>5964</v>
      </c>
      <c r="S2445" t="s">
        <v>5964</v>
      </c>
      <c r="T2445" t="s">
        <v>5964</v>
      </c>
      <c r="U2445" t="s">
        <v>5964</v>
      </c>
      <c r="V2445" t="s">
        <v>6085</v>
      </c>
      <c r="W2445" t="s">
        <v>5964</v>
      </c>
      <c r="X2445" t="s">
        <v>5964</v>
      </c>
      <c r="Y2445" t="s">
        <v>5964</v>
      </c>
      <c r="Z2445" t="s">
        <v>5964</v>
      </c>
      <c r="AA2445" t="s">
        <v>5964</v>
      </c>
      <c r="AB2445" t="s">
        <v>6085</v>
      </c>
      <c r="AC2445" t="s">
        <v>147</v>
      </c>
      <c r="AD2445" t="s">
        <v>205</v>
      </c>
      <c r="AF2445" t="s">
        <v>237</v>
      </c>
      <c r="AH2445" t="s">
        <v>5971</v>
      </c>
      <c r="AI2445" t="s">
        <v>6087</v>
      </c>
      <c r="AJ2445" t="s">
        <v>6099</v>
      </c>
    </row>
    <row r="2446" spans="1:36" x14ac:dyDescent="0.2">
      <c r="A2446" t="s">
        <v>4342</v>
      </c>
      <c r="B2446" t="s">
        <v>144</v>
      </c>
      <c r="C2446" t="s">
        <v>5963</v>
      </c>
      <c r="D2446" t="s">
        <v>4345</v>
      </c>
      <c r="E2446" t="s">
        <v>4346</v>
      </c>
      <c r="F2446" t="s">
        <v>5964</v>
      </c>
      <c r="G2446" t="s">
        <v>5964</v>
      </c>
      <c r="H2446" t="s">
        <v>6049</v>
      </c>
      <c r="I2446" t="s">
        <v>5964</v>
      </c>
      <c r="J2446" t="s">
        <v>5964</v>
      </c>
      <c r="L2446" t="s">
        <v>5964</v>
      </c>
      <c r="M2446" t="s">
        <v>5964</v>
      </c>
      <c r="N2446" t="s">
        <v>5964</v>
      </c>
      <c r="O2446" t="s">
        <v>5967</v>
      </c>
      <c r="P2446" t="s">
        <v>5964</v>
      </c>
      <c r="Q2446" t="s">
        <v>5964</v>
      </c>
      <c r="R2446" t="s">
        <v>5967</v>
      </c>
      <c r="S2446" t="s">
        <v>5967</v>
      </c>
      <c r="T2446" t="s">
        <v>5964</v>
      </c>
      <c r="U2446" t="s">
        <v>5964</v>
      </c>
      <c r="V2446" t="s">
        <v>6304</v>
      </c>
      <c r="W2446" t="s">
        <v>5964</v>
      </c>
      <c r="X2446" t="s">
        <v>5964</v>
      </c>
      <c r="Y2446" t="s">
        <v>5964</v>
      </c>
      <c r="Z2446" t="s">
        <v>5964</v>
      </c>
      <c r="AA2446" t="s">
        <v>5964</v>
      </c>
      <c r="AB2446" t="s">
        <v>6304</v>
      </c>
      <c r="AC2446" t="s">
        <v>147</v>
      </c>
      <c r="AD2446" t="s">
        <v>205</v>
      </c>
      <c r="AF2446" t="s">
        <v>221</v>
      </c>
      <c r="AH2446" t="s">
        <v>5979</v>
      </c>
      <c r="AI2446" t="s">
        <v>6217</v>
      </c>
      <c r="AJ2446" t="s">
        <v>6095</v>
      </c>
    </row>
    <row r="2447" spans="1:36" x14ac:dyDescent="0.2">
      <c r="A2447" t="s">
        <v>4342</v>
      </c>
      <c r="B2447" t="s">
        <v>144</v>
      </c>
      <c r="C2447" t="s">
        <v>5963</v>
      </c>
      <c r="D2447" t="s">
        <v>4347</v>
      </c>
      <c r="E2447" t="s">
        <v>4348</v>
      </c>
      <c r="F2447" t="s">
        <v>5964</v>
      </c>
      <c r="G2447" t="s">
        <v>5964</v>
      </c>
      <c r="H2447" t="s">
        <v>6128</v>
      </c>
      <c r="I2447" t="s">
        <v>5964</v>
      </c>
      <c r="J2447" t="s">
        <v>6128</v>
      </c>
      <c r="K2447" t="s">
        <v>6010</v>
      </c>
      <c r="L2447" t="s">
        <v>6032</v>
      </c>
      <c r="M2447" t="s">
        <v>6128</v>
      </c>
      <c r="N2447" t="s">
        <v>5964</v>
      </c>
      <c r="O2447" t="s">
        <v>5967</v>
      </c>
      <c r="P2447" t="s">
        <v>5964</v>
      </c>
      <c r="Q2447" t="s">
        <v>5967</v>
      </c>
      <c r="R2447" t="s">
        <v>5967</v>
      </c>
      <c r="S2447" t="s">
        <v>5964</v>
      </c>
      <c r="T2447" t="s">
        <v>5967</v>
      </c>
      <c r="U2447" t="s">
        <v>5964</v>
      </c>
      <c r="V2447" t="s">
        <v>6284</v>
      </c>
      <c r="W2447" t="s">
        <v>5964</v>
      </c>
      <c r="X2447" t="s">
        <v>6284</v>
      </c>
      <c r="Y2447" t="s">
        <v>6206</v>
      </c>
      <c r="Z2447" t="s">
        <v>6053</v>
      </c>
      <c r="AA2447" t="s">
        <v>5964</v>
      </c>
      <c r="AB2447" t="s">
        <v>6046</v>
      </c>
      <c r="AC2447" t="s">
        <v>147</v>
      </c>
      <c r="AD2447" t="s">
        <v>205</v>
      </c>
      <c r="AF2447" t="s">
        <v>221</v>
      </c>
      <c r="AH2447" t="s">
        <v>5971</v>
      </c>
      <c r="AI2447" t="s">
        <v>6120</v>
      </c>
      <c r="AJ2447" t="s">
        <v>5966</v>
      </c>
    </row>
    <row r="2448" spans="1:36" x14ac:dyDescent="0.2">
      <c r="A2448" t="s">
        <v>5964</v>
      </c>
      <c r="B2448" t="s">
        <v>144</v>
      </c>
      <c r="C2448" t="s">
        <v>5963</v>
      </c>
      <c r="D2448" t="s">
        <v>4349</v>
      </c>
      <c r="E2448" t="s">
        <v>4350</v>
      </c>
      <c r="F2448" t="s">
        <v>5964</v>
      </c>
      <c r="G2448" t="s">
        <v>5964</v>
      </c>
      <c r="H2448" t="s">
        <v>6139</v>
      </c>
      <c r="I2448" t="s">
        <v>5964</v>
      </c>
      <c r="J2448" t="s">
        <v>5964</v>
      </c>
      <c r="L2448" t="s">
        <v>5964</v>
      </c>
      <c r="M2448" t="s">
        <v>5964</v>
      </c>
      <c r="N2448" t="s">
        <v>5964</v>
      </c>
      <c r="O2448" t="s">
        <v>5967</v>
      </c>
      <c r="P2448" t="s">
        <v>5964</v>
      </c>
      <c r="Q2448" t="s">
        <v>5964</v>
      </c>
      <c r="R2448" t="s">
        <v>5964</v>
      </c>
      <c r="S2448" t="s">
        <v>5964</v>
      </c>
      <c r="T2448" t="s">
        <v>5964</v>
      </c>
      <c r="U2448" t="s">
        <v>5964</v>
      </c>
      <c r="V2448" t="s">
        <v>6044</v>
      </c>
      <c r="W2448" t="s">
        <v>5964</v>
      </c>
      <c r="X2448" t="s">
        <v>5964</v>
      </c>
      <c r="Y2448" t="s">
        <v>5964</v>
      </c>
      <c r="Z2448" t="s">
        <v>5964</v>
      </c>
      <c r="AA2448" t="s">
        <v>5964</v>
      </c>
      <c r="AB2448" t="s">
        <v>6044</v>
      </c>
      <c r="AC2448" t="s">
        <v>147</v>
      </c>
      <c r="AD2448" t="s">
        <v>205</v>
      </c>
      <c r="AF2448" t="s">
        <v>221</v>
      </c>
      <c r="AH2448" t="s">
        <v>5971</v>
      </c>
      <c r="AI2448" t="s">
        <v>6136</v>
      </c>
      <c r="AJ2448" t="s">
        <v>5996</v>
      </c>
    </row>
    <row r="2449" spans="1:36" x14ac:dyDescent="0.2">
      <c r="A2449" t="s">
        <v>279</v>
      </c>
      <c r="B2449" t="s">
        <v>144</v>
      </c>
      <c r="C2449" t="s">
        <v>5963</v>
      </c>
      <c r="D2449" t="s">
        <v>4351</v>
      </c>
      <c r="E2449" t="s">
        <v>4352</v>
      </c>
      <c r="F2449" t="s">
        <v>5964</v>
      </c>
      <c r="G2449" t="s">
        <v>5964</v>
      </c>
      <c r="H2449" t="s">
        <v>6138</v>
      </c>
      <c r="I2449" t="s">
        <v>5964</v>
      </c>
      <c r="J2449" t="s">
        <v>5964</v>
      </c>
      <c r="L2449" t="s">
        <v>5964</v>
      </c>
      <c r="M2449" t="s">
        <v>5964</v>
      </c>
      <c r="N2449" t="s">
        <v>5964</v>
      </c>
      <c r="O2449" t="s">
        <v>5967</v>
      </c>
      <c r="P2449" t="s">
        <v>5964</v>
      </c>
      <c r="Q2449" t="s">
        <v>5964</v>
      </c>
      <c r="R2449" t="s">
        <v>5964</v>
      </c>
      <c r="S2449" t="s">
        <v>5964</v>
      </c>
      <c r="T2449" t="s">
        <v>5964</v>
      </c>
      <c r="U2449" t="s">
        <v>5964</v>
      </c>
      <c r="V2449" t="s">
        <v>6066</v>
      </c>
      <c r="W2449" t="s">
        <v>5964</v>
      </c>
      <c r="X2449" t="s">
        <v>5964</v>
      </c>
      <c r="Y2449" t="s">
        <v>5964</v>
      </c>
      <c r="Z2449" t="s">
        <v>5964</v>
      </c>
      <c r="AA2449" t="s">
        <v>5964</v>
      </c>
      <c r="AB2449" t="s">
        <v>6066</v>
      </c>
      <c r="AC2449" t="s">
        <v>147</v>
      </c>
      <c r="AD2449" t="s">
        <v>205</v>
      </c>
      <c r="AF2449" t="s">
        <v>221</v>
      </c>
      <c r="AH2449" t="s">
        <v>5971</v>
      </c>
      <c r="AI2449" t="s">
        <v>6140</v>
      </c>
      <c r="AJ2449" t="s">
        <v>6138</v>
      </c>
    </row>
    <row r="2450" spans="1:36" x14ac:dyDescent="0.2">
      <c r="A2450" t="s">
        <v>5964</v>
      </c>
      <c r="B2450" t="s">
        <v>144</v>
      </c>
      <c r="C2450" t="s">
        <v>5963</v>
      </c>
      <c r="D2450" t="s">
        <v>4353</v>
      </c>
      <c r="E2450" t="s">
        <v>4354</v>
      </c>
      <c r="F2450" t="s">
        <v>5964</v>
      </c>
      <c r="G2450" t="s">
        <v>5964</v>
      </c>
      <c r="H2450" t="s">
        <v>6138</v>
      </c>
      <c r="I2450" t="s">
        <v>5964</v>
      </c>
      <c r="J2450" t="s">
        <v>5964</v>
      </c>
      <c r="L2450" t="s">
        <v>5964</v>
      </c>
      <c r="M2450" t="s">
        <v>5964</v>
      </c>
      <c r="N2450" t="s">
        <v>5964</v>
      </c>
      <c r="O2450" t="s">
        <v>5967</v>
      </c>
      <c r="P2450" t="s">
        <v>5964</v>
      </c>
      <c r="Q2450" t="s">
        <v>5964</v>
      </c>
      <c r="R2450" t="s">
        <v>5964</v>
      </c>
      <c r="S2450" t="s">
        <v>5964</v>
      </c>
      <c r="T2450" t="s">
        <v>5964</v>
      </c>
      <c r="U2450" t="s">
        <v>5964</v>
      </c>
      <c r="V2450" t="s">
        <v>6066</v>
      </c>
      <c r="W2450" t="s">
        <v>5964</v>
      </c>
      <c r="X2450" t="s">
        <v>5964</v>
      </c>
      <c r="Y2450" t="s">
        <v>5964</v>
      </c>
      <c r="Z2450" t="s">
        <v>5964</v>
      </c>
      <c r="AA2450" t="s">
        <v>5964</v>
      </c>
      <c r="AB2450" t="s">
        <v>6066</v>
      </c>
      <c r="AC2450" t="s">
        <v>147</v>
      </c>
      <c r="AD2450" t="s">
        <v>205</v>
      </c>
      <c r="AF2450" t="s">
        <v>221</v>
      </c>
      <c r="AH2450" t="s">
        <v>5971</v>
      </c>
      <c r="AI2450" t="s">
        <v>6140</v>
      </c>
      <c r="AJ2450" t="s">
        <v>6138</v>
      </c>
    </row>
    <row r="2451" spans="1:36" x14ac:dyDescent="0.2">
      <c r="A2451" t="s">
        <v>5964</v>
      </c>
      <c r="B2451" t="s">
        <v>144</v>
      </c>
      <c r="C2451" t="s">
        <v>5963</v>
      </c>
      <c r="D2451" t="s">
        <v>4355</v>
      </c>
      <c r="E2451" t="s">
        <v>4356</v>
      </c>
      <c r="F2451" t="s">
        <v>5964</v>
      </c>
      <c r="G2451" t="s">
        <v>5964</v>
      </c>
      <c r="H2451" t="s">
        <v>6020</v>
      </c>
      <c r="I2451" t="s">
        <v>5964</v>
      </c>
      <c r="J2451" t="s">
        <v>6020</v>
      </c>
      <c r="K2451" t="s">
        <v>6084</v>
      </c>
      <c r="L2451" t="s">
        <v>5964</v>
      </c>
      <c r="M2451" t="s">
        <v>5964</v>
      </c>
      <c r="N2451" t="s">
        <v>5964</v>
      </c>
      <c r="O2451" t="s">
        <v>5967</v>
      </c>
      <c r="P2451" t="s">
        <v>5964</v>
      </c>
      <c r="Q2451" t="s">
        <v>5967</v>
      </c>
      <c r="R2451" t="s">
        <v>5964</v>
      </c>
      <c r="S2451" t="s">
        <v>5964</v>
      </c>
      <c r="T2451" t="s">
        <v>5964</v>
      </c>
      <c r="U2451" t="s">
        <v>5964</v>
      </c>
      <c r="V2451" t="s">
        <v>6021</v>
      </c>
      <c r="W2451" t="s">
        <v>5964</v>
      </c>
      <c r="X2451" t="s">
        <v>6021</v>
      </c>
      <c r="Y2451" t="s">
        <v>5964</v>
      </c>
      <c r="Z2451" t="s">
        <v>5964</v>
      </c>
      <c r="AA2451" t="s">
        <v>5964</v>
      </c>
      <c r="AB2451" t="s">
        <v>5998</v>
      </c>
      <c r="AC2451" t="s">
        <v>147</v>
      </c>
      <c r="AD2451" t="s">
        <v>205</v>
      </c>
      <c r="AF2451" t="s">
        <v>221</v>
      </c>
      <c r="AH2451" t="s">
        <v>5971</v>
      </c>
      <c r="AI2451" t="s">
        <v>6214</v>
      </c>
      <c r="AJ2451" t="s">
        <v>6463</v>
      </c>
    </row>
    <row r="2452" spans="1:36" x14ac:dyDescent="0.2">
      <c r="A2452" t="s">
        <v>5964</v>
      </c>
      <c r="B2452" t="s">
        <v>144</v>
      </c>
      <c r="C2452" t="s">
        <v>5963</v>
      </c>
      <c r="D2452" t="s">
        <v>4357</v>
      </c>
      <c r="E2452" t="s">
        <v>4358</v>
      </c>
      <c r="F2452" t="s">
        <v>5964</v>
      </c>
      <c r="G2452" t="s">
        <v>5964</v>
      </c>
      <c r="H2452" t="s">
        <v>5964</v>
      </c>
      <c r="I2452" t="s">
        <v>5964</v>
      </c>
      <c r="J2452" t="s">
        <v>5964</v>
      </c>
      <c r="L2452" t="s">
        <v>5964</v>
      </c>
      <c r="M2452" t="s">
        <v>5964</v>
      </c>
      <c r="N2452" t="s">
        <v>5964</v>
      </c>
      <c r="O2452" t="s">
        <v>5967</v>
      </c>
      <c r="P2452" t="s">
        <v>5964</v>
      </c>
      <c r="Q2452" t="s">
        <v>5964</v>
      </c>
      <c r="R2452" t="s">
        <v>5964</v>
      </c>
      <c r="S2452" t="s">
        <v>5964</v>
      </c>
      <c r="T2452" t="s">
        <v>5964</v>
      </c>
      <c r="U2452" t="s">
        <v>5964</v>
      </c>
      <c r="V2452" t="s">
        <v>5964</v>
      </c>
      <c r="W2452" t="s">
        <v>5964</v>
      </c>
      <c r="X2452" t="s">
        <v>5964</v>
      </c>
      <c r="Y2452" t="s">
        <v>5964</v>
      </c>
      <c r="Z2452" t="s">
        <v>5964</v>
      </c>
      <c r="AA2452" t="s">
        <v>5964</v>
      </c>
      <c r="AB2452" t="s">
        <v>5964</v>
      </c>
      <c r="AC2452" t="s">
        <v>147</v>
      </c>
      <c r="AD2452" t="s">
        <v>205</v>
      </c>
      <c r="AF2452" t="s">
        <v>221</v>
      </c>
      <c r="AH2452" t="s">
        <v>5971</v>
      </c>
      <c r="AI2452" t="s">
        <v>6047</v>
      </c>
    </row>
    <row r="2453" spans="1:36" x14ac:dyDescent="0.2">
      <c r="A2453" t="s">
        <v>5964</v>
      </c>
      <c r="B2453" t="s">
        <v>144</v>
      </c>
      <c r="C2453" t="s">
        <v>5963</v>
      </c>
      <c r="D2453" t="s">
        <v>4359</v>
      </c>
      <c r="E2453" t="s">
        <v>8630</v>
      </c>
      <c r="F2453" t="s">
        <v>5964</v>
      </c>
      <c r="G2453" t="s">
        <v>5964</v>
      </c>
      <c r="H2453" t="s">
        <v>6105</v>
      </c>
      <c r="I2453" t="s">
        <v>5964</v>
      </c>
      <c r="J2453" t="s">
        <v>6105</v>
      </c>
      <c r="K2453" t="s">
        <v>6004</v>
      </c>
      <c r="L2453" t="s">
        <v>5964</v>
      </c>
      <c r="M2453" t="s">
        <v>5964</v>
      </c>
      <c r="N2453" t="s">
        <v>5964</v>
      </c>
      <c r="O2453" t="s">
        <v>5967</v>
      </c>
      <c r="P2453" t="s">
        <v>5964</v>
      </c>
      <c r="Q2453" t="s">
        <v>5967</v>
      </c>
      <c r="R2453" t="s">
        <v>5964</v>
      </c>
      <c r="S2453" t="s">
        <v>5964</v>
      </c>
      <c r="T2453" t="s">
        <v>5964</v>
      </c>
      <c r="U2453" t="s">
        <v>5964</v>
      </c>
      <c r="V2453" t="s">
        <v>6215</v>
      </c>
      <c r="W2453" t="s">
        <v>5964</v>
      </c>
      <c r="X2453" t="s">
        <v>6215</v>
      </c>
      <c r="Y2453" t="s">
        <v>5964</v>
      </c>
      <c r="Z2453" t="s">
        <v>5964</v>
      </c>
      <c r="AA2453" t="s">
        <v>5964</v>
      </c>
      <c r="AB2453" t="s">
        <v>6017</v>
      </c>
      <c r="AC2453" t="s">
        <v>147</v>
      </c>
      <c r="AD2453" t="s">
        <v>205</v>
      </c>
      <c r="AF2453" t="s">
        <v>221</v>
      </c>
      <c r="AH2453" t="s">
        <v>5971</v>
      </c>
      <c r="AI2453" t="s">
        <v>6109</v>
      </c>
      <c r="AJ2453" t="s">
        <v>6105</v>
      </c>
    </row>
    <row r="2454" spans="1:36" x14ac:dyDescent="0.2">
      <c r="A2454" t="s">
        <v>5964</v>
      </c>
      <c r="B2454" t="s">
        <v>144</v>
      </c>
      <c r="C2454" t="s">
        <v>5963</v>
      </c>
      <c r="D2454" t="s">
        <v>4361</v>
      </c>
      <c r="E2454" t="s">
        <v>4362</v>
      </c>
      <c r="F2454" t="s">
        <v>5964</v>
      </c>
      <c r="G2454" t="s">
        <v>5964</v>
      </c>
      <c r="H2454" t="s">
        <v>6151</v>
      </c>
      <c r="I2454" t="s">
        <v>5964</v>
      </c>
      <c r="J2454" t="s">
        <v>5964</v>
      </c>
      <c r="L2454" t="s">
        <v>6151</v>
      </c>
      <c r="M2454" t="s">
        <v>5964</v>
      </c>
      <c r="N2454" t="s">
        <v>5964</v>
      </c>
      <c r="O2454" t="s">
        <v>5967</v>
      </c>
      <c r="P2454" t="s">
        <v>5964</v>
      </c>
      <c r="Q2454" t="s">
        <v>5964</v>
      </c>
      <c r="R2454" t="s">
        <v>5967</v>
      </c>
      <c r="S2454" t="s">
        <v>5967</v>
      </c>
      <c r="T2454" t="s">
        <v>5964</v>
      </c>
      <c r="U2454" t="s">
        <v>5964</v>
      </c>
      <c r="V2454" t="s">
        <v>6152</v>
      </c>
      <c r="W2454" t="s">
        <v>5964</v>
      </c>
      <c r="X2454" t="s">
        <v>5964</v>
      </c>
      <c r="Y2454" t="s">
        <v>5977</v>
      </c>
      <c r="Z2454" t="s">
        <v>5964</v>
      </c>
      <c r="AA2454" t="s">
        <v>5964</v>
      </c>
      <c r="AB2454" t="s">
        <v>7886</v>
      </c>
      <c r="AC2454" t="s">
        <v>147</v>
      </c>
      <c r="AD2454" t="s">
        <v>205</v>
      </c>
      <c r="AF2454" t="s">
        <v>221</v>
      </c>
      <c r="AH2454" t="s">
        <v>5971</v>
      </c>
      <c r="AI2454" t="s">
        <v>6214</v>
      </c>
      <c r="AJ2454" t="s">
        <v>6167</v>
      </c>
    </row>
    <row r="2455" spans="1:36" x14ac:dyDescent="0.2">
      <c r="A2455" t="s">
        <v>5964</v>
      </c>
      <c r="B2455" t="s">
        <v>144</v>
      </c>
      <c r="C2455" t="s">
        <v>5963</v>
      </c>
      <c r="D2455" t="s">
        <v>4363</v>
      </c>
      <c r="E2455" t="s">
        <v>4364</v>
      </c>
      <c r="F2455" t="s">
        <v>5964</v>
      </c>
      <c r="G2455" t="s">
        <v>5964</v>
      </c>
      <c r="H2455" t="s">
        <v>7638</v>
      </c>
      <c r="I2455" t="s">
        <v>5964</v>
      </c>
      <c r="J2455" t="s">
        <v>5964</v>
      </c>
      <c r="L2455" t="s">
        <v>5964</v>
      </c>
      <c r="M2455" t="s">
        <v>5964</v>
      </c>
      <c r="N2455" t="s">
        <v>5964</v>
      </c>
      <c r="O2455" t="s">
        <v>5967</v>
      </c>
      <c r="P2455" t="s">
        <v>5964</v>
      </c>
      <c r="Q2455" t="s">
        <v>5964</v>
      </c>
      <c r="R2455" t="s">
        <v>5964</v>
      </c>
      <c r="S2455" t="s">
        <v>5964</v>
      </c>
      <c r="T2455" t="s">
        <v>5964</v>
      </c>
      <c r="U2455" t="s">
        <v>5964</v>
      </c>
      <c r="V2455" t="s">
        <v>5976</v>
      </c>
      <c r="W2455" t="s">
        <v>5964</v>
      </c>
      <c r="X2455" t="s">
        <v>5964</v>
      </c>
      <c r="Y2455" t="s">
        <v>5964</v>
      </c>
      <c r="Z2455" t="s">
        <v>5964</v>
      </c>
      <c r="AA2455" t="s">
        <v>5964</v>
      </c>
      <c r="AB2455" t="s">
        <v>5976</v>
      </c>
      <c r="AC2455" t="s">
        <v>147</v>
      </c>
      <c r="AD2455" t="s">
        <v>205</v>
      </c>
      <c r="AF2455" t="s">
        <v>221</v>
      </c>
      <c r="AH2455" t="s">
        <v>5971</v>
      </c>
      <c r="AI2455" t="s">
        <v>7591</v>
      </c>
      <c r="AJ2455" t="s">
        <v>5997</v>
      </c>
    </row>
    <row r="2456" spans="1:36" x14ac:dyDescent="0.2">
      <c r="A2456" t="s">
        <v>5964</v>
      </c>
      <c r="B2456" t="s">
        <v>144</v>
      </c>
      <c r="C2456" t="s">
        <v>5963</v>
      </c>
      <c r="D2456" t="s">
        <v>4365</v>
      </c>
      <c r="E2456" t="s">
        <v>4366</v>
      </c>
      <c r="F2456" t="s">
        <v>5964</v>
      </c>
      <c r="G2456" t="s">
        <v>5964</v>
      </c>
      <c r="H2456" t="s">
        <v>6010</v>
      </c>
      <c r="I2456" t="s">
        <v>5964</v>
      </c>
      <c r="J2456" t="s">
        <v>5964</v>
      </c>
      <c r="L2456" t="s">
        <v>5964</v>
      </c>
      <c r="M2456" t="s">
        <v>5964</v>
      </c>
      <c r="N2456" t="s">
        <v>5964</v>
      </c>
      <c r="O2456" t="s">
        <v>5967</v>
      </c>
      <c r="P2456" t="s">
        <v>5964</v>
      </c>
      <c r="Q2456" t="s">
        <v>5964</v>
      </c>
      <c r="R2456" t="s">
        <v>5964</v>
      </c>
      <c r="S2456" t="s">
        <v>5964</v>
      </c>
      <c r="T2456" t="s">
        <v>5964</v>
      </c>
      <c r="U2456" t="s">
        <v>5964</v>
      </c>
      <c r="V2456" t="s">
        <v>6280</v>
      </c>
      <c r="W2456" t="s">
        <v>5964</v>
      </c>
      <c r="X2456" t="s">
        <v>5964</v>
      </c>
      <c r="Y2456" t="s">
        <v>5964</v>
      </c>
      <c r="Z2456" t="s">
        <v>5964</v>
      </c>
      <c r="AA2456" t="s">
        <v>5964</v>
      </c>
      <c r="AB2456" t="s">
        <v>6280</v>
      </c>
      <c r="AC2456" t="s">
        <v>147</v>
      </c>
      <c r="AD2456" t="s">
        <v>205</v>
      </c>
      <c r="AF2456" t="s">
        <v>221</v>
      </c>
      <c r="AH2456" t="s">
        <v>5971</v>
      </c>
      <c r="AI2456" t="s">
        <v>6157</v>
      </c>
      <c r="AJ2456" t="s">
        <v>6033</v>
      </c>
    </row>
    <row r="2457" spans="1:36" x14ac:dyDescent="0.2">
      <c r="A2457" t="s">
        <v>5964</v>
      </c>
      <c r="B2457" t="s">
        <v>144</v>
      </c>
      <c r="C2457" t="s">
        <v>5963</v>
      </c>
      <c r="D2457" t="s">
        <v>4367</v>
      </c>
      <c r="E2457" t="s">
        <v>4368</v>
      </c>
      <c r="F2457" t="s">
        <v>5964</v>
      </c>
      <c r="G2457" t="s">
        <v>5964</v>
      </c>
      <c r="H2457" t="s">
        <v>6005</v>
      </c>
      <c r="I2457" t="s">
        <v>5964</v>
      </c>
      <c r="J2457" t="s">
        <v>6005</v>
      </c>
      <c r="K2457" t="s">
        <v>6128</v>
      </c>
      <c r="L2457" t="s">
        <v>6005</v>
      </c>
      <c r="M2457" t="s">
        <v>5964</v>
      </c>
      <c r="N2457" t="s">
        <v>5964</v>
      </c>
      <c r="O2457" t="s">
        <v>5967</v>
      </c>
      <c r="P2457" t="s">
        <v>5964</v>
      </c>
      <c r="Q2457" t="s">
        <v>5967</v>
      </c>
      <c r="R2457" t="s">
        <v>5967</v>
      </c>
      <c r="S2457" t="s">
        <v>5964</v>
      </c>
      <c r="T2457" t="s">
        <v>5964</v>
      </c>
      <c r="U2457" t="s">
        <v>5964</v>
      </c>
      <c r="V2457" t="s">
        <v>6007</v>
      </c>
      <c r="W2457" t="s">
        <v>5964</v>
      </c>
      <c r="X2457" t="s">
        <v>6007</v>
      </c>
      <c r="Y2457" t="s">
        <v>6071</v>
      </c>
      <c r="Z2457" t="s">
        <v>5964</v>
      </c>
      <c r="AA2457" t="s">
        <v>5964</v>
      </c>
      <c r="AB2457" t="s">
        <v>7009</v>
      </c>
      <c r="AC2457" t="s">
        <v>147</v>
      </c>
      <c r="AD2457" t="s">
        <v>205</v>
      </c>
      <c r="AF2457" t="s">
        <v>221</v>
      </c>
      <c r="AH2457" t="s">
        <v>5979</v>
      </c>
      <c r="AI2457" t="s">
        <v>6120</v>
      </c>
      <c r="AJ2457" t="s">
        <v>6289</v>
      </c>
    </row>
    <row r="2458" spans="1:36" x14ac:dyDescent="0.2">
      <c r="A2458" t="s">
        <v>5964</v>
      </c>
      <c r="B2458" t="s">
        <v>144</v>
      </c>
      <c r="C2458" t="s">
        <v>5963</v>
      </c>
      <c r="D2458" t="s">
        <v>4369</v>
      </c>
      <c r="E2458" t="s">
        <v>4370</v>
      </c>
      <c r="F2458" t="s">
        <v>5964</v>
      </c>
      <c r="G2458" t="s">
        <v>5964</v>
      </c>
      <c r="H2458" t="s">
        <v>6010</v>
      </c>
      <c r="I2458" t="s">
        <v>5964</v>
      </c>
      <c r="J2458" t="s">
        <v>5964</v>
      </c>
      <c r="L2458" t="s">
        <v>6095</v>
      </c>
      <c r="M2458" t="s">
        <v>5964</v>
      </c>
      <c r="N2458" t="s">
        <v>5964</v>
      </c>
      <c r="O2458" t="s">
        <v>5967</v>
      </c>
      <c r="P2458" t="s">
        <v>5964</v>
      </c>
      <c r="Q2458" t="s">
        <v>5964</v>
      </c>
      <c r="R2458" t="s">
        <v>5967</v>
      </c>
      <c r="S2458" t="s">
        <v>5964</v>
      </c>
      <c r="T2458" t="s">
        <v>5964</v>
      </c>
      <c r="U2458" t="s">
        <v>5964</v>
      </c>
      <c r="V2458" t="s">
        <v>6280</v>
      </c>
      <c r="W2458" t="s">
        <v>5964</v>
      </c>
      <c r="X2458" t="s">
        <v>5964</v>
      </c>
      <c r="Y2458" t="s">
        <v>6278</v>
      </c>
      <c r="Z2458" t="s">
        <v>5964</v>
      </c>
      <c r="AA2458" t="s">
        <v>5964</v>
      </c>
      <c r="AB2458" t="s">
        <v>7660</v>
      </c>
      <c r="AC2458" t="s">
        <v>147</v>
      </c>
      <c r="AD2458" t="s">
        <v>205</v>
      </c>
      <c r="AF2458" t="s">
        <v>221</v>
      </c>
      <c r="AH2458" t="s">
        <v>5971</v>
      </c>
      <c r="AI2458" t="s">
        <v>6037</v>
      </c>
      <c r="AJ2458" t="s">
        <v>6128</v>
      </c>
    </row>
    <row r="2459" spans="1:36" x14ac:dyDescent="0.2">
      <c r="A2459" t="s">
        <v>4342</v>
      </c>
      <c r="B2459" t="s">
        <v>144</v>
      </c>
      <c r="C2459" t="s">
        <v>5963</v>
      </c>
      <c r="D2459" t="s">
        <v>4371</v>
      </c>
      <c r="E2459" t="s">
        <v>4372</v>
      </c>
      <c r="F2459" t="s">
        <v>5964</v>
      </c>
      <c r="G2459" t="s">
        <v>5964</v>
      </c>
      <c r="H2459" t="s">
        <v>6116</v>
      </c>
      <c r="I2459" t="s">
        <v>5964</v>
      </c>
      <c r="J2459" t="s">
        <v>5964</v>
      </c>
      <c r="L2459" t="s">
        <v>5964</v>
      </c>
      <c r="M2459" t="s">
        <v>5964</v>
      </c>
      <c r="N2459" t="s">
        <v>5964</v>
      </c>
      <c r="O2459" t="s">
        <v>5967</v>
      </c>
      <c r="P2459" t="s">
        <v>5964</v>
      </c>
      <c r="Q2459" t="s">
        <v>5964</v>
      </c>
      <c r="R2459" t="s">
        <v>5964</v>
      </c>
      <c r="S2459" t="s">
        <v>5964</v>
      </c>
      <c r="T2459" t="s">
        <v>5964</v>
      </c>
      <c r="U2459" t="s">
        <v>5964</v>
      </c>
      <c r="V2459" t="s">
        <v>6117</v>
      </c>
      <c r="W2459" t="s">
        <v>5964</v>
      </c>
      <c r="X2459" t="s">
        <v>5964</v>
      </c>
      <c r="Y2459" t="s">
        <v>5964</v>
      </c>
      <c r="Z2459" t="s">
        <v>5964</v>
      </c>
      <c r="AA2459" t="s">
        <v>5964</v>
      </c>
      <c r="AB2459" t="s">
        <v>6117</v>
      </c>
      <c r="AC2459" t="s">
        <v>147</v>
      </c>
      <c r="AD2459" t="s">
        <v>205</v>
      </c>
      <c r="AF2459" t="s">
        <v>221</v>
      </c>
      <c r="AH2459" t="s">
        <v>5979</v>
      </c>
      <c r="AI2459" t="s">
        <v>6142</v>
      </c>
      <c r="AJ2459" t="s">
        <v>6181</v>
      </c>
    </row>
    <row r="2460" spans="1:36" x14ac:dyDescent="0.2">
      <c r="A2460" t="s">
        <v>5964</v>
      </c>
      <c r="B2460" t="s">
        <v>144</v>
      </c>
      <c r="C2460" t="s">
        <v>5963</v>
      </c>
      <c r="D2460" t="s">
        <v>4373</v>
      </c>
      <c r="E2460" t="s">
        <v>4374</v>
      </c>
      <c r="F2460" t="s">
        <v>5964</v>
      </c>
      <c r="G2460" t="s">
        <v>5964</v>
      </c>
      <c r="H2460" t="s">
        <v>6137</v>
      </c>
      <c r="I2460" t="s">
        <v>5964</v>
      </c>
      <c r="J2460" t="s">
        <v>6137</v>
      </c>
      <c r="K2460" t="s">
        <v>6138</v>
      </c>
      <c r="L2460" t="s">
        <v>5964</v>
      </c>
      <c r="M2460" t="s">
        <v>5964</v>
      </c>
      <c r="N2460" t="s">
        <v>5964</v>
      </c>
      <c r="O2460" t="s">
        <v>5967</v>
      </c>
      <c r="P2460" t="s">
        <v>5964</v>
      </c>
      <c r="Q2460" t="s">
        <v>5967</v>
      </c>
      <c r="R2460" t="s">
        <v>5967</v>
      </c>
      <c r="S2460" t="s">
        <v>5964</v>
      </c>
      <c r="T2460" t="s">
        <v>5964</v>
      </c>
      <c r="U2460" t="s">
        <v>5964</v>
      </c>
      <c r="V2460" t="s">
        <v>6139</v>
      </c>
      <c r="W2460" t="s">
        <v>5964</v>
      </c>
      <c r="X2460" t="s">
        <v>6139</v>
      </c>
      <c r="Y2460" t="s">
        <v>5964</v>
      </c>
      <c r="Z2460" t="s">
        <v>5964</v>
      </c>
      <c r="AA2460" t="s">
        <v>5964</v>
      </c>
      <c r="AB2460" t="s">
        <v>6179</v>
      </c>
      <c r="AC2460" t="s">
        <v>147</v>
      </c>
      <c r="AD2460" t="s">
        <v>205</v>
      </c>
      <c r="AF2460" t="s">
        <v>221</v>
      </c>
      <c r="AH2460" t="s">
        <v>5979</v>
      </c>
      <c r="AI2460" t="s">
        <v>6087</v>
      </c>
      <c r="AJ2460" t="s">
        <v>6137</v>
      </c>
    </row>
    <row r="2461" spans="1:36" x14ac:dyDescent="0.2">
      <c r="A2461" t="s">
        <v>5964</v>
      </c>
      <c r="B2461" t="s">
        <v>144</v>
      </c>
      <c r="C2461" t="s">
        <v>5963</v>
      </c>
      <c r="D2461" t="s">
        <v>4375</v>
      </c>
      <c r="E2461" t="s">
        <v>4376</v>
      </c>
      <c r="F2461" t="s">
        <v>5964</v>
      </c>
      <c r="G2461" t="s">
        <v>5964</v>
      </c>
      <c r="H2461" t="s">
        <v>6024</v>
      </c>
      <c r="I2461" t="s">
        <v>5964</v>
      </c>
      <c r="J2461" t="s">
        <v>5964</v>
      </c>
      <c r="L2461" t="s">
        <v>5964</v>
      </c>
      <c r="M2461" t="s">
        <v>5964</v>
      </c>
      <c r="N2461" t="s">
        <v>5964</v>
      </c>
      <c r="O2461" t="s">
        <v>5967</v>
      </c>
      <c r="P2461" t="s">
        <v>5964</v>
      </c>
      <c r="Q2461" t="s">
        <v>5964</v>
      </c>
      <c r="R2461" t="s">
        <v>5964</v>
      </c>
      <c r="S2461" t="s">
        <v>5964</v>
      </c>
      <c r="T2461" t="s">
        <v>5964</v>
      </c>
      <c r="U2461" t="s">
        <v>5964</v>
      </c>
      <c r="V2461" t="s">
        <v>6028</v>
      </c>
      <c r="W2461" t="s">
        <v>5964</v>
      </c>
      <c r="X2461" t="s">
        <v>5964</v>
      </c>
      <c r="Y2461" t="s">
        <v>5964</v>
      </c>
      <c r="Z2461" t="s">
        <v>5964</v>
      </c>
      <c r="AA2461" t="s">
        <v>5964</v>
      </c>
      <c r="AB2461" t="s">
        <v>6028</v>
      </c>
      <c r="AC2461" t="s">
        <v>147</v>
      </c>
      <c r="AD2461" t="s">
        <v>205</v>
      </c>
      <c r="AF2461" t="s">
        <v>221</v>
      </c>
      <c r="AH2461" t="s">
        <v>5971</v>
      </c>
      <c r="AI2461" t="s">
        <v>6150</v>
      </c>
      <c r="AJ2461" t="s">
        <v>6154</v>
      </c>
    </row>
    <row r="2462" spans="1:36" x14ac:dyDescent="0.2">
      <c r="A2462" t="s">
        <v>4379</v>
      </c>
      <c r="B2462" t="s">
        <v>144</v>
      </c>
      <c r="C2462" t="s">
        <v>5963</v>
      </c>
      <c r="D2462" t="s">
        <v>4377</v>
      </c>
      <c r="E2462" t="s">
        <v>4378</v>
      </c>
      <c r="F2462" t="s">
        <v>5964</v>
      </c>
      <c r="G2462" t="s">
        <v>5964</v>
      </c>
      <c r="H2462" t="s">
        <v>6178</v>
      </c>
      <c r="I2462" t="s">
        <v>5964</v>
      </c>
      <c r="J2462" t="s">
        <v>5964</v>
      </c>
      <c r="L2462" t="s">
        <v>5964</v>
      </c>
      <c r="M2462" t="s">
        <v>5964</v>
      </c>
      <c r="N2462" t="s">
        <v>5964</v>
      </c>
      <c r="O2462" t="s">
        <v>5967</v>
      </c>
      <c r="P2462" t="s">
        <v>5964</v>
      </c>
      <c r="Q2462" t="s">
        <v>5964</v>
      </c>
      <c r="R2462" t="s">
        <v>5964</v>
      </c>
      <c r="S2462" t="s">
        <v>5964</v>
      </c>
      <c r="T2462" t="s">
        <v>5964</v>
      </c>
      <c r="U2462" t="s">
        <v>5964</v>
      </c>
      <c r="V2462" t="s">
        <v>5990</v>
      </c>
      <c r="W2462" t="s">
        <v>5964</v>
      </c>
      <c r="X2462" t="s">
        <v>5964</v>
      </c>
      <c r="Y2462" t="s">
        <v>5964</v>
      </c>
      <c r="Z2462" t="s">
        <v>5964</v>
      </c>
      <c r="AA2462" t="s">
        <v>5964</v>
      </c>
      <c r="AB2462" t="s">
        <v>5990</v>
      </c>
      <c r="AC2462" t="s">
        <v>147</v>
      </c>
      <c r="AD2462" t="s">
        <v>205</v>
      </c>
      <c r="AF2462" t="s">
        <v>237</v>
      </c>
      <c r="AH2462" t="s">
        <v>5971</v>
      </c>
      <c r="AI2462" t="s">
        <v>6087</v>
      </c>
      <c r="AJ2462" t="s">
        <v>6178</v>
      </c>
    </row>
    <row r="2463" spans="1:36" x14ac:dyDescent="0.2">
      <c r="A2463" t="s">
        <v>5964</v>
      </c>
      <c r="B2463" t="s">
        <v>144</v>
      </c>
      <c r="C2463" t="s">
        <v>5963</v>
      </c>
      <c r="D2463" t="s">
        <v>4380</v>
      </c>
      <c r="E2463" t="s">
        <v>4381</v>
      </c>
      <c r="F2463" t="s">
        <v>5964</v>
      </c>
      <c r="G2463" t="s">
        <v>5964</v>
      </c>
      <c r="H2463" t="s">
        <v>5983</v>
      </c>
      <c r="I2463" t="s">
        <v>5964</v>
      </c>
      <c r="J2463" t="s">
        <v>5964</v>
      </c>
      <c r="L2463" t="s">
        <v>5964</v>
      </c>
      <c r="M2463" t="s">
        <v>5964</v>
      </c>
      <c r="N2463" t="s">
        <v>5964</v>
      </c>
      <c r="O2463" t="s">
        <v>5967</v>
      </c>
      <c r="P2463" t="s">
        <v>5964</v>
      </c>
      <c r="Q2463" t="s">
        <v>5964</v>
      </c>
      <c r="R2463" t="s">
        <v>5964</v>
      </c>
      <c r="S2463" t="s">
        <v>5964</v>
      </c>
      <c r="T2463" t="s">
        <v>5964</v>
      </c>
      <c r="U2463" t="s">
        <v>5964</v>
      </c>
      <c r="V2463" t="s">
        <v>5985</v>
      </c>
      <c r="W2463" t="s">
        <v>5964</v>
      </c>
      <c r="X2463" t="s">
        <v>5964</v>
      </c>
      <c r="Y2463" t="s">
        <v>5964</v>
      </c>
      <c r="Z2463" t="s">
        <v>5964</v>
      </c>
      <c r="AA2463" t="s">
        <v>5964</v>
      </c>
      <c r="AB2463" t="s">
        <v>5985</v>
      </c>
      <c r="AC2463" t="s">
        <v>147</v>
      </c>
      <c r="AD2463" t="s">
        <v>205</v>
      </c>
      <c r="AF2463" t="s">
        <v>221</v>
      </c>
      <c r="AH2463" t="s">
        <v>5971</v>
      </c>
      <c r="AI2463" t="s">
        <v>6180</v>
      </c>
      <c r="AJ2463" t="s">
        <v>5983</v>
      </c>
    </row>
    <row r="2464" spans="1:36" x14ac:dyDescent="0.2">
      <c r="A2464" t="s">
        <v>5964</v>
      </c>
      <c r="B2464" t="s">
        <v>144</v>
      </c>
      <c r="C2464" t="s">
        <v>5963</v>
      </c>
      <c r="D2464" t="s">
        <v>4382</v>
      </c>
      <c r="E2464" t="s">
        <v>4383</v>
      </c>
      <c r="F2464" t="s">
        <v>5964</v>
      </c>
      <c r="G2464" t="s">
        <v>5964</v>
      </c>
      <c r="H2464" t="s">
        <v>6181</v>
      </c>
      <c r="I2464" t="s">
        <v>6181</v>
      </c>
      <c r="J2464" t="s">
        <v>6181</v>
      </c>
      <c r="K2464" t="s">
        <v>6138</v>
      </c>
      <c r="L2464" t="s">
        <v>5964</v>
      </c>
      <c r="M2464" t="s">
        <v>5964</v>
      </c>
      <c r="N2464" t="s">
        <v>5964</v>
      </c>
      <c r="O2464" t="s">
        <v>5967</v>
      </c>
      <c r="P2464" t="s">
        <v>5967</v>
      </c>
      <c r="Q2464" t="s">
        <v>5967</v>
      </c>
      <c r="R2464" t="s">
        <v>5964</v>
      </c>
      <c r="S2464" t="s">
        <v>5964</v>
      </c>
      <c r="T2464" t="s">
        <v>5964</v>
      </c>
      <c r="U2464" t="s">
        <v>5964</v>
      </c>
      <c r="V2464" t="s">
        <v>6283</v>
      </c>
      <c r="W2464" t="s">
        <v>6215</v>
      </c>
      <c r="X2464" t="s">
        <v>6283</v>
      </c>
      <c r="Y2464" t="s">
        <v>5964</v>
      </c>
      <c r="Z2464" t="s">
        <v>5964</v>
      </c>
      <c r="AA2464" t="s">
        <v>5964</v>
      </c>
      <c r="AB2464" t="s">
        <v>6017</v>
      </c>
      <c r="AC2464" t="s">
        <v>147</v>
      </c>
      <c r="AD2464" t="s">
        <v>205</v>
      </c>
      <c r="AF2464" t="s">
        <v>221</v>
      </c>
      <c r="AH2464" t="s">
        <v>5979</v>
      </c>
      <c r="AI2464" t="s">
        <v>6142</v>
      </c>
      <c r="AJ2464" t="s">
        <v>6164</v>
      </c>
    </row>
    <row r="2465" spans="1:36" x14ac:dyDescent="0.2">
      <c r="A2465" t="s">
        <v>5964</v>
      </c>
      <c r="B2465" t="s">
        <v>144</v>
      </c>
      <c r="C2465" t="s">
        <v>5963</v>
      </c>
      <c r="D2465" t="s">
        <v>4384</v>
      </c>
      <c r="E2465" t="s">
        <v>4385</v>
      </c>
      <c r="F2465" t="s">
        <v>5964</v>
      </c>
      <c r="G2465" t="s">
        <v>5964</v>
      </c>
      <c r="H2465" t="s">
        <v>6304</v>
      </c>
      <c r="I2465" t="s">
        <v>7572</v>
      </c>
      <c r="J2465" t="s">
        <v>6304</v>
      </c>
      <c r="K2465" t="s">
        <v>7546</v>
      </c>
      <c r="L2465" t="s">
        <v>6011</v>
      </c>
      <c r="M2465" t="s">
        <v>5964</v>
      </c>
      <c r="N2465" t="s">
        <v>5964</v>
      </c>
      <c r="O2465" t="s">
        <v>5967</v>
      </c>
      <c r="P2465" t="s">
        <v>5967</v>
      </c>
      <c r="Q2465" t="s">
        <v>5967</v>
      </c>
      <c r="R2465" t="s">
        <v>5967</v>
      </c>
      <c r="S2465" t="s">
        <v>5964</v>
      </c>
      <c r="T2465" t="s">
        <v>5964</v>
      </c>
      <c r="U2465" t="s">
        <v>5964</v>
      </c>
      <c r="V2465" t="s">
        <v>5976</v>
      </c>
      <c r="W2465" t="s">
        <v>7732</v>
      </c>
      <c r="X2465" t="s">
        <v>6273</v>
      </c>
      <c r="Y2465" t="s">
        <v>6021</v>
      </c>
      <c r="Z2465" t="s">
        <v>5964</v>
      </c>
      <c r="AA2465" t="s">
        <v>5964</v>
      </c>
      <c r="AB2465" t="s">
        <v>8631</v>
      </c>
      <c r="AC2465" t="s">
        <v>147</v>
      </c>
      <c r="AD2465" t="s">
        <v>205</v>
      </c>
      <c r="AF2465" t="s">
        <v>221</v>
      </c>
      <c r="AH2465" t="s">
        <v>5979</v>
      </c>
      <c r="AI2465" t="s">
        <v>7561</v>
      </c>
      <c r="AJ2465" t="s">
        <v>8346</v>
      </c>
    </row>
    <row r="2466" spans="1:36" x14ac:dyDescent="0.2">
      <c r="A2466" t="s">
        <v>4342</v>
      </c>
      <c r="B2466" t="s">
        <v>144</v>
      </c>
      <c r="C2466" t="s">
        <v>5963</v>
      </c>
      <c r="D2466" t="s">
        <v>4386</v>
      </c>
      <c r="E2466" t="s">
        <v>4387</v>
      </c>
      <c r="F2466" t="s">
        <v>5964</v>
      </c>
      <c r="G2466" t="s">
        <v>5964</v>
      </c>
      <c r="H2466" t="s">
        <v>6020</v>
      </c>
      <c r="I2466" t="s">
        <v>5983</v>
      </c>
      <c r="J2466" t="s">
        <v>6020</v>
      </c>
      <c r="K2466" t="s">
        <v>5973</v>
      </c>
      <c r="L2466" t="s">
        <v>6060</v>
      </c>
      <c r="M2466" t="s">
        <v>5964</v>
      </c>
      <c r="N2466" t="s">
        <v>5964</v>
      </c>
      <c r="O2466" t="s">
        <v>5967</v>
      </c>
      <c r="P2466" t="s">
        <v>5967</v>
      </c>
      <c r="Q2466" t="s">
        <v>5967</v>
      </c>
      <c r="R2466" t="s">
        <v>5967</v>
      </c>
      <c r="S2466" t="s">
        <v>5967</v>
      </c>
      <c r="T2466" t="s">
        <v>5964</v>
      </c>
      <c r="U2466" t="s">
        <v>5964</v>
      </c>
      <c r="V2466" t="s">
        <v>6021</v>
      </c>
      <c r="W2466" t="s">
        <v>6086</v>
      </c>
      <c r="X2466" t="s">
        <v>6021</v>
      </c>
      <c r="Y2466" t="s">
        <v>6261</v>
      </c>
      <c r="Z2466" t="s">
        <v>5964</v>
      </c>
      <c r="AA2466" t="s">
        <v>5964</v>
      </c>
      <c r="AB2466" t="s">
        <v>7695</v>
      </c>
      <c r="AC2466" t="s">
        <v>147</v>
      </c>
      <c r="AD2466" t="s">
        <v>205</v>
      </c>
      <c r="AF2466" t="s">
        <v>221</v>
      </c>
      <c r="AH2466" t="s">
        <v>5971</v>
      </c>
      <c r="AI2466" t="s">
        <v>6199</v>
      </c>
      <c r="AJ2466" t="s">
        <v>6016</v>
      </c>
    </row>
    <row r="2467" spans="1:36" x14ac:dyDescent="0.2">
      <c r="A2467" t="s">
        <v>5964</v>
      </c>
      <c r="B2467" t="s">
        <v>144</v>
      </c>
      <c r="C2467" t="s">
        <v>5963</v>
      </c>
      <c r="D2467" t="s">
        <v>4388</v>
      </c>
      <c r="E2467" t="s">
        <v>4389</v>
      </c>
      <c r="F2467" t="s">
        <v>5964</v>
      </c>
      <c r="G2467" t="s">
        <v>5964</v>
      </c>
      <c r="H2467" t="s">
        <v>6138</v>
      </c>
      <c r="I2467" t="s">
        <v>6004</v>
      </c>
      <c r="J2467" t="s">
        <v>5964</v>
      </c>
      <c r="L2467" t="s">
        <v>5964</v>
      </c>
      <c r="M2467" t="s">
        <v>5964</v>
      </c>
      <c r="N2467" t="s">
        <v>5964</v>
      </c>
      <c r="O2467" t="s">
        <v>5967</v>
      </c>
      <c r="P2467" t="s">
        <v>5967</v>
      </c>
      <c r="Q2467" t="s">
        <v>5964</v>
      </c>
      <c r="R2467" t="s">
        <v>5964</v>
      </c>
      <c r="S2467" t="s">
        <v>5964</v>
      </c>
      <c r="T2467" t="s">
        <v>5964</v>
      </c>
      <c r="U2467" t="s">
        <v>5964</v>
      </c>
      <c r="V2467" t="s">
        <v>6066</v>
      </c>
      <c r="W2467" t="s">
        <v>6053</v>
      </c>
      <c r="X2467" t="s">
        <v>5964</v>
      </c>
      <c r="Y2467" t="s">
        <v>5964</v>
      </c>
      <c r="Z2467" t="s">
        <v>5964</v>
      </c>
      <c r="AA2467" t="s">
        <v>5964</v>
      </c>
      <c r="AB2467" t="s">
        <v>6086</v>
      </c>
      <c r="AC2467" t="s">
        <v>147</v>
      </c>
      <c r="AD2467" t="s">
        <v>217</v>
      </c>
      <c r="AF2467" t="s">
        <v>221</v>
      </c>
      <c r="AH2467" t="s">
        <v>5971</v>
      </c>
      <c r="AI2467" t="s">
        <v>6140</v>
      </c>
      <c r="AJ2467" t="s">
        <v>6138</v>
      </c>
    </row>
    <row r="2468" spans="1:36" x14ac:dyDescent="0.2">
      <c r="A2468" t="s">
        <v>909</v>
      </c>
      <c r="B2468" t="s">
        <v>144</v>
      </c>
      <c r="C2468" t="s">
        <v>5963</v>
      </c>
      <c r="D2468" t="s">
        <v>4390</v>
      </c>
      <c r="E2468" t="s">
        <v>4391</v>
      </c>
      <c r="F2468" t="s">
        <v>5964</v>
      </c>
      <c r="G2468" t="s">
        <v>5964</v>
      </c>
      <c r="H2468" t="s">
        <v>6268</v>
      </c>
      <c r="I2468" t="s">
        <v>6074</v>
      </c>
      <c r="J2468" t="s">
        <v>5964</v>
      </c>
      <c r="L2468" t="s">
        <v>5964</v>
      </c>
      <c r="M2468" t="s">
        <v>5964</v>
      </c>
      <c r="N2468" t="s">
        <v>5964</v>
      </c>
      <c r="O2468" t="s">
        <v>5967</v>
      </c>
      <c r="P2468" t="s">
        <v>5967</v>
      </c>
      <c r="Q2468" t="s">
        <v>5964</v>
      </c>
      <c r="R2468" t="s">
        <v>5964</v>
      </c>
      <c r="S2468" t="s">
        <v>5967</v>
      </c>
      <c r="T2468" t="s">
        <v>5964</v>
      </c>
      <c r="U2468" t="s">
        <v>5964</v>
      </c>
      <c r="V2468" t="s">
        <v>7660</v>
      </c>
      <c r="W2468" t="s">
        <v>6100</v>
      </c>
      <c r="X2468" t="s">
        <v>5964</v>
      </c>
      <c r="Y2468" t="s">
        <v>5964</v>
      </c>
      <c r="Z2468" t="s">
        <v>5964</v>
      </c>
      <c r="AA2468" t="s">
        <v>5964</v>
      </c>
      <c r="AB2468" t="s">
        <v>7698</v>
      </c>
      <c r="AC2468" t="s">
        <v>147</v>
      </c>
      <c r="AD2468" t="s">
        <v>217</v>
      </c>
      <c r="AF2468" t="s">
        <v>221</v>
      </c>
      <c r="AH2468" t="s">
        <v>5971</v>
      </c>
      <c r="AI2468" t="s">
        <v>7591</v>
      </c>
      <c r="AJ2468" t="s">
        <v>6209</v>
      </c>
    </row>
    <row r="2469" spans="1:36" x14ac:dyDescent="0.2">
      <c r="A2469" t="s">
        <v>5964</v>
      </c>
      <c r="B2469" t="s">
        <v>144</v>
      </c>
      <c r="C2469" t="s">
        <v>5963</v>
      </c>
      <c r="D2469" t="s">
        <v>4392</v>
      </c>
      <c r="E2469" t="s">
        <v>4393</v>
      </c>
      <c r="F2469" t="s">
        <v>5964</v>
      </c>
      <c r="G2469" t="s">
        <v>5964</v>
      </c>
      <c r="H2469" t="s">
        <v>6095</v>
      </c>
      <c r="I2469" t="s">
        <v>5964</v>
      </c>
      <c r="J2469" t="s">
        <v>5964</v>
      </c>
      <c r="L2469" t="s">
        <v>5964</v>
      </c>
      <c r="M2469" t="s">
        <v>5964</v>
      </c>
      <c r="N2469" t="s">
        <v>5964</v>
      </c>
      <c r="O2469" t="s">
        <v>5967</v>
      </c>
      <c r="P2469" t="s">
        <v>5964</v>
      </c>
      <c r="Q2469" t="s">
        <v>5964</v>
      </c>
      <c r="R2469" t="s">
        <v>5964</v>
      </c>
      <c r="S2469" t="s">
        <v>5964</v>
      </c>
      <c r="T2469" t="s">
        <v>5964</v>
      </c>
      <c r="U2469" t="s">
        <v>5964</v>
      </c>
      <c r="V2469" t="s">
        <v>6041</v>
      </c>
      <c r="W2469" t="s">
        <v>5964</v>
      </c>
      <c r="X2469" t="s">
        <v>5964</v>
      </c>
      <c r="Y2469" t="s">
        <v>5964</v>
      </c>
      <c r="Z2469" t="s">
        <v>5964</v>
      </c>
      <c r="AA2469" t="s">
        <v>5964</v>
      </c>
      <c r="AB2469" t="s">
        <v>6041</v>
      </c>
      <c r="AC2469" t="s">
        <v>147</v>
      </c>
      <c r="AD2469" t="s">
        <v>217</v>
      </c>
      <c r="AF2469" t="s">
        <v>221</v>
      </c>
      <c r="AH2469" t="s">
        <v>5971</v>
      </c>
      <c r="AI2469" t="s">
        <v>6272</v>
      </c>
      <c r="AJ2469" t="s">
        <v>6095</v>
      </c>
    </row>
    <row r="2470" spans="1:36" x14ac:dyDescent="0.2">
      <c r="A2470" t="s">
        <v>5964</v>
      </c>
      <c r="B2470" t="s">
        <v>144</v>
      </c>
      <c r="C2470" t="s">
        <v>5963</v>
      </c>
      <c r="D2470" t="s">
        <v>4394</v>
      </c>
      <c r="E2470" t="s">
        <v>4395</v>
      </c>
      <c r="F2470" t="s">
        <v>5964</v>
      </c>
      <c r="G2470" t="s">
        <v>5964</v>
      </c>
      <c r="H2470" t="s">
        <v>6083</v>
      </c>
      <c r="I2470" t="s">
        <v>5964</v>
      </c>
      <c r="J2470" t="s">
        <v>5964</v>
      </c>
      <c r="L2470" t="s">
        <v>5964</v>
      </c>
      <c r="M2470" t="s">
        <v>5964</v>
      </c>
      <c r="N2470" t="s">
        <v>5964</v>
      </c>
      <c r="O2470" t="s">
        <v>5967</v>
      </c>
      <c r="P2470" t="s">
        <v>5964</v>
      </c>
      <c r="Q2470" t="s">
        <v>5964</v>
      </c>
      <c r="R2470" t="s">
        <v>5967</v>
      </c>
      <c r="S2470" t="s">
        <v>5964</v>
      </c>
      <c r="T2470" t="s">
        <v>5964</v>
      </c>
      <c r="U2470" t="s">
        <v>5964</v>
      </c>
      <c r="V2470" t="s">
        <v>6084</v>
      </c>
      <c r="W2470" t="s">
        <v>5964</v>
      </c>
      <c r="X2470" t="s">
        <v>5964</v>
      </c>
      <c r="Y2470" t="s">
        <v>5964</v>
      </c>
      <c r="Z2470" t="s">
        <v>5964</v>
      </c>
      <c r="AA2470" t="s">
        <v>5964</v>
      </c>
      <c r="AB2470" t="s">
        <v>6084</v>
      </c>
      <c r="AC2470" t="s">
        <v>147</v>
      </c>
      <c r="AD2470" t="s">
        <v>217</v>
      </c>
      <c r="AF2470" t="s">
        <v>221</v>
      </c>
      <c r="AH2470" t="s">
        <v>5971</v>
      </c>
      <c r="AI2470" t="s">
        <v>6113</v>
      </c>
      <c r="AJ2470" t="s">
        <v>6083</v>
      </c>
    </row>
    <row r="2471" spans="1:36" x14ac:dyDescent="0.2">
      <c r="A2471" t="s">
        <v>4398</v>
      </c>
      <c r="B2471" t="s">
        <v>144</v>
      </c>
      <c r="C2471" t="s">
        <v>5963</v>
      </c>
      <c r="D2471" t="s">
        <v>4396</v>
      </c>
      <c r="E2471" t="s">
        <v>4397</v>
      </c>
      <c r="F2471" t="s">
        <v>5964</v>
      </c>
      <c r="G2471" t="s">
        <v>5964</v>
      </c>
      <c r="H2471" t="s">
        <v>6011</v>
      </c>
      <c r="I2471" t="s">
        <v>5964</v>
      </c>
      <c r="J2471" t="s">
        <v>5964</v>
      </c>
      <c r="L2471" t="s">
        <v>6083</v>
      </c>
      <c r="M2471" t="s">
        <v>5964</v>
      </c>
      <c r="N2471" t="s">
        <v>5964</v>
      </c>
      <c r="O2471" t="s">
        <v>5967</v>
      </c>
      <c r="P2471" t="s">
        <v>5964</v>
      </c>
      <c r="Q2471" t="s">
        <v>5964</v>
      </c>
      <c r="R2471" t="s">
        <v>5967</v>
      </c>
      <c r="S2471" t="s">
        <v>5964</v>
      </c>
      <c r="T2471" t="s">
        <v>5964</v>
      </c>
      <c r="U2471" t="s">
        <v>5964</v>
      </c>
      <c r="V2471" t="s">
        <v>6013</v>
      </c>
      <c r="W2471" t="s">
        <v>5964</v>
      </c>
      <c r="X2471" t="s">
        <v>5964</v>
      </c>
      <c r="Y2471" t="s">
        <v>6085</v>
      </c>
      <c r="Z2471" t="s">
        <v>5964</v>
      </c>
      <c r="AA2471" t="s">
        <v>5964</v>
      </c>
      <c r="AB2471" t="s">
        <v>5969</v>
      </c>
      <c r="AC2471" t="s">
        <v>147</v>
      </c>
      <c r="AD2471" t="s">
        <v>217</v>
      </c>
      <c r="AF2471" t="s">
        <v>221</v>
      </c>
      <c r="AH2471" t="s">
        <v>5971</v>
      </c>
      <c r="AI2471" t="s">
        <v>6272</v>
      </c>
      <c r="AJ2471" t="s">
        <v>6168</v>
      </c>
    </row>
    <row r="2472" spans="1:36" x14ac:dyDescent="0.2">
      <c r="A2472" t="s">
        <v>5964</v>
      </c>
      <c r="B2472" t="s">
        <v>144</v>
      </c>
      <c r="C2472" t="s">
        <v>5963</v>
      </c>
      <c r="D2472" t="s">
        <v>4399</v>
      </c>
      <c r="E2472" t="s">
        <v>4400</v>
      </c>
      <c r="F2472" t="s">
        <v>5964</v>
      </c>
      <c r="G2472" t="s">
        <v>5964</v>
      </c>
      <c r="H2472" t="s">
        <v>6178</v>
      </c>
      <c r="I2472" t="s">
        <v>5964</v>
      </c>
      <c r="J2472" t="s">
        <v>5964</v>
      </c>
      <c r="L2472" t="s">
        <v>5964</v>
      </c>
      <c r="M2472" t="s">
        <v>5964</v>
      </c>
      <c r="N2472" t="s">
        <v>5964</v>
      </c>
      <c r="O2472" t="s">
        <v>5967</v>
      </c>
      <c r="P2472" t="s">
        <v>5964</v>
      </c>
      <c r="Q2472" t="s">
        <v>5964</v>
      </c>
      <c r="R2472" t="s">
        <v>5964</v>
      </c>
      <c r="S2472" t="s">
        <v>5964</v>
      </c>
      <c r="T2472" t="s">
        <v>5964</v>
      </c>
      <c r="U2472" t="s">
        <v>5964</v>
      </c>
      <c r="V2472" t="s">
        <v>5990</v>
      </c>
      <c r="W2472" t="s">
        <v>5964</v>
      </c>
      <c r="X2472" t="s">
        <v>5964</v>
      </c>
      <c r="Y2472" t="s">
        <v>5964</v>
      </c>
      <c r="Z2472" t="s">
        <v>5964</v>
      </c>
      <c r="AA2472" t="s">
        <v>5964</v>
      </c>
      <c r="AB2472" t="s">
        <v>5990</v>
      </c>
      <c r="AC2472" t="s">
        <v>147</v>
      </c>
      <c r="AD2472" t="s">
        <v>217</v>
      </c>
      <c r="AF2472" t="s">
        <v>221</v>
      </c>
      <c r="AH2472" t="s">
        <v>5971</v>
      </c>
      <c r="AI2472" t="s">
        <v>6180</v>
      </c>
      <c r="AJ2472" t="s">
        <v>6178</v>
      </c>
    </row>
    <row r="2473" spans="1:36" x14ac:dyDescent="0.2">
      <c r="A2473" t="s">
        <v>5964</v>
      </c>
      <c r="B2473" t="s">
        <v>144</v>
      </c>
      <c r="C2473" t="s">
        <v>5963</v>
      </c>
      <c r="D2473" t="s">
        <v>4401</v>
      </c>
      <c r="E2473" t="s">
        <v>4402</v>
      </c>
      <c r="F2473" t="s">
        <v>5964</v>
      </c>
      <c r="G2473" t="s">
        <v>5964</v>
      </c>
      <c r="H2473" t="s">
        <v>6178</v>
      </c>
      <c r="I2473" t="s">
        <v>6066</v>
      </c>
      <c r="J2473" t="s">
        <v>5964</v>
      </c>
      <c r="L2473" t="s">
        <v>5964</v>
      </c>
      <c r="M2473" t="s">
        <v>6178</v>
      </c>
      <c r="N2473" t="s">
        <v>5964</v>
      </c>
      <c r="O2473" t="s">
        <v>5967</v>
      </c>
      <c r="P2473" t="s">
        <v>5967</v>
      </c>
      <c r="Q2473" t="s">
        <v>5964</v>
      </c>
      <c r="R2473" t="s">
        <v>5964</v>
      </c>
      <c r="S2473" t="s">
        <v>5964</v>
      </c>
      <c r="T2473" t="s">
        <v>5967</v>
      </c>
      <c r="U2473" t="s">
        <v>5964</v>
      </c>
      <c r="V2473" t="s">
        <v>5990</v>
      </c>
      <c r="W2473" t="s">
        <v>6026</v>
      </c>
      <c r="X2473" t="s">
        <v>5964</v>
      </c>
      <c r="Y2473" t="s">
        <v>5964</v>
      </c>
      <c r="Z2473" t="s">
        <v>6003</v>
      </c>
      <c r="AA2473" t="s">
        <v>5964</v>
      </c>
      <c r="AB2473" t="s">
        <v>6208</v>
      </c>
      <c r="AC2473" t="s">
        <v>147</v>
      </c>
      <c r="AD2473" t="s">
        <v>217</v>
      </c>
      <c r="AF2473" t="s">
        <v>221</v>
      </c>
      <c r="AH2473" t="s">
        <v>5971</v>
      </c>
      <c r="AI2473" t="s">
        <v>6180</v>
      </c>
      <c r="AJ2473" t="s">
        <v>6178</v>
      </c>
    </row>
    <row r="2474" spans="1:36" x14ac:dyDescent="0.2">
      <c r="A2474" t="s">
        <v>5964</v>
      </c>
      <c r="B2474" t="s">
        <v>144</v>
      </c>
      <c r="C2474" t="s">
        <v>5963</v>
      </c>
      <c r="D2474" t="s">
        <v>4403</v>
      </c>
      <c r="E2474" t="s">
        <v>4404</v>
      </c>
      <c r="F2474" t="s">
        <v>5964</v>
      </c>
      <c r="G2474" t="s">
        <v>5964</v>
      </c>
      <c r="H2474" t="s">
        <v>6095</v>
      </c>
      <c r="I2474" t="s">
        <v>5964</v>
      </c>
      <c r="J2474" t="s">
        <v>5964</v>
      </c>
      <c r="L2474" t="s">
        <v>5964</v>
      </c>
      <c r="M2474" t="s">
        <v>5964</v>
      </c>
      <c r="N2474" t="s">
        <v>5964</v>
      </c>
      <c r="O2474" t="s">
        <v>5967</v>
      </c>
      <c r="P2474" t="s">
        <v>5964</v>
      </c>
      <c r="Q2474" t="s">
        <v>5964</v>
      </c>
      <c r="R2474" t="s">
        <v>5964</v>
      </c>
      <c r="S2474" t="s">
        <v>5964</v>
      </c>
      <c r="T2474" t="s">
        <v>5964</v>
      </c>
      <c r="U2474" t="s">
        <v>5964</v>
      </c>
      <c r="V2474" t="s">
        <v>6041</v>
      </c>
      <c r="W2474" t="s">
        <v>5964</v>
      </c>
      <c r="X2474" t="s">
        <v>5964</v>
      </c>
      <c r="Y2474" t="s">
        <v>5964</v>
      </c>
      <c r="Z2474" t="s">
        <v>5964</v>
      </c>
      <c r="AA2474" t="s">
        <v>5964</v>
      </c>
      <c r="AB2474" t="s">
        <v>6041</v>
      </c>
      <c r="AC2474" t="s">
        <v>147</v>
      </c>
      <c r="AD2474" t="s">
        <v>217</v>
      </c>
      <c r="AF2474" t="s">
        <v>221</v>
      </c>
      <c r="AH2474" t="s">
        <v>5971</v>
      </c>
      <c r="AI2474" t="s">
        <v>6272</v>
      </c>
      <c r="AJ2474" t="s">
        <v>6095</v>
      </c>
    </row>
    <row r="2475" spans="1:36" x14ac:dyDescent="0.2">
      <c r="A2475" t="s">
        <v>5964</v>
      </c>
      <c r="B2475" t="s">
        <v>144</v>
      </c>
      <c r="C2475" t="s">
        <v>5963</v>
      </c>
      <c r="D2475" t="s">
        <v>4405</v>
      </c>
      <c r="E2475" t="s">
        <v>4406</v>
      </c>
      <c r="F2475" t="s">
        <v>5964</v>
      </c>
      <c r="G2475" t="s">
        <v>5964</v>
      </c>
      <c r="H2475" t="s">
        <v>7558</v>
      </c>
      <c r="I2475" t="s">
        <v>5964</v>
      </c>
      <c r="J2475" t="s">
        <v>5964</v>
      </c>
      <c r="L2475" t="s">
        <v>5964</v>
      </c>
      <c r="M2475" t="s">
        <v>5964</v>
      </c>
      <c r="N2475" t="s">
        <v>5964</v>
      </c>
      <c r="O2475" t="s">
        <v>5967</v>
      </c>
      <c r="P2475" t="s">
        <v>5964</v>
      </c>
      <c r="Q2475" t="s">
        <v>5964</v>
      </c>
      <c r="R2475" t="s">
        <v>5964</v>
      </c>
      <c r="S2475" t="s">
        <v>5964</v>
      </c>
      <c r="T2475" t="s">
        <v>5964</v>
      </c>
      <c r="U2475" t="s">
        <v>5964</v>
      </c>
      <c r="V2475" t="s">
        <v>5976</v>
      </c>
      <c r="W2475" t="s">
        <v>5964</v>
      </c>
      <c r="X2475" t="s">
        <v>5964</v>
      </c>
      <c r="Y2475" t="s">
        <v>5964</v>
      </c>
      <c r="Z2475" t="s">
        <v>5964</v>
      </c>
      <c r="AA2475" t="s">
        <v>5964</v>
      </c>
      <c r="AB2475" t="s">
        <v>5976</v>
      </c>
      <c r="AC2475" t="s">
        <v>147</v>
      </c>
      <c r="AD2475" t="s">
        <v>217</v>
      </c>
      <c r="AF2475" t="s">
        <v>221</v>
      </c>
      <c r="AH2475" t="s">
        <v>5971</v>
      </c>
      <c r="AI2475" t="s">
        <v>7529</v>
      </c>
      <c r="AJ2475" t="s">
        <v>6090</v>
      </c>
    </row>
    <row r="2476" spans="1:36" x14ac:dyDescent="0.2">
      <c r="A2476" t="s">
        <v>5964</v>
      </c>
      <c r="B2476" t="s">
        <v>144</v>
      </c>
      <c r="C2476" t="s">
        <v>5963</v>
      </c>
      <c r="D2476" t="s">
        <v>4407</v>
      </c>
      <c r="E2476" t="s">
        <v>4408</v>
      </c>
      <c r="F2476" t="s">
        <v>5964</v>
      </c>
      <c r="G2476" t="s">
        <v>5964</v>
      </c>
      <c r="H2476" t="s">
        <v>5964</v>
      </c>
      <c r="I2476" t="s">
        <v>5964</v>
      </c>
      <c r="J2476" t="s">
        <v>5964</v>
      </c>
      <c r="L2476" t="s">
        <v>5964</v>
      </c>
      <c r="M2476" t="s">
        <v>5964</v>
      </c>
      <c r="N2476" t="s">
        <v>5964</v>
      </c>
      <c r="O2476" t="s">
        <v>5967</v>
      </c>
      <c r="P2476" t="s">
        <v>5964</v>
      </c>
      <c r="Q2476" t="s">
        <v>5964</v>
      </c>
      <c r="R2476" t="s">
        <v>5964</v>
      </c>
      <c r="S2476" t="s">
        <v>5964</v>
      </c>
      <c r="T2476" t="s">
        <v>5964</v>
      </c>
      <c r="U2476" t="s">
        <v>5964</v>
      </c>
      <c r="V2476" t="s">
        <v>5964</v>
      </c>
      <c r="W2476" t="s">
        <v>5964</v>
      </c>
      <c r="X2476" t="s">
        <v>5964</v>
      </c>
      <c r="Y2476" t="s">
        <v>5964</v>
      </c>
      <c r="Z2476" t="s">
        <v>5964</v>
      </c>
      <c r="AA2476" t="s">
        <v>5964</v>
      </c>
      <c r="AB2476" t="s">
        <v>5964</v>
      </c>
      <c r="AC2476" t="s">
        <v>147</v>
      </c>
      <c r="AD2476" t="s">
        <v>217</v>
      </c>
      <c r="AF2476" t="s">
        <v>221</v>
      </c>
      <c r="AH2476" t="s">
        <v>5971</v>
      </c>
      <c r="AI2476" t="s">
        <v>6047</v>
      </c>
    </row>
    <row r="2477" spans="1:36" x14ac:dyDescent="0.2">
      <c r="A2477" t="s">
        <v>1239</v>
      </c>
      <c r="B2477" t="s">
        <v>144</v>
      </c>
      <c r="C2477" t="s">
        <v>5963</v>
      </c>
      <c r="D2477" t="s">
        <v>4409</v>
      </c>
      <c r="E2477" t="s">
        <v>4410</v>
      </c>
      <c r="F2477" t="s">
        <v>5964</v>
      </c>
      <c r="G2477" t="s">
        <v>5964</v>
      </c>
      <c r="H2477" t="s">
        <v>6181</v>
      </c>
      <c r="I2477" t="s">
        <v>5964</v>
      </c>
      <c r="J2477" t="s">
        <v>5964</v>
      </c>
      <c r="L2477" t="s">
        <v>6137</v>
      </c>
      <c r="M2477" t="s">
        <v>5964</v>
      </c>
      <c r="N2477" t="s">
        <v>5964</v>
      </c>
      <c r="O2477" t="s">
        <v>5967</v>
      </c>
      <c r="P2477" t="s">
        <v>5964</v>
      </c>
      <c r="Q2477" t="s">
        <v>5964</v>
      </c>
      <c r="R2477" t="s">
        <v>5967</v>
      </c>
      <c r="S2477" t="s">
        <v>5964</v>
      </c>
      <c r="T2477" t="s">
        <v>5964</v>
      </c>
      <c r="U2477" t="s">
        <v>5964</v>
      </c>
      <c r="V2477" t="s">
        <v>6283</v>
      </c>
      <c r="W2477" t="s">
        <v>5964</v>
      </c>
      <c r="X2477" t="s">
        <v>5964</v>
      </c>
      <c r="Y2477" t="s">
        <v>6179</v>
      </c>
      <c r="Z2477" t="s">
        <v>5964</v>
      </c>
      <c r="AA2477" t="s">
        <v>5964</v>
      </c>
      <c r="AB2477" t="s">
        <v>6280</v>
      </c>
      <c r="AC2477" t="s">
        <v>147</v>
      </c>
      <c r="AD2477" t="s">
        <v>217</v>
      </c>
      <c r="AF2477" t="s">
        <v>221</v>
      </c>
      <c r="AH2477" t="s">
        <v>5971</v>
      </c>
      <c r="AI2477" t="s">
        <v>6118</v>
      </c>
      <c r="AJ2477" t="s">
        <v>6038</v>
      </c>
    </row>
    <row r="2478" spans="1:36" x14ac:dyDescent="0.2">
      <c r="A2478" t="s">
        <v>1239</v>
      </c>
      <c r="B2478" t="s">
        <v>144</v>
      </c>
      <c r="C2478" t="s">
        <v>5963</v>
      </c>
      <c r="D2478" t="s">
        <v>4411</v>
      </c>
      <c r="E2478" t="s">
        <v>4412</v>
      </c>
      <c r="F2478" t="s">
        <v>5964</v>
      </c>
      <c r="G2478" t="s">
        <v>5964</v>
      </c>
      <c r="H2478" t="s">
        <v>5983</v>
      </c>
      <c r="I2478" t="s">
        <v>5964</v>
      </c>
      <c r="J2478" t="s">
        <v>5964</v>
      </c>
      <c r="L2478" t="s">
        <v>5983</v>
      </c>
      <c r="M2478" t="s">
        <v>5964</v>
      </c>
      <c r="N2478" t="s">
        <v>5964</v>
      </c>
      <c r="O2478" t="s">
        <v>5967</v>
      </c>
      <c r="P2478" t="s">
        <v>5964</v>
      </c>
      <c r="Q2478" t="s">
        <v>5964</v>
      </c>
      <c r="R2478" t="s">
        <v>5967</v>
      </c>
      <c r="S2478" t="s">
        <v>5964</v>
      </c>
      <c r="T2478" t="s">
        <v>5964</v>
      </c>
      <c r="U2478" t="s">
        <v>5964</v>
      </c>
      <c r="V2478" t="s">
        <v>5985</v>
      </c>
      <c r="W2478" t="s">
        <v>5964</v>
      </c>
      <c r="X2478" t="s">
        <v>5964</v>
      </c>
      <c r="Y2478" t="s">
        <v>6086</v>
      </c>
      <c r="Z2478" t="s">
        <v>5964</v>
      </c>
      <c r="AA2478" t="s">
        <v>5964</v>
      </c>
      <c r="AB2478" t="s">
        <v>6078</v>
      </c>
      <c r="AC2478" t="s">
        <v>147</v>
      </c>
      <c r="AD2478" t="s">
        <v>217</v>
      </c>
      <c r="AF2478" t="s">
        <v>221</v>
      </c>
      <c r="AH2478" t="s">
        <v>5971</v>
      </c>
      <c r="AI2478" t="s">
        <v>6142</v>
      </c>
      <c r="AJ2478" t="s">
        <v>6039</v>
      </c>
    </row>
    <row r="2479" spans="1:36" x14ac:dyDescent="0.2">
      <c r="A2479" t="s">
        <v>5964</v>
      </c>
      <c r="B2479" t="s">
        <v>144</v>
      </c>
      <c r="C2479" t="s">
        <v>5963</v>
      </c>
      <c r="D2479" t="s">
        <v>4413</v>
      </c>
      <c r="E2479" t="s">
        <v>4414</v>
      </c>
      <c r="F2479" t="s">
        <v>5964</v>
      </c>
      <c r="G2479" t="s">
        <v>5964</v>
      </c>
      <c r="H2479" t="s">
        <v>5983</v>
      </c>
      <c r="I2479" t="s">
        <v>5967</v>
      </c>
      <c r="J2479" t="s">
        <v>5964</v>
      </c>
      <c r="L2479" t="s">
        <v>6004</v>
      </c>
      <c r="M2479" t="s">
        <v>5983</v>
      </c>
      <c r="N2479" t="s">
        <v>5964</v>
      </c>
      <c r="O2479" t="s">
        <v>5967</v>
      </c>
      <c r="P2479" t="s">
        <v>5967</v>
      </c>
      <c r="Q2479" t="s">
        <v>5964</v>
      </c>
      <c r="R2479" t="s">
        <v>5967</v>
      </c>
      <c r="S2479" t="s">
        <v>5964</v>
      </c>
      <c r="T2479" t="s">
        <v>5967</v>
      </c>
      <c r="U2479" t="s">
        <v>5964</v>
      </c>
      <c r="V2479" t="s">
        <v>5985</v>
      </c>
      <c r="W2479" t="s">
        <v>6066</v>
      </c>
      <c r="X2479" t="s">
        <v>5964</v>
      </c>
      <c r="Y2479" t="s">
        <v>6053</v>
      </c>
      <c r="Z2479" t="s">
        <v>6031</v>
      </c>
      <c r="AA2479" t="s">
        <v>5964</v>
      </c>
      <c r="AB2479" t="s">
        <v>7648</v>
      </c>
      <c r="AC2479" t="s">
        <v>147</v>
      </c>
      <c r="AD2479" t="s">
        <v>1333</v>
      </c>
      <c r="AF2479" t="s">
        <v>221</v>
      </c>
      <c r="AH2479" t="s">
        <v>5971</v>
      </c>
      <c r="AI2479" t="s">
        <v>6221</v>
      </c>
      <c r="AJ2479" t="s">
        <v>5983</v>
      </c>
    </row>
    <row r="2480" spans="1:36" x14ac:dyDescent="0.2">
      <c r="A2480" t="s">
        <v>5964</v>
      </c>
      <c r="B2480" t="s">
        <v>144</v>
      </c>
      <c r="C2480" t="s">
        <v>5963</v>
      </c>
      <c r="D2480" t="s">
        <v>4415</v>
      </c>
      <c r="E2480" t="s">
        <v>4416</v>
      </c>
      <c r="F2480" t="s">
        <v>5964</v>
      </c>
      <c r="G2480" t="s">
        <v>5964</v>
      </c>
      <c r="H2480" t="s">
        <v>6138</v>
      </c>
      <c r="I2480" t="s">
        <v>5964</v>
      </c>
      <c r="J2480" t="s">
        <v>5964</v>
      </c>
      <c r="L2480" t="s">
        <v>5964</v>
      </c>
      <c r="M2480" t="s">
        <v>5964</v>
      </c>
      <c r="N2480" t="s">
        <v>5964</v>
      </c>
      <c r="O2480" t="s">
        <v>5967</v>
      </c>
      <c r="P2480" t="s">
        <v>5964</v>
      </c>
      <c r="Q2480" t="s">
        <v>5964</v>
      </c>
      <c r="R2480" t="s">
        <v>5964</v>
      </c>
      <c r="S2480" t="s">
        <v>5964</v>
      </c>
      <c r="T2480" t="s">
        <v>5964</v>
      </c>
      <c r="U2480" t="s">
        <v>5964</v>
      </c>
      <c r="V2480" t="s">
        <v>6066</v>
      </c>
      <c r="W2480" t="s">
        <v>5964</v>
      </c>
      <c r="X2480" t="s">
        <v>5964</v>
      </c>
      <c r="Y2480" t="s">
        <v>5964</v>
      </c>
      <c r="Z2480" t="s">
        <v>5964</v>
      </c>
      <c r="AA2480" t="s">
        <v>5964</v>
      </c>
      <c r="AB2480" t="s">
        <v>6066</v>
      </c>
      <c r="AC2480" t="s">
        <v>147</v>
      </c>
      <c r="AD2480" t="s">
        <v>1197</v>
      </c>
      <c r="AF2480" t="s">
        <v>237</v>
      </c>
      <c r="AH2480" t="s">
        <v>5971</v>
      </c>
      <c r="AI2480" t="s">
        <v>6140</v>
      </c>
      <c r="AJ2480" t="s">
        <v>6138</v>
      </c>
    </row>
    <row r="2481" spans="1:36" x14ac:dyDescent="0.2">
      <c r="A2481" t="s">
        <v>5964</v>
      </c>
      <c r="B2481" t="s">
        <v>144</v>
      </c>
      <c r="C2481" t="s">
        <v>5963</v>
      </c>
      <c r="D2481" t="s">
        <v>4417</v>
      </c>
      <c r="E2481" t="s">
        <v>4418</v>
      </c>
      <c r="F2481" t="s">
        <v>5964</v>
      </c>
      <c r="G2481" t="s">
        <v>5964</v>
      </c>
      <c r="H2481" t="s">
        <v>6181</v>
      </c>
      <c r="I2481" t="s">
        <v>5964</v>
      </c>
      <c r="J2481" t="s">
        <v>5964</v>
      </c>
      <c r="L2481" t="s">
        <v>5964</v>
      </c>
      <c r="M2481" t="s">
        <v>5964</v>
      </c>
      <c r="N2481" t="s">
        <v>5964</v>
      </c>
      <c r="O2481" t="s">
        <v>5967</v>
      </c>
      <c r="P2481" t="s">
        <v>5964</v>
      </c>
      <c r="Q2481" t="s">
        <v>5964</v>
      </c>
      <c r="R2481" t="s">
        <v>5964</v>
      </c>
      <c r="S2481" t="s">
        <v>5964</v>
      </c>
      <c r="T2481" t="s">
        <v>5964</v>
      </c>
      <c r="U2481" t="s">
        <v>5964</v>
      </c>
      <c r="V2481" t="s">
        <v>6283</v>
      </c>
      <c r="W2481" t="s">
        <v>5964</v>
      </c>
      <c r="X2481" t="s">
        <v>5964</v>
      </c>
      <c r="Y2481" t="s">
        <v>5964</v>
      </c>
      <c r="Z2481" t="s">
        <v>5964</v>
      </c>
      <c r="AA2481" t="s">
        <v>5964</v>
      </c>
      <c r="AB2481" t="s">
        <v>6283</v>
      </c>
      <c r="AC2481" t="s">
        <v>147</v>
      </c>
      <c r="AD2481" t="s">
        <v>1197</v>
      </c>
      <c r="AF2481" t="s">
        <v>221</v>
      </c>
      <c r="AH2481" t="s">
        <v>5971</v>
      </c>
      <c r="AI2481" t="s">
        <v>6157</v>
      </c>
      <c r="AJ2481" t="s">
        <v>6181</v>
      </c>
    </row>
    <row r="2482" spans="1:36" x14ac:dyDescent="0.2">
      <c r="A2482" t="s">
        <v>5964</v>
      </c>
      <c r="B2482" t="s">
        <v>144</v>
      </c>
      <c r="C2482" t="s">
        <v>5963</v>
      </c>
      <c r="D2482" t="s">
        <v>4419</v>
      </c>
      <c r="E2482" t="s">
        <v>4420</v>
      </c>
      <c r="F2482" t="s">
        <v>5964</v>
      </c>
      <c r="G2482" t="s">
        <v>5964</v>
      </c>
      <c r="H2482" t="s">
        <v>6066</v>
      </c>
      <c r="I2482" t="s">
        <v>5964</v>
      </c>
      <c r="J2482" t="s">
        <v>5964</v>
      </c>
      <c r="L2482" t="s">
        <v>5964</v>
      </c>
      <c r="M2482" t="s">
        <v>5964</v>
      </c>
      <c r="N2482" t="s">
        <v>5964</v>
      </c>
      <c r="O2482" t="s">
        <v>5967</v>
      </c>
      <c r="P2482" t="s">
        <v>5964</v>
      </c>
      <c r="Q2482" t="s">
        <v>5964</v>
      </c>
      <c r="R2482" t="s">
        <v>5964</v>
      </c>
      <c r="S2482" t="s">
        <v>5964</v>
      </c>
      <c r="T2482" t="s">
        <v>5964</v>
      </c>
      <c r="U2482" t="s">
        <v>5964</v>
      </c>
      <c r="V2482" t="s">
        <v>6174</v>
      </c>
      <c r="W2482" t="s">
        <v>5964</v>
      </c>
      <c r="X2482" t="s">
        <v>5964</v>
      </c>
      <c r="Y2482" t="s">
        <v>5964</v>
      </c>
      <c r="Z2482" t="s">
        <v>5964</v>
      </c>
      <c r="AA2482" t="s">
        <v>5964</v>
      </c>
      <c r="AB2482" t="s">
        <v>6174</v>
      </c>
      <c r="AC2482" t="s">
        <v>147</v>
      </c>
      <c r="AD2482" t="s">
        <v>1197</v>
      </c>
      <c r="AF2482" t="s">
        <v>221</v>
      </c>
      <c r="AH2482" t="s">
        <v>5971</v>
      </c>
      <c r="AI2482" t="s">
        <v>6109</v>
      </c>
      <c r="AJ2482" t="s">
        <v>6066</v>
      </c>
    </row>
    <row r="2483" spans="1:36" x14ac:dyDescent="0.2">
      <c r="A2483" t="s">
        <v>4423</v>
      </c>
      <c r="B2483" t="s">
        <v>144</v>
      </c>
      <c r="C2483" t="s">
        <v>5963</v>
      </c>
      <c r="D2483" t="s">
        <v>4421</v>
      </c>
      <c r="E2483" t="s">
        <v>4422</v>
      </c>
      <c r="F2483" t="s">
        <v>5964</v>
      </c>
      <c r="G2483" t="s">
        <v>5964</v>
      </c>
      <c r="H2483" t="s">
        <v>6168</v>
      </c>
      <c r="I2483" t="s">
        <v>6128</v>
      </c>
      <c r="J2483" t="s">
        <v>5964</v>
      </c>
      <c r="L2483" t="s">
        <v>5964</v>
      </c>
      <c r="M2483" t="s">
        <v>5964</v>
      </c>
      <c r="N2483" t="s">
        <v>5964</v>
      </c>
      <c r="O2483" t="s">
        <v>5967</v>
      </c>
      <c r="P2483" t="s">
        <v>5967</v>
      </c>
      <c r="Q2483" t="s">
        <v>5964</v>
      </c>
      <c r="R2483" t="s">
        <v>5964</v>
      </c>
      <c r="S2483" t="s">
        <v>5964</v>
      </c>
      <c r="T2483" t="s">
        <v>5964</v>
      </c>
      <c r="U2483" t="s">
        <v>5964</v>
      </c>
      <c r="V2483" t="s">
        <v>6078</v>
      </c>
      <c r="W2483" t="s">
        <v>6129</v>
      </c>
      <c r="X2483" t="s">
        <v>5964</v>
      </c>
      <c r="Y2483" t="s">
        <v>5964</v>
      </c>
      <c r="Z2483" t="s">
        <v>5964</v>
      </c>
      <c r="AA2483" t="s">
        <v>5964</v>
      </c>
      <c r="AB2483" t="s">
        <v>7504</v>
      </c>
      <c r="AC2483" t="s">
        <v>147</v>
      </c>
      <c r="AD2483" t="s">
        <v>1197</v>
      </c>
      <c r="AF2483" t="s">
        <v>221</v>
      </c>
      <c r="AH2483" t="s">
        <v>5971</v>
      </c>
      <c r="AI2483" t="s">
        <v>6272</v>
      </c>
      <c r="AJ2483" t="s">
        <v>6066</v>
      </c>
    </row>
    <row r="2484" spans="1:36" x14ac:dyDescent="0.2">
      <c r="A2484" t="s">
        <v>4426</v>
      </c>
      <c r="B2484" t="s">
        <v>144</v>
      </c>
      <c r="C2484" t="s">
        <v>5963</v>
      </c>
      <c r="D2484" t="s">
        <v>4424</v>
      </c>
      <c r="E2484" t="s">
        <v>4425</v>
      </c>
      <c r="F2484" t="s">
        <v>5964</v>
      </c>
      <c r="G2484" t="s">
        <v>5964</v>
      </c>
      <c r="H2484" t="s">
        <v>6168</v>
      </c>
      <c r="I2484" t="s">
        <v>6010</v>
      </c>
      <c r="J2484" t="s">
        <v>5964</v>
      </c>
      <c r="L2484" t="s">
        <v>6083</v>
      </c>
      <c r="M2484" t="s">
        <v>5964</v>
      </c>
      <c r="N2484" t="s">
        <v>5964</v>
      </c>
      <c r="O2484" t="s">
        <v>5967</v>
      </c>
      <c r="P2484" t="s">
        <v>5967</v>
      </c>
      <c r="Q2484" t="s">
        <v>5964</v>
      </c>
      <c r="R2484" t="s">
        <v>5967</v>
      </c>
      <c r="S2484" t="s">
        <v>5964</v>
      </c>
      <c r="T2484" t="s">
        <v>5964</v>
      </c>
      <c r="U2484" t="s">
        <v>5964</v>
      </c>
      <c r="V2484" t="s">
        <v>6078</v>
      </c>
      <c r="W2484" t="s">
        <v>6028</v>
      </c>
      <c r="X2484" t="s">
        <v>5964</v>
      </c>
      <c r="Y2484" t="s">
        <v>6085</v>
      </c>
      <c r="Z2484" t="s">
        <v>5964</v>
      </c>
      <c r="AA2484" t="s">
        <v>5964</v>
      </c>
      <c r="AB2484" t="s">
        <v>6222</v>
      </c>
      <c r="AC2484" t="s">
        <v>147</v>
      </c>
      <c r="AD2484" t="s">
        <v>1197</v>
      </c>
      <c r="AF2484" t="s">
        <v>221</v>
      </c>
      <c r="AH2484" t="s">
        <v>5971</v>
      </c>
      <c r="AI2484" t="s">
        <v>6109</v>
      </c>
      <c r="AJ2484" t="s">
        <v>5966</v>
      </c>
    </row>
    <row r="2485" spans="1:36" x14ac:dyDescent="0.2">
      <c r="A2485" t="s">
        <v>5964</v>
      </c>
      <c r="B2485" t="s">
        <v>144</v>
      </c>
      <c r="C2485" t="s">
        <v>5963</v>
      </c>
      <c r="D2485" t="s">
        <v>4427</v>
      </c>
      <c r="E2485" t="s">
        <v>4428</v>
      </c>
      <c r="F2485" t="s">
        <v>5964</v>
      </c>
      <c r="G2485" t="s">
        <v>5964</v>
      </c>
      <c r="H2485" t="s">
        <v>6581</v>
      </c>
      <c r="I2485" t="s">
        <v>5964</v>
      </c>
      <c r="J2485" t="s">
        <v>5964</v>
      </c>
      <c r="L2485" t="s">
        <v>6151</v>
      </c>
      <c r="M2485" t="s">
        <v>5964</v>
      </c>
      <c r="N2485" t="s">
        <v>5964</v>
      </c>
      <c r="O2485" t="s">
        <v>5967</v>
      </c>
      <c r="P2485" t="s">
        <v>5964</v>
      </c>
      <c r="Q2485" t="s">
        <v>5964</v>
      </c>
      <c r="R2485" t="s">
        <v>5967</v>
      </c>
      <c r="S2485" t="s">
        <v>5964</v>
      </c>
      <c r="T2485" t="s">
        <v>5964</v>
      </c>
      <c r="U2485" t="s">
        <v>5964</v>
      </c>
      <c r="V2485" t="s">
        <v>5976</v>
      </c>
      <c r="W2485" t="s">
        <v>5964</v>
      </c>
      <c r="X2485" t="s">
        <v>5964</v>
      </c>
      <c r="Y2485" t="s">
        <v>5977</v>
      </c>
      <c r="Z2485" t="s">
        <v>5964</v>
      </c>
      <c r="AA2485" t="s">
        <v>5964</v>
      </c>
      <c r="AB2485" t="s">
        <v>6100</v>
      </c>
      <c r="AC2485" t="s">
        <v>147</v>
      </c>
      <c r="AD2485" t="s">
        <v>1197</v>
      </c>
      <c r="AF2485" t="s">
        <v>221</v>
      </c>
      <c r="AH2485" t="s">
        <v>5971</v>
      </c>
      <c r="AI2485" t="s">
        <v>7467</v>
      </c>
      <c r="AJ2485" t="s">
        <v>6219</v>
      </c>
    </row>
    <row r="2486" spans="1:36" x14ac:dyDescent="0.2">
      <c r="A2486" t="s">
        <v>5964</v>
      </c>
      <c r="B2486" t="s">
        <v>144</v>
      </c>
      <c r="C2486" t="s">
        <v>5963</v>
      </c>
      <c r="D2486" t="s">
        <v>4429</v>
      </c>
      <c r="E2486" t="s">
        <v>4430</v>
      </c>
      <c r="F2486" t="s">
        <v>5964</v>
      </c>
      <c r="G2486" t="s">
        <v>5964</v>
      </c>
      <c r="H2486" t="s">
        <v>6033</v>
      </c>
      <c r="I2486" t="s">
        <v>6049</v>
      </c>
      <c r="J2486" t="s">
        <v>5964</v>
      </c>
      <c r="L2486" t="s">
        <v>5964</v>
      </c>
      <c r="M2486" t="s">
        <v>5964</v>
      </c>
      <c r="N2486" t="s">
        <v>5964</v>
      </c>
      <c r="O2486" t="s">
        <v>5967</v>
      </c>
      <c r="P2486" t="s">
        <v>5967</v>
      </c>
      <c r="Q2486" t="s">
        <v>5964</v>
      </c>
      <c r="R2486" t="s">
        <v>5964</v>
      </c>
      <c r="S2486" t="s">
        <v>5967</v>
      </c>
      <c r="T2486" t="s">
        <v>5964</v>
      </c>
      <c r="U2486" t="s">
        <v>5964</v>
      </c>
      <c r="V2486" t="s">
        <v>6119</v>
      </c>
      <c r="W2486" t="s">
        <v>6174</v>
      </c>
      <c r="X2486" t="s">
        <v>5964</v>
      </c>
      <c r="Y2486" t="s">
        <v>5964</v>
      </c>
      <c r="Z2486" t="s">
        <v>5964</v>
      </c>
      <c r="AA2486" t="s">
        <v>5964</v>
      </c>
      <c r="AB2486" t="s">
        <v>6165</v>
      </c>
      <c r="AC2486" t="s">
        <v>147</v>
      </c>
      <c r="AD2486" t="s">
        <v>1197</v>
      </c>
      <c r="AF2486" t="s">
        <v>221</v>
      </c>
      <c r="AH2486" t="s">
        <v>5971</v>
      </c>
      <c r="AI2486" t="s">
        <v>6120</v>
      </c>
      <c r="AJ2486" t="s">
        <v>6128</v>
      </c>
    </row>
    <row r="2487" spans="1:36" x14ac:dyDescent="0.2">
      <c r="A2487" t="s">
        <v>5964</v>
      </c>
      <c r="B2487" t="s">
        <v>144</v>
      </c>
      <c r="C2487" t="s">
        <v>5963</v>
      </c>
      <c r="D2487" t="s">
        <v>4431</v>
      </c>
      <c r="E2487" t="s">
        <v>4432</v>
      </c>
      <c r="F2487" t="s">
        <v>5964</v>
      </c>
      <c r="G2487" t="s">
        <v>5964</v>
      </c>
      <c r="H2487" t="s">
        <v>6010</v>
      </c>
      <c r="I2487" t="s">
        <v>5964</v>
      </c>
      <c r="J2487" t="s">
        <v>5964</v>
      </c>
      <c r="L2487" t="s">
        <v>5964</v>
      </c>
      <c r="M2487" t="s">
        <v>5964</v>
      </c>
      <c r="N2487" t="s">
        <v>5964</v>
      </c>
      <c r="O2487" t="s">
        <v>5967</v>
      </c>
      <c r="P2487" t="s">
        <v>5964</v>
      </c>
      <c r="Q2487" t="s">
        <v>5964</v>
      </c>
      <c r="R2487" t="s">
        <v>5964</v>
      </c>
      <c r="S2487" t="s">
        <v>5964</v>
      </c>
      <c r="T2487" t="s">
        <v>5964</v>
      </c>
      <c r="U2487" t="s">
        <v>5964</v>
      </c>
      <c r="V2487" t="s">
        <v>6280</v>
      </c>
      <c r="W2487" t="s">
        <v>5964</v>
      </c>
      <c r="X2487" t="s">
        <v>5964</v>
      </c>
      <c r="Y2487" t="s">
        <v>5964</v>
      </c>
      <c r="Z2487" t="s">
        <v>5964</v>
      </c>
      <c r="AA2487" t="s">
        <v>5964</v>
      </c>
      <c r="AB2487" t="s">
        <v>6280</v>
      </c>
      <c r="AC2487" t="s">
        <v>147</v>
      </c>
      <c r="AD2487" t="s">
        <v>1197</v>
      </c>
      <c r="AF2487" t="s">
        <v>221</v>
      </c>
      <c r="AH2487" t="s">
        <v>5971</v>
      </c>
      <c r="AI2487" t="s">
        <v>6043</v>
      </c>
      <c r="AJ2487" t="s">
        <v>6105</v>
      </c>
    </row>
    <row r="2488" spans="1:36" x14ac:dyDescent="0.2">
      <c r="A2488" t="s">
        <v>5964</v>
      </c>
      <c r="B2488" t="s">
        <v>144</v>
      </c>
      <c r="C2488" t="s">
        <v>5963</v>
      </c>
      <c r="D2488" t="s">
        <v>4433</v>
      </c>
      <c r="E2488" t="s">
        <v>4434</v>
      </c>
      <c r="F2488" t="s">
        <v>5964</v>
      </c>
      <c r="G2488" t="s">
        <v>5964</v>
      </c>
      <c r="H2488" t="s">
        <v>5964</v>
      </c>
      <c r="I2488" t="s">
        <v>5964</v>
      </c>
      <c r="J2488" t="s">
        <v>5964</v>
      </c>
      <c r="L2488" t="s">
        <v>5964</v>
      </c>
      <c r="M2488" t="s">
        <v>5964</v>
      </c>
      <c r="N2488" t="s">
        <v>5964</v>
      </c>
      <c r="O2488" t="s">
        <v>5967</v>
      </c>
      <c r="P2488" t="s">
        <v>5964</v>
      </c>
      <c r="Q2488" t="s">
        <v>5964</v>
      </c>
      <c r="R2488" t="s">
        <v>5964</v>
      </c>
      <c r="S2488" t="s">
        <v>5964</v>
      </c>
      <c r="T2488" t="s">
        <v>5964</v>
      </c>
      <c r="U2488" t="s">
        <v>5964</v>
      </c>
      <c r="V2488" t="s">
        <v>5964</v>
      </c>
      <c r="W2488" t="s">
        <v>5964</v>
      </c>
      <c r="X2488" t="s">
        <v>5964</v>
      </c>
      <c r="Y2488" t="s">
        <v>5964</v>
      </c>
      <c r="Z2488" t="s">
        <v>5964</v>
      </c>
      <c r="AA2488" t="s">
        <v>5964</v>
      </c>
      <c r="AB2488" t="s">
        <v>5964</v>
      </c>
      <c r="AC2488" t="s">
        <v>147</v>
      </c>
      <c r="AD2488" t="s">
        <v>1197</v>
      </c>
      <c r="AF2488" t="s">
        <v>221</v>
      </c>
      <c r="AH2488" t="s">
        <v>5971</v>
      </c>
      <c r="AI2488" t="s">
        <v>6047</v>
      </c>
    </row>
    <row r="2489" spans="1:36" x14ac:dyDescent="0.2">
      <c r="A2489" t="s">
        <v>5964</v>
      </c>
      <c r="B2489" t="s">
        <v>144</v>
      </c>
      <c r="C2489" t="s">
        <v>5963</v>
      </c>
      <c r="D2489" t="s">
        <v>4435</v>
      </c>
      <c r="E2489" t="s">
        <v>4436</v>
      </c>
      <c r="F2489" t="s">
        <v>5964</v>
      </c>
      <c r="G2489" t="s">
        <v>5964</v>
      </c>
      <c r="H2489" t="s">
        <v>5964</v>
      </c>
      <c r="I2489" t="s">
        <v>5964</v>
      </c>
      <c r="J2489" t="s">
        <v>5964</v>
      </c>
      <c r="L2489" t="s">
        <v>5964</v>
      </c>
      <c r="M2489" t="s">
        <v>5964</v>
      </c>
      <c r="N2489" t="s">
        <v>5964</v>
      </c>
      <c r="O2489" t="s">
        <v>5967</v>
      </c>
      <c r="P2489" t="s">
        <v>5964</v>
      </c>
      <c r="Q2489" t="s">
        <v>5964</v>
      </c>
      <c r="R2489" t="s">
        <v>5964</v>
      </c>
      <c r="S2489" t="s">
        <v>5964</v>
      </c>
      <c r="T2489" t="s">
        <v>5964</v>
      </c>
      <c r="U2489" t="s">
        <v>5964</v>
      </c>
      <c r="V2489" t="s">
        <v>5964</v>
      </c>
      <c r="W2489" t="s">
        <v>5964</v>
      </c>
      <c r="X2489" t="s">
        <v>5964</v>
      </c>
      <c r="Y2489" t="s">
        <v>5964</v>
      </c>
      <c r="Z2489" t="s">
        <v>5964</v>
      </c>
      <c r="AA2489" t="s">
        <v>5964</v>
      </c>
      <c r="AB2489" t="s">
        <v>5964</v>
      </c>
      <c r="AC2489" t="s">
        <v>147</v>
      </c>
      <c r="AD2489" t="s">
        <v>1197</v>
      </c>
      <c r="AF2489" t="s">
        <v>221</v>
      </c>
      <c r="AH2489" t="s">
        <v>5971</v>
      </c>
      <c r="AI2489" t="s">
        <v>6047</v>
      </c>
    </row>
    <row r="2490" spans="1:36" x14ac:dyDescent="0.2">
      <c r="A2490" t="s">
        <v>5964</v>
      </c>
      <c r="B2490" t="s">
        <v>144</v>
      </c>
      <c r="C2490" t="s">
        <v>5963</v>
      </c>
      <c r="D2490" t="s">
        <v>4437</v>
      </c>
      <c r="E2490" t="s">
        <v>4438</v>
      </c>
      <c r="F2490" t="s">
        <v>5964</v>
      </c>
      <c r="G2490" t="s">
        <v>5964</v>
      </c>
      <c r="H2490" t="s">
        <v>6115</v>
      </c>
      <c r="I2490" t="s">
        <v>5964</v>
      </c>
      <c r="J2490" t="s">
        <v>5964</v>
      </c>
      <c r="L2490" t="s">
        <v>5964</v>
      </c>
      <c r="M2490" t="s">
        <v>5964</v>
      </c>
      <c r="N2490" t="s">
        <v>5964</v>
      </c>
      <c r="O2490" t="s">
        <v>5967</v>
      </c>
      <c r="P2490" t="s">
        <v>5964</v>
      </c>
      <c r="Q2490" t="s">
        <v>5964</v>
      </c>
      <c r="R2490" t="s">
        <v>5964</v>
      </c>
      <c r="S2490" t="s">
        <v>5964</v>
      </c>
      <c r="T2490" t="s">
        <v>5964</v>
      </c>
      <c r="U2490" t="s">
        <v>5964</v>
      </c>
      <c r="V2490" t="s">
        <v>6156</v>
      </c>
      <c r="W2490" t="s">
        <v>5964</v>
      </c>
      <c r="X2490" t="s">
        <v>5964</v>
      </c>
      <c r="Y2490" t="s">
        <v>5964</v>
      </c>
      <c r="Z2490" t="s">
        <v>5964</v>
      </c>
      <c r="AA2490" t="s">
        <v>5964</v>
      </c>
      <c r="AB2490" t="s">
        <v>6156</v>
      </c>
      <c r="AC2490" t="s">
        <v>147</v>
      </c>
      <c r="AD2490" t="s">
        <v>1197</v>
      </c>
      <c r="AF2490" t="s">
        <v>237</v>
      </c>
      <c r="AH2490" t="s">
        <v>5971</v>
      </c>
      <c r="AI2490" t="s">
        <v>6135</v>
      </c>
      <c r="AJ2490" t="s">
        <v>6115</v>
      </c>
    </row>
    <row r="2491" spans="1:36" x14ac:dyDescent="0.2">
      <c r="A2491" t="s">
        <v>54</v>
      </c>
      <c r="B2491" t="s">
        <v>144</v>
      </c>
      <c r="C2491" t="s">
        <v>5963</v>
      </c>
      <c r="D2491" t="s">
        <v>4439</v>
      </c>
      <c r="E2491" t="s">
        <v>4440</v>
      </c>
      <c r="F2491" t="s">
        <v>5964</v>
      </c>
      <c r="G2491" t="s">
        <v>5964</v>
      </c>
      <c r="H2491" t="s">
        <v>6167</v>
      </c>
      <c r="I2491" t="s">
        <v>6049</v>
      </c>
      <c r="J2491" t="s">
        <v>5964</v>
      </c>
      <c r="L2491" t="s">
        <v>5964</v>
      </c>
      <c r="M2491" t="s">
        <v>5964</v>
      </c>
      <c r="N2491" t="s">
        <v>5964</v>
      </c>
      <c r="O2491" t="s">
        <v>5967</v>
      </c>
      <c r="P2491" t="s">
        <v>5967</v>
      </c>
      <c r="Q2491" t="s">
        <v>5964</v>
      </c>
      <c r="R2491" t="s">
        <v>5964</v>
      </c>
      <c r="S2491" t="s">
        <v>5967</v>
      </c>
      <c r="T2491" t="s">
        <v>5964</v>
      </c>
      <c r="U2491" t="s">
        <v>5964</v>
      </c>
      <c r="V2491" t="s">
        <v>6634</v>
      </c>
      <c r="W2491" t="s">
        <v>6174</v>
      </c>
      <c r="X2491" t="s">
        <v>5964</v>
      </c>
      <c r="Y2491" t="s">
        <v>5964</v>
      </c>
      <c r="Z2491" t="s">
        <v>5964</v>
      </c>
      <c r="AA2491" t="s">
        <v>5964</v>
      </c>
      <c r="AB2491" t="s">
        <v>7703</v>
      </c>
      <c r="AC2491" t="s">
        <v>147</v>
      </c>
      <c r="AD2491" t="s">
        <v>113</v>
      </c>
      <c r="AF2491" t="s">
        <v>221</v>
      </c>
      <c r="AH2491" t="s">
        <v>5971</v>
      </c>
      <c r="AI2491" t="s">
        <v>6150</v>
      </c>
      <c r="AJ2491" t="s">
        <v>6154</v>
      </c>
    </row>
    <row r="2492" spans="1:36" x14ac:dyDescent="0.2">
      <c r="A2492" t="s">
        <v>4443</v>
      </c>
      <c r="B2492" t="s">
        <v>144</v>
      </c>
      <c r="C2492" t="s">
        <v>5963</v>
      </c>
      <c r="D2492" t="s">
        <v>4441</v>
      </c>
      <c r="E2492" t="s">
        <v>4442</v>
      </c>
      <c r="F2492" t="s">
        <v>5964</v>
      </c>
      <c r="G2492" t="s">
        <v>5964</v>
      </c>
      <c r="H2492" t="s">
        <v>6033</v>
      </c>
      <c r="I2492" t="s">
        <v>5964</v>
      </c>
      <c r="J2492" t="s">
        <v>5964</v>
      </c>
      <c r="L2492" t="s">
        <v>5964</v>
      </c>
      <c r="M2492" t="s">
        <v>5964</v>
      </c>
      <c r="N2492" t="s">
        <v>5964</v>
      </c>
      <c r="O2492" t="s">
        <v>5967</v>
      </c>
      <c r="P2492" t="s">
        <v>5964</v>
      </c>
      <c r="Q2492" t="s">
        <v>5964</v>
      </c>
      <c r="R2492" t="s">
        <v>5964</v>
      </c>
      <c r="S2492" t="s">
        <v>5964</v>
      </c>
      <c r="T2492" t="s">
        <v>5964</v>
      </c>
      <c r="U2492" t="s">
        <v>5964</v>
      </c>
      <c r="V2492" t="s">
        <v>6119</v>
      </c>
      <c r="W2492" t="s">
        <v>5964</v>
      </c>
      <c r="X2492" t="s">
        <v>5964</v>
      </c>
      <c r="Y2492" t="s">
        <v>5964</v>
      </c>
      <c r="Z2492" t="s">
        <v>5964</v>
      </c>
      <c r="AA2492" t="s">
        <v>5964</v>
      </c>
      <c r="AB2492" t="s">
        <v>6119</v>
      </c>
      <c r="AC2492" t="s">
        <v>147</v>
      </c>
      <c r="AD2492" t="s">
        <v>113</v>
      </c>
      <c r="AF2492" t="s">
        <v>221</v>
      </c>
      <c r="AH2492" t="s">
        <v>5971</v>
      </c>
      <c r="AI2492" t="s">
        <v>6120</v>
      </c>
      <c r="AJ2492" t="s">
        <v>6033</v>
      </c>
    </row>
    <row r="2493" spans="1:36" x14ac:dyDescent="0.2">
      <c r="A2493" t="s">
        <v>5964</v>
      </c>
      <c r="B2493" t="s">
        <v>144</v>
      </c>
      <c r="C2493" t="s">
        <v>5963</v>
      </c>
      <c r="D2493" t="s">
        <v>4444</v>
      </c>
      <c r="E2493" t="s">
        <v>4445</v>
      </c>
      <c r="F2493" t="s">
        <v>5964</v>
      </c>
      <c r="G2493" t="s">
        <v>5964</v>
      </c>
      <c r="H2493" t="s">
        <v>6004</v>
      </c>
      <c r="I2493" t="s">
        <v>5964</v>
      </c>
      <c r="J2493" t="s">
        <v>5964</v>
      </c>
      <c r="L2493" t="s">
        <v>5964</v>
      </c>
      <c r="M2493" t="s">
        <v>5964</v>
      </c>
      <c r="N2493" t="s">
        <v>5964</v>
      </c>
      <c r="O2493" t="s">
        <v>5967</v>
      </c>
      <c r="P2493" t="s">
        <v>5964</v>
      </c>
      <c r="Q2493" t="s">
        <v>5964</v>
      </c>
      <c r="R2493" t="s">
        <v>5964</v>
      </c>
      <c r="S2493" t="s">
        <v>5964</v>
      </c>
      <c r="T2493" t="s">
        <v>5964</v>
      </c>
      <c r="U2493" t="s">
        <v>5964</v>
      </c>
      <c r="V2493" t="s">
        <v>6179</v>
      </c>
      <c r="W2493" t="s">
        <v>5964</v>
      </c>
      <c r="X2493" t="s">
        <v>5964</v>
      </c>
      <c r="Y2493" t="s">
        <v>5964</v>
      </c>
      <c r="Z2493" t="s">
        <v>5964</v>
      </c>
      <c r="AA2493" t="s">
        <v>5964</v>
      </c>
      <c r="AB2493" t="s">
        <v>6179</v>
      </c>
      <c r="AC2493" t="s">
        <v>147</v>
      </c>
      <c r="AD2493" t="s">
        <v>113</v>
      </c>
      <c r="AF2493" t="s">
        <v>221</v>
      </c>
      <c r="AH2493" t="s">
        <v>5971</v>
      </c>
      <c r="AI2493" t="s">
        <v>6142</v>
      </c>
      <c r="AJ2493" t="s">
        <v>6004</v>
      </c>
    </row>
    <row r="2494" spans="1:36" x14ac:dyDescent="0.2">
      <c r="A2494" t="s">
        <v>2651</v>
      </c>
      <c r="B2494" t="s">
        <v>144</v>
      </c>
      <c r="C2494" t="s">
        <v>5963</v>
      </c>
      <c r="D2494" t="s">
        <v>4446</v>
      </c>
      <c r="E2494" t="s">
        <v>4447</v>
      </c>
      <c r="F2494" t="s">
        <v>5964</v>
      </c>
      <c r="G2494" t="s">
        <v>5964</v>
      </c>
      <c r="H2494" t="s">
        <v>6005</v>
      </c>
      <c r="I2494" t="s">
        <v>5964</v>
      </c>
      <c r="J2494" t="s">
        <v>5964</v>
      </c>
      <c r="L2494" t="s">
        <v>6083</v>
      </c>
      <c r="M2494" t="s">
        <v>5964</v>
      </c>
      <c r="N2494" t="s">
        <v>5964</v>
      </c>
      <c r="O2494" t="s">
        <v>5967</v>
      </c>
      <c r="P2494" t="s">
        <v>5964</v>
      </c>
      <c r="Q2494" t="s">
        <v>5964</v>
      </c>
      <c r="R2494" t="s">
        <v>5967</v>
      </c>
      <c r="S2494" t="s">
        <v>5964</v>
      </c>
      <c r="T2494" t="s">
        <v>5964</v>
      </c>
      <c r="U2494" t="s">
        <v>5964</v>
      </c>
      <c r="V2494" t="s">
        <v>6007</v>
      </c>
      <c r="W2494" t="s">
        <v>5964</v>
      </c>
      <c r="X2494" t="s">
        <v>5964</v>
      </c>
      <c r="Y2494" t="s">
        <v>6085</v>
      </c>
      <c r="Z2494" t="s">
        <v>5964</v>
      </c>
      <c r="AA2494" t="s">
        <v>5964</v>
      </c>
      <c r="AB2494" t="s">
        <v>6152</v>
      </c>
      <c r="AC2494" t="s">
        <v>147</v>
      </c>
      <c r="AD2494" t="s">
        <v>113</v>
      </c>
      <c r="AF2494" t="s">
        <v>221</v>
      </c>
      <c r="AH2494" t="s">
        <v>5971</v>
      </c>
      <c r="AI2494" t="s">
        <v>7687</v>
      </c>
      <c r="AJ2494" t="s">
        <v>6005</v>
      </c>
    </row>
    <row r="2495" spans="1:36" x14ac:dyDescent="0.2">
      <c r="A2495" t="s">
        <v>4450</v>
      </c>
      <c r="B2495" t="s">
        <v>144</v>
      </c>
      <c r="C2495" t="s">
        <v>5963</v>
      </c>
      <c r="D2495" t="s">
        <v>4448</v>
      </c>
      <c r="E2495" t="s">
        <v>4449</v>
      </c>
      <c r="F2495" t="s">
        <v>5964</v>
      </c>
      <c r="G2495" t="s">
        <v>5964</v>
      </c>
      <c r="H2495" t="s">
        <v>5983</v>
      </c>
      <c r="I2495" t="s">
        <v>5964</v>
      </c>
      <c r="J2495" t="s">
        <v>5964</v>
      </c>
      <c r="L2495" t="s">
        <v>6004</v>
      </c>
      <c r="M2495" t="s">
        <v>5983</v>
      </c>
      <c r="N2495" t="s">
        <v>5964</v>
      </c>
      <c r="O2495" t="s">
        <v>5967</v>
      </c>
      <c r="P2495" t="s">
        <v>5964</v>
      </c>
      <c r="Q2495" t="s">
        <v>5964</v>
      </c>
      <c r="R2495" t="s">
        <v>5967</v>
      </c>
      <c r="S2495" t="s">
        <v>5964</v>
      </c>
      <c r="T2495" t="s">
        <v>5967</v>
      </c>
      <c r="U2495" t="s">
        <v>5964</v>
      </c>
      <c r="V2495" t="s">
        <v>5985</v>
      </c>
      <c r="W2495" t="s">
        <v>5964</v>
      </c>
      <c r="X2495" t="s">
        <v>5964</v>
      </c>
      <c r="Y2495" t="s">
        <v>6053</v>
      </c>
      <c r="Z2495" t="s">
        <v>6031</v>
      </c>
      <c r="AA2495" t="s">
        <v>5964</v>
      </c>
      <c r="AB2495" t="s">
        <v>6526</v>
      </c>
      <c r="AC2495" t="s">
        <v>147</v>
      </c>
      <c r="AD2495" t="s">
        <v>113</v>
      </c>
      <c r="AF2495" t="s">
        <v>237</v>
      </c>
      <c r="AH2495" t="s">
        <v>5971</v>
      </c>
      <c r="AI2495" t="s">
        <v>6142</v>
      </c>
      <c r="AJ2495" t="s">
        <v>5983</v>
      </c>
    </row>
    <row r="2496" spans="1:36" x14ac:dyDescent="0.2">
      <c r="A2496" t="s">
        <v>4453</v>
      </c>
      <c r="B2496" t="s">
        <v>144</v>
      </c>
      <c r="C2496" t="s">
        <v>5963</v>
      </c>
      <c r="D2496" t="s">
        <v>4451</v>
      </c>
      <c r="E2496" t="s">
        <v>4452</v>
      </c>
      <c r="F2496" t="s">
        <v>5964</v>
      </c>
      <c r="G2496" t="s">
        <v>5964</v>
      </c>
      <c r="H2496" t="s">
        <v>6004</v>
      </c>
      <c r="I2496" t="s">
        <v>5964</v>
      </c>
      <c r="J2496" t="s">
        <v>5964</v>
      </c>
      <c r="L2496" t="s">
        <v>5983</v>
      </c>
      <c r="M2496" t="s">
        <v>6004</v>
      </c>
      <c r="N2496" t="s">
        <v>5964</v>
      </c>
      <c r="O2496" t="s">
        <v>5967</v>
      </c>
      <c r="P2496" t="s">
        <v>5964</v>
      </c>
      <c r="Q2496" t="s">
        <v>5964</v>
      </c>
      <c r="R2496" t="s">
        <v>5967</v>
      </c>
      <c r="S2496" t="s">
        <v>5964</v>
      </c>
      <c r="T2496" t="s">
        <v>5967</v>
      </c>
      <c r="U2496" t="s">
        <v>5964</v>
      </c>
      <c r="V2496" t="s">
        <v>6179</v>
      </c>
      <c r="W2496" t="s">
        <v>5964</v>
      </c>
      <c r="X2496" t="s">
        <v>5964</v>
      </c>
      <c r="Y2496" t="s">
        <v>6086</v>
      </c>
      <c r="Z2496" t="s">
        <v>6139</v>
      </c>
      <c r="AA2496" t="s">
        <v>5964</v>
      </c>
      <c r="AB2496" t="s">
        <v>6119</v>
      </c>
      <c r="AC2496" t="s">
        <v>147</v>
      </c>
      <c r="AD2496" t="s">
        <v>113</v>
      </c>
      <c r="AF2496" t="s">
        <v>221</v>
      </c>
      <c r="AH2496" t="s">
        <v>5971</v>
      </c>
      <c r="AI2496" t="s">
        <v>6180</v>
      </c>
      <c r="AJ2496" t="s">
        <v>5983</v>
      </c>
    </row>
    <row r="2497" spans="1:36" x14ac:dyDescent="0.2">
      <c r="A2497" t="s">
        <v>5964</v>
      </c>
      <c r="B2497" t="s">
        <v>144</v>
      </c>
      <c r="C2497" t="s">
        <v>5963</v>
      </c>
      <c r="D2497" t="s">
        <v>4454</v>
      </c>
      <c r="E2497" t="s">
        <v>4455</v>
      </c>
      <c r="F2497" t="s">
        <v>5964</v>
      </c>
      <c r="G2497" t="s">
        <v>5964</v>
      </c>
      <c r="H2497" t="s">
        <v>6038</v>
      </c>
      <c r="I2497" t="s">
        <v>5964</v>
      </c>
      <c r="J2497" t="s">
        <v>5964</v>
      </c>
      <c r="L2497" t="s">
        <v>6004</v>
      </c>
      <c r="M2497" t="s">
        <v>5964</v>
      </c>
      <c r="N2497" t="s">
        <v>5964</v>
      </c>
      <c r="O2497" t="s">
        <v>5967</v>
      </c>
      <c r="P2497" t="s">
        <v>5964</v>
      </c>
      <c r="Q2497" t="s">
        <v>5964</v>
      </c>
      <c r="R2497" t="s">
        <v>5967</v>
      </c>
      <c r="S2497" t="s">
        <v>5967</v>
      </c>
      <c r="T2497" t="s">
        <v>5964</v>
      </c>
      <c r="U2497" t="s">
        <v>5964</v>
      </c>
      <c r="V2497" t="s">
        <v>6053</v>
      </c>
      <c r="W2497" t="s">
        <v>5964</v>
      </c>
      <c r="X2497" t="s">
        <v>5964</v>
      </c>
      <c r="Y2497" t="s">
        <v>6053</v>
      </c>
      <c r="Z2497" t="s">
        <v>5964</v>
      </c>
      <c r="AA2497" t="s">
        <v>5964</v>
      </c>
      <c r="AB2497" t="s">
        <v>6284</v>
      </c>
      <c r="AC2497" t="s">
        <v>147</v>
      </c>
      <c r="AD2497" t="s">
        <v>267</v>
      </c>
      <c r="AF2497" t="s">
        <v>221</v>
      </c>
      <c r="AH2497" t="s">
        <v>5971</v>
      </c>
      <c r="AI2497" t="s">
        <v>6043</v>
      </c>
      <c r="AJ2497" t="s">
        <v>6038</v>
      </c>
    </row>
    <row r="2498" spans="1:36" x14ac:dyDescent="0.2">
      <c r="A2498" t="s">
        <v>5964</v>
      </c>
      <c r="B2498" t="s">
        <v>144</v>
      </c>
      <c r="C2498" t="s">
        <v>5963</v>
      </c>
      <c r="D2498" t="s">
        <v>4456</v>
      </c>
      <c r="E2498" t="s">
        <v>4457</v>
      </c>
      <c r="F2498" t="s">
        <v>5964</v>
      </c>
      <c r="G2498" t="s">
        <v>5964</v>
      </c>
      <c r="H2498" t="s">
        <v>5983</v>
      </c>
      <c r="I2498" t="s">
        <v>6137</v>
      </c>
      <c r="J2498" t="s">
        <v>5964</v>
      </c>
      <c r="L2498" t="s">
        <v>5964</v>
      </c>
      <c r="M2498" t="s">
        <v>5964</v>
      </c>
      <c r="N2498" t="s">
        <v>5964</v>
      </c>
      <c r="O2498" t="s">
        <v>5967</v>
      </c>
      <c r="P2498" t="s">
        <v>5967</v>
      </c>
      <c r="Q2498" t="s">
        <v>5964</v>
      </c>
      <c r="R2498" t="s">
        <v>5964</v>
      </c>
      <c r="S2498" t="s">
        <v>5964</v>
      </c>
      <c r="T2498" t="s">
        <v>5964</v>
      </c>
      <c r="U2498" t="s">
        <v>5964</v>
      </c>
      <c r="V2498" t="s">
        <v>5985</v>
      </c>
      <c r="W2498" t="s">
        <v>6179</v>
      </c>
      <c r="X2498" t="s">
        <v>5964</v>
      </c>
      <c r="Y2498" t="s">
        <v>5964</v>
      </c>
      <c r="Z2498" t="s">
        <v>5964</v>
      </c>
      <c r="AA2498" t="s">
        <v>5964</v>
      </c>
      <c r="AB2498" t="s">
        <v>6051</v>
      </c>
      <c r="AC2498" t="s">
        <v>147</v>
      </c>
      <c r="AD2498" t="s">
        <v>267</v>
      </c>
      <c r="AF2498" t="s">
        <v>221</v>
      </c>
      <c r="AH2498" t="s">
        <v>5971</v>
      </c>
      <c r="AI2498" t="s">
        <v>6221</v>
      </c>
      <c r="AJ2498" t="s">
        <v>6039</v>
      </c>
    </row>
    <row r="2499" spans="1:36" x14ac:dyDescent="0.2">
      <c r="A2499" t="s">
        <v>5964</v>
      </c>
      <c r="B2499" t="s">
        <v>144</v>
      </c>
      <c r="C2499" t="s">
        <v>5963</v>
      </c>
      <c r="D2499" t="s">
        <v>4458</v>
      </c>
      <c r="E2499" t="s">
        <v>4459</v>
      </c>
      <c r="F2499" t="s">
        <v>5964</v>
      </c>
      <c r="G2499" t="s">
        <v>5964</v>
      </c>
      <c r="H2499" t="s">
        <v>5964</v>
      </c>
      <c r="I2499" t="s">
        <v>5964</v>
      </c>
      <c r="J2499" t="s">
        <v>5964</v>
      </c>
      <c r="L2499" t="s">
        <v>5964</v>
      </c>
      <c r="M2499" t="s">
        <v>5964</v>
      </c>
      <c r="N2499" t="s">
        <v>5964</v>
      </c>
      <c r="O2499" t="s">
        <v>5967</v>
      </c>
      <c r="P2499" t="s">
        <v>5964</v>
      </c>
      <c r="Q2499" t="s">
        <v>5964</v>
      </c>
      <c r="R2499" t="s">
        <v>5964</v>
      </c>
      <c r="S2499" t="s">
        <v>5964</v>
      </c>
      <c r="T2499" t="s">
        <v>5964</v>
      </c>
      <c r="U2499" t="s">
        <v>5964</v>
      </c>
      <c r="V2499" t="s">
        <v>5964</v>
      </c>
      <c r="W2499" t="s">
        <v>5964</v>
      </c>
      <c r="X2499" t="s">
        <v>5964</v>
      </c>
      <c r="Y2499" t="s">
        <v>5964</v>
      </c>
      <c r="Z2499" t="s">
        <v>5964</v>
      </c>
      <c r="AA2499" t="s">
        <v>5964</v>
      </c>
      <c r="AB2499" t="s">
        <v>5964</v>
      </c>
      <c r="AC2499" t="s">
        <v>147</v>
      </c>
      <c r="AD2499" t="s">
        <v>267</v>
      </c>
      <c r="AF2499" t="s">
        <v>221</v>
      </c>
      <c r="AH2499" t="s">
        <v>5971</v>
      </c>
      <c r="AI2499" t="s">
        <v>6047</v>
      </c>
    </row>
    <row r="2500" spans="1:36" x14ac:dyDescent="0.2">
      <c r="A2500" t="s">
        <v>4462</v>
      </c>
      <c r="B2500" t="s">
        <v>144</v>
      </c>
      <c r="C2500" t="s">
        <v>5963</v>
      </c>
      <c r="D2500" t="s">
        <v>4460</v>
      </c>
      <c r="E2500" t="s">
        <v>4461</v>
      </c>
      <c r="F2500" t="s">
        <v>5964</v>
      </c>
      <c r="G2500" t="s">
        <v>5964</v>
      </c>
      <c r="H2500" t="s">
        <v>6151</v>
      </c>
      <c r="I2500" t="s">
        <v>5990</v>
      </c>
      <c r="J2500" t="s">
        <v>6151</v>
      </c>
      <c r="K2500" t="s">
        <v>7546</v>
      </c>
      <c r="L2500" t="s">
        <v>5964</v>
      </c>
      <c r="M2500" t="s">
        <v>5964</v>
      </c>
      <c r="N2500" t="s">
        <v>5964</v>
      </c>
      <c r="O2500" t="s">
        <v>5967</v>
      </c>
      <c r="P2500" t="s">
        <v>5967</v>
      </c>
      <c r="Q2500" t="s">
        <v>5967</v>
      </c>
      <c r="R2500" t="s">
        <v>5964</v>
      </c>
      <c r="S2500" t="s">
        <v>5964</v>
      </c>
      <c r="T2500" t="s">
        <v>5964</v>
      </c>
      <c r="U2500" t="s">
        <v>5964</v>
      </c>
      <c r="V2500" t="s">
        <v>6152</v>
      </c>
      <c r="W2500" t="s">
        <v>6273</v>
      </c>
      <c r="X2500" t="s">
        <v>6152</v>
      </c>
      <c r="Y2500" t="s">
        <v>5964</v>
      </c>
      <c r="Z2500" t="s">
        <v>5964</v>
      </c>
      <c r="AA2500" t="s">
        <v>5964</v>
      </c>
      <c r="AB2500" t="s">
        <v>7566</v>
      </c>
      <c r="AC2500" t="s">
        <v>147</v>
      </c>
      <c r="AD2500" t="s">
        <v>267</v>
      </c>
      <c r="AF2500" t="s">
        <v>221</v>
      </c>
      <c r="AH2500" t="s">
        <v>5979</v>
      </c>
      <c r="AI2500" t="s">
        <v>6199</v>
      </c>
      <c r="AJ2500" t="s">
        <v>6074</v>
      </c>
    </row>
    <row r="2501" spans="1:36" x14ac:dyDescent="0.2">
      <c r="A2501" t="s">
        <v>5964</v>
      </c>
      <c r="B2501" t="s">
        <v>144</v>
      </c>
      <c r="C2501" t="s">
        <v>5963</v>
      </c>
      <c r="D2501" t="s">
        <v>4463</v>
      </c>
      <c r="E2501" t="s">
        <v>4464</v>
      </c>
      <c r="F2501" t="s">
        <v>5964</v>
      </c>
      <c r="G2501" t="s">
        <v>5964</v>
      </c>
      <c r="H2501" t="s">
        <v>5967</v>
      </c>
      <c r="I2501" t="s">
        <v>5964</v>
      </c>
      <c r="J2501" t="s">
        <v>5964</v>
      </c>
      <c r="L2501" t="s">
        <v>5964</v>
      </c>
      <c r="M2501" t="s">
        <v>5964</v>
      </c>
      <c r="N2501" t="s">
        <v>5964</v>
      </c>
      <c r="O2501" t="s">
        <v>5967</v>
      </c>
      <c r="P2501" t="s">
        <v>5964</v>
      </c>
      <c r="Q2501" t="s">
        <v>5964</v>
      </c>
      <c r="R2501" t="s">
        <v>5964</v>
      </c>
      <c r="S2501" t="s">
        <v>5964</v>
      </c>
      <c r="T2501" t="s">
        <v>5964</v>
      </c>
      <c r="U2501" t="s">
        <v>5964</v>
      </c>
      <c r="V2501" t="s">
        <v>6049</v>
      </c>
      <c r="W2501" t="s">
        <v>5964</v>
      </c>
      <c r="X2501" t="s">
        <v>5964</v>
      </c>
      <c r="Y2501" t="s">
        <v>5964</v>
      </c>
      <c r="Z2501" t="s">
        <v>5964</v>
      </c>
      <c r="AA2501" t="s">
        <v>5964</v>
      </c>
      <c r="AB2501" t="s">
        <v>6049</v>
      </c>
      <c r="AC2501" t="s">
        <v>147</v>
      </c>
      <c r="AD2501" t="s">
        <v>267</v>
      </c>
      <c r="AF2501" t="s">
        <v>221</v>
      </c>
      <c r="AH2501" t="s">
        <v>5971</v>
      </c>
      <c r="AI2501" t="s">
        <v>6067</v>
      </c>
      <c r="AJ2501" t="s">
        <v>5967</v>
      </c>
    </row>
    <row r="2502" spans="1:36" x14ac:dyDescent="0.2">
      <c r="A2502" t="s">
        <v>5964</v>
      </c>
      <c r="B2502" t="s">
        <v>144</v>
      </c>
      <c r="C2502" t="s">
        <v>5963</v>
      </c>
      <c r="D2502" t="s">
        <v>4465</v>
      </c>
      <c r="E2502" t="s">
        <v>4466</v>
      </c>
      <c r="F2502" t="s">
        <v>5964</v>
      </c>
      <c r="G2502" t="s">
        <v>5964</v>
      </c>
      <c r="H2502" t="s">
        <v>6181</v>
      </c>
      <c r="I2502" t="s">
        <v>5964</v>
      </c>
      <c r="J2502" t="s">
        <v>5964</v>
      </c>
      <c r="L2502" t="s">
        <v>5964</v>
      </c>
      <c r="M2502" t="s">
        <v>5964</v>
      </c>
      <c r="N2502" t="s">
        <v>5964</v>
      </c>
      <c r="O2502" t="s">
        <v>5967</v>
      </c>
      <c r="P2502" t="s">
        <v>5964</v>
      </c>
      <c r="Q2502" t="s">
        <v>5964</v>
      </c>
      <c r="R2502" t="s">
        <v>5964</v>
      </c>
      <c r="S2502" t="s">
        <v>5964</v>
      </c>
      <c r="T2502" t="s">
        <v>5964</v>
      </c>
      <c r="U2502" t="s">
        <v>5964</v>
      </c>
      <c r="V2502" t="s">
        <v>6283</v>
      </c>
      <c r="W2502" t="s">
        <v>5964</v>
      </c>
      <c r="X2502" t="s">
        <v>5964</v>
      </c>
      <c r="Y2502" t="s">
        <v>5964</v>
      </c>
      <c r="Z2502" t="s">
        <v>5964</v>
      </c>
      <c r="AA2502" t="s">
        <v>5964</v>
      </c>
      <c r="AB2502" t="s">
        <v>6283</v>
      </c>
      <c r="AC2502" t="s">
        <v>147</v>
      </c>
      <c r="AD2502" t="s">
        <v>267</v>
      </c>
      <c r="AF2502" t="s">
        <v>221</v>
      </c>
      <c r="AH2502" t="s">
        <v>5971</v>
      </c>
      <c r="AI2502" t="s">
        <v>6157</v>
      </c>
      <c r="AJ2502" t="s">
        <v>6181</v>
      </c>
    </row>
    <row r="2503" spans="1:36" x14ac:dyDescent="0.2">
      <c r="A2503" t="s">
        <v>5964</v>
      </c>
      <c r="B2503" t="s">
        <v>144</v>
      </c>
      <c r="C2503" t="s">
        <v>5963</v>
      </c>
      <c r="D2503" t="s">
        <v>4467</v>
      </c>
      <c r="E2503" t="s">
        <v>4468</v>
      </c>
      <c r="F2503" t="s">
        <v>5964</v>
      </c>
      <c r="G2503" t="s">
        <v>5964</v>
      </c>
      <c r="H2503" t="s">
        <v>6139</v>
      </c>
      <c r="I2503" t="s">
        <v>6049</v>
      </c>
      <c r="J2503" t="s">
        <v>5964</v>
      </c>
      <c r="L2503" t="s">
        <v>6003</v>
      </c>
      <c r="M2503" t="s">
        <v>5964</v>
      </c>
      <c r="N2503" t="s">
        <v>5964</v>
      </c>
      <c r="O2503" t="s">
        <v>5967</v>
      </c>
      <c r="P2503" t="s">
        <v>5967</v>
      </c>
      <c r="Q2503" t="s">
        <v>5964</v>
      </c>
      <c r="R2503" t="s">
        <v>5967</v>
      </c>
      <c r="S2503" t="s">
        <v>5967</v>
      </c>
      <c r="T2503" t="s">
        <v>5964</v>
      </c>
      <c r="U2503" t="s">
        <v>5964</v>
      </c>
      <c r="V2503" t="s">
        <v>6044</v>
      </c>
      <c r="W2503" t="s">
        <v>6174</v>
      </c>
      <c r="X2503" t="s">
        <v>5964</v>
      </c>
      <c r="Y2503" t="s">
        <v>5976</v>
      </c>
      <c r="Z2503" t="s">
        <v>5964</v>
      </c>
      <c r="AA2503" t="s">
        <v>5964</v>
      </c>
      <c r="AB2503" t="s">
        <v>6273</v>
      </c>
      <c r="AC2503" t="s">
        <v>147</v>
      </c>
      <c r="AD2503" t="s">
        <v>267</v>
      </c>
      <c r="AF2503" t="s">
        <v>221</v>
      </c>
      <c r="AH2503" t="s">
        <v>5971</v>
      </c>
      <c r="AI2503" t="s">
        <v>6109</v>
      </c>
      <c r="AJ2503" t="s">
        <v>6139</v>
      </c>
    </row>
    <row r="2504" spans="1:36" x14ac:dyDescent="0.2">
      <c r="A2504" t="s">
        <v>5964</v>
      </c>
      <c r="B2504" t="s">
        <v>144</v>
      </c>
      <c r="C2504" t="s">
        <v>5963</v>
      </c>
      <c r="D2504" t="s">
        <v>4469</v>
      </c>
      <c r="E2504" t="s">
        <v>4470</v>
      </c>
      <c r="F2504" t="s">
        <v>5964</v>
      </c>
      <c r="G2504" t="s">
        <v>5964</v>
      </c>
      <c r="H2504" t="s">
        <v>5967</v>
      </c>
      <c r="I2504" t="s">
        <v>5964</v>
      </c>
      <c r="J2504" t="s">
        <v>5964</v>
      </c>
      <c r="L2504" t="s">
        <v>5964</v>
      </c>
      <c r="M2504" t="s">
        <v>5964</v>
      </c>
      <c r="N2504" t="s">
        <v>5964</v>
      </c>
      <c r="O2504" t="s">
        <v>5967</v>
      </c>
      <c r="P2504" t="s">
        <v>5964</v>
      </c>
      <c r="Q2504" t="s">
        <v>5964</v>
      </c>
      <c r="R2504" t="s">
        <v>5964</v>
      </c>
      <c r="S2504" t="s">
        <v>5964</v>
      </c>
      <c r="T2504" t="s">
        <v>5964</v>
      </c>
      <c r="U2504" t="s">
        <v>5964</v>
      </c>
      <c r="V2504" t="s">
        <v>6049</v>
      </c>
      <c r="W2504" t="s">
        <v>5964</v>
      </c>
      <c r="X2504" t="s">
        <v>5964</v>
      </c>
      <c r="Y2504" t="s">
        <v>5964</v>
      </c>
      <c r="Z2504" t="s">
        <v>5964</v>
      </c>
      <c r="AA2504" t="s">
        <v>5964</v>
      </c>
      <c r="AB2504" t="s">
        <v>6049</v>
      </c>
      <c r="AC2504" t="s">
        <v>147</v>
      </c>
      <c r="AD2504" t="s">
        <v>267</v>
      </c>
      <c r="AF2504" t="s">
        <v>221</v>
      </c>
      <c r="AH2504" t="s">
        <v>5971</v>
      </c>
      <c r="AI2504" t="s">
        <v>6067</v>
      </c>
      <c r="AJ2504" t="s">
        <v>5967</v>
      </c>
    </row>
    <row r="2505" spans="1:36" x14ac:dyDescent="0.2">
      <c r="A2505" t="s">
        <v>5964</v>
      </c>
      <c r="B2505" t="s">
        <v>144</v>
      </c>
      <c r="C2505" t="s">
        <v>5963</v>
      </c>
      <c r="D2505" t="s">
        <v>4471</v>
      </c>
      <c r="E2505" t="s">
        <v>4472</v>
      </c>
      <c r="F2505" t="s">
        <v>5964</v>
      </c>
      <c r="G2505" t="s">
        <v>5964</v>
      </c>
      <c r="H2505" t="s">
        <v>6116</v>
      </c>
      <c r="I2505" t="s">
        <v>5964</v>
      </c>
      <c r="J2505" t="s">
        <v>5964</v>
      </c>
      <c r="L2505" t="s">
        <v>6039</v>
      </c>
      <c r="M2505" t="s">
        <v>5964</v>
      </c>
      <c r="N2505" t="s">
        <v>5964</v>
      </c>
      <c r="O2505" t="s">
        <v>5967</v>
      </c>
      <c r="P2505" t="s">
        <v>5964</v>
      </c>
      <c r="Q2505" t="s">
        <v>5964</v>
      </c>
      <c r="R2505" t="s">
        <v>5967</v>
      </c>
      <c r="S2505" t="s">
        <v>5964</v>
      </c>
      <c r="T2505" t="s">
        <v>5964</v>
      </c>
      <c r="U2505" t="s">
        <v>5964</v>
      </c>
      <c r="V2505" t="s">
        <v>6117</v>
      </c>
      <c r="W2505" t="s">
        <v>5964</v>
      </c>
      <c r="X2505" t="s">
        <v>5964</v>
      </c>
      <c r="Y2505" t="s">
        <v>6041</v>
      </c>
      <c r="Z2505" t="s">
        <v>5964</v>
      </c>
      <c r="AA2505" t="s">
        <v>5964</v>
      </c>
      <c r="AB2505" t="s">
        <v>6006</v>
      </c>
      <c r="AC2505" t="s">
        <v>147</v>
      </c>
      <c r="AD2505" t="s">
        <v>267</v>
      </c>
      <c r="AF2505" t="s">
        <v>221</v>
      </c>
      <c r="AH2505" t="s">
        <v>5971</v>
      </c>
      <c r="AI2505" t="s">
        <v>6217</v>
      </c>
      <c r="AJ2505" t="s">
        <v>6049</v>
      </c>
    </row>
    <row r="2506" spans="1:36" x14ac:dyDescent="0.2">
      <c r="A2506" t="s">
        <v>5964</v>
      </c>
      <c r="B2506" t="s">
        <v>144</v>
      </c>
      <c r="C2506" t="s">
        <v>5963</v>
      </c>
      <c r="D2506" t="s">
        <v>4473</v>
      </c>
      <c r="E2506" t="s">
        <v>4474</v>
      </c>
      <c r="F2506" t="s">
        <v>5964</v>
      </c>
      <c r="G2506" t="s">
        <v>5964</v>
      </c>
      <c r="H2506" t="s">
        <v>6039</v>
      </c>
      <c r="I2506" t="s">
        <v>5964</v>
      </c>
      <c r="J2506" t="s">
        <v>5964</v>
      </c>
      <c r="L2506" t="s">
        <v>5964</v>
      </c>
      <c r="M2506" t="s">
        <v>5964</v>
      </c>
      <c r="N2506" t="s">
        <v>5964</v>
      </c>
      <c r="O2506" t="s">
        <v>5967</v>
      </c>
      <c r="P2506" t="s">
        <v>5964</v>
      </c>
      <c r="Q2506" t="s">
        <v>5964</v>
      </c>
      <c r="R2506" t="s">
        <v>5964</v>
      </c>
      <c r="S2506" t="s">
        <v>5964</v>
      </c>
      <c r="T2506" t="s">
        <v>5964</v>
      </c>
      <c r="U2506" t="s">
        <v>5964</v>
      </c>
      <c r="V2506" t="s">
        <v>6085</v>
      </c>
      <c r="W2506" t="s">
        <v>5964</v>
      </c>
      <c r="X2506" t="s">
        <v>5964</v>
      </c>
      <c r="Y2506" t="s">
        <v>5964</v>
      </c>
      <c r="Z2506" t="s">
        <v>5964</v>
      </c>
      <c r="AA2506" t="s">
        <v>5964</v>
      </c>
      <c r="AB2506" t="s">
        <v>6085</v>
      </c>
      <c r="AC2506" t="s">
        <v>147</v>
      </c>
      <c r="AD2506" t="s">
        <v>267</v>
      </c>
      <c r="AF2506" t="s">
        <v>221</v>
      </c>
      <c r="AH2506" t="s">
        <v>5971</v>
      </c>
      <c r="AI2506" t="s">
        <v>6221</v>
      </c>
      <c r="AJ2506" t="s">
        <v>6116</v>
      </c>
    </row>
    <row r="2507" spans="1:36" x14ac:dyDescent="0.2">
      <c r="A2507" t="s">
        <v>4477</v>
      </c>
      <c r="B2507" t="s">
        <v>144</v>
      </c>
      <c r="C2507" t="s">
        <v>5963</v>
      </c>
      <c r="D2507" t="s">
        <v>4475</v>
      </c>
      <c r="E2507" t="s">
        <v>4476</v>
      </c>
      <c r="F2507" t="s">
        <v>5964</v>
      </c>
      <c r="G2507" t="s">
        <v>5964</v>
      </c>
      <c r="H2507" t="s">
        <v>6137</v>
      </c>
      <c r="I2507" t="s">
        <v>5964</v>
      </c>
      <c r="J2507" t="s">
        <v>5964</v>
      </c>
      <c r="L2507" t="s">
        <v>5964</v>
      </c>
      <c r="M2507" t="s">
        <v>5964</v>
      </c>
      <c r="N2507" t="s">
        <v>5964</v>
      </c>
      <c r="O2507" t="s">
        <v>5967</v>
      </c>
      <c r="P2507" t="s">
        <v>5964</v>
      </c>
      <c r="Q2507" t="s">
        <v>5964</v>
      </c>
      <c r="R2507" t="s">
        <v>5964</v>
      </c>
      <c r="S2507" t="s">
        <v>5964</v>
      </c>
      <c r="T2507" t="s">
        <v>5964</v>
      </c>
      <c r="U2507" t="s">
        <v>5964</v>
      </c>
      <c r="V2507" t="s">
        <v>6139</v>
      </c>
      <c r="W2507" t="s">
        <v>5964</v>
      </c>
      <c r="X2507" t="s">
        <v>5964</v>
      </c>
      <c r="Y2507" t="s">
        <v>5964</v>
      </c>
      <c r="Z2507" t="s">
        <v>5964</v>
      </c>
      <c r="AA2507" t="s">
        <v>5964</v>
      </c>
      <c r="AB2507" t="s">
        <v>6139</v>
      </c>
      <c r="AC2507" t="s">
        <v>147</v>
      </c>
      <c r="AD2507" t="s">
        <v>267</v>
      </c>
      <c r="AF2507" t="s">
        <v>221</v>
      </c>
      <c r="AH2507" t="s">
        <v>5971</v>
      </c>
      <c r="AI2507" t="s">
        <v>6087</v>
      </c>
      <c r="AJ2507" t="s">
        <v>6137</v>
      </c>
    </row>
    <row r="2508" spans="1:36" x14ac:dyDescent="0.2">
      <c r="A2508" t="s">
        <v>5964</v>
      </c>
      <c r="B2508" t="s">
        <v>144</v>
      </c>
      <c r="C2508" t="s">
        <v>5963</v>
      </c>
      <c r="D2508" t="s">
        <v>4478</v>
      </c>
      <c r="E2508" t="s">
        <v>4479</v>
      </c>
      <c r="F2508" t="s">
        <v>5964</v>
      </c>
      <c r="G2508" t="s">
        <v>5964</v>
      </c>
      <c r="H2508" t="s">
        <v>6038</v>
      </c>
      <c r="I2508" t="s">
        <v>6004</v>
      </c>
      <c r="J2508" t="s">
        <v>5964</v>
      </c>
      <c r="L2508" t="s">
        <v>6049</v>
      </c>
      <c r="M2508" t="s">
        <v>5964</v>
      </c>
      <c r="N2508" t="s">
        <v>5964</v>
      </c>
      <c r="O2508" t="s">
        <v>5967</v>
      </c>
      <c r="P2508" t="s">
        <v>5967</v>
      </c>
      <c r="Q2508" t="s">
        <v>5964</v>
      </c>
      <c r="R2508" t="s">
        <v>5967</v>
      </c>
      <c r="S2508" t="s">
        <v>5964</v>
      </c>
      <c r="T2508" t="s">
        <v>5964</v>
      </c>
      <c r="U2508" t="s">
        <v>5964</v>
      </c>
      <c r="V2508" t="s">
        <v>6053</v>
      </c>
      <c r="W2508" t="s">
        <v>6053</v>
      </c>
      <c r="X2508" t="s">
        <v>5964</v>
      </c>
      <c r="Y2508" t="s">
        <v>6174</v>
      </c>
      <c r="Z2508" t="s">
        <v>5964</v>
      </c>
      <c r="AA2508" t="s">
        <v>5964</v>
      </c>
      <c r="AB2508" t="s">
        <v>6017</v>
      </c>
      <c r="AC2508" t="s">
        <v>147</v>
      </c>
      <c r="AD2508" t="s">
        <v>267</v>
      </c>
      <c r="AF2508" t="s">
        <v>221</v>
      </c>
      <c r="AH2508" t="s">
        <v>5971</v>
      </c>
      <c r="AI2508" t="s">
        <v>6043</v>
      </c>
      <c r="AJ2508" t="s">
        <v>6038</v>
      </c>
    </row>
    <row r="2509" spans="1:36" x14ac:dyDescent="0.2">
      <c r="A2509" t="s">
        <v>4150</v>
      </c>
      <c r="B2509" t="s">
        <v>144</v>
      </c>
      <c r="C2509" t="s">
        <v>5963</v>
      </c>
      <c r="D2509" t="s">
        <v>4480</v>
      </c>
      <c r="E2509" t="s">
        <v>4481</v>
      </c>
      <c r="F2509" t="s">
        <v>5964</v>
      </c>
      <c r="G2509" t="s">
        <v>5964</v>
      </c>
      <c r="H2509" t="s">
        <v>6099</v>
      </c>
      <c r="I2509" t="s">
        <v>5964</v>
      </c>
      <c r="J2509" t="s">
        <v>5964</v>
      </c>
      <c r="L2509" t="s">
        <v>6099</v>
      </c>
      <c r="M2509" t="s">
        <v>5964</v>
      </c>
      <c r="N2509" t="s">
        <v>5964</v>
      </c>
      <c r="O2509" t="s">
        <v>5967</v>
      </c>
      <c r="P2509" t="s">
        <v>5964</v>
      </c>
      <c r="Q2509" t="s">
        <v>5964</v>
      </c>
      <c r="R2509" t="s">
        <v>5967</v>
      </c>
      <c r="S2509" t="s">
        <v>5964</v>
      </c>
      <c r="T2509" t="s">
        <v>5964</v>
      </c>
      <c r="U2509" t="s">
        <v>5964</v>
      </c>
      <c r="V2509" t="s">
        <v>6133</v>
      </c>
      <c r="W2509" t="s">
        <v>5964</v>
      </c>
      <c r="X2509" t="s">
        <v>5964</v>
      </c>
      <c r="Y2509" t="s">
        <v>6258</v>
      </c>
      <c r="Z2509" t="s">
        <v>5964</v>
      </c>
      <c r="AA2509" t="s">
        <v>5964</v>
      </c>
      <c r="AB2509" t="s">
        <v>6394</v>
      </c>
      <c r="AC2509" t="s">
        <v>147</v>
      </c>
      <c r="AD2509" t="s">
        <v>267</v>
      </c>
      <c r="AF2509" t="s">
        <v>221</v>
      </c>
      <c r="AH2509" t="s">
        <v>5971</v>
      </c>
      <c r="AI2509" t="s">
        <v>6319</v>
      </c>
      <c r="AJ2509" t="s">
        <v>6099</v>
      </c>
    </row>
    <row r="2510" spans="1:36" x14ac:dyDescent="0.2">
      <c r="A2510" t="s">
        <v>270</v>
      </c>
      <c r="B2510" t="s">
        <v>144</v>
      </c>
      <c r="C2510" t="s">
        <v>5963</v>
      </c>
      <c r="D2510" t="s">
        <v>4482</v>
      </c>
      <c r="E2510" t="s">
        <v>4483</v>
      </c>
      <c r="F2510" t="s">
        <v>5964</v>
      </c>
      <c r="G2510" t="s">
        <v>5964</v>
      </c>
      <c r="H2510" t="s">
        <v>6066</v>
      </c>
      <c r="I2510" t="s">
        <v>5964</v>
      </c>
      <c r="J2510" t="s">
        <v>5964</v>
      </c>
      <c r="L2510" t="s">
        <v>5964</v>
      </c>
      <c r="M2510" t="s">
        <v>5964</v>
      </c>
      <c r="N2510" t="s">
        <v>5964</v>
      </c>
      <c r="O2510" t="s">
        <v>5967</v>
      </c>
      <c r="P2510" t="s">
        <v>5964</v>
      </c>
      <c r="Q2510" t="s">
        <v>5964</v>
      </c>
      <c r="R2510" t="s">
        <v>5964</v>
      </c>
      <c r="S2510" t="s">
        <v>5964</v>
      </c>
      <c r="T2510" t="s">
        <v>5964</v>
      </c>
      <c r="U2510" t="s">
        <v>5964</v>
      </c>
      <c r="V2510" t="s">
        <v>6174</v>
      </c>
      <c r="W2510" t="s">
        <v>5964</v>
      </c>
      <c r="X2510" t="s">
        <v>5964</v>
      </c>
      <c r="Y2510" t="s">
        <v>5964</v>
      </c>
      <c r="Z2510" t="s">
        <v>5964</v>
      </c>
      <c r="AA2510" t="s">
        <v>5964</v>
      </c>
      <c r="AB2510" t="s">
        <v>6174</v>
      </c>
      <c r="AC2510" t="s">
        <v>147</v>
      </c>
      <c r="AD2510" t="s">
        <v>267</v>
      </c>
      <c r="AF2510" t="s">
        <v>221</v>
      </c>
      <c r="AH2510" t="s">
        <v>5979</v>
      </c>
      <c r="AI2510" t="s">
        <v>6109</v>
      </c>
      <c r="AJ2510" t="s">
        <v>6066</v>
      </c>
    </row>
    <row r="2511" spans="1:36" x14ac:dyDescent="0.2">
      <c r="A2511" t="s">
        <v>5964</v>
      </c>
      <c r="B2511" t="s">
        <v>144</v>
      </c>
      <c r="C2511" t="s">
        <v>5963</v>
      </c>
      <c r="D2511" t="s">
        <v>4484</v>
      </c>
      <c r="E2511" t="s">
        <v>4485</v>
      </c>
      <c r="F2511" t="s">
        <v>5964</v>
      </c>
      <c r="G2511" t="s">
        <v>5964</v>
      </c>
      <c r="H2511" t="s">
        <v>6038</v>
      </c>
      <c r="I2511" t="s">
        <v>5964</v>
      </c>
      <c r="J2511" t="s">
        <v>5964</v>
      </c>
      <c r="L2511" t="s">
        <v>6137</v>
      </c>
      <c r="M2511" t="s">
        <v>5964</v>
      </c>
      <c r="N2511" t="s">
        <v>5964</v>
      </c>
      <c r="O2511" t="s">
        <v>5967</v>
      </c>
      <c r="P2511" t="s">
        <v>5964</v>
      </c>
      <c r="Q2511" t="s">
        <v>5964</v>
      </c>
      <c r="R2511" t="s">
        <v>5967</v>
      </c>
      <c r="S2511" t="s">
        <v>5964</v>
      </c>
      <c r="T2511" t="s">
        <v>5964</v>
      </c>
      <c r="U2511" t="s">
        <v>5964</v>
      </c>
      <c r="V2511" t="s">
        <v>6053</v>
      </c>
      <c r="W2511" t="s">
        <v>5964</v>
      </c>
      <c r="X2511" t="s">
        <v>5964</v>
      </c>
      <c r="Y2511" t="s">
        <v>6179</v>
      </c>
      <c r="Z2511" t="s">
        <v>5964</v>
      </c>
      <c r="AA2511" t="s">
        <v>5964</v>
      </c>
      <c r="AB2511" t="s">
        <v>6133</v>
      </c>
      <c r="AC2511" t="s">
        <v>147</v>
      </c>
      <c r="AD2511" t="s">
        <v>267</v>
      </c>
      <c r="AF2511" t="s">
        <v>221</v>
      </c>
      <c r="AH2511" t="s">
        <v>5971</v>
      </c>
      <c r="AI2511" t="s">
        <v>6157</v>
      </c>
      <c r="AJ2511" t="s">
        <v>6164</v>
      </c>
    </row>
    <row r="2512" spans="1:36" x14ac:dyDescent="0.2">
      <c r="A2512" t="s">
        <v>5964</v>
      </c>
      <c r="B2512" t="s">
        <v>144</v>
      </c>
      <c r="C2512" t="s">
        <v>5963</v>
      </c>
      <c r="D2512" t="s">
        <v>4486</v>
      </c>
      <c r="E2512" t="s">
        <v>4487</v>
      </c>
      <c r="F2512" t="s">
        <v>5964</v>
      </c>
      <c r="G2512" t="s">
        <v>5964</v>
      </c>
      <c r="H2512" t="s">
        <v>6066</v>
      </c>
      <c r="I2512" t="s">
        <v>5964</v>
      </c>
      <c r="J2512" t="s">
        <v>5964</v>
      </c>
      <c r="L2512" t="s">
        <v>5964</v>
      </c>
      <c r="M2512" t="s">
        <v>5964</v>
      </c>
      <c r="N2512" t="s">
        <v>5964</v>
      </c>
      <c r="O2512" t="s">
        <v>5967</v>
      </c>
      <c r="P2512" t="s">
        <v>5964</v>
      </c>
      <c r="Q2512" t="s">
        <v>5964</v>
      </c>
      <c r="R2512" t="s">
        <v>5964</v>
      </c>
      <c r="S2512" t="s">
        <v>5964</v>
      </c>
      <c r="T2512" t="s">
        <v>5964</v>
      </c>
      <c r="U2512" t="s">
        <v>5964</v>
      </c>
      <c r="V2512" t="s">
        <v>6174</v>
      </c>
      <c r="W2512" t="s">
        <v>5964</v>
      </c>
      <c r="X2512" t="s">
        <v>5964</v>
      </c>
      <c r="Y2512" t="s">
        <v>5964</v>
      </c>
      <c r="Z2512" t="s">
        <v>5964</v>
      </c>
      <c r="AA2512" t="s">
        <v>5964</v>
      </c>
      <c r="AB2512" t="s">
        <v>6174</v>
      </c>
      <c r="AC2512" t="s">
        <v>147</v>
      </c>
      <c r="AD2512" t="s">
        <v>267</v>
      </c>
      <c r="AF2512" t="s">
        <v>221</v>
      </c>
      <c r="AH2512" t="s">
        <v>5971</v>
      </c>
      <c r="AI2512" t="s">
        <v>6109</v>
      </c>
      <c r="AJ2512" t="s">
        <v>6066</v>
      </c>
    </row>
    <row r="2513" spans="1:36" x14ac:dyDescent="0.2">
      <c r="A2513" t="s">
        <v>5964</v>
      </c>
      <c r="B2513" t="s">
        <v>144</v>
      </c>
      <c r="C2513" t="s">
        <v>5963</v>
      </c>
      <c r="D2513" t="s">
        <v>4488</v>
      </c>
      <c r="E2513" t="s">
        <v>4489</v>
      </c>
      <c r="F2513" t="s">
        <v>5964</v>
      </c>
      <c r="G2513" t="s">
        <v>5964</v>
      </c>
      <c r="H2513" t="s">
        <v>5967</v>
      </c>
      <c r="I2513" t="s">
        <v>5964</v>
      </c>
      <c r="J2513" t="s">
        <v>5964</v>
      </c>
      <c r="L2513" t="s">
        <v>5964</v>
      </c>
      <c r="M2513" t="s">
        <v>5964</v>
      </c>
      <c r="N2513" t="s">
        <v>5964</v>
      </c>
      <c r="O2513" t="s">
        <v>5967</v>
      </c>
      <c r="P2513" t="s">
        <v>5964</v>
      </c>
      <c r="Q2513" t="s">
        <v>5964</v>
      </c>
      <c r="R2513" t="s">
        <v>5964</v>
      </c>
      <c r="S2513" t="s">
        <v>5964</v>
      </c>
      <c r="T2513" t="s">
        <v>5964</v>
      </c>
      <c r="U2513" t="s">
        <v>5964</v>
      </c>
      <c r="V2513" t="s">
        <v>6049</v>
      </c>
      <c r="W2513" t="s">
        <v>5964</v>
      </c>
      <c r="X2513" t="s">
        <v>5964</v>
      </c>
      <c r="Y2513" t="s">
        <v>5964</v>
      </c>
      <c r="Z2513" t="s">
        <v>5964</v>
      </c>
      <c r="AA2513" t="s">
        <v>5964</v>
      </c>
      <c r="AB2513" t="s">
        <v>6049</v>
      </c>
      <c r="AC2513" t="s">
        <v>147</v>
      </c>
      <c r="AD2513" t="s">
        <v>267</v>
      </c>
      <c r="AF2513" t="s">
        <v>221</v>
      </c>
      <c r="AH2513" t="s">
        <v>5979</v>
      </c>
      <c r="AI2513" t="s">
        <v>6067</v>
      </c>
      <c r="AJ2513" t="s">
        <v>5967</v>
      </c>
    </row>
    <row r="2514" spans="1:36" x14ac:dyDescent="0.2">
      <c r="A2514" t="s">
        <v>5964</v>
      </c>
      <c r="B2514" t="s">
        <v>144</v>
      </c>
      <c r="C2514" t="s">
        <v>5963</v>
      </c>
      <c r="D2514" t="s">
        <v>4490</v>
      </c>
      <c r="E2514" t="s">
        <v>4491</v>
      </c>
      <c r="F2514" t="s">
        <v>5964</v>
      </c>
      <c r="G2514" t="s">
        <v>5964</v>
      </c>
      <c r="H2514" t="s">
        <v>6005</v>
      </c>
      <c r="I2514" t="s">
        <v>5964</v>
      </c>
      <c r="J2514" t="s">
        <v>5964</v>
      </c>
      <c r="L2514" t="s">
        <v>5964</v>
      </c>
      <c r="M2514" t="s">
        <v>5964</v>
      </c>
      <c r="N2514" t="s">
        <v>5964</v>
      </c>
      <c r="O2514" t="s">
        <v>5967</v>
      </c>
      <c r="P2514" t="s">
        <v>5964</v>
      </c>
      <c r="Q2514" t="s">
        <v>5964</v>
      </c>
      <c r="R2514" t="s">
        <v>5964</v>
      </c>
      <c r="S2514" t="s">
        <v>5964</v>
      </c>
      <c r="T2514" t="s">
        <v>5964</v>
      </c>
      <c r="U2514" t="s">
        <v>5964</v>
      </c>
      <c r="V2514" t="s">
        <v>6007</v>
      </c>
      <c r="W2514" t="s">
        <v>5964</v>
      </c>
      <c r="X2514" t="s">
        <v>5964</v>
      </c>
      <c r="Y2514" t="s">
        <v>5964</v>
      </c>
      <c r="Z2514" t="s">
        <v>5964</v>
      </c>
      <c r="AA2514" t="s">
        <v>5964</v>
      </c>
      <c r="AB2514" t="s">
        <v>6007</v>
      </c>
      <c r="AC2514" t="s">
        <v>147</v>
      </c>
      <c r="AD2514" t="s">
        <v>267</v>
      </c>
      <c r="AF2514" t="s">
        <v>221</v>
      </c>
      <c r="AH2514" t="s">
        <v>5971</v>
      </c>
      <c r="AI2514" t="s">
        <v>6324</v>
      </c>
      <c r="AJ2514" t="s">
        <v>6005</v>
      </c>
    </row>
    <row r="2515" spans="1:36" x14ac:dyDescent="0.2">
      <c r="A2515" t="s">
        <v>5964</v>
      </c>
      <c r="B2515" t="s">
        <v>144</v>
      </c>
      <c r="C2515" t="s">
        <v>5963</v>
      </c>
      <c r="D2515" t="s">
        <v>4492</v>
      </c>
      <c r="E2515" t="s">
        <v>4493</v>
      </c>
      <c r="F2515" t="s">
        <v>5964</v>
      </c>
      <c r="G2515" t="s">
        <v>5964</v>
      </c>
      <c r="H2515" t="s">
        <v>6116</v>
      </c>
      <c r="I2515" t="s">
        <v>6116</v>
      </c>
      <c r="J2515" t="s">
        <v>5964</v>
      </c>
      <c r="L2515" t="s">
        <v>5964</v>
      </c>
      <c r="M2515" t="s">
        <v>5964</v>
      </c>
      <c r="N2515" t="s">
        <v>5964</v>
      </c>
      <c r="O2515" t="s">
        <v>5967</v>
      </c>
      <c r="P2515" t="s">
        <v>5967</v>
      </c>
      <c r="Q2515" t="s">
        <v>5964</v>
      </c>
      <c r="R2515" t="s">
        <v>5964</v>
      </c>
      <c r="S2515" t="s">
        <v>5964</v>
      </c>
      <c r="T2515" t="s">
        <v>5964</v>
      </c>
      <c r="U2515" t="s">
        <v>5964</v>
      </c>
      <c r="V2515" t="s">
        <v>6117</v>
      </c>
      <c r="W2515" t="s">
        <v>6133</v>
      </c>
      <c r="X2515" t="s">
        <v>5964</v>
      </c>
      <c r="Y2515" t="s">
        <v>5964</v>
      </c>
      <c r="Z2515" t="s">
        <v>5964</v>
      </c>
      <c r="AA2515" t="s">
        <v>5964</v>
      </c>
      <c r="AB2515" t="s">
        <v>5969</v>
      </c>
      <c r="AC2515" t="s">
        <v>147</v>
      </c>
      <c r="AD2515" t="s">
        <v>267</v>
      </c>
      <c r="AF2515" t="s">
        <v>221</v>
      </c>
      <c r="AH2515" t="s">
        <v>5971</v>
      </c>
      <c r="AI2515" t="s">
        <v>6221</v>
      </c>
      <c r="AJ2515" t="s">
        <v>6049</v>
      </c>
    </row>
    <row r="2516" spans="1:36" x14ac:dyDescent="0.2">
      <c r="A2516" t="s">
        <v>474</v>
      </c>
      <c r="B2516" t="s">
        <v>144</v>
      </c>
      <c r="C2516" t="s">
        <v>5963</v>
      </c>
      <c r="D2516" t="s">
        <v>4494</v>
      </c>
      <c r="E2516" t="s">
        <v>4495</v>
      </c>
      <c r="F2516" t="s">
        <v>5964</v>
      </c>
      <c r="G2516" t="s">
        <v>5964</v>
      </c>
      <c r="H2516" t="s">
        <v>6038</v>
      </c>
      <c r="I2516" t="s">
        <v>5964</v>
      </c>
      <c r="J2516" t="s">
        <v>5964</v>
      </c>
      <c r="L2516" t="s">
        <v>6039</v>
      </c>
      <c r="M2516" t="s">
        <v>5964</v>
      </c>
      <c r="N2516" t="s">
        <v>5964</v>
      </c>
      <c r="O2516" t="s">
        <v>5967</v>
      </c>
      <c r="P2516" t="s">
        <v>5964</v>
      </c>
      <c r="Q2516" t="s">
        <v>5964</v>
      </c>
      <c r="R2516" t="s">
        <v>5967</v>
      </c>
      <c r="S2516" t="s">
        <v>5964</v>
      </c>
      <c r="T2516" t="s">
        <v>5964</v>
      </c>
      <c r="U2516" t="s">
        <v>5964</v>
      </c>
      <c r="V2516" t="s">
        <v>6053</v>
      </c>
      <c r="W2516" t="s">
        <v>5964</v>
      </c>
      <c r="X2516" t="s">
        <v>5964</v>
      </c>
      <c r="Y2516" t="s">
        <v>6041</v>
      </c>
      <c r="Z2516" t="s">
        <v>5964</v>
      </c>
      <c r="AA2516" t="s">
        <v>5964</v>
      </c>
      <c r="AB2516" t="s">
        <v>6141</v>
      </c>
      <c r="AC2516" t="s">
        <v>147</v>
      </c>
      <c r="AD2516" t="s">
        <v>267</v>
      </c>
      <c r="AF2516" t="s">
        <v>221</v>
      </c>
      <c r="AH2516" t="s">
        <v>5971</v>
      </c>
      <c r="AI2516" t="s">
        <v>6118</v>
      </c>
      <c r="AJ2516" t="s">
        <v>6115</v>
      </c>
    </row>
    <row r="2517" spans="1:36" x14ac:dyDescent="0.2">
      <c r="A2517" t="s">
        <v>5964</v>
      </c>
      <c r="B2517" t="s">
        <v>144</v>
      </c>
      <c r="C2517" t="s">
        <v>5963</v>
      </c>
      <c r="D2517" t="s">
        <v>4496</v>
      </c>
      <c r="E2517" t="s">
        <v>4497</v>
      </c>
      <c r="F2517" t="s">
        <v>5964</v>
      </c>
      <c r="G2517" t="s">
        <v>5964</v>
      </c>
      <c r="H2517" t="s">
        <v>6116</v>
      </c>
      <c r="I2517" t="s">
        <v>5964</v>
      </c>
      <c r="J2517" t="s">
        <v>5964</v>
      </c>
      <c r="L2517" t="s">
        <v>6137</v>
      </c>
      <c r="M2517" t="s">
        <v>5964</v>
      </c>
      <c r="N2517" t="s">
        <v>5964</v>
      </c>
      <c r="O2517" t="s">
        <v>5967</v>
      </c>
      <c r="P2517" t="s">
        <v>5964</v>
      </c>
      <c r="Q2517" t="s">
        <v>5964</v>
      </c>
      <c r="R2517" t="s">
        <v>5967</v>
      </c>
      <c r="S2517" t="s">
        <v>5964</v>
      </c>
      <c r="T2517" t="s">
        <v>5964</v>
      </c>
      <c r="U2517" t="s">
        <v>5964</v>
      </c>
      <c r="V2517" t="s">
        <v>6117</v>
      </c>
      <c r="W2517" t="s">
        <v>5964</v>
      </c>
      <c r="X2517" t="s">
        <v>5964</v>
      </c>
      <c r="Y2517" t="s">
        <v>6179</v>
      </c>
      <c r="Z2517" t="s">
        <v>5964</v>
      </c>
      <c r="AA2517" t="s">
        <v>5964</v>
      </c>
      <c r="AB2517" t="s">
        <v>6156</v>
      </c>
      <c r="AC2517" t="s">
        <v>147</v>
      </c>
      <c r="AD2517" t="s">
        <v>267</v>
      </c>
      <c r="AF2517" t="s">
        <v>221</v>
      </c>
      <c r="AH2517" t="s">
        <v>5971</v>
      </c>
      <c r="AI2517" t="s">
        <v>6142</v>
      </c>
      <c r="AJ2517" t="s">
        <v>6038</v>
      </c>
    </row>
    <row r="2518" spans="1:36" x14ac:dyDescent="0.2">
      <c r="A2518" t="s">
        <v>5964</v>
      </c>
      <c r="B2518" t="s">
        <v>144</v>
      </c>
      <c r="C2518" t="s">
        <v>5963</v>
      </c>
      <c r="D2518" t="s">
        <v>4498</v>
      </c>
      <c r="E2518" t="s">
        <v>4499</v>
      </c>
      <c r="F2518" t="s">
        <v>5964</v>
      </c>
      <c r="G2518" t="s">
        <v>5964</v>
      </c>
      <c r="H2518" t="s">
        <v>5991</v>
      </c>
      <c r="I2518" t="s">
        <v>5964</v>
      </c>
      <c r="J2518" t="s">
        <v>5964</v>
      </c>
      <c r="L2518" t="s">
        <v>5964</v>
      </c>
      <c r="M2518" t="s">
        <v>5964</v>
      </c>
      <c r="N2518" t="s">
        <v>5964</v>
      </c>
      <c r="O2518" t="s">
        <v>5967</v>
      </c>
      <c r="P2518" t="s">
        <v>5964</v>
      </c>
      <c r="Q2518" t="s">
        <v>5964</v>
      </c>
      <c r="R2518" t="s">
        <v>5964</v>
      </c>
      <c r="S2518" t="s">
        <v>5964</v>
      </c>
      <c r="T2518" t="s">
        <v>5964</v>
      </c>
      <c r="U2518" t="s">
        <v>5964</v>
      </c>
      <c r="V2518" t="s">
        <v>5976</v>
      </c>
      <c r="W2518" t="s">
        <v>5964</v>
      </c>
      <c r="X2518" t="s">
        <v>5964</v>
      </c>
      <c r="Y2518" t="s">
        <v>5964</v>
      </c>
      <c r="Z2518" t="s">
        <v>5964</v>
      </c>
      <c r="AA2518" t="s">
        <v>5964</v>
      </c>
      <c r="AB2518" t="s">
        <v>5976</v>
      </c>
      <c r="AC2518" t="s">
        <v>147</v>
      </c>
      <c r="AD2518" t="s">
        <v>290</v>
      </c>
      <c r="AF2518" t="s">
        <v>221</v>
      </c>
      <c r="AH2518" t="s">
        <v>5971</v>
      </c>
      <c r="AI2518" t="s">
        <v>7630</v>
      </c>
      <c r="AJ2518" t="s">
        <v>5991</v>
      </c>
    </row>
    <row r="2519" spans="1:36" x14ac:dyDescent="0.2">
      <c r="A2519" t="s">
        <v>3869</v>
      </c>
      <c r="B2519" t="s">
        <v>144</v>
      </c>
      <c r="C2519" t="s">
        <v>5963</v>
      </c>
      <c r="D2519" t="s">
        <v>4500</v>
      </c>
      <c r="E2519" t="s">
        <v>4501</v>
      </c>
      <c r="F2519" t="s">
        <v>5964</v>
      </c>
      <c r="G2519" t="s">
        <v>5964</v>
      </c>
      <c r="H2519" t="s">
        <v>6004</v>
      </c>
      <c r="I2519" t="s">
        <v>5964</v>
      </c>
      <c r="J2519" t="s">
        <v>5964</v>
      </c>
      <c r="L2519" t="s">
        <v>5964</v>
      </c>
      <c r="M2519" t="s">
        <v>5964</v>
      </c>
      <c r="N2519" t="s">
        <v>5964</v>
      </c>
      <c r="O2519" t="s">
        <v>5967</v>
      </c>
      <c r="P2519" t="s">
        <v>5964</v>
      </c>
      <c r="Q2519" t="s">
        <v>5964</v>
      </c>
      <c r="R2519" t="s">
        <v>5964</v>
      </c>
      <c r="S2519" t="s">
        <v>5964</v>
      </c>
      <c r="T2519" t="s">
        <v>5964</v>
      </c>
      <c r="U2519" t="s">
        <v>5964</v>
      </c>
      <c r="V2519" t="s">
        <v>6179</v>
      </c>
      <c r="W2519" t="s">
        <v>5964</v>
      </c>
      <c r="X2519" t="s">
        <v>5964</v>
      </c>
      <c r="Y2519" t="s">
        <v>5964</v>
      </c>
      <c r="Z2519" t="s">
        <v>5964</v>
      </c>
      <c r="AA2519" t="s">
        <v>5964</v>
      </c>
      <c r="AB2519" t="s">
        <v>6179</v>
      </c>
      <c r="AC2519" t="s">
        <v>147</v>
      </c>
      <c r="AD2519" t="s">
        <v>290</v>
      </c>
      <c r="AF2519" t="s">
        <v>221</v>
      </c>
      <c r="AH2519" t="s">
        <v>5971</v>
      </c>
      <c r="AI2519" t="s">
        <v>6142</v>
      </c>
      <c r="AJ2519" t="s">
        <v>6004</v>
      </c>
    </row>
    <row r="2520" spans="1:36" x14ac:dyDescent="0.2">
      <c r="A2520" t="s">
        <v>5964</v>
      </c>
      <c r="B2520" t="s">
        <v>144</v>
      </c>
      <c r="C2520" t="s">
        <v>5963</v>
      </c>
      <c r="D2520" t="s">
        <v>4502</v>
      </c>
      <c r="E2520" t="s">
        <v>4503</v>
      </c>
      <c r="F2520" t="s">
        <v>5964</v>
      </c>
      <c r="G2520" t="s">
        <v>5964</v>
      </c>
      <c r="H2520" t="s">
        <v>6039</v>
      </c>
      <c r="I2520" t="s">
        <v>5964</v>
      </c>
      <c r="J2520" t="s">
        <v>5964</v>
      </c>
      <c r="L2520" t="s">
        <v>5964</v>
      </c>
      <c r="M2520" t="s">
        <v>5964</v>
      </c>
      <c r="N2520" t="s">
        <v>5964</v>
      </c>
      <c r="O2520" t="s">
        <v>5967</v>
      </c>
      <c r="P2520" t="s">
        <v>5964</v>
      </c>
      <c r="Q2520" t="s">
        <v>5964</v>
      </c>
      <c r="R2520" t="s">
        <v>5964</v>
      </c>
      <c r="S2520" t="s">
        <v>5964</v>
      </c>
      <c r="T2520" t="s">
        <v>5964</v>
      </c>
      <c r="U2520" t="s">
        <v>5964</v>
      </c>
      <c r="V2520" t="s">
        <v>6085</v>
      </c>
      <c r="W2520" t="s">
        <v>5964</v>
      </c>
      <c r="X2520" t="s">
        <v>5964</v>
      </c>
      <c r="Y2520" t="s">
        <v>5964</v>
      </c>
      <c r="Z2520" t="s">
        <v>5964</v>
      </c>
      <c r="AA2520" t="s">
        <v>5964</v>
      </c>
      <c r="AB2520" t="s">
        <v>6085</v>
      </c>
      <c r="AC2520" t="s">
        <v>147</v>
      </c>
      <c r="AD2520" t="s">
        <v>290</v>
      </c>
      <c r="AF2520" t="s">
        <v>221</v>
      </c>
      <c r="AH2520" t="s">
        <v>5971</v>
      </c>
      <c r="AI2520" t="s">
        <v>6217</v>
      </c>
      <c r="AJ2520" t="s">
        <v>6039</v>
      </c>
    </row>
    <row r="2521" spans="1:36" x14ac:dyDescent="0.2">
      <c r="A2521" t="s">
        <v>5964</v>
      </c>
      <c r="B2521" t="s">
        <v>144</v>
      </c>
      <c r="C2521" t="s">
        <v>5963</v>
      </c>
      <c r="D2521" t="s">
        <v>4504</v>
      </c>
      <c r="E2521" t="s">
        <v>4505</v>
      </c>
      <c r="F2521" t="s">
        <v>5964</v>
      </c>
      <c r="G2521" t="s">
        <v>5964</v>
      </c>
      <c r="H2521" t="s">
        <v>5964</v>
      </c>
      <c r="I2521" t="s">
        <v>5964</v>
      </c>
      <c r="J2521" t="s">
        <v>5964</v>
      </c>
      <c r="L2521" t="s">
        <v>5964</v>
      </c>
      <c r="M2521" t="s">
        <v>5964</v>
      </c>
      <c r="N2521" t="s">
        <v>5964</v>
      </c>
      <c r="O2521" t="s">
        <v>5967</v>
      </c>
      <c r="P2521" t="s">
        <v>5964</v>
      </c>
      <c r="Q2521" t="s">
        <v>5964</v>
      </c>
      <c r="R2521" t="s">
        <v>5964</v>
      </c>
      <c r="S2521" t="s">
        <v>5964</v>
      </c>
      <c r="T2521" t="s">
        <v>5964</v>
      </c>
      <c r="U2521" t="s">
        <v>5964</v>
      </c>
      <c r="V2521" t="s">
        <v>5964</v>
      </c>
      <c r="W2521" t="s">
        <v>5964</v>
      </c>
      <c r="X2521" t="s">
        <v>5964</v>
      </c>
      <c r="Y2521" t="s">
        <v>5964</v>
      </c>
      <c r="Z2521" t="s">
        <v>5964</v>
      </c>
      <c r="AA2521" t="s">
        <v>5964</v>
      </c>
      <c r="AB2521" t="s">
        <v>5964</v>
      </c>
      <c r="AC2521" t="s">
        <v>147</v>
      </c>
      <c r="AD2521" t="s">
        <v>290</v>
      </c>
      <c r="AF2521" t="s">
        <v>221</v>
      </c>
      <c r="AH2521" t="s">
        <v>5971</v>
      </c>
      <c r="AI2521" t="s">
        <v>6047</v>
      </c>
    </row>
    <row r="2522" spans="1:36" x14ac:dyDescent="0.2">
      <c r="A2522" t="s">
        <v>25</v>
      </c>
      <c r="B2522" t="s">
        <v>144</v>
      </c>
      <c r="C2522" t="s">
        <v>5963</v>
      </c>
      <c r="D2522" t="s">
        <v>4506</v>
      </c>
      <c r="E2522" t="s">
        <v>4507</v>
      </c>
      <c r="F2522" t="s">
        <v>5964</v>
      </c>
      <c r="G2522" t="s">
        <v>5964</v>
      </c>
      <c r="H2522" t="s">
        <v>6168</v>
      </c>
      <c r="I2522" t="s">
        <v>6031</v>
      </c>
      <c r="J2522" t="s">
        <v>5964</v>
      </c>
      <c r="L2522" t="s">
        <v>5964</v>
      </c>
      <c r="M2522" t="s">
        <v>5964</v>
      </c>
      <c r="N2522" t="s">
        <v>5964</v>
      </c>
      <c r="O2522" t="s">
        <v>5967</v>
      </c>
      <c r="P2522" t="s">
        <v>5967</v>
      </c>
      <c r="Q2522" t="s">
        <v>5964</v>
      </c>
      <c r="R2522" t="s">
        <v>5964</v>
      </c>
      <c r="S2522" t="s">
        <v>5967</v>
      </c>
      <c r="T2522" t="s">
        <v>5964</v>
      </c>
      <c r="U2522" t="s">
        <v>5964</v>
      </c>
      <c r="V2522" t="s">
        <v>6078</v>
      </c>
      <c r="W2522" t="s">
        <v>6257</v>
      </c>
      <c r="X2522" t="s">
        <v>5964</v>
      </c>
      <c r="Y2522" t="s">
        <v>5964</v>
      </c>
      <c r="Z2522" t="s">
        <v>5964</v>
      </c>
      <c r="AA2522" t="s">
        <v>5964</v>
      </c>
      <c r="AB2522" t="s">
        <v>7465</v>
      </c>
      <c r="AC2522" t="s">
        <v>147</v>
      </c>
      <c r="AD2522" t="s">
        <v>290</v>
      </c>
      <c r="AF2522" t="s">
        <v>221</v>
      </c>
      <c r="AH2522" t="s">
        <v>5971</v>
      </c>
      <c r="AI2522" t="s">
        <v>6109</v>
      </c>
      <c r="AJ2522" t="s">
        <v>6003</v>
      </c>
    </row>
    <row r="2523" spans="1:36" x14ac:dyDescent="0.2">
      <c r="A2523" t="s">
        <v>5964</v>
      </c>
      <c r="B2523" t="s">
        <v>144</v>
      </c>
      <c r="C2523" t="s">
        <v>5963</v>
      </c>
      <c r="D2523" t="s">
        <v>4508</v>
      </c>
      <c r="E2523" t="s">
        <v>4509</v>
      </c>
      <c r="F2523" t="s">
        <v>5964</v>
      </c>
      <c r="G2523" t="s">
        <v>5964</v>
      </c>
      <c r="H2523" t="s">
        <v>6083</v>
      </c>
      <c r="I2523" t="s">
        <v>5964</v>
      </c>
      <c r="J2523" t="s">
        <v>5964</v>
      </c>
      <c r="L2523" t="s">
        <v>5964</v>
      </c>
      <c r="M2523" t="s">
        <v>5964</v>
      </c>
      <c r="N2523" t="s">
        <v>5964</v>
      </c>
      <c r="O2523" t="s">
        <v>5967</v>
      </c>
      <c r="P2523" t="s">
        <v>5964</v>
      </c>
      <c r="Q2523" t="s">
        <v>5964</v>
      </c>
      <c r="R2523" t="s">
        <v>5967</v>
      </c>
      <c r="S2523" t="s">
        <v>5964</v>
      </c>
      <c r="T2523" t="s">
        <v>5964</v>
      </c>
      <c r="U2523" t="s">
        <v>5964</v>
      </c>
      <c r="V2523" t="s">
        <v>6084</v>
      </c>
      <c r="W2523" t="s">
        <v>5964</v>
      </c>
      <c r="X2523" t="s">
        <v>5964</v>
      </c>
      <c r="Y2523" t="s">
        <v>5964</v>
      </c>
      <c r="Z2523" t="s">
        <v>5964</v>
      </c>
      <c r="AA2523" t="s">
        <v>5964</v>
      </c>
      <c r="AB2523" t="s">
        <v>6084</v>
      </c>
      <c r="AC2523" t="s">
        <v>147</v>
      </c>
      <c r="AD2523" t="s">
        <v>290</v>
      </c>
      <c r="AF2523" t="s">
        <v>221</v>
      </c>
      <c r="AH2523" t="s">
        <v>5971</v>
      </c>
      <c r="AI2523" t="s">
        <v>6113</v>
      </c>
      <c r="AJ2523" t="s">
        <v>6083</v>
      </c>
    </row>
    <row r="2524" spans="1:36" x14ac:dyDescent="0.2">
      <c r="A2524" t="s">
        <v>5964</v>
      </c>
      <c r="B2524" t="s">
        <v>144</v>
      </c>
      <c r="C2524" t="s">
        <v>5963</v>
      </c>
      <c r="D2524" t="s">
        <v>4510</v>
      </c>
      <c r="E2524" t="s">
        <v>4511</v>
      </c>
      <c r="F2524" t="s">
        <v>5964</v>
      </c>
      <c r="G2524" t="s">
        <v>5964</v>
      </c>
      <c r="H2524" t="s">
        <v>6115</v>
      </c>
      <c r="I2524" t="s">
        <v>5964</v>
      </c>
      <c r="J2524" t="s">
        <v>5964</v>
      </c>
      <c r="L2524" t="s">
        <v>5964</v>
      </c>
      <c r="M2524" t="s">
        <v>5964</v>
      </c>
      <c r="N2524" t="s">
        <v>5964</v>
      </c>
      <c r="O2524" t="s">
        <v>5967</v>
      </c>
      <c r="P2524" t="s">
        <v>5964</v>
      </c>
      <c r="Q2524" t="s">
        <v>5964</v>
      </c>
      <c r="R2524" t="s">
        <v>5967</v>
      </c>
      <c r="S2524" t="s">
        <v>5964</v>
      </c>
      <c r="T2524" t="s">
        <v>5964</v>
      </c>
      <c r="U2524" t="s">
        <v>5964</v>
      </c>
      <c r="V2524" t="s">
        <v>6156</v>
      </c>
      <c r="W2524" t="s">
        <v>5964</v>
      </c>
      <c r="X2524" t="s">
        <v>5964</v>
      </c>
      <c r="Y2524" t="s">
        <v>5964</v>
      </c>
      <c r="Z2524" t="s">
        <v>5964</v>
      </c>
      <c r="AA2524" t="s">
        <v>5964</v>
      </c>
      <c r="AB2524" t="s">
        <v>6156</v>
      </c>
      <c r="AC2524" t="s">
        <v>147</v>
      </c>
      <c r="AD2524" t="s">
        <v>290</v>
      </c>
      <c r="AF2524" t="s">
        <v>237</v>
      </c>
      <c r="AH2524" t="s">
        <v>5971</v>
      </c>
      <c r="AI2524" t="s">
        <v>6055</v>
      </c>
      <c r="AJ2524" t="s">
        <v>6095</v>
      </c>
    </row>
    <row r="2525" spans="1:36" x14ac:dyDescent="0.2">
      <c r="A2525" t="s">
        <v>5964</v>
      </c>
      <c r="B2525" t="s">
        <v>144</v>
      </c>
      <c r="C2525" t="s">
        <v>5963</v>
      </c>
      <c r="D2525" t="s">
        <v>4512</v>
      </c>
      <c r="E2525" t="s">
        <v>8632</v>
      </c>
      <c r="F2525" t="s">
        <v>5964</v>
      </c>
      <c r="G2525" t="s">
        <v>5964</v>
      </c>
      <c r="H2525" t="s">
        <v>6083</v>
      </c>
      <c r="I2525" t="s">
        <v>5964</v>
      </c>
      <c r="J2525" t="s">
        <v>5964</v>
      </c>
      <c r="L2525" t="s">
        <v>5964</v>
      </c>
      <c r="M2525" t="s">
        <v>5964</v>
      </c>
      <c r="N2525" t="s">
        <v>5964</v>
      </c>
      <c r="O2525" t="s">
        <v>5967</v>
      </c>
      <c r="P2525" t="s">
        <v>5964</v>
      </c>
      <c r="Q2525" t="s">
        <v>5964</v>
      </c>
      <c r="R2525" t="s">
        <v>5964</v>
      </c>
      <c r="S2525" t="s">
        <v>5964</v>
      </c>
      <c r="T2525" t="s">
        <v>5964</v>
      </c>
      <c r="U2525" t="s">
        <v>5964</v>
      </c>
      <c r="V2525" t="s">
        <v>6084</v>
      </c>
      <c r="W2525" t="s">
        <v>5964</v>
      </c>
      <c r="X2525" t="s">
        <v>5964</v>
      </c>
      <c r="Y2525" t="s">
        <v>5964</v>
      </c>
      <c r="Z2525" t="s">
        <v>5964</v>
      </c>
      <c r="AA2525" t="s">
        <v>5964</v>
      </c>
      <c r="AB2525" t="s">
        <v>6084</v>
      </c>
      <c r="AC2525" t="s">
        <v>147</v>
      </c>
      <c r="AD2525" t="s">
        <v>290</v>
      </c>
      <c r="AF2525" t="s">
        <v>221</v>
      </c>
      <c r="AH2525" t="s">
        <v>5971</v>
      </c>
      <c r="AI2525" t="s">
        <v>6113</v>
      </c>
      <c r="AJ2525" t="s">
        <v>6083</v>
      </c>
    </row>
    <row r="2526" spans="1:36" x14ac:dyDescent="0.2">
      <c r="A2526" t="s">
        <v>5964</v>
      </c>
      <c r="B2526" t="s">
        <v>144</v>
      </c>
      <c r="C2526" t="s">
        <v>5963</v>
      </c>
      <c r="D2526" t="s">
        <v>4514</v>
      </c>
      <c r="E2526" t="s">
        <v>4515</v>
      </c>
      <c r="F2526" t="s">
        <v>5964</v>
      </c>
      <c r="G2526" t="s">
        <v>5964</v>
      </c>
      <c r="H2526" t="s">
        <v>6033</v>
      </c>
      <c r="I2526" t="s">
        <v>5964</v>
      </c>
      <c r="J2526" t="s">
        <v>5964</v>
      </c>
      <c r="L2526" t="s">
        <v>6010</v>
      </c>
      <c r="M2526" t="s">
        <v>5964</v>
      </c>
      <c r="N2526" t="s">
        <v>5964</v>
      </c>
      <c r="O2526" t="s">
        <v>5967</v>
      </c>
      <c r="P2526" t="s">
        <v>5964</v>
      </c>
      <c r="Q2526" t="s">
        <v>5964</v>
      </c>
      <c r="R2526" t="s">
        <v>5967</v>
      </c>
      <c r="S2526" t="s">
        <v>5964</v>
      </c>
      <c r="T2526" t="s">
        <v>5964</v>
      </c>
      <c r="U2526" t="s">
        <v>5964</v>
      </c>
      <c r="V2526" t="s">
        <v>6119</v>
      </c>
      <c r="W2526" t="s">
        <v>5964</v>
      </c>
      <c r="X2526" t="s">
        <v>5964</v>
      </c>
      <c r="Y2526" t="s">
        <v>6028</v>
      </c>
      <c r="Z2526" t="s">
        <v>5964</v>
      </c>
      <c r="AA2526" t="s">
        <v>5964</v>
      </c>
      <c r="AB2526" t="s">
        <v>6279</v>
      </c>
      <c r="AC2526" t="s">
        <v>147</v>
      </c>
      <c r="AD2526" t="s">
        <v>290</v>
      </c>
      <c r="AF2526" t="s">
        <v>221</v>
      </c>
      <c r="AH2526" t="s">
        <v>5971</v>
      </c>
      <c r="AI2526" t="s">
        <v>6155</v>
      </c>
      <c r="AJ2526" t="s">
        <v>6003</v>
      </c>
    </row>
    <row r="2527" spans="1:36" x14ac:dyDescent="0.2">
      <c r="A2527" t="s">
        <v>5964</v>
      </c>
      <c r="B2527" t="s">
        <v>144</v>
      </c>
      <c r="C2527" t="s">
        <v>5963</v>
      </c>
      <c r="D2527" t="s">
        <v>4516</v>
      </c>
      <c r="E2527" t="s">
        <v>4517</v>
      </c>
      <c r="F2527" t="s">
        <v>5964</v>
      </c>
      <c r="G2527" t="s">
        <v>5964</v>
      </c>
      <c r="H2527" t="s">
        <v>6164</v>
      </c>
      <c r="I2527" t="s">
        <v>5964</v>
      </c>
      <c r="J2527" t="s">
        <v>5964</v>
      </c>
      <c r="L2527" t="s">
        <v>5964</v>
      </c>
      <c r="M2527" t="s">
        <v>5964</v>
      </c>
      <c r="N2527" t="s">
        <v>5964</v>
      </c>
      <c r="O2527" t="s">
        <v>5967</v>
      </c>
      <c r="P2527" t="s">
        <v>5964</v>
      </c>
      <c r="Q2527" t="s">
        <v>5964</v>
      </c>
      <c r="R2527" t="s">
        <v>5964</v>
      </c>
      <c r="S2527" t="s">
        <v>5964</v>
      </c>
      <c r="T2527" t="s">
        <v>5964</v>
      </c>
      <c r="U2527" t="s">
        <v>5964</v>
      </c>
      <c r="V2527" t="s">
        <v>6086</v>
      </c>
      <c r="W2527" t="s">
        <v>5964</v>
      </c>
      <c r="X2527" t="s">
        <v>5964</v>
      </c>
      <c r="Y2527" t="s">
        <v>5964</v>
      </c>
      <c r="Z2527" t="s">
        <v>5964</v>
      </c>
      <c r="AA2527" t="s">
        <v>5964</v>
      </c>
      <c r="AB2527" t="s">
        <v>6086</v>
      </c>
      <c r="AC2527" t="s">
        <v>147</v>
      </c>
      <c r="AD2527" t="s">
        <v>290</v>
      </c>
      <c r="AF2527" t="s">
        <v>221</v>
      </c>
      <c r="AH2527" t="s">
        <v>5971</v>
      </c>
      <c r="AI2527" t="s">
        <v>6043</v>
      </c>
      <c r="AJ2527" t="s">
        <v>6095</v>
      </c>
    </row>
    <row r="2528" spans="1:36" x14ac:dyDescent="0.2">
      <c r="A2528" t="s">
        <v>5964</v>
      </c>
      <c r="B2528" t="s">
        <v>144</v>
      </c>
      <c r="C2528" t="s">
        <v>5963</v>
      </c>
      <c r="D2528" t="s">
        <v>4518</v>
      </c>
      <c r="E2528" t="s">
        <v>4519</v>
      </c>
      <c r="F2528" t="s">
        <v>5964</v>
      </c>
      <c r="G2528" t="s">
        <v>5964</v>
      </c>
      <c r="H2528" t="s">
        <v>6032</v>
      </c>
      <c r="I2528" t="s">
        <v>6115</v>
      </c>
      <c r="J2528" t="s">
        <v>5964</v>
      </c>
      <c r="L2528" t="s">
        <v>5964</v>
      </c>
      <c r="M2528" t="s">
        <v>5964</v>
      </c>
      <c r="N2528" t="s">
        <v>5964</v>
      </c>
      <c r="O2528" t="s">
        <v>5967</v>
      </c>
      <c r="P2528" t="s">
        <v>5967</v>
      </c>
      <c r="Q2528" t="s">
        <v>5964</v>
      </c>
      <c r="R2528" t="s">
        <v>5964</v>
      </c>
      <c r="S2528" t="s">
        <v>5964</v>
      </c>
      <c r="T2528" t="s">
        <v>5964</v>
      </c>
      <c r="U2528" t="s">
        <v>5964</v>
      </c>
      <c r="V2528" t="s">
        <v>6051</v>
      </c>
      <c r="W2528" t="s">
        <v>6044</v>
      </c>
      <c r="X2528" t="s">
        <v>5964</v>
      </c>
      <c r="Y2528" t="s">
        <v>5964</v>
      </c>
      <c r="Z2528" t="s">
        <v>5964</v>
      </c>
      <c r="AA2528" t="s">
        <v>5964</v>
      </c>
      <c r="AB2528" t="s">
        <v>6165</v>
      </c>
      <c r="AC2528" t="s">
        <v>147</v>
      </c>
      <c r="AD2528" t="s">
        <v>290</v>
      </c>
      <c r="AF2528" t="s">
        <v>221</v>
      </c>
      <c r="AH2528" t="s">
        <v>5971</v>
      </c>
      <c r="AI2528" t="s">
        <v>6037</v>
      </c>
      <c r="AJ2528" t="s">
        <v>6032</v>
      </c>
    </row>
    <row r="2529" spans="1:36" x14ac:dyDescent="0.2">
      <c r="A2529" t="s">
        <v>5964</v>
      </c>
      <c r="B2529" t="s">
        <v>144</v>
      </c>
      <c r="C2529" t="s">
        <v>5963</v>
      </c>
      <c r="D2529" t="s">
        <v>4520</v>
      </c>
      <c r="E2529" t="s">
        <v>8633</v>
      </c>
      <c r="F2529" t="s">
        <v>5964</v>
      </c>
      <c r="G2529" t="s">
        <v>5964</v>
      </c>
      <c r="H2529" t="s">
        <v>5983</v>
      </c>
      <c r="I2529" t="s">
        <v>6004</v>
      </c>
      <c r="J2529" t="s">
        <v>5964</v>
      </c>
      <c r="L2529" t="s">
        <v>5964</v>
      </c>
      <c r="M2529" t="s">
        <v>5964</v>
      </c>
      <c r="N2529" t="s">
        <v>5964</v>
      </c>
      <c r="O2529" t="s">
        <v>5967</v>
      </c>
      <c r="P2529" t="s">
        <v>5967</v>
      </c>
      <c r="Q2529" t="s">
        <v>5964</v>
      </c>
      <c r="R2529" t="s">
        <v>5964</v>
      </c>
      <c r="S2529" t="s">
        <v>5964</v>
      </c>
      <c r="T2529" t="s">
        <v>5964</v>
      </c>
      <c r="U2529" t="s">
        <v>5964</v>
      </c>
      <c r="V2529" t="s">
        <v>5985</v>
      </c>
      <c r="W2529" t="s">
        <v>6053</v>
      </c>
      <c r="X2529" t="s">
        <v>5964</v>
      </c>
      <c r="Y2529" t="s">
        <v>5964</v>
      </c>
      <c r="Z2529" t="s">
        <v>5964</v>
      </c>
      <c r="AA2529" t="s">
        <v>5964</v>
      </c>
      <c r="AB2529" t="s">
        <v>6013</v>
      </c>
      <c r="AC2529" t="s">
        <v>147</v>
      </c>
      <c r="AD2529" t="s">
        <v>290</v>
      </c>
      <c r="AF2529" t="s">
        <v>221</v>
      </c>
      <c r="AH2529" t="s">
        <v>5971</v>
      </c>
      <c r="AI2529" t="s">
        <v>6221</v>
      </c>
      <c r="AJ2529" t="s">
        <v>5983</v>
      </c>
    </row>
    <row r="2530" spans="1:36" x14ac:dyDescent="0.2">
      <c r="A2530" t="s">
        <v>4524</v>
      </c>
      <c r="B2530" t="s">
        <v>144</v>
      </c>
      <c r="C2530" t="s">
        <v>5963</v>
      </c>
      <c r="D2530" t="s">
        <v>4522</v>
      </c>
      <c r="E2530" t="s">
        <v>4523</v>
      </c>
      <c r="F2530" t="s">
        <v>5964</v>
      </c>
      <c r="G2530" t="s">
        <v>5964</v>
      </c>
      <c r="H2530" t="s">
        <v>5966</v>
      </c>
      <c r="I2530" t="s">
        <v>5964</v>
      </c>
      <c r="J2530" t="s">
        <v>5964</v>
      </c>
      <c r="L2530" t="s">
        <v>5964</v>
      </c>
      <c r="M2530" t="s">
        <v>5964</v>
      </c>
      <c r="N2530" t="s">
        <v>5964</v>
      </c>
      <c r="O2530" t="s">
        <v>5967</v>
      </c>
      <c r="P2530" t="s">
        <v>5964</v>
      </c>
      <c r="Q2530" t="s">
        <v>5964</v>
      </c>
      <c r="R2530" t="s">
        <v>5964</v>
      </c>
      <c r="S2530" t="s">
        <v>5964</v>
      </c>
      <c r="T2530" t="s">
        <v>5964</v>
      </c>
      <c r="U2530" t="s">
        <v>5964</v>
      </c>
      <c r="V2530" t="s">
        <v>5969</v>
      </c>
      <c r="W2530" t="s">
        <v>5964</v>
      </c>
      <c r="X2530" t="s">
        <v>5964</v>
      </c>
      <c r="Y2530" t="s">
        <v>5964</v>
      </c>
      <c r="Z2530" t="s">
        <v>5964</v>
      </c>
      <c r="AA2530" t="s">
        <v>5964</v>
      </c>
      <c r="AB2530" t="s">
        <v>5969</v>
      </c>
      <c r="AC2530" t="s">
        <v>147</v>
      </c>
      <c r="AD2530" t="s">
        <v>290</v>
      </c>
      <c r="AF2530" t="s">
        <v>221</v>
      </c>
      <c r="AH2530" t="s">
        <v>5971</v>
      </c>
      <c r="AI2530" t="s">
        <v>6009</v>
      </c>
      <c r="AJ2530" t="s">
        <v>5973</v>
      </c>
    </row>
    <row r="2531" spans="1:36" x14ac:dyDescent="0.2">
      <c r="A2531" t="s">
        <v>4527</v>
      </c>
      <c r="B2531" t="s">
        <v>144</v>
      </c>
      <c r="C2531" t="s">
        <v>5963</v>
      </c>
      <c r="D2531" t="s">
        <v>4525</v>
      </c>
      <c r="E2531" t="s">
        <v>4526</v>
      </c>
      <c r="F2531" t="s">
        <v>5964</v>
      </c>
      <c r="G2531" t="s">
        <v>5964</v>
      </c>
      <c r="H2531" t="s">
        <v>6038</v>
      </c>
      <c r="I2531" t="s">
        <v>5964</v>
      </c>
      <c r="J2531" t="s">
        <v>5964</v>
      </c>
      <c r="L2531" t="s">
        <v>6116</v>
      </c>
      <c r="M2531" t="s">
        <v>5964</v>
      </c>
      <c r="N2531" t="s">
        <v>5964</v>
      </c>
      <c r="O2531" t="s">
        <v>5967</v>
      </c>
      <c r="P2531" t="s">
        <v>5964</v>
      </c>
      <c r="Q2531" t="s">
        <v>5964</v>
      </c>
      <c r="R2531" t="s">
        <v>5967</v>
      </c>
      <c r="S2531" t="s">
        <v>5964</v>
      </c>
      <c r="T2531" t="s">
        <v>5964</v>
      </c>
      <c r="U2531" t="s">
        <v>5964</v>
      </c>
      <c r="V2531" t="s">
        <v>6053</v>
      </c>
      <c r="W2531" t="s">
        <v>5964</v>
      </c>
      <c r="X2531" t="s">
        <v>5964</v>
      </c>
      <c r="Y2531" t="s">
        <v>6133</v>
      </c>
      <c r="Z2531" t="s">
        <v>5964</v>
      </c>
      <c r="AA2531" t="s">
        <v>5964</v>
      </c>
      <c r="AB2531" t="s">
        <v>6044</v>
      </c>
      <c r="AC2531" t="s">
        <v>147</v>
      </c>
      <c r="AD2531" t="s">
        <v>290</v>
      </c>
      <c r="AF2531" t="s">
        <v>221</v>
      </c>
      <c r="AH2531" t="s">
        <v>5979</v>
      </c>
      <c r="AI2531" t="s">
        <v>6217</v>
      </c>
      <c r="AJ2531" t="s">
        <v>6010</v>
      </c>
    </row>
    <row r="2532" spans="1:36" x14ac:dyDescent="0.2">
      <c r="A2532" t="s">
        <v>5964</v>
      </c>
      <c r="B2532" t="s">
        <v>144</v>
      </c>
      <c r="C2532" t="s">
        <v>5963</v>
      </c>
      <c r="D2532" t="s">
        <v>4528</v>
      </c>
      <c r="E2532" t="s">
        <v>4529</v>
      </c>
      <c r="F2532" t="s">
        <v>5964</v>
      </c>
      <c r="G2532" t="s">
        <v>5964</v>
      </c>
      <c r="H2532" t="s">
        <v>6095</v>
      </c>
      <c r="I2532" t="s">
        <v>5964</v>
      </c>
      <c r="J2532" t="s">
        <v>5964</v>
      </c>
      <c r="L2532" t="s">
        <v>6164</v>
      </c>
      <c r="M2532" t="s">
        <v>5964</v>
      </c>
      <c r="N2532" t="s">
        <v>5964</v>
      </c>
      <c r="O2532" t="s">
        <v>5967</v>
      </c>
      <c r="P2532" t="s">
        <v>5964</v>
      </c>
      <c r="Q2532" t="s">
        <v>5964</v>
      </c>
      <c r="R2532" t="s">
        <v>5967</v>
      </c>
      <c r="S2532" t="s">
        <v>5964</v>
      </c>
      <c r="T2532" t="s">
        <v>5964</v>
      </c>
      <c r="U2532" t="s">
        <v>5964</v>
      </c>
      <c r="V2532" t="s">
        <v>6041</v>
      </c>
      <c r="W2532" t="s">
        <v>5964</v>
      </c>
      <c r="X2532" t="s">
        <v>5964</v>
      </c>
      <c r="Y2532" t="s">
        <v>6141</v>
      </c>
      <c r="Z2532" t="s">
        <v>5964</v>
      </c>
      <c r="AA2532" t="s">
        <v>5964</v>
      </c>
      <c r="AB2532" t="s">
        <v>6017</v>
      </c>
      <c r="AC2532" t="s">
        <v>147</v>
      </c>
      <c r="AD2532" t="s">
        <v>290</v>
      </c>
      <c r="AF2532" t="s">
        <v>221</v>
      </c>
      <c r="AH2532" t="s">
        <v>5971</v>
      </c>
      <c r="AI2532" t="s">
        <v>6037</v>
      </c>
      <c r="AJ2532" t="s">
        <v>6011</v>
      </c>
    </row>
    <row r="2533" spans="1:36" x14ac:dyDescent="0.2">
      <c r="A2533" t="s">
        <v>5964</v>
      </c>
      <c r="B2533" t="s">
        <v>144</v>
      </c>
      <c r="C2533" t="s">
        <v>5963</v>
      </c>
      <c r="D2533" t="s">
        <v>4530</v>
      </c>
      <c r="E2533" t="s">
        <v>4531</v>
      </c>
      <c r="F2533" t="s">
        <v>5964</v>
      </c>
      <c r="G2533" t="s">
        <v>5964</v>
      </c>
      <c r="H2533" t="s">
        <v>6090</v>
      </c>
      <c r="I2533" t="s">
        <v>5964</v>
      </c>
      <c r="J2533" t="s">
        <v>5964</v>
      </c>
      <c r="L2533" t="s">
        <v>5964</v>
      </c>
      <c r="M2533" t="s">
        <v>5964</v>
      </c>
      <c r="N2533" t="s">
        <v>5964</v>
      </c>
      <c r="O2533" t="s">
        <v>5967</v>
      </c>
      <c r="P2533" t="s">
        <v>5964</v>
      </c>
      <c r="Q2533" t="s">
        <v>5964</v>
      </c>
      <c r="R2533" t="s">
        <v>5967</v>
      </c>
      <c r="S2533" t="s">
        <v>5964</v>
      </c>
      <c r="T2533" t="s">
        <v>5964</v>
      </c>
      <c r="U2533" t="s">
        <v>5964</v>
      </c>
      <c r="V2533" t="s">
        <v>5976</v>
      </c>
      <c r="W2533" t="s">
        <v>5964</v>
      </c>
      <c r="X2533" t="s">
        <v>5964</v>
      </c>
      <c r="Y2533" t="s">
        <v>5964</v>
      </c>
      <c r="Z2533" t="s">
        <v>5964</v>
      </c>
      <c r="AA2533" t="s">
        <v>5964</v>
      </c>
      <c r="AB2533" t="s">
        <v>5976</v>
      </c>
      <c r="AC2533" t="s">
        <v>147</v>
      </c>
      <c r="AD2533" t="s">
        <v>290</v>
      </c>
      <c r="AF2533" t="s">
        <v>221</v>
      </c>
      <c r="AH2533" t="s">
        <v>5971</v>
      </c>
      <c r="AI2533" t="s">
        <v>7561</v>
      </c>
      <c r="AJ2533" t="s">
        <v>6568</v>
      </c>
    </row>
    <row r="2534" spans="1:36" x14ac:dyDescent="0.2">
      <c r="A2534" t="s">
        <v>5964</v>
      </c>
      <c r="B2534" t="s">
        <v>144</v>
      </c>
      <c r="C2534" t="s">
        <v>5963</v>
      </c>
      <c r="D2534" t="s">
        <v>4532</v>
      </c>
      <c r="E2534" t="s">
        <v>4533</v>
      </c>
      <c r="F2534" t="s">
        <v>5964</v>
      </c>
      <c r="G2534" t="s">
        <v>5964</v>
      </c>
      <c r="H2534" t="s">
        <v>6032</v>
      </c>
      <c r="I2534" t="s">
        <v>6066</v>
      </c>
      <c r="J2534" t="s">
        <v>5964</v>
      </c>
      <c r="L2534" t="s">
        <v>5964</v>
      </c>
      <c r="M2534" t="s">
        <v>5964</v>
      </c>
      <c r="N2534" t="s">
        <v>5964</v>
      </c>
      <c r="O2534" t="s">
        <v>5967</v>
      </c>
      <c r="P2534" t="s">
        <v>5967</v>
      </c>
      <c r="Q2534" t="s">
        <v>5964</v>
      </c>
      <c r="R2534" t="s">
        <v>5964</v>
      </c>
      <c r="S2534" t="s">
        <v>5964</v>
      </c>
      <c r="T2534" t="s">
        <v>5964</v>
      </c>
      <c r="U2534" t="s">
        <v>5964</v>
      </c>
      <c r="V2534" t="s">
        <v>6051</v>
      </c>
      <c r="W2534" t="s">
        <v>6026</v>
      </c>
      <c r="X2534" t="s">
        <v>5964</v>
      </c>
      <c r="Y2534" t="s">
        <v>5964</v>
      </c>
      <c r="Z2534" t="s">
        <v>5964</v>
      </c>
      <c r="AA2534" t="s">
        <v>5964</v>
      </c>
      <c r="AB2534" t="s">
        <v>6281</v>
      </c>
      <c r="AC2534" t="s">
        <v>147</v>
      </c>
      <c r="AD2534" t="s">
        <v>290</v>
      </c>
      <c r="AF2534" t="s">
        <v>221</v>
      </c>
      <c r="AH2534" t="s">
        <v>5971</v>
      </c>
      <c r="AI2534" t="s">
        <v>6217</v>
      </c>
      <c r="AJ2534" t="s">
        <v>6164</v>
      </c>
    </row>
    <row r="2535" spans="1:36" x14ac:dyDescent="0.2">
      <c r="A2535" t="s">
        <v>5964</v>
      </c>
      <c r="B2535" t="s">
        <v>144</v>
      </c>
      <c r="C2535" t="s">
        <v>5963</v>
      </c>
      <c r="D2535" t="s">
        <v>4534</v>
      </c>
      <c r="E2535" t="s">
        <v>4535</v>
      </c>
      <c r="F2535" t="s">
        <v>5964</v>
      </c>
      <c r="G2535" t="s">
        <v>5964</v>
      </c>
      <c r="H2535" t="s">
        <v>6181</v>
      </c>
      <c r="I2535" t="s">
        <v>5967</v>
      </c>
      <c r="J2535" t="s">
        <v>5964</v>
      </c>
      <c r="L2535" t="s">
        <v>6083</v>
      </c>
      <c r="M2535" t="s">
        <v>5964</v>
      </c>
      <c r="N2535" t="s">
        <v>5964</v>
      </c>
      <c r="O2535" t="s">
        <v>5967</v>
      </c>
      <c r="P2535" t="s">
        <v>5967</v>
      </c>
      <c r="Q2535" t="s">
        <v>5964</v>
      </c>
      <c r="R2535" t="s">
        <v>5967</v>
      </c>
      <c r="S2535" t="s">
        <v>5967</v>
      </c>
      <c r="T2535" t="s">
        <v>5964</v>
      </c>
      <c r="U2535" t="s">
        <v>5964</v>
      </c>
      <c r="V2535" t="s">
        <v>6283</v>
      </c>
      <c r="W2535" t="s">
        <v>6066</v>
      </c>
      <c r="X2535" t="s">
        <v>5964</v>
      </c>
      <c r="Y2535" t="s">
        <v>6085</v>
      </c>
      <c r="Z2535" t="s">
        <v>5964</v>
      </c>
      <c r="AA2535" t="s">
        <v>5964</v>
      </c>
      <c r="AB2535" t="s">
        <v>6078</v>
      </c>
      <c r="AC2535" t="s">
        <v>147</v>
      </c>
      <c r="AD2535" t="s">
        <v>148</v>
      </c>
      <c r="AF2535" t="s">
        <v>221</v>
      </c>
      <c r="AH2535" t="s">
        <v>5971</v>
      </c>
      <c r="AI2535" t="s">
        <v>6118</v>
      </c>
      <c r="AJ2535" t="s">
        <v>6038</v>
      </c>
    </row>
    <row r="2536" spans="1:36" x14ac:dyDescent="0.2">
      <c r="A2536" t="s">
        <v>5964</v>
      </c>
      <c r="B2536" t="s">
        <v>144</v>
      </c>
      <c r="C2536" t="s">
        <v>5963</v>
      </c>
      <c r="D2536" t="s">
        <v>4536</v>
      </c>
      <c r="E2536" t="s">
        <v>4537</v>
      </c>
      <c r="F2536" t="s">
        <v>5964</v>
      </c>
      <c r="G2536" t="s">
        <v>5964</v>
      </c>
      <c r="H2536" t="s">
        <v>5967</v>
      </c>
      <c r="I2536" t="s">
        <v>5964</v>
      </c>
      <c r="J2536" t="s">
        <v>5964</v>
      </c>
      <c r="L2536" t="s">
        <v>5964</v>
      </c>
      <c r="M2536" t="s">
        <v>5964</v>
      </c>
      <c r="N2536" t="s">
        <v>5964</v>
      </c>
      <c r="O2536" t="s">
        <v>5967</v>
      </c>
      <c r="P2536" t="s">
        <v>5964</v>
      </c>
      <c r="Q2536" t="s">
        <v>5964</v>
      </c>
      <c r="R2536" t="s">
        <v>5964</v>
      </c>
      <c r="S2536" t="s">
        <v>5964</v>
      </c>
      <c r="T2536" t="s">
        <v>5964</v>
      </c>
      <c r="U2536" t="s">
        <v>5964</v>
      </c>
      <c r="V2536" t="s">
        <v>6049</v>
      </c>
      <c r="W2536" t="s">
        <v>5964</v>
      </c>
      <c r="X2536" t="s">
        <v>5964</v>
      </c>
      <c r="Y2536" t="s">
        <v>5964</v>
      </c>
      <c r="Z2536" t="s">
        <v>5964</v>
      </c>
      <c r="AA2536" t="s">
        <v>5964</v>
      </c>
      <c r="AB2536" t="s">
        <v>6049</v>
      </c>
      <c r="AC2536" t="s">
        <v>147</v>
      </c>
      <c r="AD2536" t="s">
        <v>148</v>
      </c>
      <c r="AF2536" t="s">
        <v>221</v>
      </c>
      <c r="AH2536" t="s">
        <v>5971</v>
      </c>
      <c r="AI2536" t="s">
        <v>6067</v>
      </c>
      <c r="AJ2536" t="s">
        <v>5967</v>
      </c>
    </row>
    <row r="2537" spans="1:36" x14ac:dyDescent="0.2">
      <c r="A2537" t="s">
        <v>5964</v>
      </c>
      <c r="B2537" t="s">
        <v>144</v>
      </c>
      <c r="C2537" t="s">
        <v>5963</v>
      </c>
      <c r="D2537" t="s">
        <v>4538</v>
      </c>
      <c r="E2537" t="s">
        <v>4539</v>
      </c>
      <c r="F2537" t="s">
        <v>5964</v>
      </c>
      <c r="G2537" t="s">
        <v>5964</v>
      </c>
      <c r="H2537" t="s">
        <v>6049</v>
      </c>
      <c r="I2537" t="s">
        <v>5964</v>
      </c>
      <c r="J2537" t="s">
        <v>5964</v>
      </c>
      <c r="L2537" t="s">
        <v>5964</v>
      </c>
      <c r="M2537" t="s">
        <v>5964</v>
      </c>
      <c r="N2537" t="s">
        <v>5964</v>
      </c>
      <c r="O2537" t="s">
        <v>5967</v>
      </c>
      <c r="P2537" t="s">
        <v>5964</v>
      </c>
      <c r="Q2537" t="s">
        <v>5964</v>
      </c>
      <c r="R2537" t="s">
        <v>5964</v>
      </c>
      <c r="S2537" t="s">
        <v>5964</v>
      </c>
      <c r="T2537" t="s">
        <v>5964</v>
      </c>
      <c r="U2537" t="s">
        <v>5964</v>
      </c>
      <c r="V2537" t="s">
        <v>6304</v>
      </c>
      <c r="W2537" t="s">
        <v>5964</v>
      </c>
      <c r="X2537" t="s">
        <v>5964</v>
      </c>
      <c r="Y2537" t="s">
        <v>5964</v>
      </c>
      <c r="Z2537" t="s">
        <v>5964</v>
      </c>
      <c r="AA2537" t="s">
        <v>5964</v>
      </c>
      <c r="AB2537" t="s">
        <v>6304</v>
      </c>
      <c r="AC2537" t="s">
        <v>147</v>
      </c>
      <c r="AD2537" t="s">
        <v>148</v>
      </c>
      <c r="AF2537" t="s">
        <v>221</v>
      </c>
      <c r="AH2537" t="s">
        <v>5971</v>
      </c>
      <c r="AI2537" t="s">
        <v>6055</v>
      </c>
      <c r="AJ2537" t="s">
        <v>6049</v>
      </c>
    </row>
    <row r="2538" spans="1:36" x14ac:dyDescent="0.2">
      <c r="A2538" t="s">
        <v>5964</v>
      </c>
      <c r="B2538" t="s">
        <v>144</v>
      </c>
      <c r="C2538" t="s">
        <v>5963</v>
      </c>
      <c r="D2538" t="s">
        <v>4540</v>
      </c>
      <c r="E2538" t="s">
        <v>4541</v>
      </c>
      <c r="F2538" t="s">
        <v>5964</v>
      </c>
      <c r="G2538" t="s">
        <v>5964</v>
      </c>
      <c r="H2538" t="s">
        <v>6116</v>
      </c>
      <c r="I2538" t="s">
        <v>5967</v>
      </c>
      <c r="J2538" t="s">
        <v>5964</v>
      </c>
      <c r="L2538" t="s">
        <v>6138</v>
      </c>
      <c r="M2538" t="s">
        <v>5964</v>
      </c>
      <c r="N2538" t="s">
        <v>5964</v>
      </c>
      <c r="O2538" t="s">
        <v>5967</v>
      </c>
      <c r="P2538" t="s">
        <v>5967</v>
      </c>
      <c r="Q2538" t="s">
        <v>5964</v>
      </c>
      <c r="R2538" t="s">
        <v>5967</v>
      </c>
      <c r="S2538" t="s">
        <v>5967</v>
      </c>
      <c r="T2538" t="s">
        <v>5964</v>
      </c>
      <c r="U2538" t="s">
        <v>5964</v>
      </c>
      <c r="V2538" t="s">
        <v>6117</v>
      </c>
      <c r="W2538" t="s">
        <v>6066</v>
      </c>
      <c r="X2538" t="s">
        <v>5964</v>
      </c>
      <c r="Y2538" t="s">
        <v>6084</v>
      </c>
      <c r="Z2538" t="s">
        <v>5964</v>
      </c>
      <c r="AA2538" t="s">
        <v>5964</v>
      </c>
      <c r="AB2538" t="s">
        <v>6156</v>
      </c>
      <c r="AC2538" t="s">
        <v>147</v>
      </c>
      <c r="AD2538" t="s">
        <v>148</v>
      </c>
      <c r="AF2538" t="s">
        <v>221</v>
      </c>
      <c r="AH2538" t="s">
        <v>5971</v>
      </c>
      <c r="AI2538" t="s">
        <v>6217</v>
      </c>
      <c r="AJ2538" t="s">
        <v>6049</v>
      </c>
    </row>
    <row r="2539" spans="1:36" x14ac:dyDescent="0.2">
      <c r="A2539" t="s">
        <v>5964</v>
      </c>
      <c r="B2539" t="s">
        <v>144</v>
      </c>
      <c r="C2539" t="s">
        <v>5963</v>
      </c>
      <c r="D2539" t="s">
        <v>4542</v>
      </c>
      <c r="E2539" t="s">
        <v>4543</v>
      </c>
      <c r="F2539" t="s">
        <v>5964</v>
      </c>
      <c r="G2539" t="s">
        <v>5964</v>
      </c>
      <c r="H2539" t="s">
        <v>5967</v>
      </c>
      <c r="I2539" t="s">
        <v>5964</v>
      </c>
      <c r="J2539" t="s">
        <v>5964</v>
      </c>
      <c r="L2539" t="s">
        <v>5964</v>
      </c>
      <c r="M2539" t="s">
        <v>5964</v>
      </c>
      <c r="N2539" t="s">
        <v>5964</v>
      </c>
      <c r="O2539" t="s">
        <v>5967</v>
      </c>
      <c r="P2539" t="s">
        <v>5964</v>
      </c>
      <c r="Q2539" t="s">
        <v>5964</v>
      </c>
      <c r="R2539" t="s">
        <v>5964</v>
      </c>
      <c r="S2539" t="s">
        <v>5964</v>
      </c>
      <c r="T2539" t="s">
        <v>5964</v>
      </c>
      <c r="U2539" t="s">
        <v>5964</v>
      </c>
      <c r="V2539" t="s">
        <v>6049</v>
      </c>
      <c r="W2539" t="s">
        <v>5964</v>
      </c>
      <c r="X2539" t="s">
        <v>5964</v>
      </c>
      <c r="Y2539" t="s">
        <v>5964</v>
      </c>
      <c r="Z2539" t="s">
        <v>5964</v>
      </c>
      <c r="AA2539" t="s">
        <v>5964</v>
      </c>
      <c r="AB2539" t="s">
        <v>6049</v>
      </c>
      <c r="AC2539" t="s">
        <v>147</v>
      </c>
      <c r="AD2539" t="s">
        <v>148</v>
      </c>
      <c r="AF2539" t="s">
        <v>221</v>
      </c>
      <c r="AH2539" t="s">
        <v>5971</v>
      </c>
      <c r="AI2539" t="s">
        <v>6067</v>
      </c>
      <c r="AJ2539" t="s">
        <v>5967</v>
      </c>
    </row>
    <row r="2540" spans="1:36" x14ac:dyDescent="0.2">
      <c r="A2540" t="s">
        <v>5964</v>
      </c>
      <c r="B2540" t="s">
        <v>144</v>
      </c>
      <c r="C2540" t="s">
        <v>5963</v>
      </c>
      <c r="D2540" t="s">
        <v>4544</v>
      </c>
      <c r="E2540" t="s">
        <v>4545</v>
      </c>
      <c r="F2540" t="s">
        <v>5964</v>
      </c>
      <c r="G2540" t="s">
        <v>5964</v>
      </c>
      <c r="H2540" t="s">
        <v>6164</v>
      </c>
      <c r="I2540" t="s">
        <v>5964</v>
      </c>
      <c r="J2540" t="s">
        <v>5964</v>
      </c>
      <c r="L2540" t="s">
        <v>5967</v>
      </c>
      <c r="M2540" t="s">
        <v>5964</v>
      </c>
      <c r="N2540" t="s">
        <v>5964</v>
      </c>
      <c r="O2540" t="s">
        <v>5967</v>
      </c>
      <c r="P2540" t="s">
        <v>5964</v>
      </c>
      <c r="Q2540" t="s">
        <v>5964</v>
      </c>
      <c r="R2540" t="s">
        <v>5967</v>
      </c>
      <c r="S2540" t="s">
        <v>5964</v>
      </c>
      <c r="T2540" t="s">
        <v>5964</v>
      </c>
      <c r="U2540" t="s">
        <v>5964</v>
      </c>
      <c r="V2540" t="s">
        <v>6086</v>
      </c>
      <c r="W2540" t="s">
        <v>5964</v>
      </c>
      <c r="X2540" t="s">
        <v>5964</v>
      </c>
      <c r="Y2540" t="s">
        <v>6066</v>
      </c>
      <c r="Z2540" t="s">
        <v>5964</v>
      </c>
      <c r="AA2540" t="s">
        <v>5964</v>
      </c>
      <c r="AB2540" t="s">
        <v>6041</v>
      </c>
      <c r="AC2540" t="s">
        <v>147</v>
      </c>
      <c r="AD2540" t="s">
        <v>148</v>
      </c>
      <c r="AF2540" t="s">
        <v>221</v>
      </c>
      <c r="AH2540" t="s">
        <v>5971</v>
      </c>
      <c r="AI2540" t="s">
        <v>6037</v>
      </c>
      <c r="AJ2540" t="s">
        <v>6164</v>
      </c>
    </row>
    <row r="2541" spans="1:36" x14ac:dyDescent="0.2">
      <c r="A2541" t="s">
        <v>5964</v>
      </c>
      <c r="B2541" t="s">
        <v>144</v>
      </c>
      <c r="C2541" t="s">
        <v>5963</v>
      </c>
      <c r="D2541" t="s">
        <v>4546</v>
      </c>
      <c r="E2541" t="s">
        <v>4547</v>
      </c>
      <c r="F2541" t="s">
        <v>5964</v>
      </c>
      <c r="G2541" t="s">
        <v>5964</v>
      </c>
      <c r="H2541" t="s">
        <v>6154</v>
      </c>
      <c r="I2541" t="s">
        <v>6268</v>
      </c>
      <c r="J2541" t="s">
        <v>5964</v>
      </c>
      <c r="L2541" t="s">
        <v>5964</v>
      </c>
      <c r="M2541" t="s">
        <v>5964</v>
      </c>
      <c r="N2541" t="s">
        <v>5964</v>
      </c>
      <c r="O2541" t="s">
        <v>5967</v>
      </c>
      <c r="P2541" t="s">
        <v>5967</v>
      </c>
      <c r="Q2541" t="s">
        <v>5964</v>
      </c>
      <c r="R2541" t="s">
        <v>5964</v>
      </c>
      <c r="S2541" t="s">
        <v>5967</v>
      </c>
      <c r="T2541" t="s">
        <v>5964</v>
      </c>
      <c r="U2541" t="s">
        <v>5964</v>
      </c>
      <c r="V2541" t="s">
        <v>6165</v>
      </c>
      <c r="W2541" t="s">
        <v>6130</v>
      </c>
      <c r="X2541" t="s">
        <v>5964</v>
      </c>
      <c r="Y2541" t="s">
        <v>5964</v>
      </c>
      <c r="Z2541" t="s">
        <v>5964</v>
      </c>
      <c r="AA2541" t="s">
        <v>5964</v>
      </c>
      <c r="AB2541" t="s">
        <v>8026</v>
      </c>
      <c r="AC2541" t="s">
        <v>147</v>
      </c>
      <c r="AD2541" t="s">
        <v>284</v>
      </c>
      <c r="AF2541" t="s">
        <v>221</v>
      </c>
      <c r="AH2541" t="s">
        <v>5971</v>
      </c>
      <c r="AI2541" t="s">
        <v>6030</v>
      </c>
      <c r="AJ2541" t="s">
        <v>6069</v>
      </c>
    </row>
    <row r="2542" spans="1:36" x14ac:dyDescent="0.2">
      <c r="A2542" t="s">
        <v>5964</v>
      </c>
      <c r="B2542" t="s">
        <v>144</v>
      </c>
      <c r="C2542" t="s">
        <v>5963</v>
      </c>
      <c r="D2542" t="s">
        <v>4548</v>
      </c>
      <c r="E2542" t="s">
        <v>4549</v>
      </c>
      <c r="F2542" t="s">
        <v>5964</v>
      </c>
      <c r="G2542" t="s">
        <v>5964</v>
      </c>
      <c r="H2542" t="s">
        <v>6095</v>
      </c>
      <c r="I2542" t="s">
        <v>5964</v>
      </c>
      <c r="J2542" t="s">
        <v>5964</v>
      </c>
      <c r="L2542" t="s">
        <v>6038</v>
      </c>
      <c r="M2542" t="s">
        <v>5964</v>
      </c>
      <c r="N2542" t="s">
        <v>5964</v>
      </c>
      <c r="O2542" t="s">
        <v>5967</v>
      </c>
      <c r="P2542" t="s">
        <v>5964</v>
      </c>
      <c r="Q2542" t="s">
        <v>5964</v>
      </c>
      <c r="R2542" t="s">
        <v>5967</v>
      </c>
      <c r="S2542" t="s">
        <v>5964</v>
      </c>
      <c r="T2542" t="s">
        <v>5964</v>
      </c>
      <c r="U2542" t="s">
        <v>5964</v>
      </c>
      <c r="V2542" t="s">
        <v>6041</v>
      </c>
      <c r="W2542" t="s">
        <v>5964</v>
      </c>
      <c r="X2542" t="s">
        <v>5964</v>
      </c>
      <c r="Y2542" t="s">
        <v>6284</v>
      </c>
      <c r="Z2542" t="s">
        <v>5964</v>
      </c>
      <c r="AA2542" t="s">
        <v>5964</v>
      </c>
      <c r="AB2542" t="s">
        <v>6026</v>
      </c>
      <c r="AC2542" t="s">
        <v>147</v>
      </c>
      <c r="AD2542" t="s">
        <v>284</v>
      </c>
      <c r="AF2542" t="s">
        <v>221</v>
      </c>
      <c r="AH2542" t="s">
        <v>5971</v>
      </c>
      <c r="AI2542" t="s">
        <v>6217</v>
      </c>
      <c r="AJ2542" t="s">
        <v>6010</v>
      </c>
    </row>
    <row r="2543" spans="1:36" x14ac:dyDescent="0.2">
      <c r="A2543" t="s">
        <v>5964</v>
      </c>
      <c r="B2543" t="s">
        <v>144</v>
      </c>
      <c r="C2543" t="s">
        <v>5963</v>
      </c>
      <c r="D2543" t="s">
        <v>4550</v>
      </c>
      <c r="E2543" t="s">
        <v>4551</v>
      </c>
      <c r="F2543" t="s">
        <v>5964</v>
      </c>
      <c r="G2543" t="s">
        <v>5964</v>
      </c>
      <c r="H2543" t="s">
        <v>6116</v>
      </c>
      <c r="I2543" t="s">
        <v>5964</v>
      </c>
      <c r="J2543" t="s">
        <v>5964</v>
      </c>
      <c r="L2543" t="s">
        <v>5983</v>
      </c>
      <c r="M2543" t="s">
        <v>5964</v>
      </c>
      <c r="N2543" t="s">
        <v>5964</v>
      </c>
      <c r="O2543" t="s">
        <v>5967</v>
      </c>
      <c r="P2543" t="s">
        <v>5964</v>
      </c>
      <c r="Q2543" t="s">
        <v>5964</v>
      </c>
      <c r="R2543" t="s">
        <v>5967</v>
      </c>
      <c r="S2543" t="s">
        <v>5964</v>
      </c>
      <c r="T2543" t="s">
        <v>5964</v>
      </c>
      <c r="U2543" t="s">
        <v>5964</v>
      </c>
      <c r="V2543" t="s">
        <v>6117</v>
      </c>
      <c r="W2543" t="s">
        <v>5964</v>
      </c>
      <c r="X2543" t="s">
        <v>5964</v>
      </c>
      <c r="Y2543" t="s">
        <v>6086</v>
      </c>
      <c r="Z2543" t="s">
        <v>5964</v>
      </c>
      <c r="AA2543" t="s">
        <v>5964</v>
      </c>
      <c r="AB2543" t="s">
        <v>6119</v>
      </c>
      <c r="AC2543" t="s">
        <v>147</v>
      </c>
      <c r="AD2543" t="s">
        <v>284</v>
      </c>
      <c r="AF2543" t="s">
        <v>221</v>
      </c>
      <c r="AH2543" t="s">
        <v>5971</v>
      </c>
      <c r="AI2543" t="s">
        <v>6217</v>
      </c>
      <c r="AJ2543" t="s">
        <v>6049</v>
      </c>
    </row>
    <row r="2544" spans="1:36" x14ac:dyDescent="0.2">
      <c r="A2544" t="s">
        <v>5964</v>
      </c>
      <c r="B2544" t="s">
        <v>144</v>
      </c>
      <c r="C2544" t="s">
        <v>5963</v>
      </c>
      <c r="D2544" t="s">
        <v>4552</v>
      </c>
      <c r="E2544" t="s">
        <v>4553</v>
      </c>
      <c r="F2544" t="s">
        <v>5964</v>
      </c>
      <c r="G2544" t="s">
        <v>5964</v>
      </c>
      <c r="H2544" t="s">
        <v>6039</v>
      </c>
      <c r="I2544" t="s">
        <v>5964</v>
      </c>
      <c r="J2544" t="s">
        <v>5964</v>
      </c>
      <c r="L2544" t="s">
        <v>5964</v>
      </c>
      <c r="M2544" t="s">
        <v>5964</v>
      </c>
      <c r="N2544" t="s">
        <v>5964</v>
      </c>
      <c r="O2544" t="s">
        <v>5967</v>
      </c>
      <c r="P2544" t="s">
        <v>5964</v>
      </c>
      <c r="Q2544" t="s">
        <v>5964</v>
      </c>
      <c r="R2544" t="s">
        <v>5964</v>
      </c>
      <c r="S2544" t="s">
        <v>5964</v>
      </c>
      <c r="T2544" t="s">
        <v>5964</v>
      </c>
      <c r="U2544" t="s">
        <v>5964</v>
      </c>
      <c r="V2544" t="s">
        <v>6085</v>
      </c>
      <c r="W2544" t="s">
        <v>5964</v>
      </c>
      <c r="X2544" t="s">
        <v>5964</v>
      </c>
      <c r="Y2544" t="s">
        <v>5964</v>
      </c>
      <c r="Z2544" t="s">
        <v>5964</v>
      </c>
      <c r="AA2544" t="s">
        <v>5964</v>
      </c>
      <c r="AB2544" t="s">
        <v>6085</v>
      </c>
      <c r="AC2544" t="s">
        <v>147</v>
      </c>
      <c r="AD2544" t="s">
        <v>284</v>
      </c>
      <c r="AF2544" t="s">
        <v>221</v>
      </c>
      <c r="AH2544" t="s">
        <v>5971</v>
      </c>
      <c r="AI2544" t="s">
        <v>6217</v>
      </c>
      <c r="AJ2544" t="s">
        <v>6039</v>
      </c>
    </row>
    <row r="2545" spans="1:36" x14ac:dyDescent="0.2">
      <c r="A2545" t="s">
        <v>4556</v>
      </c>
      <c r="B2545" t="s">
        <v>144</v>
      </c>
      <c r="C2545" t="s">
        <v>5963</v>
      </c>
      <c r="D2545" t="s">
        <v>4554</v>
      </c>
      <c r="E2545" t="s">
        <v>4555</v>
      </c>
      <c r="F2545" t="s">
        <v>5964</v>
      </c>
      <c r="G2545" t="s">
        <v>5964</v>
      </c>
      <c r="H2545" t="s">
        <v>6038</v>
      </c>
      <c r="I2545" t="s">
        <v>5964</v>
      </c>
      <c r="J2545" t="s">
        <v>5964</v>
      </c>
      <c r="L2545" t="s">
        <v>6116</v>
      </c>
      <c r="M2545" t="s">
        <v>6038</v>
      </c>
      <c r="N2545" t="s">
        <v>5964</v>
      </c>
      <c r="O2545" t="s">
        <v>5967</v>
      </c>
      <c r="P2545" t="s">
        <v>5964</v>
      </c>
      <c r="Q2545" t="s">
        <v>5964</v>
      </c>
      <c r="R2545" t="s">
        <v>5967</v>
      </c>
      <c r="S2545" t="s">
        <v>5964</v>
      </c>
      <c r="T2545" t="s">
        <v>5967</v>
      </c>
      <c r="U2545" t="s">
        <v>5964</v>
      </c>
      <c r="V2545" t="s">
        <v>6053</v>
      </c>
      <c r="W2545" t="s">
        <v>5964</v>
      </c>
      <c r="X2545" t="s">
        <v>5964</v>
      </c>
      <c r="Y2545" t="s">
        <v>6133</v>
      </c>
      <c r="Z2545" t="s">
        <v>6179</v>
      </c>
      <c r="AA2545" t="s">
        <v>5964</v>
      </c>
      <c r="AB2545" t="s">
        <v>6258</v>
      </c>
      <c r="AC2545" t="s">
        <v>147</v>
      </c>
      <c r="AD2545" t="s">
        <v>284</v>
      </c>
      <c r="AF2545" t="s">
        <v>221</v>
      </c>
      <c r="AH2545" t="s">
        <v>5971</v>
      </c>
      <c r="AI2545" t="s">
        <v>6157</v>
      </c>
      <c r="AJ2545" t="s">
        <v>6038</v>
      </c>
    </row>
    <row r="2546" spans="1:36" x14ac:dyDescent="0.2">
      <c r="A2546" t="s">
        <v>5964</v>
      </c>
      <c r="B2546" t="s">
        <v>144</v>
      </c>
      <c r="C2546" t="s">
        <v>5963</v>
      </c>
      <c r="D2546" t="s">
        <v>4557</v>
      </c>
      <c r="E2546" t="s">
        <v>4558</v>
      </c>
      <c r="F2546" t="s">
        <v>5964</v>
      </c>
      <c r="G2546" t="s">
        <v>5964</v>
      </c>
      <c r="H2546" t="s">
        <v>5964</v>
      </c>
      <c r="I2546" t="s">
        <v>5964</v>
      </c>
      <c r="J2546" t="s">
        <v>5964</v>
      </c>
      <c r="L2546" t="s">
        <v>5964</v>
      </c>
      <c r="M2546" t="s">
        <v>5964</v>
      </c>
      <c r="N2546" t="s">
        <v>5964</v>
      </c>
      <c r="O2546" t="s">
        <v>5967</v>
      </c>
      <c r="P2546" t="s">
        <v>5964</v>
      </c>
      <c r="Q2546" t="s">
        <v>5964</v>
      </c>
      <c r="R2546" t="s">
        <v>5964</v>
      </c>
      <c r="S2546" t="s">
        <v>5964</v>
      </c>
      <c r="T2546" t="s">
        <v>5964</v>
      </c>
      <c r="U2546" t="s">
        <v>5964</v>
      </c>
      <c r="V2546" t="s">
        <v>5964</v>
      </c>
      <c r="W2546" t="s">
        <v>5964</v>
      </c>
      <c r="X2546" t="s">
        <v>5964</v>
      </c>
      <c r="Y2546" t="s">
        <v>5964</v>
      </c>
      <c r="Z2546" t="s">
        <v>5964</v>
      </c>
      <c r="AA2546" t="s">
        <v>5964</v>
      </c>
      <c r="AB2546" t="s">
        <v>5964</v>
      </c>
      <c r="AC2546" t="s">
        <v>147</v>
      </c>
      <c r="AD2546" t="s">
        <v>284</v>
      </c>
      <c r="AF2546" t="s">
        <v>221</v>
      </c>
      <c r="AH2546" t="s">
        <v>5971</v>
      </c>
      <c r="AI2546" t="s">
        <v>6047</v>
      </c>
    </row>
    <row r="2547" spans="1:36" x14ac:dyDescent="0.2">
      <c r="A2547" t="s">
        <v>5964</v>
      </c>
      <c r="B2547" t="s">
        <v>144</v>
      </c>
      <c r="C2547" t="s">
        <v>5963</v>
      </c>
      <c r="D2547" t="s">
        <v>4559</v>
      </c>
      <c r="E2547" t="s">
        <v>4560</v>
      </c>
      <c r="F2547" t="s">
        <v>5964</v>
      </c>
      <c r="G2547" t="s">
        <v>5964</v>
      </c>
      <c r="H2547" t="s">
        <v>6032</v>
      </c>
      <c r="I2547" t="s">
        <v>5964</v>
      </c>
      <c r="J2547" t="s">
        <v>5964</v>
      </c>
      <c r="L2547" t="s">
        <v>6116</v>
      </c>
      <c r="M2547" t="s">
        <v>5964</v>
      </c>
      <c r="N2547" t="s">
        <v>5964</v>
      </c>
      <c r="O2547" t="s">
        <v>5967</v>
      </c>
      <c r="P2547" t="s">
        <v>5964</v>
      </c>
      <c r="Q2547" t="s">
        <v>5964</v>
      </c>
      <c r="R2547" t="s">
        <v>5967</v>
      </c>
      <c r="S2547" t="s">
        <v>5964</v>
      </c>
      <c r="T2547" t="s">
        <v>5964</v>
      </c>
      <c r="U2547" t="s">
        <v>5964</v>
      </c>
      <c r="V2547" t="s">
        <v>6051</v>
      </c>
      <c r="W2547" t="s">
        <v>5964</v>
      </c>
      <c r="X2547" t="s">
        <v>5964</v>
      </c>
      <c r="Y2547" t="s">
        <v>6133</v>
      </c>
      <c r="Z2547" t="s">
        <v>5964</v>
      </c>
      <c r="AA2547" t="s">
        <v>5964</v>
      </c>
      <c r="AB2547" t="s">
        <v>6290</v>
      </c>
      <c r="AC2547" t="s">
        <v>147</v>
      </c>
      <c r="AD2547" t="s">
        <v>284</v>
      </c>
      <c r="AF2547" t="s">
        <v>221</v>
      </c>
      <c r="AH2547" t="s">
        <v>5971</v>
      </c>
      <c r="AI2547" t="s">
        <v>6037</v>
      </c>
      <c r="AJ2547" t="s">
        <v>6032</v>
      </c>
    </row>
    <row r="2548" spans="1:36" x14ac:dyDescent="0.2">
      <c r="A2548" t="s">
        <v>4563</v>
      </c>
      <c r="B2548" t="s">
        <v>144</v>
      </c>
      <c r="C2548" t="s">
        <v>5963</v>
      </c>
      <c r="D2548" t="s">
        <v>4561</v>
      </c>
      <c r="E2548" t="s">
        <v>4562</v>
      </c>
      <c r="F2548" t="s">
        <v>5964</v>
      </c>
      <c r="G2548" t="s">
        <v>5964</v>
      </c>
      <c r="H2548" t="s">
        <v>5964</v>
      </c>
      <c r="I2548" t="s">
        <v>5964</v>
      </c>
      <c r="J2548" t="s">
        <v>5964</v>
      </c>
      <c r="L2548" t="s">
        <v>5964</v>
      </c>
      <c r="M2548" t="s">
        <v>5964</v>
      </c>
      <c r="N2548" t="s">
        <v>5964</v>
      </c>
      <c r="O2548" t="s">
        <v>5967</v>
      </c>
      <c r="P2548" t="s">
        <v>5964</v>
      </c>
      <c r="Q2548" t="s">
        <v>5964</v>
      </c>
      <c r="R2548" t="s">
        <v>5964</v>
      </c>
      <c r="S2548" t="s">
        <v>5964</v>
      </c>
      <c r="T2548" t="s">
        <v>5964</v>
      </c>
      <c r="U2548" t="s">
        <v>5964</v>
      </c>
      <c r="V2548" t="s">
        <v>5964</v>
      </c>
      <c r="W2548" t="s">
        <v>5964</v>
      </c>
      <c r="X2548" t="s">
        <v>5964</v>
      </c>
      <c r="Y2548" t="s">
        <v>5964</v>
      </c>
      <c r="Z2548" t="s">
        <v>5964</v>
      </c>
      <c r="AA2548" t="s">
        <v>5964</v>
      </c>
      <c r="AB2548" t="s">
        <v>5964</v>
      </c>
      <c r="AC2548" t="s">
        <v>147</v>
      </c>
      <c r="AD2548" t="s">
        <v>284</v>
      </c>
      <c r="AF2548" t="s">
        <v>221</v>
      </c>
      <c r="AH2548" t="s">
        <v>5971</v>
      </c>
      <c r="AI2548" t="s">
        <v>6047</v>
      </c>
    </row>
    <row r="2549" spans="1:36" x14ac:dyDescent="0.2">
      <c r="A2549" t="s">
        <v>5964</v>
      </c>
      <c r="B2549" t="s">
        <v>144</v>
      </c>
      <c r="C2549" t="s">
        <v>5963</v>
      </c>
      <c r="D2549" t="s">
        <v>4564</v>
      </c>
      <c r="E2549" t="s">
        <v>4565</v>
      </c>
      <c r="F2549" t="s">
        <v>5964</v>
      </c>
      <c r="G2549" t="s">
        <v>5964</v>
      </c>
      <c r="H2549" t="s">
        <v>5964</v>
      </c>
      <c r="I2549" t="s">
        <v>5964</v>
      </c>
      <c r="J2549" t="s">
        <v>5964</v>
      </c>
      <c r="L2549" t="s">
        <v>5964</v>
      </c>
      <c r="M2549" t="s">
        <v>5964</v>
      </c>
      <c r="N2549" t="s">
        <v>5964</v>
      </c>
      <c r="O2549" t="s">
        <v>5967</v>
      </c>
      <c r="P2549" t="s">
        <v>5964</v>
      </c>
      <c r="Q2549" t="s">
        <v>5964</v>
      </c>
      <c r="R2549" t="s">
        <v>5964</v>
      </c>
      <c r="S2549" t="s">
        <v>5964</v>
      </c>
      <c r="T2549" t="s">
        <v>5964</v>
      </c>
      <c r="U2549" t="s">
        <v>5964</v>
      </c>
      <c r="V2549" t="s">
        <v>5964</v>
      </c>
      <c r="W2549" t="s">
        <v>5964</v>
      </c>
      <c r="X2549" t="s">
        <v>5964</v>
      </c>
      <c r="Y2549" t="s">
        <v>5964</v>
      </c>
      <c r="Z2549" t="s">
        <v>5964</v>
      </c>
      <c r="AA2549" t="s">
        <v>5964</v>
      </c>
      <c r="AB2549" t="s">
        <v>5964</v>
      </c>
      <c r="AC2549" t="s">
        <v>147</v>
      </c>
      <c r="AD2549" t="s">
        <v>182</v>
      </c>
      <c r="AF2549" t="s">
        <v>221</v>
      </c>
      <c r="AH2549" t="s">
        <v>5971</v>
      </c>
      <c r="AI2549" t="s">
        <v>6047</v>
      </c>
    </row>
    <row r="2550" spans="1:36" x14ac:dyDescent="0.2">
      <c r="A2550" t="s">
        <v>5964</v>
      </c>
      <c r="B2550" t="s">
        <v>144</v>
      </c>
      <c r="C2550" t="s">
        <v>5963</v>
      </c>
      <c r="D2550" t="s">
        <v>4566</v>
      </c>
      <c r="E2550" t="s">
        <v>4567</v>
      </c>
      <c r="F2550" t="s">
        <v>5964</v>
      </c>
      <c r="G2550" t="s">
        <v>5964</v>
      </c>
      <c r="H2550" t="s">
        <v>6049</v>
      </c>
      <c r="I2550" t="s">
        <v>5964</v>
      </c>
      <c r="J2550" t="s">
        <v>5964</v>
      </c>
      <c r="L2550" t="s">
        <v>5964</v>
      </c>
      <c r="M2550" t="s">
        <v>5964</v>
      </c>
      <c r="N2550" t="s">
        <v>5964</v>
      </c>
      <c r="O2550" t="s">
        <v>5967</v>
      </c>
      <c r="P2550" t="s">
        <v>5964</v>
      </c>
      <c r="Q2550" t="s">
        <v>5964</v>
      </c>
      <c r="R2550" t="s">
        <v>5964</v>
      </c>
      <c r="S2550" t="s">
        <v>5964</v>
      </c>
      <c r="T2550" t="s">
        <v>5964</v>
      </c>
      <c r="U2550" t="s">
        <v>5964</v>
      </c>
      <c r="V2550" t="s">
        <v>6304</v>
      </c>
      <c r="W2550" t="s">
        <v>5964</v>
      </c>
      <c r="X2550" t="s">
        <v>5964</v>
      </c>
      <c r="Y2550" t="s">
        <v>5964</v>
      </c>
      <c r="Z2550" t="s">
        <v>5964</v>
      </c>
      <c r="AA2550" t="s">
        <v>5964</v>
      </c>
      <c r="AB2550" t="s">
        <v>6304</v>
      </c>
      <c r="AC2550" t="s">
        <v>147</v>
      </c>
      <c r="AD2550" t="s">
        <v>182</v>
      </c>
      <c r="AF2550" t="s">
        <v>221</v>
      </c>
      <c r="AH2550" t="s">
        <v>5971</v>
      </c>
      <c r="AI2550" t="s">
        <v>6217</v>
      </c>
      <c r="AJ2550" t="s">
        <v>6095</v>
      </c>
    </row>
    <row r="2551" spans="1:36" x14ac:dyDescent="0.2">
      <c r="A2551" t="s">
        <v>5964</v>
      </c>
      <c r="B2551" t="s">
        <v>144</v>
      </c>
      <c r="C2551" t="s">
        <v>5963</v>
      </c>
      <c r="D2551" t="s">
        <v>4568</v>
      </c>
      <c r="E2551" t="s">
        <v>4569</v>
      </c>
      <c r="F2551" t="s">
        <v>5964</v>
      </c>
      <c r="G2551" t="s">
        <v>5964</v>
      </c>
      <c r="H2551" t="s">
        <v>6200</v>
      </c>
      <c r="I2551" t="s">
        <v>6066</v>
      </c>
      <c r="J2551" t="s">
        <v>5964</v>
      </c>
      <c r="L2551" t="s">
        <v>5964</v>
      </c>
      <c r="M2551" t="s">
        <v>5964</v>
      </c>
      <c r="N2551" t="s">
        <v>5964</v>
      </c>
      <c r="O2551" t="s">
        <v>5967</v>
      </c>
      <c r="P2551" t="s">
        <v>5967</v>
      </c>
      <c r="Q2551" t="s">
        <v>5964</v>
      </c>
      <c r="R2551" t="s">
        <v>5964</v>
      </c>
      <c r="S2551" t="s">
        <v>5967</v>
      </c>
      <c r="T2551" t="s">
        <v>5964</v>
      </c>
      <c r="U2551" t="s">
        <v>5964</v>
      </c>
      <c r="V2551" t="s">
        <v>5976</v>
      </c>
      <c r="W2551" t="s">
        <v>6026</v>
      </c>
      <c r="X2551" t="s">
        <v>5964</v>
      </c>
      <c r="Y2551" t="s">
        <v>5964</v>
      </c>
      <c r="Z2551" t="s">
        <v>5964</v>
      </c>
      <c r="AA2551" t="s">
        <v>5964</v>
      </c>
      <c r="AB2551" t="s">
        <v>6276</v>
      </c>
      <c r="AC2551" t="s">
        <v>147</v>
      </c>
      <c r="AD2551" t="s">
        <v>182</v>
      </c>
      <c r="AF2551" t="s">
        <v>221</v>
      </c>
      <c r="AH2551" t="s">
        <v>5971</v>
      </c>
      <c r="AI2551" t="s">
        <v>6205</v>
      </c>
      <c r="AJ2551" t="s">
        <v>6200</v>
      </c>
    </row>
    <row r="2552" spans="1:36" x14ac:dyDescent="0.2">
      <c r="A2552" t="s">
        <v>4572</v>
      </c>
      <c r="B2552" t="s">
        <v>144</v>
      </c>
      <c r="C2552" t="s">
        <v>5963</v>
      </c>
      <c r="D2552" t="s">
        <v>4570</v>
      </c>
      <c r="E2552" t="s">
        <v>4571</v>
      </c>
      <c r="F2552" t="s">
        <v>5964</v>
      </c>
      <c r="G2552" t="s">
        <v>5964</v>
      </c>
      <c r="H2552" t="s">
        <v>6066</v>
      </c>
      <c r="I2552" t="s">
        <v>6031</v>
      </c>
      <c r="J2552" t="s">
        <v>5964</v>
      </c>
      <c r="L2552" t="s">
        <v>6137</v>
      </c>
      <c r="M2552" t="s">
        <v>5964</v>
      </c>
      <c r="N2552" t="s">
        <v>5964</v>
      </c>
      <c r="O2552" t="s">
        <v>5967</v>
      </c>
      <c r="P2552" t="s">
        <v>5967</v>
      </c>
      <c r="Q2552" t="s">
        <v>5964</v>
      </c>
      <c r="R2552" t="s">
        <v>5967</v>
      </c>
      <c r="S2552" t="s">
        <v>5964</v>
      </c>
      <c r="T2552" t="s">
        <v>5964</v>
      </c>
      <c r="U2552" t="s">
        <v>5964</v>
      </c>
      <c r="V2552" t="s">
        <v>6174</v>
      </c>
      <c r="W2552" t="s">
        <v>6257</v>
      </c>
      <c r="X2552" t="s">
        <v>5964</v>
      </c>
      <c r="Y2552" t="s">
        <v>6179</v>
      </c>
      <c r="Z2552" t="s">
        <v>5964</v>
      </c>
      <c r="AA2552" t="s">
        <v>5964</v>
      </c>
      <c r="AB2552" t="s">
        <v>6514</v>
      </c>
      <c r="AC2552" t="s">
        <v>147</v>
      </c>
      <c r="AD2552" t="s">
        <v>182</v>
      </c>
      <c r="AF2552" t="s">
        <v>221</v>
      </c>
      <c r="AH2552" t="s">
        <v>5971</v>
      </c>
      <c r="AI2552" t="s">
        <v>6319</v>
      </c>
      <c r="AJ2552" t="s">
        <v>6139</v>
      </c>
    </row>
    <row r="2553" spans="1:36" x14ac:dyDescent="0.2">
      <c r="A2553" t="s">
        <v>4575</v>
      </c>
      <c r="B2553" t="s">
        <v>144</v>
      </c>
      <c r="C2553" t="s">
        <v>5963</v>
      </c>
      <c r="D2553" t="s">
        <v>4573</v>
      </c>
      <c r="E2553" t="s">
        <v>4574</v>
      </c>
      <c r="F2553" t="s">
        <v>5964</v>
      </c>
      <c r="G2553" t="s">
        <v>5964</v>
      </c>
      <c r="H2553" t="s">
        <v>6132</v>
      </c>
      <c r="I2553" t="s">
        <v>5964</v>
      </c>
      <c r="J2553" t="s">
        <v>5964</v>
      </c>
      <c r="L2553" t="s">
        <v>7546</v>
      </c>
      <c r="M2553" t="s">
        <v>5964</v>
      </c>
      <c r="N2553" t="s">
        <v>5964</v>
      </c>
      <c r="O2553" t="s">
        <v>5967</v>
      </c>
      <c r="P2553" t="s">
        <v>5964</v>
      </c>
      <c r="Q2553" t="s">
        <v>5964</v>
      </c>
      <c r="R2553" t="s">
        <v>5967</v>
      </c>
      <c r="S2553" t="s">
        <v>5964</v>
      </c>
      <c r="T2553" t="s">
        <v>5964</v>
      </c>
      <c r="U2553" t="s">
        <v>5964</v>
      </c>
      <c r="V2553" t="s">
        <v>5976</v>
      </c>
      <c r="W2553" t="s">
        <v>5964</v>
      </c>
      <c r="X2553" t="s">
        <v>5964</v>
      </c>
      <c r="Y2553" t="s">
        <v>6271</v>
      </c>
      <c r="Z2553" t="s">
        <v>5964</v>
      </c>
      <c r="AA2553" t="s">
        <v>5964</v>
      </c>
      <c r="AB2553" t="s">
        <v>7559</v>
      </c>
      <c r="AC2553" t="s">
        <v>147</v>
      </c>
      <c r="AD2553" t="s">
        <v>182</v>
      </c>
      <c r="AF2553" t="s">
        <v>221</v>
      </c>
      <c r="AH2553" t="s">
        <v>5971</v>
      </c>
      <c r="AI2553" t="s">
        <v>7641</v>
      </c>
      <c r="AJ2553" t="s">
        <v>6080</v>
      </c>
    </row>
    <row r="2554" spans="1:36" x14ac:dyDescent="0.2">
      <c r="A2554" t="s">
        <v>5964</v>
      </c>
      <c r="B2554" t="s">
        <v>144</v>
      </c>
      <c r="C2554" t="s">
        <v>5963</v>
      </c>
      <c r="D2554" t="s">
        <v>4576</v>
      </c>
      <c r="E2554" t="s">
        <v>4577</v>
      </c>
      <c r="F2554" t="s">
        <v>5964</v>
      </c>
      <c r="G2554" t="s">
        <v>5964</v>
      </c>
      <c r="H2554" t="s">
        <v>6049</v>
      </c>
      <c r="I2554" t="s">
        <v>5964</v>
      </c>
      <c r="J2554" t="s">
        <v>5964</v>
      </c>
      <c r="L2554" t="s">
        <v>5964</v>
      </c>
      <c r="M2554" t="s">
        <v>5964</v>
      </c>
      <c r="N2554" t="s">
        <v>5964</v>
      </c>
      <c r="O2554" t="s">
        <v>5967</v>
      </c>
      <c r="P2554" t="s">
        <v>5964</v>
      </c>
      <c r="Q2554" t="s">
        <v>5964</v>
      </c>
      <c r="R2554" t="s">
        <v>5967</v>
      </c>
      <c r="S2554" t="s">
        <v>5964</v>
      </c>
      <c r="T2554" t="s">
        <v>5964</v>
      </c>
      <c r="U2554" t="s">
        <v>5964</v>
      </c>
      <c r="V2554" t="s">
        <v>6304</v>
      </c>
      <c r="W2554" t="s">
        <v>5964</v>
      </c>
      <c r="X2554" t="s">
        <v>5964</v>
      </c>
      <c r="Y2554" t="s">
        <v>5964</v>
      </c>
      <c r="Z2554" t="s">
        <v>5964</v>
      </c>
      <c r="AA2554" t="s">
        <v>5964</v>
      </c>
      <c r="AB2554" t="s">
        <v>6304</v>
      </c>
      <c r="AC2554" t="s">
        <v>147</v>
      </c>
      <c r="AD2554" t="s">
        <v>182</v>
      </c>
      <c r="AF2554" t="s">
        <v>237</v>
      </c>
      <c r="AH2554" t="s">
        <v>5971</v>
      </c>
      <c r="AI2554" t="s">
        <v>6055</v>
      </c>
      <c r="AJ2554" t="s">
        <v>6049</v>
      </c>
    </row>
    <row r="2555" spans="1:36" x14ac:dyDescent="0.2">
      <c r="A2555" t="s">
        <v>5964</v>
      </c>
      <c r="B2555" t="s">
        <v>144</v>
      </c>
      <c r="C2555" t="s">
        <v>5963</v>
      </c>
      <c r="D2555" t="s">
        <v>4578</v>
      </c>
      <c r="E2555" t="s">
        <v>4579</v>
      </c>
      <c r="F2555" t="s">
        <v>5964</v>
      </c>
      <c r="G2555" t="s">
        <v>5964</v>
      </c>
      <c r="H2555" t="s">
        <v>6083</v>
      </c>
      <c r="I2555" t="s">
        <v>5964</v>
      </c>
      <c r="J2555" t="s">
        <v>5964</v>
      </c>
      <c r="L2555" t="s">
        <v>6083</v>
      </c>
      <c r="M2555" t="s">
        <v>5964</v>
      </c>
      <c r="N2555" t="s">
        <v>5964</v>
      </c>
      <c r="O2555" t="s">
        <v>5967</v>
      </c>
      <c r="P2555" t="s">
        <v>5964</v>
      </c>
      <c r="Q2555" t="s">
        <v>5964</v>
      </c>
      <c r="R2555" t="s">
        <v>5967</v>
      </c>
      <c r="S2555" t="s">
        <v>5964</v>
      </c>
      <c r="T2555" t="s">
        <v>5964</v>
      </c>
      <c r="U2555" t="s">
        <v>5964</v>
      </c>
      <c r="V2555" t="s">
        <v>6084</v>
      </c>
      <c r="W2555" t="s">
        <v>5964</v>
      </c>
      <c r="X2555" t="s">
        <v>5964</v>
      </c>
      <c r="Y2555" t="s">
        <v>6085</v>
      </c>
      <c r="Z2555" t="s">
        <v>5964</v>
      </c>
      <c r="AA2555" t="s">
        <v>5964</v>
      </c>
      <c r="AB2555" t="s">
        <v>6053</v>
      </c>
      <c r="AC2555" t="s">
        <v>147</v>
      </c>
      <c r="AD2555" t="s">
        <v>182</v>
      </c>
      <c r="AF2555" t="s">
        <v>221</v>
      </c>
      <c r="AH2555" t="s">
        <v>5971</v>
      </c>
      <c r="AI2555" t="s">
        <v>6087</v>
      </c>
      <c r="AJ2555" t="s">
        <v>6083</v>
      </c>
    </row>
    <row r="2556" spans="1:36" x14ac:dyDescent="0.2">
      <c r="A2556" t="s">
        <v>5964</v>
      </c>
      <c r="B2556" t="s">
        <v>144</v>
      </c>
      <c r="C2556" t="s">
        <v>5963</v>
      </c>
      <c r="D2556" t="s">
        <v>4580</v>
      </c>
      <c r="E2556" t="s">
        <v>4581</v>
      </c>
      <c r="F2556" t="s">
        <v>5964</v>
      </c>
      <c r="G2556" t="s">
        <v>5964</v>
      </c>
      <c r="H2556" t="s">
        <v>6138</v>
      </c>
      <c r="I2556" t="s">
        <v>5964</v>
      </c>
      <c r="J2556" t="s">
        <v>5964</v>
      </c>
      <c r="L2556" t="s">
        <v>5964</v>
      </c>
      <c r="M2556" t="s">
        <v>5964</v>
      </c>
      <c r="N2556" t="s">
        <v>5964</v>
      </c>
      <c r="O2556" t="s">
        <v>5967</v>
      </c>
      <c r="P2556" t="s">
        <v>5964</v>
      </c>
      <c r="Q2556" t="s">
        <v>5964</v>
      </c>
      <c r="R2556" t="s">
        <v>5964</v>
      </c>
      <c r="S2556" t="s">
        <v>5964</v>
      </c>
      <c r="T2556" t="s">
        <v>5964</v>
      </c>
      <c r="U2556" t="s">
        <v>5964</v>
      </c>
      <c r="V2556" t="s">
        <v>6066</v>
      </c>
      <c r="W2556" t="s">
        <v>5964</v>
      </c>
      <c r="X2556" t="s">
        <v>5964</v>
      </c>
      <c r="Y2556" t="s">
        <v>5964</v>
      </c>
      <c r="Z2556" t="s">
        <v>5964</v>
      </c>
      <c r="AA2556" t="s">
        <v>5964</v>
      </c>
      <c r="AB2556" t="s">
        <v>6066</v>
      </c>
      <c r="AC2556" t="s">
        <v>147</v>
      </c>
      <c r="AD2556" t="s">
        <v>182</v>
      </c>
      <c r="AF2556" t="s">
        <v>221</v>
      </c>
      <c r="AH2556" t="s">
        <v>5971</v>
      </c>
      <c r="AI2556" t="s">
        <v>6140</v>
      </c>
      <c r="AJ2556" t="s">
        <v>6138</v>
      </c>
    </row>
    <row r="2557" spans="1:36" x14ac:dyDescent="0.2">
      <c r="A2557" t="s">
        <v>4584</v>
      </c>
      <c r="B2557" t="s">
        <v>144</v>
      </c>
      <c r="C2557" t="s">
        <v>5963</v>
      </c>
      <c r="D2557" t="s">
        <v>4582</v>
      </c>
      <c r="E2557" t="s">
        <v>4583</v>
      </c>
      <c r="F2557" t="s">
        <v>5964</v>
      </c>
      <c r="G2557" t="s">
        <v>5964</v>
      </c>
      <c r="H2557" t="s">
        <v>6066</v>
      </c>
      <c r="I2557" t="s">
        <v>5964</v>
      </c>
      <c r="J2557" t="s">
        <v>5964</v>
      </c>
      <c r="L2557" t="s">
        <v>5964</v>
      </c>
      <c r="M2557" t="s">
        <v>5964</v>
      </c>
      <c r="N2557" t="s">
        <v>5964</v>
      </c>
      <c r="O2557" t="s">
        <v>5967</v>
      </c>
      <c r="P2557" t="s">
        <v>5964</v>
      </c>
      <c r="Q2557" t="s">
        <v>5964</v>
      </c>
      <c r="R2557" t="s">
        <v>5964</v>
      </c>
      <c r="S2557" t="s">
        <v>5964</v>
      </c>
      <c r="T2557" t="s">
        <v>5964</v>
      </c>
      <c r="U2557" t="s">
        <v>5964</v>
      </c>
      <c r="V2557" t="s">
        <v>6174</v>
      </c>
      <c r="W2557" t="s">
        <v>5964</v>
      </c>
      <c r="X2557" t="s">
        <v>5964</v>
      </c>
      <c r="Y2557" t="s">
        <v>5964</v>
      </c>
      <c r="Z2557" t="s">
        <v>5964</v>
      </c>
      <c r="AA2557" t="s">
        <v>5964</v>
      </c>
      <c r="AB2557" t="s">
        <v>6174</v>
      </c>
      <c r="AC2557" t="s">
        <v>147</v>
      </c>
      <c r="AD2557" t="s">
        <v>152</v>
      </c>
      <c r="AF2557" t="s">
        <v>221</v>
      </c>
      <c r="AH2557" t="s">
        <v>5979</v>
      </c>
      <c r="AI2557" t="s">
        <v>6109</v>
      </c>
      <c r="AJ2557" t="s">
        <v>6105</v>
      </c>
    </row>
    <row r="2558" spans="1:36" x14ac:dyDescent="0.2">
      <c r="A2558" t="s">
        <v>5964</v>
      </c>
      <c r="B2558" t="s">
        <v>144</v>
      </c>
      <c r="C2558" t="s">
        <v>5963</v>
      </c>
      <c r="D2558" t="s">
        <v>4585</v>
      </c>
      <c r="E2558" t="s">
        <v>4586</v>
      </c>
      <c r="F2558" t="s">
        <v>5964</v>
      </c>
      <c r="G2558" t="s">
        <v>5964</v>
      </c>
      <c r="H2558" t="s">
        <v>5967</v>
      </c>
      <c r="I2558" t="s">
        <v>5964</v>
      </c>
      <c r="J2558" t="s">
        <v>5964</v>
      </c>
      <c r="L2558" t="s">
        <v>5964</v>
      </c>
      <c r="M2558" t="s">
        <v>5964</v>
      </c>
      <c r="N2558" t="s">
        <v>5964</v>
      </c>
      <c r="O2558" t="s">
        <v>5967</v>
      </c>
      <c r="P2558" t="s">
        <v>5964</v>
      </c>
      <c r="Q2558" t="s">
        <v>5964</v>
      </c>
      <c r="R2558" t="s">
        <v>5964</v>
      </c>
      <c r="S2558" t="s">
        <v>5964</v>
      </c>
      <c r="T2558" t="s">
        <v>5964</v>
      </c>
      <c r="U2558" t="s">
        <v>5964</v>
      </c>
      <c r="V2558" t="s">
        <v>6049</v>
      </c>
      <c r="W2558" t="s">
        <v>5964</v>
      </c>
      <c r="X2558" t="s">
        <v>5964</v>
      </c>
      <c r="Y2558" t="s">
        <v>5964</v>
      </c>
      <c r="Z2558" t="s">
        <v>5964</v>
      </c>
      <c r="AA2558" t="s">
        <v>5964</v>
      </c>
      <c r="AB2558" t="s">
        <v>6049</v>
      </c>
      <c r="AC2558" t="s">
        <v>147</v>
      </c>
      <c r="AD2558" t="s">
        <v>152</v>
      </c>
      <c r="AF2558" t="s">
        <v>221</v>
      </c>
      <c r="AH2558" t="s">
        <v>5979</v>
      </c>
      <c r="AI2558" t="s">
        <v>6067</v>
      </c>
      <c r="AJ2558" t="s">
        <v>5967</v>
      </c>
    </row>
    <row r="2559" spans="1:36" x14ac:dyDescent="0.2">
      <c r="A2559" t="s">
        <v>5964</v>
      </c>
      <c r="B2559" t="s">
        <v>144</v>
      </c>
      <c r="C2559" t="s">
        <v>5963</v>
      </c>
      <c r="D2559" t="s">
        <v>4587</v>
      </c>
      <c r="E2559" t="s">
        <v>4588</v>
      </c>
      <c r="F2559" t="s">
        <v>5964</v>
      </c>
      <c r="G2559" t="s">
        <v>5964</v>
      </c>
      <c r="H2559" t="s">
        <v>6178</v>
      </c>
      <c r="I2559" t="s">
        <v>5964</v>
      </c>
      <c r="J2559" t="s">
        <v>5964</v>
      </c>
      <c r="L2559" t="s">
        <v>6039</v>
      </c>
      <c r="M2559" t="s">
        <v>5964</v>
      </c>
      <c r="N2559" t="s">
        <v>5964</v>
      </c>
      <c r="O2559" t="s">
        <v>5967</v>
      </c>
      <c r="P2559" t="s">
        <v>5964</v>
      </c>
      <c r="Q2559" t="s">
        <v>5964</v>
      </c>
      <c r="R2559" t="s">
        <v>5967</v>
      </c>
      <c r="S2559" t="s">
        <v>5967</v>
      </c>
      <c r="T2559" t="s">
        <v>5964</v>
      </c>
      <c r="U2559" t="s">
        <v>5964</v>
      </c>
      <c r="V2559" t="s">
        <v>5990</v>
      </c>
      <c r="W2559" t="s">
        <v>5964</v>
      </c>
      <c r="X2559" t="s">
        <v>5964</v>
      </c>
      <c r="Y2559" t="s">
        <v>6041</v>
      </c>
      <c r="Z2559" t="s">
        <v>5964</v>
      </c>
      <c r="AA2559" t="s">
        <v>5964</v>
      </c>
      <c r="AB2559" t="s">
        <v>6078</v>
      </c>
      <c r="AC2559" t="s">
        <v>147</v>
      </c>
      <c r="AD2559" t="s">
        <v>152</v>
      </c>
      <c r="AF2559" t="s">
        <v>221</v>
      </c>
      <c r="AH2559" t="s">
        <v>5979</v>
      </c>
      <c r="AI2559" t="s">
        <v>6113</v>
      </c>
      <c r="AJ2559" t="s">
        <v>6049</v>
      </c>
    </row>
    <row r="2560" spans="1:36" x14ac:dyDescent="0.2">
      <c r="A2560" t="s">
        <v>4336</v>
      </c>
      <c r="B2560" t="s">
        <v>144</v>
      </c>
      <c r="C2560" t="s">
        <v>5963</v>
      </c>
      <c r="D2560" t="s">
        <v>4589</v>
      </c>
      <c r="E2560" t="s">
        <v>4590</v>
      </c>
      <c r="F2560" t="s">
        <v>5964</v>
      </c>
      <c r="G2560" t="s">
        <v>5964</v>
      </c>
      <c r="H2560" t="s">
        <v>6039</v>
      </c>
      <c r="I2560" t="s">
        <v>5964</v>
      </c>
      <c r="J2560" t="s">
        <v>6039</v>
      </c>
      <c r="K2560" t="s">
        <v>6137</v>
      </c>
      <c r="L2560" t="s">
        <v>5983</v>
      </c>
      <c r="M2560" t="s">
        <v>5964</v>
      </c>
      <c r="N2560" t="s">
        <v>5964</v>
      </c>
      <c r="O2560" t="s">
        <v>5967</v>
      </c>
      <c r="P2560" t="s">
        <v>5964</v>
      </c>
      <c r="Q2560" t="s">
        <v>5967</v>
      </c>
      <c r="R2560" t="s">
        <v>5967</v>
      </c>
      <c r="S2560" t="s">
        <v>5964</v>
      </c>
      <c r="T2560" t="s">
        <v>5964</v>
      </c>
      <c r="U2560" t="s">
        <v>5964</v>
      </c>
      <c r="V2560" t="s">
        <v>6085</v>
      </c>
      <c r="W2560" t="s">
        <v>5964</v>
      </c>
      <c r="X2560" t="s">
        <v>6085</v>
      </c>
      <c r="Y2560" t="s">
        <v>6086</v>
      </c>
      <c r="Z2560" t="s">
        <v>5964</v>
      </c>
      <c r="AA2560" t="s">
        <v>5964</v>
      </c>
      <c r="AB2560" t="s">
        <v>6044</v>
      </c>
      <c r="AC2560" t="s">
        <v>147</v>
      </c>
      <c r="AD2560" t="s">
        <v>233</v>
      </c>
      <c r="AF2560" t="s">
        <v>221</v>
      </c>
      <c r="AH2560" t="s">
        <v>5979</v>
      </c>
      <c r="AI2560" t="s">
        <v>6217</v>
      </c>
      <c r="AJ2560" t="s">
        <v>6039</v>
      </c>
    </row>
    <row r="2561" spans="1:36" x14ac:dyDescent="0.2">
      <c r="A2561" t="s">
        <v>5964</v>
      </c>
      <c r="B2561" t="s">
        <v>144</v>
      </c>
      <c r="C2561" t="s">
        <v>5963</v>
      </c>
      <c r="D2561" t="s">
        <v>4591</v>
      </c>
      <c r="E2561" t="s">
        <v>4592</v>
      </c>
      <c r="F2561" t="s">
        <v>5964</v>
      </c>
      <c r="G2561" t="s">
        <v>5964</v>
      </c>
      <c r="H2561" t="s">
        <v>6003</v>
      </c>
      <c r="I2561" t="s">
        <v>5964</v>
      </c>
      <c r="J2561" t="s">
        <v>6003</v>
      </c>
      <c r="K2561" t="s">
        <v>6099</v>
      </c>
      <c r="L2561" t="s">
        <v>5964</v>
      </c>
      <c r="M2561" t="s">
        <v>5964</v>
      </c>
      <c r="N2561" t="s">
        <v>5964</v>
      </c>
      <c r="O2561" t="s">
        <v>5967</v>
      </c>
      <c r="P2561" t="s">
        <v>5964</v>
      </c>
      <c r="Q2561" t="s">
        <v>5967</v>
      </c>
      <c r="R2561" t="s">
        <v>5964</v>
      </c>
      <c r="S2561" t="s">
        <v>5964</v>
      </c>
      <c r="T2561" t="s">
        <v>5964</v>
      </c>
      <c r="U2561" t="s">
        <v>5964</v>
      </c>
      <c r="V2561" t="s">
        <v>6006</v>
      </c>
      <c r="W2561" t="s">
        <v>5964</v>
      </c>
      <c r="X2561" t="s">
        <v>6006</v>
      </c>
      <c r="Y2561" t="s">
        <v>5964</v>
      </c>
      <c r="Z2561" t="s">
        <v>5964</v>
      </c>
      <c r="AA2561" t="s">
        <v>5964</v>
      </c>
      <c r="AB2561" t="s">
        <v>5976</v>
      </c>
      <c r="AC2561" t="s">
        <v>147</v>
      </c>
      <c r="AD2561" t="s">
        <v>233</v>
      </c>
      <c r="AF2561" t="s">
        <v>221</v>
      </c>
      <c r="AH2561" t="s">
        <v>5979</v>
      </c>
      <c r="AI2561" t="s">
        <v>6136</v>
      </c>
      <c r="AJ2561" t="s">
        <v>5966</v>
      </c>
    </row>
    <row r="2562" spans="1:36" x14ac:dyDescent="0.2">
      <c r="A2562" t="s">
        <v>5964</v>
      </c>
      <c r="B2562" t="s">
        <v>144</v>
      </c>
      <c r="C2562" t="s">
        <v>5963</v>
      </c>
      <c r="D2562" t="s">
        <v>4593</v>
      </c>
      <c r="E2562" t="s">
        <v>4594</v>
      </c>
      <c r="F2562" t="s">
        <v>5964</v>
      </c>
      <c r="G2562" t="s">
        <v>5964</v>
      </c>
      <c r="H2562" t="s">
        <v>6105</v>
      </c>
      <c r="I2562" t="s">
        <v>6033</v>
      </c>
      <c r="J2562" t="s">
        <v>5964</v>
      </c>
      <c r="L2562" t="s">
        <v>5964</v>
      </c>
      <c r="M2562" t="s">
        <v>5964</v>
      </c>
      <c r="N2562" t="s">
        <v>5964</v>
      </c>
      <c r="O2562" t="s">
        <v>5967</v>
      </c>
      <c r="P2562" t="s">
        <v>5967</v>
      </c>
      <c r="Q2562" t="s">
        <v>5964</v>
      </c>
      <c r="R2562" t="s">
        <v>5964</v>
      </c>
      <c r="S2562" t="s">
        <v>5964</v>
      </c>
      <c r="T2562" t="s">
        <v>5964</v>
      </c>
      <c r="U2562" t="s">
        <v>5964</v>
      </c>
      <c r="V2562" t="s">
        <v>6215</v>
      </c>
      <c r="W2562" t="s">
        <v>6035</v>
      </c>
      <c r="X2562" t="s">
        <v>5964</v>
      </c>
      <c r="Y2562" t="s">
        <v>5964</v>
      </c>
      <c r="Z2562" t="s">
        <v>5964</v>
      </c>
      <c r="AA2562" t="s">
        <v>5964</v>
      </c>
      <c r="AB2562" t="s">
        <v>6291</v>
      </c>
      <c r="AC2562" t="s">
        <v>147</v>
      </c>
      <c r="AD2562" t="s">
        <v>233</v>
      </c>
      <c r="AF2562" t="s">
        <v>221</v>
      </c>
      <c r="AH2562" t="s">
        <v>5979</v>
      </c>
      <c r="AI2562" t="s">
        <v>6319</v>
      </c>
      <c r="AJ2562" t="s">
        <v>6033</v>
      </c>
    </row>
    <row r="2563" spans="1:36" x14ac:dyDescent="0.2">
      <c r="A2563" t="s">
        <v>4597</v>
      </c>
      <c r="B2563" t="s">
        <v>144</v>
      </c>
      <c r="C2563" t="s">
        <v>5963</v>
      </c>
      <c r="D2563" t="s">
        <v>4595</v>
      </c>
      <c r="E2563" t="s">
        <v>4596</v>
      </c>
      <c r="F2563" t="s">
        <v>5964</v>
      </c>
      <c r="G2563" t="s">
        <v>5964</v>
      </c>
      <c r="H2563" t="s">
        <v>6178</v>
      </c>
      <c r="I2563" t="s">
        <v>5964</v>
      </c>
      <c r="J2563" t="s">
        <v>5964</v>
      </c>
      <c r="L2563" t="s">
        <v>5964</v>
      </c>
      <c r="M2563" t="s">
        <v>5964</v>
      </c>
      <c r="N2563" t="s">
        <v>5964</v>
      </c>
      <c r="O2563" t="s">
        <v>5967</v>
      </c>
      <c r="P2563" t="s">
        <v>5964</v>
      </c>
      <c r="Q2563" t="s">
        <v>5964</v>
      </c>
      <c r="R2563" t="s">
        <v>5964</v>
      </c>
      <c r="S2563" t="s">
        <v>5964</v>
      </c>
      <c r="T2563" t="s">
        <v>5964</v>
      </c>
      <c r="U2563" t="s">
        <v>5964</v>
      </c>
      <c r="V2563" t="s">
        <v>5990</v>
      </c>
      <c r="W2563" t="s">
        <v>5964</v>
      </c>
      <c r="X2563" t="s">
        <v>5964</v>
      </c>
      <c r="Y2563" t="s">
        <v>5964</v>
      </c>
      <c r="Z2563" t="s">
        <v>5964</v>
      </c>
      <c r="AA2563" t="s">
        <v>5964</v>
      </c>
      <c r="AB2563" t="s">
        <v>5990</v>
      </c>
      <c r="AC2563" t="s">
        <v>147</v>
      </c>
      <c r="AD2563" t="s">
        <v>233</v>
      </c>
      <c r="AF2563" t="s">
        <v>221</v>
      </c>
      <c r="AH2563" t="s">
        <v>5979</v>
      </c>
      <c r="AI2563" t="s">
        <v>6180</v>
      </c>
      <c r="AJ2563" t="s">
        <v>6178</v>
      </c>
    </row>
    <row r="2564" spans="1:36" x14ac:dyDescent="0.2">
      <c r="A2564" t="s">
        <v>2510</v>
      </c>
      <c r="B2564" t="s">
        <v>144</v>
      </c>
      <c r="C2564" t="s">
        <v>5963</v>
      </c>
      <c r="D2564" t="s">
        <v>4598</v>
      </c>
      <c r="E2564" t="s">
        <v>4599</v>
      </c>
      <c r="F2564" t="s">
        <v>5964</v>
      </c>
      <c r="G2564" t="s">
        <v>5964</v>
      </c>
      <c r="H2564" t="s">
        <v>6083</v>
      </c>
      <c r="I2564" t="s">
        <v>6004</v>
      </c>
      <c r="J2564" t="s">
        <v>6083</v>
      </c>
      <c r="K2564" t="s">
        <v>6138</v>
      </c>
      <c r="L2564" t="s">
        <v>5964</v>
      </c>
      <c r="M2564" t="s">
        <v>5964</v>
      </c>
      <c r="N2564" t="s">
        <v>5964</v>
      </c>
      <c r="O2564" t="s">
        <v>5967</v>
      </c>
      <c r="P2564" t="s">
        <v>5967</v>
      </c>
      <c r="Q2564" t="s">
        <v>5967</v>
      </c>
      <c r="R2564" t="s">
        <v>5964</v>
      </c>
      <c r="S2564" t="s">
        <v>5964</v>
      </c>
      <c r="T2564" t="s">
        <v>5964</v>
      </c>
      <c r="U2564" t="s">
        <v>5964</v>
      </c>
      <c r="V2564" t="s">
        <v>6084</v>
      </c>
      <c r="W2564" t="s">
        <v>6053</v>
      </c>
      <c r="X2564" t="s">
        <v>6084</v>
      </c>
      <c r="Y2564" t="s">
        <v>5964</v>
      </c>
      <c r="Z2564" t="s">
        <v>5964</v>
      </c>
      <c r="AA2564" t="s">
        <v>5964</v>
      </c>
      <c r="AB2564" t="s">
        <v>6174</v>
      </c>
      <c r="AC2564" t="s">
        <v>147</v>
      </c>
      <c r="AD2564" t="s">
        <v>233</v>
      </c>
      <c r="AF2564" t="s">
        <v>221</v>
      </c>
      <c r="AH2564" t="s">
        <v>5979</v>
      </c>
      <c r="AI2564" t="s">
        <v>6113</v>
      </c>
      <c r="AJ2564" t="s">
        <v>6083</v>
      </c>
    </row>
    <row r="2565" spans="1:36" x14ac:dyDescent="0.2">
      <c r="A2565" t="s">
        <v>5964</v>
      </c>
      <c r="B2565" t="s">
        <v>144</v>
      </c>
      <c r="C2565" t="s">
        <v>5963</v>
      </c>
      <c r="D2565" t="s">
        <v>4600</v>
      </c>
      <c r="E2565" t="s">
        <v>4601</v>
      </c>
      <c r="F2565" t="s">
        <v>5964</v>
      </c>
      <c r="G2565" t="s">
        <v>5964</v>
      </c>
      <c r="H2565" t="s">
        <v>6032</v>
      </c>
      <c r="I2565" t="s">
        <v>5964</v>
      </c>
      <c r="J2565" t="s">
        <v>5964</v>
      </c>
      <c r="L2565" t="s">
        <v>6181</v>
      </c>
      <c r="M2565" t="s">
        <v>5964</v>
      </c>
      <c r="N2565" t="s">
        <v>5964</v>
      </c>
      <c r="O2565" t="s">
        <v>5967</v>
      </c>
      <c r="P2565" t="s">
        <v>5964</v>
      </c>
      <c r="Q2565" t="s">
        <v>5964</v>
      </c>
      <c r="R2565" t="s">
        <v>5967</v>
      </c>
      <c r="S2565" t="s">
        <v>5964</v>
      </c>
      <c r="T2565" t="s">
        <v>5964</v>
      </c>
      <c r="U2565" t="s">
        <v>5964</v>
      </c>
      <c r="V2565" t="s">
        <v>6051</v>
      </c>
      <c r="W2565" t="s">
        <v>5964</v>
      </c>
      <c r="X2565" t="s">
        <v>5964</v>
      </c>
      <c r="Y2565" t="s">
        <v>6215</v>
      </c>
      <c r="Z2565" t="s">
        <v>5964</v>
      </c>
      <c r="AA2565" t="s">
        <v>5964</v>
      </c>
      <c r="AB2565" t="s">
        <v>6391</v>
      </c>
      <c r="AC2565" t="s">
        <v>147</v>
      </c>
      <c r="AD2565" t="s">
        <v>233</v>
      </c>
      <c r="AF2565" t="s">
        <v>221</v>
      </c>
      <c r="AH2565" t="s">
        <v>5979</v>
      </c>
      <c r="AI2565" t="s">
        <v>6157</v>
      </c>
      <c r="AJ2565" t="s">
        <v>6164</v>
      </c>
    </row>
    <row r="2566" spans="1:36" x14ac:dyDescent="0.2">
      <c r="A2566" t="s">
        <v>4336</v>
      </c>
      <c r="B2566" t="s">
        <v>144</v>
      </c>
      <c r="C2566" t="s">
        <v>5963</v>
      </c>
      <c r="D2566" t="s">
        <v>4602</v>
      </c>
      <c r="E2566" t="s">
        <v>4603</v>
      </c>
      <c r="F2566" t="s">
        <v>5964</v>
      </c>
      <c r="G2566" t="s">
        <v>5964</v>
      </c>
      <c r="H2566" t="s">
        <v>6289</v>
      </c>
      <c r="I2566" t="s">
        <v>5964</v>
      </c>
      <c r="J2566" t="s">
        <v>5964</v>
      </c>
      <c r="L2566" t="s">
        <v>6289</v>
      </c>
      <c r="M2566" t="s">
        <v>5964</v>
      </c>
      <c r="N2566" t="s">
        <v>5964</v>
      </c>
      <c r="O2566" t="s">
        <v>5967</v>
      </c>
      <c r="P2566" t="s">
        <v>5964</v>
      </c>
      <c r="Q2566" t="s">
        <v>5964</v>
      </c>
      <c r="R2566" t="s">
        <v>5967</v>
      </c>
      <c r="S2566" t="s">
        <v>5964</v>
      </c>
      <c r="T2566" t="s">
        <v>5964</v>
      </c>
      <c r="U2566" t="s">
        <v>5964</v>
      </c>
      <c r="V2566" t="s">
        <v>6290</v>
      </c>
      <c r="W2566" t="s">
        <v>5964</v>
      </c>
      <c r="X2566" t="s">
        <v>5964</v>
      </c>
      <c r="Y2566" t="s">
        <v>6369</v>
      </c>
      <c r="Z2566" t="s">
        <v>5964</v>
      </c>
      <c r="AA2566" t="s">
        <v>5964</v>
      </c>
      <c r="AB2566" t="s">
        <v>7632</v>
      </c>
      <c r="AC2566" t="s">
        <v>147</v>
      </c>
      <c r="AD2566" t="s">
        <v>233</v>
      </c>
      <c r="AF2566" t="s">
        <v>221</v>
      </c>
      <c r="AH2566" t="s">
        <v>5979</v>
      </c>
      <c r="AI2566" t="s">
        <v>6337</v>
      </c>
      <c r="AJ2566" t="s">
        <v>6289</v>
      </c>
    </row>
    <row r="2567" spans="1:36" x14ac:dyDescent="0.2">
      <c r="A2567" t="s">
        <v>4161</v>
      </c>
      <c r="B2567" t="s">
        <v>144</v>
      </c>
      <c r="C2567" t="s">
        <v>5963</v>
      </c>
      <c r="D2567" t="s">
        <v>4604</v>
      </c>
      <c r="E2567" t="s">
        <v>4605</v>
      </c>
      <c r="F2567" t="s">
        <v>5964</v>
      </c>
      <c r="G2567" t="s">
        <v>5964</v>
      </c>
      <c r="H2567" t="s">
        <v>6066</v>
      </c>
      <c r="I2567" t="s">
        <v>5964</v>
      </c>
      <c r="J2567" t="s">
        <v>5964</v>
      </c>
      <c r="L2567" t="s">
        <v>5964</v>
      </c>
      <c r="M2567" t="s">
        <v>5964</v>
      </c>
      <c r="N2567" t="s">
        <v>5964</v>
      </c>
      <c r="O2567" t="s">
        <v>5967</v>
      </c>
      <c r="P2567" t="s">
        <v>5964</v>
      </c>
      <c r="Q2567" t="s">
        <v>5964</v>
      </c>
      <c r="R2567" t="s">
        <v>5964</v>
      </c>
      <c r="S2567" t="s">
        <v>5964</v>
      </c>
      <c r="T2567" t="s">
        <v>5964</v>
      </c>
      <c r="U2567" t="s">
        <v>5964</v>
      </c>
      <c r="V2567" t="s">
        <v>6174</v>
      </c>
      <c r="W2567" t="s">
        <v>5964</v>
      </c>
      <c r="X2567" t="s">
        <v>5964</v>
      </c>
      <c r="Y2567" t="s">
        <v>5964</v>
      </c>
      <c r="Z2567" t="s">
        <v>5964</v>
      </c>
      <c r="AA2567" t="s">
        <v>5964</v>
      </c>
      <c r="AB2567" t="s">
        <v>6174</v>
      </c>
      <c r="AC2567" t="s">
        <v>147</v>
      </c>
      <c r="AD2567" t="s">
        <v>233</v>
      </c>
      <c r="AF2567" t="s">
        <v>221</v>
      </c>
      <c r="AH2567" t="s">
        <v>5979</v>
      </c>
      <c r="AI2567" t="s">
        <v>6109</v>
      </c>
      <c r="AJ2567" t="s">
        <v>6066</v>
      </c>
    </row>
    <row r="2568" spans="1:36" x14ac:dyDescent="0.2">
      <c r="A2568" t="s">
        <v>4336</v>
      </c>
      <c r="B2568" t="s">
        <v>144</v>
      </c>
      <c r="C2568" t="s">
        <v>5963</v>
      </c>
      <c r="D2568" t="s">
        <v>4606</v>
      </c>
      <c r="E2568" t="s">
        <v>4607</v>
      </c>
      <c r="F2568" t="s">
        <v>5964</v>
      </c>
      <c r="G2568" t="s">
        <v>5964</v>
      </c>
      <c r="H2568" t="s">
        <v>6139</v>
      </c>
      <c r="I2568" t="s">
        <v>5964</v>
      </c>
      <c r="J2568" t="s">
        <v>6139</v>
      </c>
      <c r="K2568" t="s">
        <v>6032</v>
      </c>
      <c r="L2568" t="s">
        <v>5964</v>
      </c>
      <c r="M2568" t="s">
        <v>5964</v>
      </c>
      <c r="N2568" t="s">
        <v>5964</v>
      </c>
      <c r="O2568" t="s">
        <v>5967</v>
      </c>
      <c r="P2568" t="s">
        <v>5964</v>
      </c>
      <c r="Q2568" t="s">
        <v>5967</v>
      </c>
      <c r="R2568" t="s">
        <v>5964</v>
      </c>
      <c r="S2568" t="s">
        <v>5964</v>
      </c>
      <c r="T2568" t="s">
        <v>5964</v>
      </c>
      <c r="U2568" t="s">
        <v>5964</v>
      </c>
      <c r="V2568" t="s">
        <v>6044</v>
      </c>
      <c r="W2568" t="s">
        <v>5964</v>
      </c>
      <c r="X2568" t="s">
        <v>6044</v>
      </c>
      <c r="Y2568" t="s">
        <v>5964</v>
      </c>
      <c r="Z2568" t="s">
        <v>5964</v>
      </c>
      <c r="AA2568" t="s">
        <v>5964</v>
      </c>
      <c r="AB2568" t="s">
        <v>6264</v>
      </c>
      <c r="AC2568" t="s">
        <v>147</v>
      </c>
      <c r="AD2568" t="s">
        <v>233</v>
      </c>
      <c r="AF2568" t="s">
        <v>221</v>
      </c>
      <c r="AH2568" t="s">
        <v>5979</v>
      </c>
      <c r="AI2568" t="s">
        <v>6120</v>
      </c>
      <c r="AJ2568" t="s">
        <v>5996</v>
      </c>
    </row>
    <row r="2569" spans="1:36" x14ac:dyDescent="0.2">
      <c r="A2569" t="s">
        <v>4336</v>
      </c>
      <c r="B2569" t="s">
        <v>144</v>
      </c>
      <c r="C2569" t="s">
        <v>5963</v>
      </c>
      <c r="D2569" t="s">
        <v>4608</v>
      </c>
      <c r="E2569" t="s">
        <v>4609</v>
      </c>
      <c r="F2569" t="s">
        <v>5964</v>
      </c>
      <c r="G2569" t="s">
        <v>5964</v>
      </c>
      <c r="H2569" t="s">
        <v>5983</v>
      </c>
      <c r="I2569" t="s">
        <v>5964</v>
      </c>
      <c r="J2569" t="s">
        <v>5964</v>
      </c>
      <c r="L2569" t="s">
        <v>5983</v>
      </c>
      <c r="M2569" t="s">
        <v>5964</v>
      </c>
      <c r="N2569" t="s">
        <v>5964</v>
      </c>
      <c r="O2569" t="s">
        <v>5967</v>
      </c>
      <c r="P2569" t="s">
        <v>5964</v>
      </c>
      <c r="Q2569" t="s">
        <v>5964</v>
      </c>
      <c r="R2569" t="s">
        <v>5967</v>
      </c>
      <c r="S2569" t="s">
        <v>5964</v>
      </c>
      <c r="T2569" t="s">
        <v>5964</v>
      </c>
      <c r="U2569" t="s">
        <v>5964</v>
      </c>
      <c r="V2569" t="s">
        <v>5985</v>
      </c>
      <c r="W2569" t="s">
        <v>5964</v>
      </c>
      <c r="X2569" t="s">
        <v>5964</v>
      </c>
      <c r="Y2569" t="s">
        <v>6086</v>
      </c>
      <c r="Z2569" t="s">
        <v>5964</v>
      </c>
      <c r="AA2569" t="s">
        <v>5964</v>
      </c>
      <c r="AB2569" t="s">
        <v>6078</v>
      </c>
      <c r="AC2569" t="s">
        <v>147</v>
      </c>
      <c r="AD2569" t="s">
        <v>233</v>
      </c>
      <c r="AF2569" t="s">
        <v>221</v>
      </c>
      <c r="AH2569" t="s">
        <v>5979</v>
      </c>
      <c r="AI2569" t="s">
        <v>6221</v>
      </c>
      <c r="AJ2569" t="s">
        <v>5983</v>
      </c>
    </row>
    <row r="2570" spans="1:36" x14ac:dyDescent="0.2">
      <c r="A2570" t="s">
        <v>88</v>
      </c>
      <c r="B2570" t="s">
        <v>144</v>
      </c>
      <c r="C2570" t="s">
        <v>5963</v>
      </c>
      <c r="D2570" t="s">
        <v>4610</v>
      </c>
      <c r="E2570" t="s">
        <v>4611</v>
      </c>
      <c r="F2570" t="s">
        <v>5964</v>
      </c>
      <c r="G2570" t="s">
        <v>5964</v>
      </c>
      <c r="H2570" t="s">
        <v>6011</v>
      </c>
      <c r="I2570" t="s">
        <v>5964</v>
      </c>
      <c r="J2570" t="s">
        <v>5964</v>
      </c>
      <c r="L2570" t="s">
        <v>6116</v>
      </c>
      <c r="M2570" t="s">
        <v>5964</v>
      </c>
      <c r="N2570" t="s">
        <v>5964</v>
      </c>
      <c r="O2570" t="s">
        <v>5967</v>
      </c>
      <c r="P2570" t="s">
        <v>5964</v>
      </c>
      <c r="Q2570" t="s">
        <v>5964</v>
      </c>
      <c r="R2570" t="s">
        <v>5967</v>
      </c>
      <c r="S2570" t="s">
        <v>5964</v>
      </c>
      <c r="T2570" t="s">
        <v>5964</v>
      </c>
      <c r="U2570" t="s">
        <v>5964</v>
      </c>
      <c r="V2570" t="s">
        <v>6013</v>
      </c>
      <c r="W2570" t="s">
        <v>5964</v>
      </c>
      <c r="X2570" t="s">
        <v>5964</v>
      </c>
      <c r="Y2570" t="s">
        <v>6133</v>
      </c>
      <c r="Z2570" t="s">
        <v>5964</v>
      </c>
      <c r="AA2570" t="s">
        <v>5964</v>
      </c>
      <c r="AB2570" t="s">
        <v>6152</v>
      </c>
      <c r="AC2570" t="s">
        <v>147</v>
      </c>
      <c r="AD2570" t="s">
        <v>233</v>
      </c>
      <c r="AF2570" t="s">
        <v>221</v>
      </c>
      <c r="AH2570" t="s">
        <v>5979</v>
      </c>
      <c r="AI2570" t="s">
        <v>6037</v>
      </c>
      <c r="AJ2570" t="s">
        <v>6168</v>
      </c>
    </row>
    <row r="2571" spans="1:36" x14ac:dyDescent="0.2">
      <c r="A2571" t="s">
        <v>4614</v>
      </c>
      <c r="B2571" t="s">
        <v>144</v>
      </c>
      <c r="C2571" t="s">
        <v>5963</v>
      </c>
      <c r="D2571" t="s">
        <v>4612</v>
      </c>
      <c r="E2571" t="s">
        <v>4613</v>
      </c>
      <c r="F2571" t="s">
        <v>5964</v>
      </c>
      <c r="G2571" t="s">
        <v>5964</v>
      </c>
      <c r="H2571" t="s">
        <v>6083</v>
      </c>
      <c r="I2571" t="s">
        <v>5964</v>
      </c>
      <c r="J2571" t="s">
        <v>5964</v>
      </c>
      <c r="L2571" t="s">
        <v>6083</v>
      </c>
      <c r="M2571" t="s">
        <v>5964</v>
      </c>
      <c r="N2571" t="s">
        <v>5964</v>
      </c>
      <c r="O2571" t="s">
        <v>5967</v>
      </c>
      <c r="P2571" t="s">
        <v>5964</v>
      </c>
      <c r="Q2571" t="s">
        <v>5964</v>
      </c>
      <c r="R2571" t="s">
        <v>5967</v>
      </c>
      <c r="S2571" t="s">
        <v>5964</v>
      </c>
      <c r="T2571" t="s">
        <v>5964</v>
      </c>
      <c r="U2571" t="s">
        <v>5964</v>
      </c>
      <c r="V2571" t="s">
        <v>6084</v>
      </c>
      <c r="W2571" t="s">
        <v>5964</v>
      </c>
      <c r="X2571" t="s">
        <v>5964</v>
      </c>
      <c r="Y2571" t="s">
        <v>6085</v>
      </c>
      <c r="Z2571" t="s">
        <v>5964</v>
      </c>
      <c r="AA2571" t="s">
        <v>5964</v>
      </c>
      <c r="AB2571" t="s">
        <v>6053</v>
      </c>
      <c r="AC2571" t="s">
        <v>147</v>
      </c>
      <c r="AD2571" t="s">
        <v>233</v>
      </c>
      <c r="AF2571" t="s">
        <v>221</v>
      </c>
      <c r="AH2571" t="s">
        <v>5979</v>
      </c>
      <c r="AI2571" t="s">
        <v>6113</v>
      </c>
      <c r="AJ2571" t="s">
        <v>6083</v>
      </c>
    </row>
    <row r="2572" spans="1:36" x14ac:dyDescent="0.2">
      <c r="A2572" t="s">
        <v>4614</v>
      </c>
      <c r="B2572" t="s">
        <v>144</v>
      </c>
      <c r="C2572" t="s">
        <v>5963</v>
      </c>
      <c r="D2572" t="s">
        <v>4615</v>
      </c>
      <c r="E2572" t="s">
        <v>4616</v>
      </c>
      <c r="F2572" t="s">
        <v>5964</v>
      </c>
      <c r="G2572" t="s">
        <v>5964</v>
      </c>
      <c r="H2572" t="s">
        <v>6128</v>
      </c>
      <c r="I2572" t="s">
        <v>6181</v>
      </c>
      <c r="J2572" t="s">
        <v>5964</v>
      </c>
      <c r="L2572" t="s">
        <v>5964</v>
      </c>
      <c r="M2572" t="s">
        <v>6128</v>
      </c>
      <c r="N2572" t="s">
        <v>5964</v>
      </c>
      <c r="O2572" t="s">
        <v>5967</v>
      </c>
      <c r="P2572" t="s">
        <v>5967</v>
      </c>
      <c r="Q2572" t="s">
        <v>5964</v>
      </c>
      <c r="R2572" t="s">
        <v>5964</v>
      </c>
      <c r="S2572" t="s">
        <v>5964</v>
      </c>
      <c r="T2572" t="s">
        <v>5967</v>
      </c>
      <c r="U2572" t="s">
        <v>5964</v>
      </c>
      <c r="V2572" t="s">
        <v>6284</v>
      </c>
      <c r="W2572" t="s">
        <v>6215</v>
      </c>
      <c r="X2572" t="s">
        <v>5964</v>
      </c>
      <c r="Y2572" t="s">
        <v>5964</v>
      </c>
      <c r="Z2572" t="s">
        <v>6053</v>
      </c>
      <c r="AA2572" t="s">
        <v>5964</v>
      </c>
      <c r="AB2572" t="s">
        <v>6071</v>
      </c>
      <c r="AC2572" t="s">
        <v>147</v>
      </c>
      <c r="AD2572" t="s">
        <v>233</v>
      </c>
      <c r="AF2572" t="s">
        <v>221</v>
      </c>
      <c r="AH2572" t="s">
        <v>5979</v>
      </c>
      <c r="AI2572" t="s">
        <v>6009</v>
      </c>
      <c r="AJ2572" t="s">
        <v>6003</v>
      </c>
    </row>
    <row r="2573" spans="1:36" x14ac:dyDescent="0.2">
      <c r="A2573" t="s">
        <v>4619</v>
      </c>
      <c r="B2573" t="s">
        <v>144</v>
      </c>
      <c r="C2573" t="s">
        <v>5963</v>
      </c>
      <c r="D2573" t="s">
        <v>4617</v>
      </c>
      <c r="E2573" t="s">
        <v>4618</v>
      </c>
      <c r="F2573" t="s">
        <v>5964</v>
      </c>
      <c r="G2573" t="s">
        <v>5964</v>
      </c>
      <c r="H2573" t="s">
        <v>7638</v>
      </c>
      <c r="I2573" t="s">
        <v>5964</v>
      </c>
      <c r="J2573" t="s">
        <v>5964</v>
      </c>
      <c r="L2573" t="s">
        <v>5964</v>
      </c>
      <c r="M2573" t="s">
        <v>5964</v>
      </c>
      <c r="N2573" t="s">
        <v>5964</v>
      </c>
      <c r="O2573" t="s">
        <v>5967</v>
      </c>
      <c r="P2573" t="s">
        <v>5964</v>
      </c>
      <c r="Q2573" t="s">
        <v>5964</v>
      </c>
      <c r="R2573" t="s">
        <v>5964</v>
      </c>
      <c r="S2573" t="s">
        <v>5964</v>
      </c>
      <c r="T2573" t="s">
        <v>5964</v>
      </c>
      <c r="U2573" t="s">
        <v>5964</v>
      </c>
      <c r="V2573" t="s">
        <v>5976</v>
      </c>
      <c r="W2573" t="s">
        <v>5964</v>
      </c>
      <c r="X2573" t="s">
        <v>5964</v>
      </c>
      <c r="Y2573" t="s">
        <v>5964</v>
      </c>
      <c r="Z2573" t="s">
        <v>5964</v>
      </c>
      <c r="AA2573" t="s">
        <v>5964</v>
      </c>
      <c r="AB2573" t="s">
        <v>5976</v>
      </c>
      <c r="AC2573" t="s">
        <v>147</v>
      </c>
      <c r="AD2573" t="s">
        <v>233</v>
      </c>
      <c r="AF2573" t="s">
        <v>221</v>
      </c>
      <c r="AH2573" t="s">
        <v>5979</v>
      </c>
      <c r="AI2573" t="s">
        <v>7641</v>
      </c>
      <c r="AJ2573" t="s">
        <v>7196</v>
      </c>
    </row>
    <row r="2574" spans="1:36" x14ac:dyDescent="0.2">
      <c r="A2574" t="s">
        <v>5964</v>
      </c>
      <c r="B2574" t="s">
        <v>144</v>
      </c>
      <c r="C2574" t="s">
        <v>5963</v>
      </c>
      <c r="D2574" t="s">
        <v>4620</v>
      </c>
      <c r="E2574" t="s">
        <v>4621</v>
      </c>
      <c r="F2574" t="s">
        <v>5964</v>
      </c>
      <c r="G2574" t="s">
        <v>5964</v>
      </c>
      <c r="H2574" t="s">
        <v>6116</v>
      </c>
      <c r="I2574" t="s">
        <v>6004</v>
      </c>
      <c r="J2574" t="s">
        <v>6116</v>
      </c>
      <c r="K2574" t="s">
        <v>6038</v>
      </c>
      <c r="L2574" t="s">
        <v>5964</v>
      </c>
      <c r="M2574" t="s">
        <v>5964</v>
      </c>
      <c r="N2574" t="s">
        <v>5964</v>
      </c>
      <c r="O2574" t="s">
        <v>5967</v>
      </c>
      <c r="P2574" t="s">
        <v>5967</v>
      </c>
      <c r="Q2574" t="s">
        <v>5967</v>
      </c>
      <c r="R2574" t="s">
        <v>5964</v>
      </c>
      <c r="S2574" t="s">
        <v>5964</v>
      </c>
      <c r="T2574" t="s">
        <v>5964</v>
      </c>
      <c r="U2574" t="s">
        <v>5964</v>
      </c>
      <c r="V2574" t="s">
        <v>6117</v>
      </c>
      <c r="W2574" t="s">
        <v>6053</v>
      </c>
      <c r="X2574" t="s">
        <v>6117</v>
      </c>
      <c r="Y2574" t="s">
        <v>5964</v>
      </c>
      <c r="Z2574" t="s">
        <v>5964</v>
      </c>
      <c r="AA2574" t="s">
        <v>5964</v>
      </c>
      <c r="AB2574" t="s">
        <v>6044</v>
      </c>
      <c r="AC2574" t="s">
        <v>147</v>
      </c>
      <c r="AD2574" t="s">
        <v>1969</v>
      </c>
      <c r="AF2574" t="s">
        <v>221</v>
      </c>
      <c r="AH2574" t="s">
        <v>5979</v>
      </c>
      <c r="AI2574" t="s">
        <v>6118</v>
      </c>
      <c r="AJ2574" t="s">
        <v>6116</v>
      </c>
    </row>
    <row r="2575" spans="1:36" x14ac:dyDescent="0.2">
      <c r="A2575" t="s">
        <v>5964</v>
      </c>
      <c r="B2575" t="s">
        <v>144</v>
      </c>
      <c r="C2575" t="s">
        <v>5963</v>
      </c>
      <c r="D2575" t="s">
        <v>4622</v>
      </c>
      <c r="E2575" t="s">
        <v>4623</v>
      </c>
      <c r="F2575" t="s">
        <v>5964</v>
      </c>
      <c r="G2575" t="s">
        <v>5964</v>
      </c>
      <c r="H2575" t="s">
        <v>6128</v>
      </c>
      <c r="I2575" t="s">
        <v>5964</v>
      </c>
      <c r="J2575" t="s">
        <v>5964</v>
      </c>
      <c r="L2575" t="s">
        <v>5965</v>
      </c>
      <c r="M2575" t="s">
        <v>5964</v>
      </c>
      <c r="N2575" t="s">
        <v>5964</v>
      </c>
      <c r="O2575" t="s">
        <v>5967</v>
      </c>
      <c r="P2575" t="s">
        <v>5964</v>
      </c>
      <c r="Q2575" t="s">
        <v>5964</v>
      </c>
      <c r="R2575" t="s">
        <v>5967</v>
      </c>
      <c r="S2575" t="s">
        <v>5964</v>
      </c>
      <c r="T2575" t="s">
        <v>5964</v>
      </c>
      <c r="U2575" t="s">
        <v>5964</v>
      </c>
      <c r="V2575" t="s">
        <v>6284</v>
      </c>
      <c r="W2575" t="s">
        <v>5964</v>
      </c>
      <c r="X2575" t="s">
        <v>5964</v>
      </c>
      <c r="Y2575" t="s">
        <v>6230</v>
      </c>
      <c r="Z2575" t="s">
        <v>5964</v>
      </c>
      <c r="AA2575" t="s">
        <v>5964</v>
      </c>
      <c r="AB2575" t="s">
        <v>5998</v>
      </c>
      <c r="AC2575" t="s">
        <v>147</v>
      </c>
      <c r="AD2575" t="s">
        <v>1969</v>
      </c>
      <c r="AF2575" t="s">
        <v>221</v>
      </c>
      <c r="AH2575" t="s">
        <v>5979</v>
      </c>
      <c r="AI2575" t="s">
        <v>6136</v>
      </c>
      <c r="AJ2575" t="s">
        <v>6139</v>
      </c>
    </row>
    <row r="2576" spans="1:36" x14ac:dyDescent="0.2">
      <c r="A2576" t="s">
        <v>5964</v>
      </c>
      <c r="B2576" t="s">
        <v>144</v>
      </c>
      <c r="C2576" t="s">
        <v>5963</v>
      </c>
      <c r="D2576" t="s">
        <v>4624</v>
      </c>
      <c r="E2576" t="s">
        <v>4625</v>
      </c>
      <c r="F2576" t="s">
        <v>5964</v>
      </c>
      <c r="G2576" t="s">
        <v>5964</v>
      </c>
      <c r="H2576" t="s">
        <v>6139</v>
      </c>
      <c r="I2576" t="s">
        <v>5964</v>
      </c>
      <c r="J2576" t="s">
        <v>5964</v>
      </c>
      <c r="L2576" t="s">
        <v>6083</v>
      </c>
      <c r="M2576" t="s">
        <v>5964</v>
      </c>
      <c r="N2576" t="s">
        <v>5964</v>
      </c>
      <c r="O2576" t="s">
        <v>5967</v>
      </c>
      <c r="P2576" t="s">
        <v>5964</v>
      </c>
      <c r="Q2576" t="s">
        <v>5964</v>
      </c>
      <c r="R2576" t="s">
        <v>5967</v>
      </c>
      <c r="S2576" t="s">
        <v>5964</v>
      </c>
      <c r="T2576" t="s">
        <v>5964</v>
      </c>
      <c r="U2576" t="s">
        <v>5964</v>
      </c>
      <c r="V2576" t="s">
        <v>6044</v>
      </c>
      <c r="W2576" t="s">
        <v>5964</v>
      </c>
      <c r="X2576" t="s">
        <v>5964</v>
      </c>
      <c r="Y2576" t="s">
        <v>6085</v>
      </c>
      <c r="Z2576" t="s">
        <v>5964</v>
      </c>
      <c r="AA2576" t="s">
        <v>5964</v>
      </c>
      <c r="AB2576" t="s">
        <v>6021</v>
      </c>
      <c r="AC2576" t="s">
        <v>147</v>
      </c>
      <c r="AD2576" t="s">
        <v>253</v>
      </c>
      <c r="AF2576" t="s">
        <v>221</v>
      </c>
      <c r="AH2576" t="s">
        <v>5971</v>
      </c>
      <c r="AI2576" t="s">
        <v>6009</v>
      </c>
      <c r="AJ2576" t="s">
        <v>6151</v>
      </c>
    </row>
    <row r="2577" spans="1:36" x14ac:dyDescent="0.2">
      <c r="A2577" t="s">
        <v>4628</v>
      </c>
      <c r="B2577" t="s">
        <v>144</v>
      </c>
      <c r="C2577" t="s">
        <v>5963</v>
      </c>
      <c r="D2577" t="s">
        <v>4626</v>
      </c>
      <c r="E2577" t="s">
        <v>8634</v>
      </c>
      <c r="F2577" t="s">
        <v>5964</v>
      </c>
      <c r="G2577" t="s">
        <v>5964</v>
      </c>
      <c r="H2577" t="s">
        <v>5964</v>
      </c>
      <c r="I2577" t="s">
        <v>6138</v>
      </c>
      <c r="J2577" t="s">
        <v>5964</v>
      </c>
      <c r="L2577" t="s">
        <v>5964</v>
      </c>
      <c r="M2577" t="s">
        <v>5964</v>
      </c>
      <c r="N2577" t="s">
        <v>5964</v>
      </c>
      <c r="O2577" t="s">
        <v>5967</v>
      </c>
      <c r="P2577" t="s">
        <v>5967</v>
      </c>
      <c r="Q2577" t="s">
        <v>5964</v>
      </c>
      <c r="R2577" t="s">
        <v>5967</v>
      </c>
      <c r="S2577" t="s">
        <v>5964</v>
      </c>
      <c r="T2577" t="s">
        <v>5964</v>
      </c>
      <c r="U2577" t="s">
        <v>5964</v>
      </c>
      <c r="V2577" t="s">
        <v>5964</v>
      </c>
      <c r="W2577" t="s">
        <v>6084</v>
      </c>
      <c r="X2577" t="s">
        <v>5964</v>
      </c>
      <c r="Y2577" t="s">
        <v>5964</v>
      </c>
      <c r="Z2577" t="s">
        <v>5964</v>
      </c>
      <c r="AA2577" t="s">
        <v>5964</v>
      </c>
      <c r="AB2577" t="s">
        <v>6084</v>
      </c>
      <c r="AC2577" t="s">
        <v>147</v>
      </c>
      <c r="AD2577" t="s">
        <v>253</v>
      </c>
      <c r="AF2577" t="s">
        <v>221</v>
      </c>
      <c r="AH2577" t="s">
        <v>5971</v>
      </c>
      <c r="AI2577" t="s">
        <v>6047</v>
      </c>
    </row>
    <row r="2578" spans="1:36" x14ac:dyDescent="0.2">
      <c r="A2578" t="s">
        <v>4631</v>
      </c>
      <c r="B2578" t="s">
        <v>144</v>
      </c>
      <c r="C2578" t="s">
        <v>5963</v>
      </c>
      <c r="D2578" t="s">
        <v>4629</v>
      </c>
      <c r="E2578" t="s">
        <v>4630</v>
      </c>
      <c r="F2578" t="s">
        <v>5964</v>
      </c>
      <c r="G2578" t="s">
        <v>5964</v>
      </c>
      <c r="H2578" t="s">
        <v>6084</v>
      </c>
      <c r="I2578" t="s">
        <v>5964</v>
      </c>
      <c r="J2578" t="s">
        <v>5964</v>
      </c>
      <c r="L2578" t="s">
        <v>5964</v>
      </c>
      <c r="M2578" t="s">
        <v>5964</v>
      </c>
      <c r="N2578" t="s">
        <v>5964</v>
      </c>
      <c r="O2578" t="s">
        <v>5967</v>
      </c>
      <c r="P2578" t="s">
        <v>5964</v>
      </c>
      <c r="Q2578" t="s">
        <v>5964</v>
      </c>
      <c r="R2578" t="s">
        <v>5964</v>
      </c>
      <c r="S2578" t="s">
        <v>5964</v>
      </c>
      <c r="T2578" t="s">
        <v>5964</v>
      </c>
      <c r="U2578" t="s">
        <v>5964</v>
      </c>
      <c r="V2578" t="s">
        <v>6026</v>
      </c>
      <c r="W2578" t="s">
        <v>5964</v>
      </c>
      <c r="X2578" t="s">
        <v>5964</v>
      </c>
      <c r="Y2578" t="s">
        <v>5964</v>
      </c>
      <c r="Z2578" t="s">
        <v>5964</v>
      </c>
      <c r="AA2578" t="s">
        <v>5964</v>
      </c>
      <c r="AB2578" t="s">
        <v>6026</v>
      </c>
      <c r="AC2578" t="s">
        <v>147</v>
      </c>
      <c r="AD2578" t="s">
        <v>253</v>
      </c>
      <c r="AF2578" t="s">
        <v>221</v>
      </c>
      <c r="AH2578" t="s">
        <v>5971</v>
      </c>
      <c r="AI2578" t="s">
        <v>6064</v>
      </c>
      <c r="AJ2578" t="s">
        <v>6084</v>
      </c>
    </row>
    <row r="2579" spans="1:36" x14ac:dyDescent="0.2">
      <c r="A2579" t="s">
        <v>953</v>
      </c>
      <c r="B2579" t="s">
        <v>144</v>
      </c>
      <c r="C2579" t="s">
        <v>5963</v>
      </c>
      <c r="D2579" t="s">
        <v>4632</v>
      </c>
      <c r="E2579" t="s">
        <v>4633</v>
      </c>
      <c r="F2579" t="s">
        <v>5964</v>
      </c>
      <c r="G2579" t="s">
        <v>5964</v>
      </c>
      <c r="H2579" t="s">
        <v>8635</v>
      </c>
      <c r="I2579" t="s">
        <v>7486</v>
      </c>
      <c r="J2579" t="s">
        <v>5964</v>
      </c>
      <c r="L2579" t="s">
        <v>5964</v>
      </c>
      <c r="M2579" t="s">
        <v>5964</v>
      </c>
      <c r="N2579" t="s">
        <v>5964</v>
      </c>
      <c r="O2579" t="s">
        <v>5967</v>
      </c>
      <c r="P2579" t="s">
        <v>5967</v>
      </c>
      <c r="Q2579" t="s">
        <v>5964</v>
      </c>
      <c r="R2579" t="s">
        <v>5964</v>
      </c>
      <c r="S2579" t="s">
        <v>5964</v>
      </c>
      <c r="T2579" t="s">
        <v>5964</v>
      </c>
      <c r="U2579" t="s">
        <v>5964</v>
      </c>
      <c r="V2579" t="s">
        <v>5976</v>
      </c>
      <c r="W2579" t="s">
        <v>7509</v>
      </c>
      <c r="X2579" t="s">
        <v>5964</v>
      </c>
      <c r="Y2579" t="s">
        <v>5964</v>
      </c>
      <c r="Z2579" t="s">
        <v>5964</v>
      </c>
      <c r="AA2579" t="s">
        <v>5964</v>
      </c>
      <c r="AB2579" t="s">
        <v>7523</v>
      </c>
      <c r="AC2579" t="s">
        <v>147</v>
      </c>
      <c r="AD2579" t="s">
        <v>253</v>
      </c>
      <c r="AF2579" t="s">
        <v>221</v>
      </c>
      <c r="AH2579" t="s">
        <v>5971</v>
      </c>
      <c r="AI2579" t="s">
        <v>8636</v>
      </c>
      <c r="AJ2579" t="s">
        <v>6580</v>
      </c>
    </row>
    <row r="2580" spans="1:36" x14ac:dyDescent="0.2">
      <c r="A2580" t="s">
        <v>5964</v>
      </c>
      <c r="B2580" t="s">
        <v>144</v>
      </c>
      <c r="C2580" t="s">
        <v>5963</v>
      </c>
      <c r="D2580" t="s">
        <v>4634</v>
      </c>
      <c r="E2580" t="s">
        <v>4635</v>
      </c>
      <c r="F2580" t="s">
        <v>5964</v>
      </c>
      <c r="G2580" t="s">
        <v>5964</v>
      </c>
      <c r="H2580" t="s">
        <v>6210</v>
      </c>
      <c r="I2580" t="s">
        <v>5964</v>
      </c>
      <c r="J2580" t="s">
        <v>5964</v>
      </c>
      <c r="L2580" t="s">
        <v>5964</v>
      </c>
      <c r="M2580" t="s">
        <v>5964</v>
      </c>
      <c r="N2580" t="s">
        <v>5964</v>
      </c>
      <c r="O2580" t="s">
        <v>5967</v>
      </c>
      <c r="P2580" t="s">
        <v>5964</v>
      </c>
      <c r="Q2580" t="s">
        <v>5964</v>
      </c>
      <c r="R2580" t="s">
        <v>5964</v>
      </c>
      <c r="S2580" t="s">
        <v>5964</v>
      </c>
      <c r="T2580" t="s">
        <v>5964</v>
      </c>
      <c r="U2580" t="s">
        <v>5964</v>
      </c>
      <c r="V2580" t="s">
        <v>6332</v>
      </c>
      <c r="W2580" t="s">
        <v>5964</v>
      </c>
      <c r="X2580" t="s">
        <v>5964</v>
      </c>
      <c r="Y2580" t="s">
        <v>5964</v>
      </c>
      <c r="Z2580" t="s">
        <v>5964</v>
      </c>
      <c r="AA2580" t="s">
        <v>5964</v>
      </c>
      <c r="AB2580" t="s">
        <v>6332</v>
      </c>
      <c r="AC2580" t="s">
        <v>147</v>
      </c>
      <c r="AD2580" t="s">
        <v>253</v>
      </c>
      <c r="AF2580" t="s">
        <v>221</v>
      </c>
      <c r="AH2580" t="s">
        <v>5971</v>
      </c>
      <c r="AI2580" t="s">
        <v>6150</v>
      </c>
      <c r="AJ2580" t="s">
        <v>6024</v>
      </c>
    </row>
    <row r="2581" spans="1:36" x14ac:dyDescent="0.2">
      <c r="A2581" t="s">
        <v>5964</v>
      </c>
      <c r="B2581" t="s">
        <v>144</v>
      </c>
      <c r="C2581" t="s">
        <v>5963</v>
      </c>
      <c r="D2581" t="s">
        <v>4636</v>
      </c>
      <c r="E2581" t="s">
        <v>4637</v>
      </c>
      <c r="F2581" t="s">
        <v>5964</v>
      </c>
      <c r="G2581" t="s">
        <v>5964</v>
      </c>
      <c r="H2581" t="s">
        <v>6110</v>
      </c>
      <c r="I2581" t="s">
        <v>6582</v>
      </c>
      <c r="J2581" t="s">
        <v>5964</v>
      </c>
      <c r="L2581" t="s">
        <v>5964</v>
      </c>
      <c r="M2581" t="s">
        <v>5964</v>
      </c>
      <c r="N2581" t="s">
        <v>5964</v>
      </c>
      <c r="O2581" t="s">
        <v>5967</v>
      </c>
      <c r="P2581" t="s">
        <v>5967</v>
      </c>
      <c r="Q2581" t="s">
        <v>5964</v>
      </c>
      <c r="R2581" t="s">
        <v>5964</v>
      </c>
      <c r="S2581" t="s">
        <v>5964</v>
      </c>
      <c r="T2581" t="s">
        <v>5964</v>
      </c>
      <c r="U2581" t="s">
        <v>5964</v>
      </c>
      <c r="V2581" t="s">
        <v>5976</v>
      </c>
      <c r="W2581" t="s">
        <v>7029</v>
      </c>
      <c r="X2581" t="s">
        <v>5964</v>
      </c>
      <c r="Y2581" t="s">
        <v>5964</v>
      </c>
      <c r="Z2581" t="s">
        <v>5964</v>
      </c>
      <c r="AA2581" t="s">
        <v>5964</v>
      </c>
      <c r="AB2581" t="s">
        <v>7838</v>
      </c>
      <c r="AC2581" t="s">
        <v>147</v>
      </c>
      <c r="AD2581" t="s">
        <v>253</v>
      </c>
      <c r="AF2581" t="s">
        <v>221</v>
      </c>
      <c r="AH2581" t="s">
        <v>5971</v>
      </c>
      <c r="AI2581" t="s">
        <v>7676</v>
      </c>
      <c r="AJ2581" t="s">
        <v>7766</v>
      </c>
    </row>
    <row r="2582" spans="1:36" x14ac:dyDescent="0.2">
      <c r="A2582" t="s">
        <v>4299</v>
      </c>
      <c r="B2582" t="s">
        <v>144</v>
      </c>
      <c r="C2582" t="s">
        <v>5963</v>
      </c>
      <c r="D2582" t="s">
        <v>4638</v>
      </c>
      <c r="E2582" t="s">
        <v>4639</v>
      </c>
      <c r="F2582" t="s">
        <v>5964</v>
      </c>
      <c r="G2582" t="s">
        <v>5964</v>
      </c>
      <c r="H2582" t="s">
        <v>7558</v>
      </c>
      <c r="I2582" t="s">
        <v>6327</v>
      </c>
      <c r="J2582" t="s">
        <v>5964</v>
      </c>
      <c r="L2582" t="s">
        <v>5964</v>
      </c>
      <c r="M2582" t="s">
        <v>7558</v>
      </c>
      <c r="N2582" t="s">
        <v>5964</v>
      </c>
      <c r="O2582" t="s">
        <v>5967</v>
      </c>
      <c r="P2582" t="s">
        <v>5967</v>
      </c>
      <c r="Q2582" t="s">
        <v>5964</v>
      </c>
      <c r="R2582" t="s">
        <v>5964</v>
      </c>
      <c r="S2582" t="s">
        <v>5964</v>
      </c>
      <c r="T2582" t="s">
        <v>5967</v>
      </c>
      <c r="U2582" t="s">
        <v>5964</v>
      </c>
      <c r="V2582" t="s">
        <v>5976</v>
      </c>
      <c r="W2582" t="s">
        <v>6499</v>
      </c>
      <c r="X2582" t="s">
        <v>5964</v>
      </c>
      <c r="Y2582" t="s">
        <v>5964</v>
      </c>
      <c r="Z2582" t="s">
        <v>6634</v>
      </c>
      <c r="AA2582" t="s">
        <v>5964</v>
      </c>
      <c r="AB2582" t="s">
        <v>8637</v>
      </c>
      <c r="AC2582" t="s">
        <v>147</v>
      </c>
      <c r="AD2582" t="s">
        <v>253</v>
      </c>
      <c r="AF2582" t="s">
        <v>221</v>
      </c>
      <c r="AH2582" t="s">
        <v>5971</v>
      </c>
      <c r="AI2582" t="s">
        <v>6565</v>
      </c>
      <c r="AJ2582" t="s">
        <v>7493</v>
      </c>
    </row>
    <row r="2583" spans="1:36" x14ac:dyDescent="0.2">
      <c r="A2583" t="s">
        <v>5964</v>
      </c>
      <c r="B2583" t="s">
        <v>144</v>
      </c>
      <c r="C2583" t="s">
        <v>5963</v>
      </c>
      <c r="D2583" t="s">
        <v>4640</v>
      </c>
      <c r="E2583" t="s">
        <v>4641</v>
      </c>
      <c r="F2583" t="s">
        <v>5964</v>
      </c>
      <c r="G2583" t="s">
        <v>5964</v>
      </c>
      <c r="H2583" t="s">
        <v>6031</v>
      </c>
      <c r="I2583" t="s">
        <v>5967</v>
      </c>
      <c r="J2583" t="s">
        <v>5964</v>
      </c>
      <c r="L2583" t="s">
        <v>7546</v>
      </c>
      <c r="M2583" t="s">
        <v>5964</v>
      </c>
      <c r="N2583" t="s">
        <v>5964</v>
      </c>
      <c r="O2583" t="s">
        <v>5967</v>
      </c>
      <c r="P2583" t="s">
        <v>5967</v>
      </c>
      <c r="Q2583" t="s">
        <v>5964</v>
      </c>
      <c r="R2583" t="s">
        <v>5967</v>
      </c>
      <c r="S2583" t="s">
        <v>5964</v>
      </c>
      <c r="T2583" t="s">
        <v>5964</v>
      </c>
      <c r="U2583" t="s">
        <v>5964</v>
      </c>
      <c r="V2583" t="s">
        <v>6391</v>
      </c>
      <c r="W2583" t="s">
        <v>6066</v>
      </c>
      <c r="X2583" t="s">
        <v>5964</v>
      </c>
      <c r="Y2583" t="s">
        <v>6271</v>
      </c>
      <c r="Z2583" t="s">
        <v>5964</v>
      </c>
      <c r="AA2583" t="s">
        <v>5964</v>
      </c>
      <c r="AB2583" t="s">
        <v>8638</v>
      </c>
      <c r="AC2583" t="s">
        <v>147</v>
      </c>
      <c r="AD2583" t="s">
        <v>253</v>
      </c>
      <c r="AF2583" t="s">
        <v>221</v>
      </c>
      <c r="AH2583" t="s">
        <v>5971</v>
      </c>
      <c r="AI2583" t="s">
        <v>6260</v>
      </c>
      <c r="AJ2583" t="s">
        <v>6510</v>
      </c>
    </row>
    <row r="2584" spans="1:36" x14ac:dyDescent="0.2">
      <c r="A2584" t="s">
        <v>5964</v>
      </c>
      <c r="B2584" t="s">
        <v>144</v>
      </c>
      <c r="C2584" t="s">
        <v>5963</v>
      </c>
      <c r="D2584" t="s">
        <v>4642</v>
      </c>
      <c r="E2584" t="s">
        <v>4643</v>
      </c>
      <c r="F2584" t="s">
        <v>5964</v>
      </c>
      <c r="G2584" t="s">
        <v>5964</v>
      </c>
      <c r="H2584" t="s">
        <v>6202</v>
      </c>
      <c r="I2584" t="s">
        <v>6003</v>
      </c>
      <c r="J2584" t="s">
        <v>5964</v>
      </c>
      <c r="L2584" t="s">
        <v>5964</v>
      </c>
      <c r="M2584" t="s">
        <v>5964</v>
      </c>
      <c r="N2584" t="s">
        <v>5964</v>
      </c>
      <c r="O2584" t="s">
        <v>5967</v>
      </c>
      <c r="P2584" t="s">
        <v>5967</v>
      </c>
      <c r="Q2584" t="s">
        <v>5964</v>
      </c>
      <c r="R2584" t="s">
        <v>5964</v>
      </c>
      <c r="S2584" t="s">
        <v>5964</v>
      </c>
      <c r="T2584" t="s">
        <v>5964</v>
      </c>
      <c r="U2584" t="s">
        <v>5964</v>
      </c>
      <c r="V2584" t="s">
        <v>6258</v>
      </c>
      <c r="W2584" t="s">
        <v>5976</v>
      </c>
      <c r="X2584" t="s">
        <v>5964</v>
      </c>
      <c r="Y2584" t="s">
        <v>5964</v>
      </c>
      <c r="Z2584" t="s">
        <v>5964</v>
      </c>
      <c r="AA2584" t="s">
        <v>5964</v>
      </c>
      <c r="AB2584" t="s">
        <v>6046</v>
      </c>
      <c r="AC2584" t="s">
        <v>147</v>
      </c>
      <c r="AD2584" t="s">
        <v>253</v>
      </c>
      <c r="AF2584" t="s">
        <v>221</v>
      </c>
      <c r="AH2584" t="s">
        <v>5971</v>
      </c>
      <c r="AI2584" t="s">
        <v>6337</v>
      </c>
      <c r="AJ2584" t="s">
        <v>6020</v>
      </c>
    </row>
    <row r="2585" spans="1:36" x14ac:dyDescent="0.2">
      <c r="A2585" t="s">
        <v>5964</v>
      </c>
      <c r="B2585" t="s">
        <v>144</v>
      </c>
      <c r="C2585" t="s">
        <v>5963</v>
      </c>
      <c r="D2585" t="s">
        <v>4644</v>
      </c>
      <c r="E2585" t="s">
        <v>4645</v>
      </c>
      <c r="F2585" t="s">
        <v>5964</v>
      </c>
      <c r="G2585" t="s">
        <v>5964</v>
      </c>
      <c r="H2585" t="s">
        <v>6024</v>
      </c>
      <c r="I2585" t="s">
        <v>5964</v>
      </c>
      <c r="J2585" t="s">
        <v>5964</v>
      </c>
      <c r="L2585" t="s">
        <v>5964</v>
      </c>
      <c r="M2585" t="s">
        <v>5964</v>
      </c>
      <c r="N2585" t="s">
        <v>5964</v>
      </c>
      <c r="O2585" t="s">
        <v>5967</v>
      </c>
      <c r="P2585" t="s">
        <v>5964</v>
      </c>
      <c r="Q2585" t="s">
        <v>5964</v>
      </c>
      <c r="R2585" t="s">
        <v>5967</v>
      </c>
      <c r="S2585" t="s">
        <v>5964</v>
      </c>
      <c r="T2585" t="s">
        <v>5964</v>
      </c>
      <c r="U2585" t="s">
        <v>5964</v>
      </c>
      <c r="V2585" t="s">
        <v>6028</v>
      </c>
      <c r="W2585" t="s">
        <v>5964</v>
      </c>
      <c r="X2585" t="s">
        <v>5964</v>
      </c>
      <c r="Y2585" t="s">
        <v>5964</v>
      </c>
      <c r="Z2585" t="s">
        <v>5964</v>
      </c>
      <c r="AA2585" t="s">
        <v>5964</v>
      </c>
      <c r="AB2585" t="s">
        <v>6028</v>
      </c>
      <c r="AC2585" t="s">
        <v>147</v>
      </c>
      <c r="AD2585" t="s">
        <v>199</v>
      </c>
      <c r="AF2585" t="s">
        <v>221</v>
      </c>
      <c r="AH2585" t="s">
        <v>5971</v>
      </c>
      <c r="AI2585" t="s">
        <v>6030</v>
      </c>
      <c r="AJ2585" t="s">
        <v>6024</v>
      </c>
    </row>
    <row r="2586" spans="1:36" x14ac:dyDescent="0.2">
      <c r="A2586" t="s">
        <v>5964</v>
      </c>
      <c r="B2586" t="s">
        <v>144</v>
      </c>
      <c r="C2586" t="s">
        <v>5963</v>
      </c>
      <c r="D2586" t="s">
        <v>8639</v>
      </c>
      <c r="E2586" t="s">
        <v>8640</v>
      </c>
      <c r="F2586" t="s">
        <v>5967</v>
      </c>
      <c r="G2586" t="s">
        <v>5964</v>
      </c>
      <c r="H2586" t="s">
        <v>7474</v>
      </c>
      <c r="I2586" t="s">
        <v>6085</v>
      </c>
      <c r="J2586" t="s">
        <v>5964</v>
      </c>
      <c r="L2586" t="s">
        <v>5964</v>
      </c>
      <c r="M2586" t="s">
        <v>7474</v>
      </c>
      <c r="N2586" t="s">
        <v>5964</v>
      </c>
      <c r="O2586" t="s">
        <v>5967</v>
      </c>
      <c r="P2586" t="s">
        <v>5967</v>
      </c>
      <c r="Q2586" t="s">
        <v>5964</v>
      </c>
      <c r="R2586" t="s">
        <v>5964</v>
      </c>
      <c r="S2586" t="s">
        <v>5967</v>
      </c>
      <c r="T2586" t="s">
        <v>5967</v>
      </c>
      <c r="U2586" t="s">
        <v>5964</v>
      </c>
      <c r="V2586" t="s">
        <v>5976</v>
      </c>
      <c r="W2586" t="s">
        <v>6166</v>
      </c>
      <c r="X2586" t="s">
        <v>5964</v>
      </c>
      <c r="Y2586" t="s">
        <v>5964</v>
      </c>
      <c r="Z2586" t="s">
        <v>7513</v>
      </c>
      <c r="AA2586" t="s">
        <v>5964</v>
      </c>
      <c r="AB2586" t="s">
        <v>8641</v>
      </c>
      <c r="AC2586" t="s">
        <v>147</v>
      </c>
      <c r="AD2586" t="s">
        <v>253</v>
      </c>
      <c r="AF2586" t="s">
        <v>221</v>
      </c>
      <c r="AH2586" t="s">
        <v>5971</v>
      </c>
      <c r="AI2586" t="s">
        <v>7635</v>
      </c>
      <c r="AJ2586" t="s">
        <v>6581</v>
      </c>
    </row>
    <row r="2587" spans="1:36" x14ac:dyDescent="0.2">
      <c r="A2587" t="s">
        <v>5964</v>
      </c>
      <c r="B2587" t="s">
        <v>144</v>
      </c>
      <c r="C2587" t="s">
        <v>5963</v>
      </c>
      <c r="D2587" t="s">
        <v>4646</v>
      </c>
      <c r="E2587" t="s">
        <v>4647</v>
      </c>
      <c r="F2587" t="s">
        <v>5964</v>
      </c>
      <c r="G2587" t="s">
        <v>5964</v>
      </c>
      <c r="H2587" t="s">
        <v>5973</v>
      </c>
      <c r="I2587" t="s">
        <v>5964</v>
      </c>
      <c r="J2587" t="s">
        <v>5964</v>
      </c>
      <c r="L2587" t="s">
        <v>5964</v>
      </c>
      <c r="M2587" t="s">
        <v>5964</v>
      </c>
      <c r="N2587" t="s">
        <v>5964</v>
      </c>
      <c r="O2587" t="s">
        <v>5967</v>
      </c>
      <c r="P2587" t="s">
        <v>5964</v>
      </c>
      <c r="Q2587" t="s">
        <v>5964</v>
      </c>
      <c r="R2587" t="s">
        <v>5964</v>
      </c>
      <c r="S2587" t="s">
        <v>5964</v>
      </c>
      <c r="T2587" t="s">
        <v>5964</v>
      </c>
      <c r="U2587" t="s">
        <v>5964</v>
      </c>
      <c r="V2587" t="s">
        <v>6141</v>
      </c>
      <c r="W2587" t="s">
        <v>5964</v>
      </c>
      <c r="X2587" t="s">
        <v>5964</v>
      </c>
      <c r="Y2587" t="s">
        <v>5964</v>
      </c>
      <c r="Z2587" t="s">
        <v>5964</v>
      </c>
      <c r="AA2587" t="s">
        <v>5964</v>
      </c>
      <c r="AB2587" t="s">
        <v>6141</v>
      </c>
      <c r="AC2587" t="s">
        <v>147</v>
      </c>
      <c r="AD2587" t="s">
        <v>253</v>
      </c>
      <c r="AF2587" t="s">
        <v>221</v>
      </c>
      <c r="AH2587" t="s">
        <v>5971</v>
      </c>
      <c r="AI2587" t="s">
        <v>6109</v>
      </c>
      <c r="AJ2587" t="s">
        <v>6167</v>
      </c>
    </row>
    <row r="2588" spans="1:36" x14ac:dyDescent="0.2">
      <c r="A2588" t="s">
        <v>5964</v>
      </c>
      <c r="B2588" t="s">
        <v>144</v>
      </c>
      <c r="C2588" t="s">
        <v>5963</v>
      </c>
      <c r="D2588" t="s">
        <v>4648</v>
      </c>
      <c r="E2588" t="s">
        <v>4649</v>
      </c>
      <c r="F2588" t="s">
        <v>5964</v>
      </c>
      <c r="G2588" t="s">
        <v>5964</v>
      </c>
      <c r="H2588" t="s">
        <v>6178</v>
      </c>
      <c r="I2588" t="s">
        <v>5964</v>
      </c>
      <c r="J2588" t="s">
        <v>5964</v>
      </c>
      <c r="L2588" t="s">
        <v>5964</v>
      </c>
      <c r="M2588" t="s">
        <v>5964</v>
      </c>
      <c r="N2588" t="s">
        <v>5964</v>
      </c>
      <c r="O2588" t="s">
        <v>5967</v>
      </c>
      <c r="P2588" t="s">
        <v>5964</v>
      </c>
      <c r="Q2588" t="s">
        <v>5964</v>
      </c>
      <c r="R2588" t="s">
        <v>5964</v>
      </c>
      <c r="S2588" t="s">
        <v>5964</v>
      </c>
      <c r="T2588" t="s">
        <v>5964</v>
      </c>
      <c r="U2588" t="s">
        <v>5964</v>
      </c>
      <c r="V2588" t="s">
        <v>5990</v>
      </c>
      <c r="W2588" t="s">
        <v>5964</v>
      </c>
      <c r="X2588" t="s">
        <v>5964</v>
      </c>
      <c r="Y2588" t="s">
        <v>5964</v>
      </c>
      <c r="Z2588" t="s">
        <v>5964</v>
      </c>
      <c r="AA2588" t="s">
        <v>5964</v>
      </c>
      <c r="AB2588" t="s">
        <v>5990</v>
      </c>
      <c r="AC2588" t="s">
        <v>147</v>
      </c>
      <c r="AD2588" t="s">
        <v>253</v>
      </c>
      <c r="AF2588" t="s">
        <v>221</v>
      </c>
      <c r="AH2588" t="s">
        <v>5971</v>
      </c>
      <c r="AI2588" t="s">
        <v>6180</v>
      </c>
      <c r="AJ2588" t="s">
        <v>6178</v>
      </c>
    </row>
    <row r="2589" spans="1:36" x14ac:dyDescent="0.2">
      <c r="A2589" t="s">
        <v>5964</v>
      </c>
      <c r="B2589" t="s">
        <v>144</v>
      </c>
      <c r="C2589" t="s">
        <v>5963</v>
      </c>
      <c r="D2589" t="s">
        <v>4650</v>
      </c>
      <c r="E2589" t="s">
        <v>4651</v>
      </c>
      <c r="F2589" t="s">
        <v>5964</v>
      </c>
      <c r="G2589" t="s">
        <v>5964</v>
      </c>
      <c r="H2589" t="s">
        <v>6289</v>
      </c>
      <c r="I2589" t="s">
        <v>5964</v>
      </c>
      <c r="J2589" t="s">
        <v>5964</v>
      </c>
      <c r="L2589" t="s">
        <v>6128</v>
      </c>
      <c r="M2589" t="s">
        <v>5964</v>
      </c>
      <c r="N2589" t="s">
        <v>5964</v>
      </c>
      <c r="O2589" t="s">
        <v>5967</v>
      </c>
      <c r="P2589" t="s">
        <v>5964</v>
      </c>
      <c r="Q2589" t="s">
        <v>5964</v>
      </c>
      <c r="R2589" t="s">
        <v>5967</v>
      </c>
      <c r="S2589" t="s">
        <v>5964</v>
      </c>
      <c r="T2589" t="s">
        <v>5964</v>
      </c>
      <c r="U2589" t="s">
        <v>5964</v>
      </c>
      <c r="V2589" t="s">
        <v>6290</v>
      </c>
      <c r="W2589" t="s">
        <v>5964</v>
      </c>
      <c r="X2589" t="s">
        <v>5964</v>
      </c>
      <c r="Y2589" t="s">
        <v>6129</v>
      </c>
      <c r="Z2589" t="s">
        <v>5964</v>
      </c>
      <c r="AA2589" t="s">
        <v>5964</v>
      </c>
      <c r="AB2589" t="s">
        <v>6008</v>
      </c>
      <c r="AC2589" t="s">
        <v>147</v>
      </c>
      <c r="AD2589" t="s">
        <v>253</v>
      </c>
      <c r="AF2589" t="s">
        <v>221</v>
      </c>
      <c r="AH2589" t="s">
        <v>5971</v>
      </c>
      <c r="AI2589" t="s">
        <v>6337</v>
      </c>
      <c r="AJ2589" t="s">
        <v>6289</v>
      </c>
    </row>
    <row r="2590" spans="1:36" x14ac:dyDescent="0.2">
      <c r="A2590" t="s">
        <v>4654</v>
      </c>
      <c r="B2590" t="s">
        <v>144</v>
      </c>
      <c r="C2590" t="s">
        <v>5963</v>
      </c>
      <c r="D2590" t="s">
        <v>4652</v>
      </c>
      <c r="E2590" t="s">
        <v>4653</v>
      </c>
      <c r="F2590" t="s">
        <v>5964</v>
      </c>
      <c r="G2590" t="s">
        <v>5964</v>
      </c>
      <c r="H2590" t="s">
        <v>6105</v>
      </c>
      <c r="I2590" t="s">
        <v>6083</v>
      </c>
      <c r="J2590" t="s">
        <v>5964</v>
      </c>
      <c r="L2590" t="s">
        <v>6033</v>
      </c>
      <c r="M2590" t="s">
        <v>5964</v>
      </c>
      <c r="N2590" t="s">
        <v>5964</v>
      </c>
      <c r="O2590" t="s">
        <v>5967</v>
      </c>
      <c r="P2590" t="s">
        <v>5967</v>
      </c>
      <c r="Q2590" t="s">
        <v>5964</v>
      </c>
      <c r="R2590" t="s">
        <v>5967</v>
      </c>
      <c r="S2590" t="s">
        <v>5964</v>
      </c>
      <c r="T2590" t="s">
        <v>5964</v>
      </c>
      <c r="U2590" t="s">
        <v>5964</v>
      </c>
      <c r="V2590" t="s">
        <v>6215</v>
      </c>
      <c r="W2590" t="s">
        <v>6085</v>
      </c>
      <c r="X2590" t="s">
        <v>5964</v>
      </c>
      <c r="Y2590" t="s">
        <v>6035</v>
      </c>
      <c r="Z2590" t="s">
        <v>5964</v>
      </c>
      <c r="AA2590" t="s">
        <v>5964</v>
      </c>
      <c r="AB2590" t="s">
        <v>5998</v>
      </c>
      <c r="AC2590" t="s">
        <v>147</v>
      </c>
      <c r="AD2590" t="s">
        <v>253</v>
      </c>
      <c r="AF2590" t="s">
        <v>221</v>
      </c>
      <c r="AH2590" t="s">
        <v>5971</v>
      </c>
      <c r="AI2590" t="s">
        <v>6109</v>
      </c>
      <c r="AJ2590" t="s">
        <v>6128</v>
      </c>
    </row>
    <row r="2591" spans="1:36" x14ac:dyDescent="0.2">
      <c r="A2591" t="s">
        <v>4657</v>
      </c>
      <c r="B2591" t="s">
        <v>144</v>
      </c>
      <c r="C2591" t="s">
        <v>5963</v>
      </c>
      <c r="D2591" t="s">
        <v>4655</v>
      </c>
      <c r="E2591" t="s">
        <v>4656</v>
      </c>
      <c r="F2591" t="s">
        <v>5964</v>
      </c>
      <c r="G2591" t="s">
        <v>5964</v>
      </c>
      <c r="H2591" t="s">
        <v>6289</v>
      </c>
      <c r="I2591" t="s">
        <v>5964</v>
      </c>
      <c r="J2591" t="s">
        <v>5964</v>
      </c>
      <c r="L2591" t="s">
        <v>6024</v>
      </c>
      <c r="M2591" t="s">
        <v>5964</v>
      </c>
      <c r="N2591" t="s">
        <v>5964</v>
      </c>
      <c r="O2591" t="s">
        <v>5967</v>
      </c>
      <c r="P2591" t="s">
        <v>5964</v>
      </c>
      <c r="Q2591" t="s">
        <v>5964</v>
      </c>
      <c r="R2591" t="s">
        <v>5967</v>
      </c>
      <c r="S2591" t="s">
        <v>5964</v>
      </c>
      <c r="T2591" t="s">
        <v>5964</v>
      </c>
      <c r="U2591" t="s">
        <v>5964</v>
      </c>
      <c r="V2591" t="s">
        <v>6290</v>
      </c>
      <c r="W2591" t="s">
        <v>5964</v>
      </c>
      <c r="X2591" t="s">
        <v>5964</v>
      </c>
      <c r="Y2591" t="s">
        <v>6291</v>
      </c>
      <c r="Z2591" t="s">
        <v>5964</v>
      </c>
      <c r="AA2591" t="s">
        <v>5964</v>
      </c>
      <c r="AB2591" t="s">
        <v>6292</v>
      </c>
      <c r="AC2591" t="s">
        <v>147</v>
      </c>
      <c r="AD2591" t="s">
        <v>253</v>
      </c>
      <c r="AF2591" t="s">
        <v>221</v>
      </c>
      <c r="AH2591" t="s">
        <v>5971</v>
      </c>
      <c r="AI2591" t="s">
        <v>6270</v>
      </c>
      <c r="AJ2591" t="s">
        <v>6202</v>
      </c>
    </row>
    <row r="2592" spans="1:36" x14ac:dyDescent="0.2">
      <c r="A2592" t="s">
        <v>5964</v>
      </c>
      <c r="B2592" t="s">
        <v>144</v>
      </c>
      <c r="C2592" t="s">
        <v>5963</v>
      </c>
      <c r="D2592" t="s">
        <v>4658</v>
      </c>
      <c r="E2592" t="s">
        <v>4659</v>
      </c>
      <c r="F2592" t="s">
        <v>5964</v>
      </c>
      <c r="G2592" t="s">
        <v>5964</v>
      </c>
      <c r="H2592" t="s">
        <v>6060</v>
      </c>
      <c r="I2592" t="s">
        <v>6020</v>
      </c>
      <c r="J2592" t="s">
        <v>5964</v>
      </c>
      <c r="L2592" t="s">
        <v>5964</v>
      </c>
      <c r="M2592" t="s">
        <v>5964</v>
      </c>
      <c r="N2592" t="s">
        <v>5964</v>
      </c>
      <c r="O2592" t="s">
        <v>5967</v>
      </c>
      <c r="P2592" t="s">
        <v>5967</v>
      </c>
      <c r="Q2592" t="s">
        <v>5964</v>
      </c>
      <c r="R2592" t="s">
        <v>5964</v>
      </c>
      <c r="S2592" t="s">
        <v>5964</v>
      </c>
      <c r="T2592" t="s">
        <v>5964</v>
      </c>
      <c r="U2592" t="s">
        <v>5964</v>
      </c>
      <c r="V2592" t="s">
        <v>6061</v>
      </c>
      <c r="W2592" t="s">
        <v>5998</v>
      </c>
      <c r="X2592" t="s">
        <v>5964</v>
      </c>
      <c r="Y2592" t="s">
        <v>5964</v>
      </c>
      <c r="Z2592" t="s">
        <v>5964</v>
      </c>
      <c r="AA2592" t="s">
        <v>5964</v>
      </c>
      <c r="AB2592" t="s">
        <v>7790</v>
      </c>
      <c r="AC2592" t="s">
        <v>147</v>
      </c>
      <c r="AD2592" t="s">
        <v>253</v>
      </c>
      <c r="AF2592" t="s">
        <v>221</v>
      </c>
      <c r="AH2592" t="s">
        <v>5971</v>
      </c>
      <c r="AI2592" t="s">
        <v>6030</v>
      </c>
      <c r="AJ2592" t="s">
        <v>7196</v>
      </c>
    </row>
    <row r="2593" spans="1:36" x14ac:dyDescent="0.2">
      <c r="A2593" t="s">
        <v>5964</v>
      </c>
      <c r="B2593" t="s">
        <v>144</v>
      </c>
      <c r="C2593" t="s">
        <v>5963</v>
      </c>
      <c r="D2593" t="s">
        <v>4660</v>
      </c>
      <c r="E2593" t="s">
        <v>4661</v>
      </c>
      <c r="F2593" t="s">
        <v>5964</v>
      </c>
      <c r="G2593" t="s">
        <v>5964</v>
      </c>
      <c r="H2593" t="s">
        <v>6066</v>
      </c>
      <c r="I2593" t="s">
        <v>5964</v>
      </c>
      <c r="J2593" t="s">
        <v>5964</v>
      </c>
      <c r="L2593" t="s">
        <v>5964</v>
      </c>
      <c r="M2593" t="s">
        <v>5964</v>
      </c>
      <c r="N2593" t="s">
        <v>5964</v>
      </c>
      <c r="O2593" t="s">
        <v>5967</v>
      </c>
      <c r="P2593" t="s">
        <v>5964</v>
      </c>
      <c r="Q2593" t="s">
        <v>5964</v>
      </c>
      <c r="R2593" t="s">
        <v>5964</v>
      </c>
      <c r="S2593" t="s">
        <v>5964</v>
      </c>
      <c r="T2593" t="s">
        <v>5964</v>
      </c>
      <c r="U2593" t="s">
        <v>5964</v>
      </c>
      <c r="V2593" t="s">
        <v>6174</v>
      </c>
      <c r="W2593" t="s">
        <v>5964</v>
      </c>
      <c r="X2593" t="s">
        <v>5964</v>
      </c>
      <c r="Y2593" t="s">
        <v>5964</v>
      </c>
      <c r="Z2593" t="s">
        <v>5964</v>
      </c>
      <c r="AA2593" t="s">
        <v>5964</v>
      </c>
      <c r="AB2593" t="s">
        <v>6174</v>
      </c>
      <c r="AC2593" t="s">
        <v>147</v>
      </c>
      <c r="AD2593" t="s">
        <v>253</v>
      </c>
      <c r="AF2593" t="s">
        <v>221</v>
      </c>
      <c r="AH2593" t="s">
        <v>5971</v>
      </c>
      <c r="AI2593" t="s">
        <v>6109</v>
      </c>
      <c r="AJ2593" t="s">
        <v>5966</v>
      </c>
    </row>
    <row r="2594" spans="1:36" x14ac:dyDescent="0.2">
      <c r="A2594" t="s">
        <v>5964</v>
      </c>
      <c r="B2594" t="s">
        <v>144</v>
      </c>
      <c r="C2594" t="s">
        <v>5963</v>
      </c>
      <c r="D2594" t="s">
        <v>4662</v>
      </c>
      <c r="E2594" t="s">
        <v>4663</v>
      </c>
      <c r="F2594" t="s">
        <v>5964</v>
      </c>
      <c r="G2594" t="s">
        <v>5964</v>
      </c>
      <c r="H2594" t="s">
        <v>6105</v>
      </c>
      <c r="I2594" t="s">
        <v>5964</v>
      </c>
      <c r="J2594" t="s">
        <v>5964</v>
      </c>
      <c r="L2594" t="s">
        <v>5964</v>
      </c>
      <c r="M2594" t="s">
        <v>5964</v>
      </c>
      <c r="N2594" t="s">
        <v>5964</v>
      </c>
      <c r="O2594" t="s">
        <v>5967</v>
      </c>
      <c r="P2594" t="s">
        <v>5964</v>
      </c>
      <c r="Q2594" t="s">
        <v>5964</v>
      </c>
      <c r="R2594" t="s">
        <v>5964</v>
      </c>
      <c r="S2594" t="s">
        <v>5964</v>
      </c>
      <c r="T2594" t="s">
        <v>5964</v>
      </c>
      <c r="U2594" t="s">
        <v>5964</v>
      </c>
      <c r="V2594" t="s">
        <v>6215</v>
      </c>
      <c r="W2594" t="s">
        <v>5964</v>
      </c>
      <c r="X2594" t="s">
        <v>5964</v>
      </c>
      <c r="Y2594" t="s">
        <v>5964</v>
      </c>
      <c r="Z2594" t="s">
        <v>5964</v>
      </c>
      <c r="AA2594" t="s">
        <v>5964</v>
      </c>
      <c r="AB2594" t="s">
        <v>6215</v>
      </c>
      <c r="AC2594" t="s">
        <v>147</v>
      </c>
      <c r="AD2594" t="s">
        <v>253</v>
      </c>
      <c r="AF2594" t="s">
        <v>221</v>
      </c>
      <c r="AH2594" t="s">
        <v>5971</v>
      </c>
      <c r="AI2594" t="s">
        <v>6155</v>
      </c>
      <c r="AJ2594" t="s">
        <v>6003</v>
      </c>
    </row>
    <row r="2595" spans="1:36" x14ac:dyDescent="0.2">
      <c r="A2595" t="s">
        <v>60</v>
      </c>
      <c r="B2595" t="s">
        <v>144</v>
      </c>
      <c r="C2595" t="s">
        <v>5963</v>
      </c>
      <c r="D2595" t="s">
        <v>4664</v>
      </c>
      <c r="E2595" t="s">
        <v>4665</v>
      </c>
      <c r="F2595" t="s">
        <v>5964</v>
      </c>
      <c r="G2595" t="s">
        <v>5964</v>
      </c>
      <c r="H2595" t="s">
        <v>7593</v>
      </c>
      <c r="I2595" t="s">
        <v>7745</v>
      </c>
      <c r="J2595" t="s">
        <v>5964</v>
      </c>
      <c r="L2595" t="s">
        <v>5964</v>
      </c>
      <c r="M2595" t="s">
        <v>5964</v>
      </c>
      <c r="N2595" t="s">
        <v>5964</v>
      </c>
      <c r="O2595" t="s">
        <v>5967</v>
      </c>
      <c r="P2595" t="s">
        <v>5967</v>
      </c>
      <c r="Q2595" t="s">
        <v>5964</v>
      </c>
      <c r="R2595" t="s">
        <v>5964</v>
      </c>
      <c r="S2595" t="s">
        <v>5964</v>
      </c>
      <c r="T2595" t="s">
        <v>5964</v>
      </c>
      <c r="U2595" t="s">
        <v>5964</v>
      </c>
      <c r="V2595" t="s">
        <v>5976</v>
      </c>
      <c r="W2595" t="s">
        <v>6123</v>
      </c>
      <c r="X2595" t="s">
        <v>5964</v>
      </c>
      <c r="Y2595" t="s">
        <v>5964</v>
      </c>
      <c r="Z2595" t="s">
        <v>5964</v>
      </c>
      <c r="AA2595" t="s">
        <v>5964</v>
      </c>
      <c r="AB2595" t="s">
        <v>7548</v>
      </c>
      <c r="AC2595" t="s">
        <v>147</v>
      </c>
      <c r="AD2595" t="s">
        <v>253</v>
      </c>
      <c r="AF2595" t="s">
        <v>221</v>
      </c>
      <c r="AH2595" t="s">
        <v>5971</v>
      </c>
      <c r="AI2595" t="s">
        <v>8642</v>
      </c>
      <c r="AJ2595" t="s">
        <v>6106</v>
      </c>
    </row>
    <row r="2596" spans="1:36" x14ac:dyDescent="0.2">
      <c r="A2596" t="s">
        <v>5964</v>
      </c>
      <c r="B2596" t="s">
        <v>144</v>
      </c>
      <c r="C2596" t="s">
        <v>5963</v>
      </c>
      <c r="D2596" t="s">
        <v>4666</v>
      </c>
      <c r="E2596" t="s">
        <v>4667</v>
      </c>
      <c r="F2596" t="s">
        <v>5964</v>
      </c>
      <c r="G2596" t="s">
        <v>5964</v>
      </c>
      <c r="H2596" t="s">
        <v>6327</v>
      </c>
      <c r="I2596" t="s">
        <v>5964</v>
      </c>
      <c r="J2596" t="s">
        <v>5964</v>
      </c>
      <c r="L2596" t="s">
        <v>5964</v>
      </c>
      <c r="M2596" t="s">
        <v>5964</v>
      </c>
      <c r="N2596" t="s">
        <v>5964</v>
      </c>
      <c r="O2596" t="s">
        <v>5967</v>
      </c>
      <c r="P2596" t="s">
        <v>5964</v>
      </c>
      <c r="Q2596" t="s">
        <v>5964</v>
      </c>
      <c r="R2596" t="s">
        <v>5964</v>
      </c>
      <c r="S2596" t="s">
        <v>5964</v>
      </c>
      <c r="T2596" t="s">
        <v>5964</v>
      </c>
      <c r="U2596" t="s">
        <v>5964</v>
      </c>
      <c r="V2596" t="s">
        <v>5976</v>
      </c>
      <c r="W2596" t="s">
        <v>5964</v>
      </c>
      <c r="X2596" t="s">
        <v>5964</v>
      </c>
      <c r="Y2596" t="s">
        <v>5964</v>
      </c>
      <c r="Z2596" t="s">
        <v>5964</v>
      </c>
      <c r="AA2596" t="s">
        <v>5964</v>
      </c>
      <c r="AB2596" t="s">
        <v>5976</v>
      </c>
      <c r="AC2596" t="s">
        <v>147</v>
      </c>
      <c r="AD2596" t="s">
        <v>253</v>
      </c>
      <c r="AF2596" t="s">
        <v>221</v>
      </c>
      <c r="AH2596" t="s">
        <v>5971</v>
      </c>
      <c r="AI2596" t="s">
        <v>6120</v>
      </c>
      <c r="AJ2596" t="s">
        <v>6053</v>
      </c>
    </row>
    <row r="2597" spans="1:36" x14ac:dyDescent="0.2">
      <c r="A2597" t="s">
        <v>5964</v>
      </c>
      <c r="B2597" t="s">
        <v>144</v>
      </c>
      <c r="C2597" t="s">
        <v>5963</v>
      </c>
      <c r="D2597" t="s">
        <v>4668</v>
      </c>
      <c r="E2597" t="s">
        <v>4669</v>
      </c>
      <c r="F2597" t="s">
        <v>5964</v>
      </c>
      <c r="G2597" t="s">
        <v>5964</v>
      </c>
      <c r="H2597" t="s">
        <v>6151</v>
      </c>
      <c r="I2597" t="s">
        <v>6168</v>
      </c>
      <c r="J2597" t="s">
        <v>5964</v>
      </c>
      <c r="L2597" t="s">
        <v>6005</v>
      </c>
      <c r="M2597" t="s">
        <v>5964</v>
      </c>
      <c r="N2597" t="s">
        <v>5964</v>
      </c>
      <c r="O2597" t="s">
        <v>5967</v>
      </c>
      <c r="P2597" t="s">
        <v>5967</v>
      </c>
      <c r="Q2597" t="s">
        <v>5964</v>
      </c>
      <c r="R2597" t="s">
        <v>5967</v>
      </c>
      <c r="S2597" t="s">
        <v>5964</v>
      </c>
      <c r="T2597" t="s">
        <v>5964</v>
      </c>
      <c r="U2597" t="s">
        <v>5964</v>
      </c>
      <c r="V2597" t="s">
        <v>6152</v>
      </c>
      <c r="W2597" t="s">
        <v>6323</v>
      </c>
      <c r="X2597" t="s">
        <v>5964</v>
      </c>
      <c r="Y2597" t="s">
        <v>6071</v>
      </c>
      <c r="Z2597" t="s">
        <v>5964</v>
      </c>
      <c r="AA2597" t="s">
        <v>5964</v>
      </c>
      <c r="AB2597" t="s">
        <v>7894</v>
      </c>
      <c r="AC2597" t="s">
        <v>147</v>
      </c>
      <c r="AD2597" t="s">
        <v>253</v>
      </c>
      <c r="AF2597" t="s">
        <v>221</v>
      </c>
      <c r="AH2597" t="s">
        <v>5971</v>
      </c>
      <c r="AI2597" t="s">
        <v>7687</v>
      </c>
      <c r="AJ2597" t="s">
        <v>6076</v>
      </c>
    </row>
    <row r="2598" spans="1:36" x14ac:dyDescent="0.2">
      <c r="A2598" t="s">
        <v>5964</v>
      </c>
      <c r="B2598" t="s">
        <v>144</v>
      </c>
      <c r="C2598" t="s">
        <v>5963</v>
      </c>
      <c r="D2598" t="s">
        <v>4670</v>
      </c>
      <c r="E2598" t="s">
        <v>4671</v>
      </c>
      <c r="F2598" t="s">
        <v>5964</v>
      </c>
      <c r="G2598" t="s">
        <v>5964</v>
      </c>
      <c r="H2598" t="s">
        <v>6168</v>
      </c>
      <c r="I2598" t="s">
        <v>5964</v>
      </c>
      <c r="J2598" t="s">
        <v>5964</v>
      </c>
      <c r="L2598" t="s">
        <v>5964</v>
      </c>
      <c r="M2598" t="s">
        <v>5964</v>
      </c>
      <c r="N2598" t="s">
        <v>5964</v>
      </c>
      <c r="O2598" t="s">
        <v>5967</v>
      </c>
      <c r="P2598" t="s">
        <v>5964</v>
      </c>
      <c r="Q2598" t="s">
        <v>5964</v>
      </c>
      <c r="R2598" t="s">
        <v>5967</v>
      </c>
      <c r="S2598" t="s">
        <v>5964</v>
      </c>
      <c r="T2598" t="s">
        <v>5964</v>
      </c>
      <c r="U2598" t="s">
        <v>5964</v>
      </c>
      <c r="V2598" t="s">
        <v>6078</v>
      </c>
      <c r="W2598" t="s">
        <v>5964</v>
      </c>
      <c r="X2598" t="s">
        <v>5964</v>
      </c>
      <c r="Y2598" t="s">
        <v>5964</v>
      </c>
      <c r="Z2598" t="s">
        <v>5964</v>
      </c>
      <c r="AA2598" t="s">
        <v>5964</v>
      </c>
      <c r="AB2598" t="s">
        <v>6078</v>
      </c>
      <c r="AC2598" t="s">
        <v>147</v>
      </c>
      <c r="AD2598" t="s">
        <v>253</v>
      </c>
      <c r="AF2598" t="s">
        <v>221</v>
      </c>
      <c r="AH2598" t="s">
        <v>5971</v>
      </c>
      <c r="AI2598" t="s">
        <v>6324</v>
      </c>
      <c r="AJ2598" t="s">
        <v>6033</v>
      </c>
    </row>
    <row r="2599" spans="1:36" x14ac:dyDescent="0.2">
      <c r="A2599" t="s">
        <v>4674</v>
      </c>
      <c r="B2599" t="s">
        <v>144</v>
      </c>
      <c r="C2599" t="s">
        <v>5963</v>
      </c>
      <c r="D2599" t="s">
        <v>4672</v>
      </c>
      <c r="E2599" t="s">
        <v>4673</v>
      </c>
      <c r="F2599" t="s">
        <v>5964</v>
      </c>
      <c r="G2599" t="s">
        <v>5964</v>
      </c>
      <c r="H2599" t="s">
        <v>6210</v>
      </c>
      <c r="I2599" t="s">
        <v>5964</v>
      </c>
      <c r="J2599" t="s">
        <v>5964</v>
      </c>
      <c r="L2599" t="s">
        <v>5964</v>
      </c>
      <c r="M2599" t="s">
        <v>5964</v>
      </c>
      <c r="N2599" t="s">
        <v>5964</v>
      </c>
      <c r="O2599" t="s">
        <v>5967</v>
      </c>
      <c r="P2599" t="s">
        <v>5964</v>
      </c>
      <c r="Q2599" t="s">
        <v>5964</v>
      </c>
      <c r="R2599" t="s">
        <v>5964</v>
      </c>
      <c r="S2599" t="s">
        <v>5967</v>
      </c>
      <c r="T2599" t="s">
        <v>5964</v>
      </c>
      <c r="U2599" t="s">
        <v>5964</v>
      </c>
      <c r="V2599" t="s">
        <v>6332</v>
      </c>
      <c r="W2599" t="s">
        <v>5964</v>
      </c>
      <c r="X2599" t="s">
        <v>5964</v>
      </c>
      <c r="Y2599" t="s">
        <v>5964</v>
      </c>
      <c r="Z2599" t="s">
        <v>5964</v>
      </c>
      <c r="AA2599" t="s">
        <v>5964</v>
      </c>
      <c r="AB2599" t="s">
        <v>6332</v>
      </c>
      <c r="AC2599" t="s">
        <v>147</v>
      </c>
      <c r="AD2599" t="s">
        <v>253</v>
      </c>
      <c r="AF2599" t="s">
        <v>221</v>
      </c>
      <c r="AH2599" t="s">
        <v>5971</v>
      </c>
      <c r="AI2599" t="s">
        <v>6214</v>
      </c>
      <c r="AJ2599" t="s">
        <v>6154</v>
      </c>
    </row>
    <row r="2600" spans="1:36" x14ac:dyDescent="0.2">
      <c r="A2600" t="s">
        <v>5964</v>
      </c>
      <c r="B2600" t="s">
        <v>144</v>
      </c>
      <c r="C2600" t="s">
        <v>5963</v>
      </c>
      <c r="D2600" t="s">
        <v>4675</v>
      </c>
      <c r="E2600" t="s">
        <v>4676</v>
      </c>
      <c r="F2600" t="s">
        <v>5964</v>
      </c>
      <c r="G2600" t="s">
        <v>5964</v>
      </c>
      <c r="H2600" t="s">
        <v>6083</v>
      </c>
      <c r="I2600" t="s">
        <v>6083</v>
      </c>
      <c r="J2600" t="s">
        <v>5964</v>
      </c>
      <c r="L2600" t="s">
        <v>5964</v>
      </c>
      <c r="M2600" t="s">
        <v>6083</v>
      </c>
      <c r="N2600" t="s">
        <v>5964</v>
      </c>
      <c r="O2600" t="s">
        <v>5967</v>
      </c>
      <c r="P2600" t="s">
        <v>5967</v>
      </c>
      <c r="Q2600" t="s">
        <v>5964</v>
      </c>
      <c r="R2600" t="s">
        <v>5964</v>
      </c>
      <c r="S2600" t="s">
        <v>5964</v>
      </c>
      <c r="T2600" t="s">
        <v>5967</v>
      </c>
      <c r="U2600" t="s">
        <v>5964</v>
      </c>
      <c r="V2600" t="s">
        <v>6084</v>
      </c>
      <c r="W2600" t="s">
        <v>6085</v>
      </c>
      <c r="X2600" t="s">
        <v>5964</v>
      </c>
      <c r="Y2600" t="s">
        <v>5964</v>
      </c>
      <c r="Z2600" t="s">
        <v>6066</v>
      </c>
      <c r="AA2600" t="s">
        <v>5964</v>
      </c>
      <c r="AB2600" t="s">
        <v>6086</v>
      </c>
      <c r="AC2600" t="s">
        <v>147</v>
      </c>
      <c r="AD2600" t="s">
        <v>253</v>
      </c>
      <c r="AF2600" t="s">
        <v>221</v>
      </c>
      <c r="AH2600" t="s">
        <v>5971</v>
      </c>
      <c r="AI2600" t="s">
        <v>6087</v>
      </c>
      <c r="AJ2600" t="s">
        <v>6083</v>
      </c>
    </row>
    <row r="2601" spans="1:36" x14ac:dyDescent="0.2">
      <c r="A2601" t="s">
        <v>5964</v>
      </c>
      <c r="B2601" t="s">
        <v>144</v>
      </c>
      <c r="C2601" t="s">
        <v>5963</v>
      </c>
      <c r="D2601" t="s">
        <v>4677</v>
      </c>
      <c r="E2601" t="s">
        <v>4678</v>
      </c>
      <c r="F2601" t="s">
        <v>5964</v>
      </c>
      <c r="G2601" t="s">
        <v>5964</v>
      </c>
      <c r="H2601" t="s">
        <v>6032</v>
      </c>
      <c r="I2601" t="s">
        <v>5964</v>
      </c>
      <c r="J2601" t="s">
        <v>5964</v>
      </c>
      <c r="L2601" t="s">
        <v>6032</v>
      </c>
      <c r="M2601" t="s">
        <v>5964</v>
      </c>
      <c r="N2601" t="s">
        <v>5964</v>
      </c>
      <c r="O2601" t="s">
        <v>5967</v>
      </c>
      <c r="P2601" t="s">
        <v>5964</v>
      </c>
      <c r="Q2601" t="s">
        <v>5964</v>
      </c>
      <c r="R2601" t="s">
        <v>5967</v>
      </c>
      <c r="S2601" t="s">
        <v>5967</v>
      </c>
      <c r="T2601" t="s">
        <v>5964</v>
      </c>
      <c r="U2601" t="s">
        <v>5964</v>
      </c>
      <c r="V2601" t="s">
        <v>6051</v>
      </c>
      <c r="W2601" t="s">
        <v>5964</v>
      </c>
      <c r="X2601" t="s">
        <v>5964</v>
      </c>
      <c r="Y2601" t="s">
        <v>6206</v>
      </c>
      <c r="Z2601" t="s">
        <v>5964</v>
      </c>
      <c r="AA2601" t="s">
        <v>5964</v>
      </c>
      <c r="AB2601" t="s">
        <v>6061</v>
      </c>
      <c r="AC2601" t="s">
        <v>147</v>
      </c>
      <c r="AD2601" t="s">
        <v>253</v>
      </c>
      <c r="AF2601" t="s">
        <v>221</v>
      </c>
      <c r="AH2601" t="s">
        <v>5971</v>
      </c>
      <c r="AI2601" t="s">
        <v>6142</v>
      </c>
      <c r="AJ2601" t="s">
        <v>6095</v>
      </c>
    </row>
    <row r="2602" spans="1:36" x14ac:dyDescent="0.2">
      <c r="A2602" t="s">
        <v>5964</v>
      </c>
      <c r="B2602" t="s">
        <v>144</v>
      </c>
      <c r="C2602" t="s">
        <v>5963</v>
      </c>
      <c r="D2602" t="s">
        <v>4679</v>
      </c>
      <c r="E2602" t="s">
        <v>4680</v>
      </c>
      <c r="F2602" t="s">
        <v>5964</v>
      </c>
      <c r="G2602" t="s">
        <v>5964</v>
      </c>
      <c r="H2602" t="s">
        <v>6137</v>
      </c>
      <c r="I2602" t="s">
        <v>6083</v>
      </c>
      <c r="J2602" t="s">
        <v>5964</v>
      </c>
      <c r="L2602" t="s">
        <v>6138</v>
      </c>
      <c r="M2602" t="s">
        <v>5964</v>
      </c>
      <c r="N2602" t="s">
        <v>5964</v>
      </c>
      <c r="O2602" t="s">
        <v>5967</v>
      </c>
      <c r="P2602" t="s">
        <v>5967</v>
      </c>
      <c r="Q2602" t="s">
        <v>5964</v>
      </c>
      <c r="R2602" t="s">
        <v>5967</v>
      </c>
      <c r="S2602" t="s">
        <v>5964</v>
      </c>
      <c r="T2602" t="s">
        <v>5964</v>
      </c>
      <c r="U2602" t="s">
        <v>5964</v>
      </c>
      <c r="V2602" t="s">
        <v>6139</v>
      </c>
      <c r="W2602" t="s">
        <v>6085</v>
      </c>
      <c r="X2602" t="s">
        <v>5964</v>
      </c>
      <c r="Y2602" t="s">
        <v>6084</v>
      </c>
      <c r="Z2602" t="s">
        <v>5964</v>
      </c>
      <c r="AA2602" t="s">
        <v>5964</v>
      </c>
      <c r="AB2602" t="s">
        <v>6156</v>
      </c>
      <c r="AC2602" t="s">
        <v>147</v>
      </c>
      <c r="AD2602" t="s">
        <v>253</v>
      </c>
      <c r="AF2602" t="s">
        <v>221</v>
      </c>
      <c r="AH2602" t="s">
        <v>5971</v>
      </c>
      <c r="AI2602" t="s">
        <v>6087</v>
      </c>
      <c r="AJ2602" t="s">
        <v>6137</v>
      </c>
    </row>
    <row r="2603" spans="1:36" x14ac:dyDescent="0.2">
      <c r="A2603" t="s">
        <v>73</v>
      </c>
      <c r="B2603" t="s">
        <v>144</v>
      </c>
      <c r="C2603" t="s">
        <v>5963</v>
      </c>
      <c r="D2603" t="s">
        <v>4681</v>
      </c>
      <c r="E2603" t="s">
        <v>4682</v>
      </c>
      <c r="F2603" t="s">
        <v>5964</v>
      </c>
      <c r="G2603" t="s">
        <v>5964</v>
      </c>
      <c r="H2603" t="s">
        <v>5964</v>
      </c>
      <c r="I2603" t="s">
        <v>5964</v>
      </c>
      <c r="J2603" t="s">
        <v>5964</v>
      </c>
      <c r="L2603" t="s">
        <v>5964</v>
      </c>
      <c r="M2603" t="s">
        <v>5964</v>
      </c>
      <c r="N2603" t="s">
        <v>5964</v>
      </c>
      <c r="O2603" t="s">
        <v>5967</v>
      </c>
      <c r="P2603" t="s">
        <v>5964</v>
      </c>
      <c r="Q2603" t="s">
        <v>5964</v>
      </c>
      <c r="R2603" t="s">
        <v>5964</v>
      </c>
      <c r="S2603" t="s">
        <v>5964</v>
      </c>
      <c r="T2603" t="s">
        <v>5964</v>
      </c>
      <c r="U2603" t="s">
        <v>5964</v>
      </c>
      <c r="V2603" t="s">
        <v>5964</v>
      </c>
      <c r="W2603" t="s">
        <v>5964</v>
      </c>
      <c r="X2603" t="s">
        <v>5964</v>
      </c>
      <c r="Y2603" t="s">
        <v>5964</v>
      </c>
      <c r="Z2603" t="s">
        <v>5964</v>
      </c>
      <c r="AA2603" t="s">
        <v>5964</v>
      </c>
      <c r="AB2603" t="s">
        <v>5964</v>
      </c>
      <c r="AC2603" t="s">
        <v>147</v>
      </c>
      <c r="AD2603" t="s">
        <v>253</v>
      </c>
      <c r="AF2603" t="s">
        <v>221</v>
      </c>
      <c r="AH2603" t="s">
        <v>5971</v>
      </c>
      <c r="AI2603" t="s">
        <v>6047</v>
      </c>
    </row>
    <row r="2604" spans="1:36" x14ac:dyDescent="0.2">
      <c r="A2604" t="s">
        <v>54</v>
      </c>
      <c r="B2604" t="s">
        <v>144</v>
      </c>
      <c r="C2604" t="s">
        <v>5963</v>
      </c>
      <c r="D2604" t="s">
        <v>4683</v>
      </c>
      <c r="E2604" t="s">
        <v>4684</v>
      </c>
      <c r="F2604" t="s">
        <v>5964</v>
      </c>
      <c r="G2604" t="s">
        <v>5964</v>
      </c>
      <c r="H2604" t="s">
        <v>6088</v>
      </c>
      <c r="I2604" t="s">
        <v>5964</v>
      </c>
      <c r="J2604" t="s">
        <v>5964</v>
      </c>
      <c r="L2604" t="s">
        <v>5964</v>
      </c>
      <c r="M2604" t="s">
        <v>5964</v>
      </c>
      <c r="N2604" t="s">
        <v>5964</v>
      </c>
      <c r="O2604" t="s">
        <v>5967</v>
      </c>
      <c r="P2604" t="s">
        <v>5964</v>
      </c>
      <c r="Q2604" t="s">
        <v>5964</v>
      </c>
      <c r="R2604" t="s">
        <v>5964</v>
      </c>
      <c r="S2604" t="s">
        <v>5964</v>
      </c>
      <c r="T2604" t="s">
        <v>5964</v>
      </c>
      <c r="U2604" t="s">
        <v>5964</v>
      </c>
      <c r="V2604" t="s">
        <v>5976</v>
      </c>
      <c r="W2604" t="s">
        <v>5964</v>
      </c>
      <c r="X2604" t="s">
        <v>5964</v>
      </c>
      <c r="Y2604" t="s">
        <v>5964</v>
      </c>
      <c r="Z2604" t="s">
        <v>5964</v>
      </c>
      <c r="AA2604" t="s">
        <v>5964</v>
      </c>
      <c r="AB2604" t="s">
        <v>5976</v>
      </c>
      <c r="AC2604" t="s">
        <v>147</v>
      </c>
      <c r="AD2604" t="s">
        <v>253</v>
      </c>
      <c r="AF2604" t="s">
        <v>221</v>
      </c>
      <c r="AH2604" t="s">
        <v>5971</v>
      </c>
      <c r="AI2604" t="s">
        <v>7676</v>
      </c>
      <c r="AJ2604" t="s">
        <v>6191</v>
      </c>
    </row>
    <row r="2605" spans="1:36" x14ac:dyDescent="0.2">
      <c r="A2605" t="s">
        <v>5964</v>
      </c>
      <c r="B2605" t="s">
        <v>144</v>
      </c>
      <c r="C2605" t="s">
        <v>5963</v>
      </c>
      <c r="D2605" t="s">
        <v>4685</v>
      </c>
      <c r="E2605" t="s">
        <v>4686</v>
      </c>
      <c r="F2605" t="s">
        <v>5964</v>
      </c>
      <c r="G2605" t="s">
        <v>5964</v>
      </c>
      <c r="H2605" t="s">
        <v>5964</v>
      </c>
      <c r="I2605" t="s">
        <v>5964</v>
      </c>
      <c r="J2605" t="s">
        <v>5964</v>
      </c>
      <c r="L2605" t="s">
        <v>5964</v>
      </c>
      <c r="M2605" t="s">
        <v>5964</v>
      </c>
      <c r="N2605" t="s">
        <v>5964</v>
      </c>
      <c r="O2605" t="s">
        <v>5967</v>
      </c>
      <c r="P2605" t="s">
        <v>5964</v>
      </c>
      <c r="Q2605" t="s">
        <v>5964</v>
      </c>
      <c r="R2605" t="s">
        <v>5964</v>
      </c>
      <c r="S2605" t="s">
        <v>5964</v>
      </c>
      <c r="T2605" t="s">
        <v>5964</v>
      </c>
      <c r="U2605" t="s">
        <v>5964</v>
      </c>
      <c r="V2605" t="s">
        <v>5964</v>
      </c>
      <c r="W2605" t="s">
        <v>5964</v>
      </c>
      <c r="X2605" t="s">
        <v>5964</v>
      </c>
      <c r="Y2605" t="s">
        <v>5964</v>
      </c>
      <c r="Z2605" t="s">
        <v>5964</v>
      </c>
      <c r="AA2605" t="s">
        <v>5964</v>
      </c>
      <c r="AB2605" t="s">
        <v>5964</v>
      </c>
      <c r="AC2605" t="s">
        <v>147</v>
      </c>
      <c r="AD2605" t="s">
        <v>253</v>
      </c>
      <c r="AF2605" t="s">
        <v>221</v>
      </c>
      <c r="AH2605" t="s">
        <v>5971</v>
      </c>
      <c r="AI2605" t="s">
        <v>6047</v>
      </c>
    </row>
    <row r="2606" spans="1:36" x14ac:dyDescent="0.2">
      <c r="A2606" t="s">
        <v>5964</v>
      </c>
      <c r="B2606" t="s">
        <v>144</v>
      </c>
      <c r="C2606" t="s">
        <v>5963</v>
      </c>
      <c r="D2606" t="s">
        <v>4687</v>
      </c>
      <c r="E2606" t="s">
        <v>4688</v>
      </c>
      <c r="F2606" t="s">
        <v>5964</v>
      </c>
      <c r="G2606" t="s">
        <v>5964</v>
      </c>
      <c r="H2606" t="s">
        <v>5964</v>
      </c>
      <c r="I2606" t="s">
        <v>5964</v>
      </c>
      <c r="J2606" t="s">
        <v>5964</v>
      </c>
      <c r="L2606" t="s">
        <v>5964</v>
      </c>
      <c r="M2606" t="s">
        <v>5964</v>
      </c>
      <c r="N2606" t="s">
        <v>5964</v>
      </c>
      <c r="O2606" t="s">
        <v>5967</v>
      </c>
      <c r="P2606" t="s">
        <v>5964</v>
      </c>
      <c r="Q2606" t="s">
        <v>5964</v>
      </c>
      <c r="R2606" t="s">
        <v>5964</v>
      </c>
      <c r="S2606" t="s">
        <v>5964</v>
      </c>
      <c r="T2606" t="s">
        <v>5964</v>
      </c>
      <c r="U2606" t="s">
        <v>5964</v>
      </c>
      <c r="V2606" t="s">
        <v>5964</v>
      </c>
      <c r="W2606" t="s">
        <v>5964</v>
      </c>
      <c r="X2606" t="s">
        <v>5964</v>
      </c>
      <c r="Y2606" t="s">
        <v>5964</v>
      </c>
      <c r="Z2606" t="s">
        <v>5964</v>
      </c>
      <c r="AA2606" t="s">
        <v>5964</v>
      </c>
      <c r="AB2606" t="s">
        <v>5964</v>
      </c>
      <c r="AC2606" t="s">
        <v>147</v>
      </c>
      <c r="AD2606" t="s">
        <v>253</v>
      </c>
      <c r="AF2606" t="s">
        <v>221</v>
      </c>
      <c r="AH2606" t="s">
        <v>5971</v>
      </c>
      <c r="AI2606" t="s">
        <v>6047</v>
      </c>
    </row>
    <row r="2607" spans="1:36" x14ac:dyDescent="0.2">
      <c r="A2607" t="s">
        <v>4631</v>
      </c>
      <c r="B2607" t="s">
        <v>144</v>
      </c>
      <c r="C2607" t="s">
        <v>5963</v>
      </c>
      <c r="D2607" t="s">
        <v>4689</v>
      </c>
      <c r="E2607" t="s">
        <v>4690</v>
      </c>
      <c r="F2607" t="s">
        <v>5964</v>
      </c>
      <c r="G2607" t="s">
        <v>5964</v>
      </c>
      <c r="H2607" t="s">
        <v>6116</v>
      </c>
      <c r="I2607" t="s">
        <v>5964</v>
      </c>
      <c r="J2607" t="s">
        <v>5964</v>
      </c>
      <c r="L2607" t="s">
        <v>5964</v>
      </c>
      <c r="M2607" t="s">
        <v>5964</v>
      </c>
      <c r="N2607" t="s">
        <v>5964</v>
      </c>
      <c r="O2607" t="s">
        <v>5967</v>
      </c>
      <c r="P2607" t="s">
        <v>5964</v>
      </c>
      <c r="Q2607" t="s">
        <v>5964</v>
      </c>
      <c r="R2607" t="s">
        <v>5964</v>
      </c>
      <c r="S2607" t="s">
        <v>5964</v>
      </c>
      <c r="T2607" t="s">
        <v>5964</v>
      </c>
      <c r="U2607" t="s">
        <v>5964</v>
      </c>
      <c r="V2607" t="s">
        <v>6117</v>
      </c>
      <c r="W2607" t="s">
        <v>5964</v>
      </c>
      <c r="X2607" t="s">
        <v>5964</v>
      </c>
      <c r="Y2607" t="s">
        <v>5964</v>
      </c>
      <c r="Z2607" t="s">
        <v>5964</v>
      </c>
      <c r="AA2607" t="s">
        <v>5964</v>
      </c>
      <c r="AB2607" t="s">
        <v>6117</v>
      </c>
      <c r="AC2607" t="s">
        <v>147</v>
      </c>
      <c r="AD2607" t="s">
        <v>253</v>
      </c>
      <c r="AF2607" t="s">
        <v>221</v>
      </c>
      <c r="AH2607" t="s">
        <v>5971</v>
      </c>
      <c r="AI2607" t="s">
        <v>6118</v>
      </c>
      <c r="AJ2607" t="s">
        <v>6116</v>
      </c>
    </row>
    <row r="2608" spans="1:36" x14ac:dyDescent="0.2">
      <c r="A2608" t="s">
        <v>54</v>
      </c>
      <c r="B2608" t="s">
        <v>144</v>
      </c>
      <c r="C2608" t="s">
        <v>5963</v>
      </c>
      <c r="D2608" t="s">
        <v>4691</v>
      </c>
      <c r="E2608" t="s">
        <v>4692</v>
      </c>
      <c r="F2608" t="s">
        <v>5964</v>
      </c>
      <c r="G2608" t="s">
        <v>5964</v>
      </c>
      <c r="H2608" t="s">
        <v>6065</v>
      </c>
      <c r="I2608" t="s">
        <v>5964</v>
      </c>
      <c r="J2608" t="s">
        <v>5964</v>
      </c>
      <c r="L2608" t="s">
        <v>5964</v>
      </c>
      <c r="M2608" t="s">
        <v>5964</v>
      </c>
      <c r="N2608" t="s">
        <v>5964</v>
      </c>
      <c r="O2608" t="s">
        <v>5967</v>
      </c>
      <c r="P2608" t="s">
        <v>5964</v>
      </c>
      <c r="Q2608" t="s">
        <v>5964</v>
      </c>
      <c r="R2608" t="s">
        <v>5964</v>
      </c>
      <c r="S2608" t="s">
        <v>5964</v>
      </c>
      <c r="T2608" t="s">
        <v>5964</v>
      </c>
      <c r="U2608" t="s">
        <v>5964</v>
      </c>
      <c r="V2608" t="s">
        <v>6330</v>
      </c>
      <c r="W2608" t="s">
        <v>5964</v>
      </c>
      <c r="X2608" t="s">
        <v>5964</v>
      </c>
      <c r="Y2608" t="s">
        <v>5964</v>
      </c>
      <c r="Z2608" t="s">
        <v>5964</v>
      </c>
      <c r="AA2608" t="s">
        <v>5964</v>
      </c>
      <c r="AB2608" t="s">
        <v>6330</v>
      </c>
      <c r="AC2608" t="s">
        <v>147</v>
      </c>
      <c r="AD2608" t="s">
        <v>253</v>
      </c>
      <c r="AF2608" t="s">
        <v>221</v>
      </c>
      <c r="AH2608" t="s">
        <v>5971</v>
      </c>
      <c r="AI2608" t="s">
        <v>6150</v>
      </c>
      <c r="AJ2608" t="s">
        <v>5985</v>
      </c>
    </row>
    <row r="2609" spans="1:36" x14ac:dyDescent="0.2">
      <c r="A2609" t="s">
        <v>5964</v>
      </c>
      <c r="B2609" t="s">
        <v>144</v>
      </c>
      <c r="C2609" t="s">
        <v>5963</v>
      </c>
      <c r="D2609" t="s">
        <v>4693</v>
      </c>
      <c r="E2609" t="s">
        <v>4694</v>
      </c>
      <c r="F2609" t="s">
        <v>5964</v>
      </c>
      <c r="G2609" t="s">
        <v>5964</v>
      </c>
      <c r="H2609" t="s">
        <v>6038</v>
      </c>
      <c r="I2609" t="s">
        <v>5964</v>
      </c>
      <c r="J2609" t="s">
        <v>5964</v>
      </c>
      <c r="L2609" t="s">
        <v>6004</v>
      </c>
      <c r="M2609" t="s">
        <v>5964</v>
      </c>
      <c r="N2609" t="s">
        <v>5964</v>
      </c>
      <c r="O2609" t="s">
        <v>5967</v>
      </c>
      <c r="P2609" t="s">
        <v>5964</v>
      </c>
      <c r="Q2609" t="s">
        <v>5964</v>
      </c>
      <c r="R2609" t="s">
        <v>5967</v>
      </c>
      <c r="S2609" t="s">
        <v>5964</v>
      </c>
      <c r="T2609" t="s">
        <v>5964</v>
      </c>
      <c r="U2609" t="s">
        <v>5964</v>
      </c>
      <c r="V2609" t="s">
        <v>6053</v>
      </c>
      <c r="W2609" t="s">
        <v>5964</v>
      </c>
      <c r="X2609" t="s">
        <v>5964</v>
      </c>
      <c r="Y2609" t="s">
        <v>6053</v>
      </c>
      <c r="Z2609" t="s">
        <v>5964</v>
      </c>
      <c r="AA2609" t="s">
        <v>5964</v>
      </c>
      <c r="AB2609" t="s">
        <v>6284</v>
      </c>
      <c r="AC2609" t="s">
        <v>147</v>
      </c>
      <c r="AD2609" t="s">
        <v>253</v>
      </c>
      <c r="AF2609" t="s">
        <v>221</v>
      </c>
      <c r="AH2609" t="s">
        <v>5971</v>
      </c>
      <c r="AI2609" t="s">
        <v>6043</v>
      </c>
      <c r="AJ2609" t="s">
        <v>6011</v>
      </c>
    </row>
    <row r="2610" spans="1:36" x14ac:dyDescent="0.2">
      <c r="A2610" t="s">
        <v>5964</v>
      </c>
      <c r="B2610" t="s">
        <v>144</v>
      </c>
      <c r="C2610" t="s">
        <v>5963</v>
      </c>
      <c r="D2610" t="s">
        <v>4695</v>
      </c>
      <c r="E2610" t="s">
        <v>4696</v>
      </c>
      <c r="F2610" t="s">
        <v>5964</v>
      </c>
      <c r="G2610" t="s">
        <v>5964</v>
      </c>
      <c r="H2610" t="s">
        <v>5964</v>
      </c>
      <c r="I2610" t="s">
        <v>5964</v>
      </c>
      <c r="J2610" t="s">
        <v>5964</v>
      </c>
      <c r="L2610" t="s">
        <v>5964</v>
      </c>
      <c r="M2610" t="s">
        <v>5964</v>
      </c>
      <c r="N2610" t="s">
        <v>5964</v>
      </c>
      <c r="O2610" t="s">
        <v>5967</v>
      </c>
      <c r="P2610" t="s">
        <v>5964</v>
      </c>
      <c r="Q2610" t="s">
        <v>5964</v>
      </c>
      <c r="R2610" t="s">
        <v>5964</v>
      </c>
      <c r="S2610" t="s">
        <v>5964</v>
      </c>
      <c r="T2610" t="s">
        <v>5964</v>
      </c>
      <c r="U2610" t="s">
        <v>5964</v>
      </c>
      <c r="V2610" t="s">
        <v>5964</v>
      </c>
      <c r="W2610" t="s">
        <v>5964</v>
      </c>
      <c r="X2610" t="s">
        <v>5964</v>
      </c>
      <c r="Y2610" t="s">
        <v>5964</v>
      </c>
      <c r="Z2610" t="s">
        <v>5964</v>
      </c>
      <c r="AA2610" t="s">
        <v>5964</v>
      </c>
      <c r="AB2610" t="s">
        <v>5964</v>
      </c>
      <c r="AC2610" t="s">
        <v>147</v>
      </c>
      <c r="AD2610" t="s">
        <v>195</v>
      </c>
      <c r="AF2610" t="s">
        <v>221</v>
      </c>
      <c r="AH2610" t="s">
        <v>5971</v>
      </c>
      <c r="AI2610" t="s">
        <v>6047</v>
      </c>
    </row>
    <row r="2611" spans="1:36" x14ac:dyDescent="0.2">
      <c r="A2611" t="s">
        <v>4699</v>
      </c>
      <c r="B2611" t="s">
        <v>144</v>
      </c>
      <c r="C2611" t="s">
        <v>5963</v>
      </c>
      <c r="D2611" t="s">
        <v>4697</v>
      </c>
      <c r="E2611" t="s">
        <v>4698</v>
      </c>
      <c r="F2611" t="s">
        <v>5964</v>
      </c>
      <c r="G2611" t="s">
        <v>5964</v>
      </c>
      <c r="H2611" t="s">
        <v>6049</v>
      </c>
      <c r="I2611" t="s">
        <v>5964</v>
      </c>
      <c r="J2611" t="s">
        <v>5964</v>
      </c>
      <c r="L2611" t="s">
        <v>5964</v>
      </c>
      <c r="M2611" t="s">
        <v>5964</v>
      </c>
      <c r="N2611" t="s">
        <v>5964</v>
      </c>
      <c r="O2611" t="s">
        <v>5967</v>
      </c>
      <c r="P2611" t="s">
        <v>5964</v>
      </c>
      <c r="Q2611" t="s">
        <v>5964</v>
      </c>
      <c r="R2611" t="s">
        <v>5964</v>
      </c>
      <c r="S2611" t="s">
        <v>5964</v>
      </c>
      <c r="T2611" t="s">
        <v>5964</v>
      </c>
      <c r="U2611" t="s">
        <v>5964</v>
      </c>
      <c r="V2611" t="s">
        <v>6304</v>
      </c>
      <c r="W2611" t="s">
        <v>5964</v>
      </c>
      <c r="X2611" t="s">
        <v>5964</v>
      </c>
      <c r="Y2611" t="s">
        <v>5964</v>
      </c>
      <c r="Z2611" t="s">
        <v>5964</v>
      </c>
      <c r="AA2611" t="s">
        <v>5964</v>
      </c>
      <c r="AB2611" t="s">
        <v>6304</v>
      </c>
      <c r="AC2611" t="s">
        <v>147</v>
      </c>
      <c r="AD2611" t="s">
        <v>195</v>
      </c>
      <c r="AF2611" t="s">
        <v>221</v>
      </c>
      <c r="AH2611" t="s">
        <v>5971</v>
      </c>
      <c r="AI2611" t="s">
        <v>6217</v>
      </c>
      <c r="AJ2611" t="s">
        <v>6181</v>
      </c>
    </row>
    <row r="2612" spans="1:36" x14ac:dyDescent="0.2">
      <c r="A2612" t="s">
        <v>5964</v>
      </c>
      <c r="B2612" t="s">
        <v>144</v>
      </c>
      <c r="C2612" t="s">
        <v>5963</v>
      </c>
      <c r="D2612" t="s">
        <v>4700</v>
      </c>
      <c r="E2612" t="s">
        <v>4701</v>
      </c>
      <c r="F2612" t="s">
        <v>5964</v>
      </c>
      <c r="G2612" t="s">
        <v>5964</v>
      </c>
      <c r="H2612" t="s">
        <v>6060</v>
      </c>
      <c r="I2612" t="s">
        <v>5964</v>
      </c>
      <c r="J2612" t="s">
        <v>5964</v>
      </c>
      <c r="L2612" t="s">
        <v>5964</v>
      </c>
      <c r="M2612" t="s">
        <v>5964</v>
      </c>
      <c r="N2612" t="s">
        <v>5964</v>
      </c>
      <c r="O2612" t="s">
        <v>5967</v>
      </c>
      <c r="P2612" t="s">
        <v>5964</v>
      </c>
      <c r="Q2612" t="s">
        <v>5964</v>
      </c>
      <c r="R2612" t="s">
        <v>5964</v>
      </c>
      <c r="S2612" t="s">
        <v>5964</v>
      </c>
      <c r="T2612" t="s">
        <v>5964</v>
      </c>
      <c r="U2612" t="s">
        <v>5964</v>
      </c>
      <c r="V2612" t="s">
        <v>6061</v>
      </c>
      <c r="W2612" t="s">
        <v>5964</v>
      </c>
      <c r="X2612" t="s">
        <v>5964</v>
      </c>
      <c r="Y2612" t="s">
        <v>5964</v>
      </c>
      <c r="Z2612" t="s">
        <v>5964</v>
      </c>
      <c r="AA2612" t="s">
        <v>5964</v>
      </c>
      <c r="AB2612" t="s">
        <v>6061</v>
      </c>
      <c r="AC2612" t="s">
        <v>147</v>
      </c>
      <c r="AD2612" t="s">
        <v>195</v>
      </c>
      <c r="AF2612" t="s">
        <v>221</v>
      </c>
      <c r="AH2612" t="s">
        <v>5971</v>
      </c>
      <c r="AI2612" t="s">
        <v>6064</v>
      </c>
      <c r="AJ2612" t="s">
        <v>6154</v>
      </c>
    </row>
    <row r="2613" spans="1:36" x14ac:dyDescent="0.2">
      <c r="A2613" t="s">
        <v>4704</v>
      </c>
      <c r="B2613" t="s">
        <v>144</v>
      </c>
      <c r="C2613" t="s">
        <v>5963</v>
      </c>
      <c r="D2613" t="s">
        <v>4702</v>
      </c>
      <c r="E2613" t="s">
        <v>4703</v>
      </c>
      <c r="F2613" t="s">
        <v>5964</v>
      </c>
      <c r="G2613" t="s">
        <v>5964</v>
      </c>
      <c r="H2613" t="s">
        <v>6181</v>
      </c>
      <c r="I2613" t="s">
        <v>6181</v>
      </c>
      <c r="J2613" t="s">
        <v>5964</v>
      </c>
      <c r="L2613" t="s">
        <v>5964</v>
      </c>
      <c r="M2613" t="s">
        <v>5964</v>
      </c>
      <c r="N2613" t="s">
        <v>5964</v>
      </c>
      <c r="O2613" t="s">
        <v>5967</v>
      </c>
      <c r="P2613" t="s">
        <v>5967</v>
      </c>
      <c r="Q2613" t="s">
        <v>5964</v>
      </c>
      <c r="R2613" t="s">
        <v>5964</v>
      </c>
      <c r="S2613" t="s">
        <v>5964</v>
      </c>
      <c r="T2613" t="s">
        <v>5964</v>
      </c>
      <c r="U2613" t="s">
        <v>5964</v>
      </c>
      <c r="V2613" t="s">
        <v>6283</v>
      </c>
      <c r="W2613" t="s">
        <v>6215</v>
      </c>
      <c r="X2613" t="s">
        <v>5964</v>
      </c>
      <c r="Y2613" t="s">
        <v>5964</v>
      </c>
      <c r="Z2613" t="s">
        <v>5964</v>
      </c>
      <c r="AA2613" t="s">
        <v>5964</v>
      </c>
      <c r="AB2613" t="s">
        <v>6332</v>
      </c>
      <c r="AC2613" t="s">
        <v>147</v>
      </c>
      <c r="AD2613" t="s">
        <v>195</v>
      </c>
      <c r="AF2613" t="s">
        <v>221</v>
      </c>
      <c r="AH2613" t="s">
        <v>5971</v>
      </c>
      <c r="AI2613" t="s">
        <v>6217</v>
      </c>
      <c r="AJ2613" t="s">
        <v>6038</v>
      </c>
    </row>
    <row r="2614" spans="1:36" x14ac:dyDescent="0.2">
      <c r="A2614" t="s">
        <v>4707</v>
      </c>
      <c r="B2614" t="s">
        <v>144</v>
      </c>
      <c r="C2614" t="s">
        <v>5963</v>
      </c>
      <c r="D2614" t="s">
        <v>4705</v>
      </c>
      <c r="E2614" t="s">
        <v>4706</v>
      </c>
      <c r="F2614" t="s">
        <v>5964</v>
      </c>
      <c r="G2614" t="s">
        <v>5964</v>
      </c>
      <c r="H2614" t="s">
        <v>6115</v>
      </c>
      <c r="I2614" t="s">
        <v>5964</v>
      </c>
      <c r="J2614" t="s">
        <v>5964</v>
      </c>
      <c r="L2614" t="s">
        <v>6038</v>
      </c>
      <c r="M2614" t="s">
        <v>5964</v>
      </c>
      <c r="N2614" t="s">
        <v>5964</v>
      </c>
      <c r="O2614" t="s">
        <v>5967</v>
      </c>
      <c r="P2614" t="s">
        <v>5964</v>
      </c>
      <c r="Q2614" t="s">
        <v>5964</v>
      </c>
      <c r="R2614" t="s">
        <v>5967</v>
      </c>
      <c r="S2614" t="s">
        <v>5967</v>
      </c>
      <c r="T2614" t="s">
        <v>5964</v>
      </c>
      <c r="U2614" t="s">
        <v>5964</v>
      </c>
      <c r="V2614" t="s">
        <v>6156</v>
      </c>
      <c r="W2614" t="s">
        <v>5964</v>
      </c>
      <c r="X2614" t="s">
        <v>5964</v>
      </c>
      <c r="Y2614" t="s">
        <v>6284</v>
      </c>
      <c r="Z2614" t="s">
        <v>5964</v>
      </c>
      <c r="AA2614" t="s">
        <v>5964</v>
      </c>
      <c r="AB2614" t="s">
        <v>6061</v>
      </c>
      <c r="AC2614" t="s">
        <v>147</v>
      </c>
      <c r="AD2614" t="s">
        <v>195</v>
      </c>
      <c r="AF2614" t="s">
        <v>221</v>
      </c>
      <c r="AH2614" t="s">
        <v>5971</v>
      </c>
      <c r="AI2614" t="s">
        <v>6037</v>
      </c>
      <c r="AJ2614" t="s">
        <v>6115</v>
      </c>
    </row>
    <row r="2615" spans="1:36" x14ac:dyDescent="0.2">
      <c r="A2615" t="s">
        <v>5964</v>
      </c>
      <c r="B2615" t="s">
        <v>144</v>
      </c>
      <c r="C2615" t="s">
        <v>5963</v>
      </c>
      <c r="D2615" t="s">
        <v>4708</v>
      </c>
      <c r="E2615" t="s">
        <v>4709</v>
      </c>
      <c r="F2615" t="s">
        <v>5964</v>
      </c>
      <c r="G2615" t="s">
        <v>5964</v>
      </c>
      <c r="H2615" t="s">
        <v>6083</v>
      </c>
      <c r="I2615" t="s">
        <v>5964</v>
      </c>
      <c r="J2615" t="s">
        <v>5964</v>
      </c>
      <c r="L2615" t="s">
        <v>5964</v>
      </c>
      <c r="M2615" t="s">
        <v>5964</v>
      </c>
      <c r="N2615" t="s">
        <v>5964</v>
      </c>
      <c r="O2615" t="s">
        <v>5967</v>
      </c>
      <c r="P2615" t="s">
        <v>5964</v>
      </c>
      <c r="Q2615" t="s">
        <v>5964</v>
      </c>
      <c r="R2615" t="s">
        <v>5964</v>
      </c>
      <c r="S2615" t="s">
        <v>5964</v>
      </c>
      <c r="T2615" t="s">
        <v>5964</v>
      </c>
      <c r="U2615" t="s">
        <v>5964</v>
      </c>
      <c r="V2615" t="s">
        <v>6084</v>
      </c>
      <c r="W2615" t="s">
        <v>5964</v>
      </c>
      <c r="X2615" t="s">
        <v>5964</v>
      </c>
      <c r="Y2615" t="s">
        <v>5964</v>
      </c>
      <c r="Z2615" t="s">
        <v>5964</v>
      </c>
      <c r="AA2615" t="s">
        <v>5964</v>
      </c>
      <c r="AB2615" t="s">
        <v>6084</v>
      </c>
      <c r="AC2615" t="s">
        <v>147</v>
      </c>
      <c r="AD2615" t="s">
        <v>195</v>
      </c>
      <c r="AF2615" t="s">
        <v>221</v>
      </c>
      <c r="AH2615" t="s">
        <v>5971</v>
      </c>
      <c r="AI2615" t="s">
        <v>6113</v>
      </c>
      <c r="AJ2615" t="s">
        <v>6083</v>
      </c>
    </row>
    <row r="2616" spans="1:36" x14ac:dyDescent="0.2">
      <c r="A2616" t="s">
        <v>4712</v>
      </c>
      <c r="B2616" t="s">
        <v>144</v>
      </c>
      <c r="C2616" t="s">
        <v>5963</v>
      </c>
      <c r="D2616" t="s">
        <v>4710</v>
      </c>
      <c r="E2616" t="s">
        <v>4711</v>
      </c>
      <c r="F2616" t="s">
        <v>5964</v>
      </c>
      <c r="G2616" t="s">
        <v>5964</v>
      </c>
      <c r="H2616" t="s">
        <v>6178</v>
      </c>
      <c r="I2616" t="s">
        <v>5967</v>
      </c>
      <c r="J2616" t="s">
        <v>5964</v>
      </c>
      <c r="L2616" t="s">
        <v>5964</v>
      </c>
      <c r="M2616" t="s">
        <v>5964</v>
      </c>
      <c r="N2616" t="s">
        <v>5964</v>
      </c>
      <c r="O2616" t="s">
        <v>5967</v>
      </c>
      <c r="P2616" t="s">
        <v>5967</v>
      </c>
      <c r="Q2616" t="s">
        <v>5964</v>
      </c>
      <c r="R2616" t="s">
        <v>5964</v>
      </c>
      <c r="S2616" t="s">
        <v>5964</v>
      </c>
      <c r="T2616" t="s">
        <v>5964</v>
      </c>
      <c r="U2616" t="s">
        <v>5964</v>
      </c>
      <c r="V2616" t="s">
        <v>5990</v>
      </c>
      <c r="W2616" t="s">
        <v>6066</v>
      </c>
      <c r="X2616" t="s">
        <v>5964</v>
      </c>
      <c r="Y2616" t="s">
        <v>5964</v>
      </c>
      <c r="Z2616" t="s">
        <v>5964</v>
      </c>
      <c r="AA2616" t="s">
        <v>5964</v>
      </c>
      <c r="AB2616" t="s">
        <v>5985</v>
      </c>
      <c r="AC2616" t="s">
        <v>147</v>
      </c>
      <c r="AD2616" t="s">
        <v>195</v>
      </c>
      <c r="AF2616" t="s">
        <v>221</v>
      </c>
      <c r="AH2616" t="s">
        <v>5971</v>
      </c>
      <c r="AI2616" t="s">
        <v>6180</v>
      </c>
      <c r="AJ2616" t="s">
        <v>6178</v>
      </c>
    </row>
    <row r="2617" spans="1:36" x14ac:dyDescent="0.2">
      <c r="A2617" t="s">
        <v>4715</v>
      </c>
      <c r="B2617" t="s">
        <v>144</v>
      </c>
      <c r="C2617" t="s">
        <v>5963</v>
      </c>
      <c r="D2617" t="s">
        <v>4713</v>
      </c>
      <c r="E2617" t="s">
        <v>4714</v>
      </c>
      <c r="F2617" t="s">
        <v>5964</v>
      </c>
      <c r="G2617" t="s">
        <v>5964</v>
      </c>
      <c r="H2617" t="s">
        <v>6116</v>
      </c>
      <c r="I2617" t="s">
        <v>5964</v>
      </c>
      <c r="J2617" t="s">
        <v>5964</v>
      </c>
      <c r="L2617" t="s">
        <v>5964</v>
      </c>
      <c r="M2617" t="s">
        <v>5964</v>
      </c>
      <c r="N2617" t="s">
        <v>5964</v>
      </c>
      <c r="O2617" t="s">
        <v>5967</v>
      </c>
      <c r="P2617" t="s">
        <v>5964</v>
      </c>
      <c r="Q2617" t="s">
        <v>5964</v>
      </c>
      <c r="R2617" t="s">
        <v>5964</v>
      </c>
      <c r="S2617" t="s">
        <v>5964</v>
      </c>
      <c r="T2617" t="s">
        <v>5964</v>
      </c>
      <c r="U2617" t="s">
        <v>5964</v>
      </c>
      <c r="V2617" t="s">
        <v>6117</v>
      </c>
      <c r="W2617" t="s">
        <v>5964</v>
      </c>
      <c r="X2617" t="s">
        <v>5964</v>
      </c>
      <c r="Y2617" t="s">
        <v>5964</v>
      </c>
      <c r="Z2617" t="s">
        <v>5964</v>
      </c>
      <c r="AA2617" t="s">
        <v>5964</v>
      </c>
      <c r="AB2617" t="s">
        <v>6117</v>
      </c>
      <c r="AC2617" t="s">
        <v>147</v>
      </c>
      <c r="AD2617" t="s">
        <v>195</v>
      </c>
      <c r="AF2617" t="s">
        <v>221</v>
      </c>
      <c r="AH2617" t="s">
        <v>5971</v>
      </c>
      <c r="AI2617" t="s">
        <v>6142</v>
      </c>
      <c r="AJ2617" t="s">
        <v>6049</v>
      </c>
    </row>
    <row r="2618" spans="1:36" x14ac:dyDescent="0.2">
      <c r="A2618" t="s">
        <v>5964</v>
      </c>
      <c r="B2618" t="s">
        <v>144</v>
      </c>
      <c r="C2618" t="s">
        <v>5963</v>
      </c>
      <c r="D2618" t="s">
        <v>4716</v>
      </c>
      <c r="E2618" t="s">
        <v>4717</v>
      </c>
      <c r="F2618" t="s">
        <v>5964</v>
      </c>
      <c r="G2618" t="s">
        <v>5964</v>
      </c>
      <c r="H2618" t="s">
        <v>6099</v>
      </c>
      <c r="I2618" t="s">
        <v>5964</v>
      </c>
      <c r="J2618" t="s">
        <v>5964</v>
      </c>
      <c r="L2618" t="s">
        <v>5967</v>
      </c>
      <c r="M2618" t="s">
        <v>5964</v>
      </c>
      <c r="N2618" t="s">
        <v>5964</v>
      </c>
      <c r="O2618" t="s">
        <v>5967</v>
      </c>
      <c r="P2618" t="s">
        <v>5964</v>
      </c>
      <c r="Q2618" t="s">
        <v>5964</v>
      </c>
      <c r="R2618" t="s">
        <v>5967</v>
      </c>
      <c r="S2618" t="s">
        <v>5964</v>
      </c>
      <c r="T2618" t="s">
        <v>5964</v>
      </c>
      <c r="U2618" t="s">
        <v>5964</v>
      </c>
      <c r="V2618" t="s">
        <v>6133</v>
      </c>
      <c r="W2618" t="s">
        <v>5964</v>
      </c>
      <c r="X2618" t="s">
        <v>5964</v>
      </c>
      <c r="Y2618" t="s">
        <v>6066</v>
      </c>
      <c r="Z2618" t="s">
        <v>5964</v>
      </c>
      <c r="AA2618" t="s">
        <v>5964</v>
      </c>
      <c r="AB2618" t="s">
        <v>6174</v>
      </c>
      <c r="AC2618" t="s">
        <v>147</v>
      </c>
      <c r="AD2618" t="s">
        <v>195</v>
      </c>
      <c r="AF2618" t="s">
        <v>221</v>
      </c>
      <c r="AH2618" t="s">
        <v>5971</v>
      </c>
      <c r="AI2618" t="s">
        <v>6135</v>
      </c>
      <c r="AJ2618" t="s">
        <v>6168</v>
      </c>
    </row>
    <row r="2619" spans="1:36" x14ac:dyDescent="0.2">
      <c r="A2619" t="s">
        <v>5964</v>
      </c>
      <c r="B2619" t="s">
        <v>144</v>
      </c>
      <c r="C2619" t="s">
        <v>5963</v>
      </c>
      <c r="D2619" t="s">
        <v>4718</v>
      </c>
      <c r="E2619" t="s">
        <v>4719</v>
      </c>
      <c r="F2619" t="s">
        <v>5964</v>
      </c>
      <c r="G2619" t="s">
        <v>5964</v>
      </c>
      <c r="H2619" t="s">
        <v>8232</v>
      </c>
      <c r="I2619" t="s">
        <v>5964</v>
      </c>
      <c r="J2619" t="s">
        <v>5964</v>
      </c>
      <c r="L2619" t="s">
        <v>5964</v>
      </c>
      <c r="M2619" t="s">
        <v>5964</v>
      </c>
      <c r="N2619" t="s">
        <v>5964</v>
      </c>
      <c r="O2619" t="s">
        <v>5967</v>
      </c>
      <c r="P2619" t="s">
        <v>5964</v>
      </c>
      <c r="Q2619" t="s">
        <v>5964</v>
      </c>
      <c r="R2619" t="s">
        <v>5964</v>
      </c>
      <c r="S2619" t="s">
        <v>5964</v>
      </c>
      <c r="T2619" t="s">
        <v>5964</v>
      </c>
      <c r="U2619" t="s">
        <v>5964</v>
      </c>
      <c r="V2619" t="s">
        <v>5976</v>
      </c>
      <c r="W2619" t="s">
        <v>5964</v>
      </c>
      <c r="X2619" t="s">
        <v>5964</v>
      </c>
      <c r="Y2619" t="s">
        <v>5964</v>
      </c>
      <c r="Z2619" t="s">
        <v>5964</v>
      </c>
      <c r="AA2619" t="s">
        <v>5964</v>
      </c>
      <c r="AB2619" t="s">
        <v>5976</v>
      </c>
      <c r="AC2619" t="s">
        <v>147</v>
      </c>
      <c r="AD2619" t="s">
        <v>195</v>
      </c>
      <c r="AF2619" t="s">
        <v>221</v>
      </c>
      <c r="AH2619" t="s">
        <v>5971</v>
      </c>
      <c r="AI2619" t="s">
        <v>8643</v>
      </c>
      <c r="AJ2619" t="s">
        <v>8232</v>
      </c>
    </row>
    <row r="2620" spans="1:36" x14ac:dyDescent="0.2">
      <c r="A2620" t="s">
        <v>5964</v>
      </c>
      <c r="B2620" t="s">
        <v>144</v>
      </c>
      <c r="C2620" t="s">
        <v>5963</v>
      </c>
      <c r="D2620" t="s">
        <v>4720</v>
      </c>
      <c r="E2620" t="s">
        <v>4721</v>
      </c>
      <c r="F2620" t="s">
        <v>5964</v>
      </c>
      <c r="G2620" t="s">
        <v>5964</v>
      </c>
      <c r="H2620" t="s">
        <v>6049</v>
      </c>
      <c r="I2620" t="s">
        <v>5964</v>
      </c>
      <c r="J2620" t="s">
        <v>5964</v>
      </c>
      <c r="L2620" t="s">
        <v>5964</v>
      </c>
      <c r="M2620" t="s">
        <v>5964</v>
      </c>
      <c r="N2620" t="s">
        <v>5964</v>
      </c>
      <c r="O2620" t="s">
        <v>5967</v>
      </c>
      <c r="P2620" t="s">
        <v>5964</v>
      </c>
      <c r="Q2620" t="s">
        <v>5964</v>
      </c>
      <c r="R2620" t="s">
        <v>5964</v>
      </c>
      <c r="S2620" t="s">
        <v>5964</v>
      </c>
      <c r="T2620" t="s">
        <v>5964</v>
      </c>
      <c r="U2620" t="s">
        <v>5964</v>
      </c>
      <c r="V2620" t="s">
        <v>6304</v>
      </c>
      <c r="W2620" t="s">
        <v>5964</v>
      </c>
      <c r="X2620" t="s">
        <v>5964</v>
      </c>
      <c r="Y2620" t="s">
        <v>5964</v>
      </c>
      <c r="Z2620" t="s">
        <v>5964</v>
      </c>
      <c r="AA2620" t="s">
        <v>5964</v>
      </c>
      <c r="AB2620" t="s">
        <v>6304</v>
      </c>
      <c r="AC2620" t="s">
        <v>147</v>
      </c>
      <c r="AD2620" t="s">
        <v>195</v>
      </c>
      <c r="AF2620" t="s">
        <v>221</v>
      </c>
      <c r="AH2620" t="s">
        <v>5971</v>
      </c>
      <c r="AI2620" t="s">
        <v>6055</v>
      </c>
      <c r="AJ2620" t="s">
        <v>6181</v>
      </c>
    </row>
    <row r="2621" spans="1:36" x14ac:dyDescent="0.2">
      <c r="A2621" t="s">
        <v>5964</v>
      </c>
      <c r="B2621" t="s">
        <v>144</v>
      </c>
      <c r="C2621" t="s">
        <v>5963</v>
      </c>
      <c r="D2621" t="s">
        <v>4722</v>
      </c>
      <c r="E2621" t="s">
        <v>4723</v>
      </c>
      <c r="F2621" t="s">
        <v>5964</v>
      </c>
      <c r="G2621" t="s">
        <v>5964</v>
      </c>
      <c r="H2621" t="s">
        <v>6210</v>
      </c>
      <c r="I2621" t="s">
        <v>5964</v>
      </c>
      <c r="J2621" t="s">
        <v>5964</v>
      </c>
      <c r="L2621" t="s">
        <v>6011</v>
      </c>
      <c r="M2621" t="s">
        <v>5964</v>
      </c>
      <c r="N2621" t="s">
        <v>5964</v>
      </c>
      <c r="O2621" t="s">
        <v>5967</v>
      </c>
      <c r="P2621" t="s">
        <v>5964</v>
      </c>
      <c r="Q2621" t="s">
        <v>5964</v>
      </c>
      <c r="R2621" t="s">
        <v>5967</v>
      </c>
      <c r="S2621" t="s">
        <v>5964</v>
      </c>
      <c r="T2621" t="s">
        <v>5964</v>
      </c>
      <c r="U2621" t="s">
        <v>5964</v>
      </c>
      <c r="V2621" t="s">
        <v>6332</v>
      </c>
      <c r="W2621" t="s">
        <v>5964</v>
      </c>
      <c r="X2621" t="s">
        <v>5964</v>
      </c>
      <c r="Y2621" t="s">
        <v>6021</v>
      </c>
      <c r="Z2621" t="s">
        <v>5964</v>
      </c>
      <c r="AA2621" t="s">
        <v>5964</v>
      </c>
      <c r="AB2621" t="s">
        <v>7549</v>
      </c>
      <c r="AC2621" t="s">
        <v>147</v>
      </c>
      <c r="AD2621" t="s">
        <v>195</v>
      </c>
      <c r="AF2621" t="s">
        <v>221</v>
      </c>
      <c r="AH2621" t="s">
        <v>5971</v>
      </c>
      <c r="AI2621" t="s">
        <v>6120</v>
      </c>
      <c r="AJ2621" t="s">
        <v>7638</v>
      </c>
    </row>
    <row r="2622" spans="1:36" x14ac:dyDescent="0.2">
      <c r="A2622" t="s">
        <v>5964</v>
      </c>
      <c r="B2622" t="s">
        <v>144</v>
      </c>
      <c r="C2622" t="s">
        <v>5963</v>
      </c>
      <c r="D2622" t="s">
        <v>4724</v>
      </c>
      <c r="E2622" t="s">
        <v>4725</v>
      </c>
      <c r="F2622" t="s">
        <v>5964</v>
      </c>
      <c r="G2622" t="s">
        <v>5964</v>
      </c>
      <c r="H2622" t="s">
        <v>6164</v>
      </c>
      <c r="I2622" t="s">
        <v>6066</v>
      </c>
      <c r="J2622" t="s">
        <v>5964</v>
      </c>
      <c r="L2622" t="s">
        <v>5964</v>
      </c>
      <c r="M2622" t="s">
        <v>6164</v>
      </c>
      <c r="N2622" t="s">
        <v>5964</v>
      </c>
      <c r="O2622" t="s">
        <v>5967</v>
      </c>
      <c r="P2622" t="s">
        <v>5967</v>
      </c>
      <c r="Q2622" t="s">
        <v>5964</v>
      </c>
      <c r="R2622" t="s">
        <v>5964</v>
      </c>
      <c r="S2622" t="s">
        <v>5964</v>
      </c>
      <c r="T2622" t="s">
        <v>5967</v>
      </c>
      <c r="U2622" t="s">
        <v>5964</v>
      </c>
      <c r="V2622" t="s">
        <v>6086</v>
      </c>
      <c r="W2622" t="s">
        <v>6026</v>
      </c>
      <c r="X2622" t="s">
        <v>5964</v>
      </c>
      <c r="Y2622" t="s">
        <v>5964</v>
      </c>
      <c r="Z2622" t="s">
        <v>5985</v>
      </c>
      <c r="AA2622" t="s">
        <v>5964</v>
      </c>
      <c r="AB2622" t="s">
        <v>7703</v>
      </c>
      <c r="AC2622" t="s">
        <v>147</v>
      </c>
      <c r="AD2622" t="s">
        <v>195</v>
      </c>
      <c r="AF2622" t="s">
        <v>221</v>
      </c>
      <c r="AH2622" t="s">
        <v>5971</v>
      </c>
      <c r="AI2622" t="s">
        <v>6098</v>
      </c>
      <c r="AJ2622" t="s">
        <v>6164</v>
      </c>
    </row>
    <row r="2623" spans="1:36" x14ac:dyDescent="0.2">
      <c r="A2623" t="s">
        <v>5964</v>
      </c>
      <c r="B2623" t="s">
        <v>144</v>
      </c>
      <c r="C2623" t="s">
        <v>5963</v>
      </c>
      <c r="D2623" t="s">
        <v>4726</v>
      </c>
      <c r="E2623" t="s">
        <v>4727</v>
      </c>
      <c r="F2623" t="s">
        <v>5964</v>
      </c>
      <c r="G2623" t="s">
        <v>5964</v>
      </c>
      <c r="H2623" t="s">
        <v>6010</v>
      </c>
      <c r="I2623" t="s">
        <v>5964</v>
      </c>
      <c r="J2623" t="s">
        <v>5964</v>
      </c>
      <c r="L2623" t="s">
        <v>6181</v>
      </c>
      <c r="M2623" t="s">
        <v>5964</v>
      </c>
      <c r="N2623" t="s">
        <v>5964</v>
      </c>
      <c r="O2623" t="s">
        <v>5967</v>
      </c>
      <c r="P2623" t="s">
        <v>5964</v>
      </c>
      <c r="Q2623" t="s">
        <v>5964</v>
      </c>
      <c r="R2623" t="s">
        <v>5967</v>
      </c>
      <c r="S2623" t="s">
        <v>5964</v>
      </c>
      <c r="T2623" t="s">
        <v>5964</v>
      </c>
      <c r="U2623" t="s">
        <v>5964</v>
      </c>
      <c r="V2623" t="s">
        <v>6280</v>
      </c>
      <c r="W2623" t="s">
        <v>5964</v>
      </c>
      <c r="X2623" t="s">
        <v>5964</v>
      </c>
      <c r="Y2623" t="s">
        <v>6215</v>
      </c>
      <c r="Z2623" t="s">
        <v>5964</v>
      </c>
      <c r="AA2623" t="s">
        <v>5964</v>
      </c>
      <c r="AB2623" t="s">
        <v>6061</v>
      </c>
      <c r="AC2623" t="s">
        <v>147</v>
      </c>
      <c r="AD2623" t="s">
        <v>195</v>
      </c>
      <c r="AF2623" t="s">
        <v>221</v>
      </c>
      <c r="AH2623" t="s">
        <v>5971</v>
      </c>
      <c r="AI2623" t="s">
        <v>6157</v>
      </c>
      <c r="AJ2623" t="s">
        <v>6099</v>
      </c>
    </row>
    <row r="2624" spans="1:36" x14ac:dyDescent="0.2">
      <c r="A2624" t="s">
        <v>4730</v>
      </c>
      <c r="B2624" t="s">
        <v>144</v>
      </c>
      <c r="C2624" t="s">
        <v>5963</v>
      </c>
      <c r="D2624" t="s">
        <v>4728</v>
      </c>
      <c r="E2624" t="s">
        <v>4729</v>
      </c>
      <c r="F2624" t="s">
        <v>5964</v>
      </c>
      <c r="G2624" t="s">
        <v>5964</v>
      </c>
      <c r="H2624" t="s">
        <v>6137</v>
      </c>
      <c r="I2624" t="s">
        <v>5964</v>
      </c>
      <c r="J2624" t="s">
        <v>5964</v>
      </c>
      <c r="L2624" t="s">
        <v>5964</v>
      </c>
      <c r="M2624" t="s">
        <v>5964</v>
      </c>
      <c r="N2624" t="s">
        <v>5964</v>
      </c>
      <c r="O2624" t="s">
        <v>5967</v>
      </c>
      <c r="P2624" t="s">
        <v>5964</v>
      </c>
      <c r="Q2624" t="s">
        <v>5964</v>
      </c>
      <c r="R2624" t="s">
        <v>5964</v>
      </c>
      <c r="S2624" t="s">
        <v>5964</v>
      </c>
      <c r="T2624" t="s">
        <v>5964</v>
      </c>
      <c r="U2624" t="s">
        <v>5964</v>
      </c>
      <c r="V2624" t="s">
        <v>6139</v>
      </c>
      <c r="W2624" t="s">
        <v>5964</v>
      </c>
      <c r="X2624" t="s">
        <v>5964</v>
      </c>
      <c r="Y2624" t="s">
        <v>5964</v>
      </c>
      <c r="Z2624" t="s">
        <v>5964</v>
      </c>
      <c r="AA2624" t="s">
        <v>5964</v>
      </c>
      <c r="AB2624" t="s">
        <v>6139</v>
      </c>
      <c r="AC2624" t="s">
        <v>147</v>
      </c>
      <c r="AD2624" t="s">
        <v>195</v>
      </c>
      <c r="AF2624" t="s">
        <v>221</v>
      </c>
      <c r="AH2624" t="s">
        <v>5971</v>
      </c>
      <c r="AI2624" t="s">
        <v>6140</v>
      </c>
      <c r="AJ2624" t="s">
        <v>6137</v>
      </c>
    </row>
    <row r="2625" spans="1:36" x14ac:dyDescent="0.2">
      <c r="A2625" t="s">
        <v>5964</v>
      </c>
      <c r="B2625" t="s">
        <v>144</v>
      </c>
      <c r="C2625" t="s">
        <v>5963</v>
      </c>
      <c r="D2625" t="s">
        <v>4731</v>
      </c>
      <c r="E2625" t="s">
        <v>4732</v>
      </c>
      <c r="F2625" t="s">
        <v>5964</v>
      </c>
      <c r="G2625" t="s">
        <v>5964</v>
      </c>
      <c r="H2625" t="s">
        <v>5983</v>
      </c>
      <c r="I2625" t="s">
        <v>5964</v>
      </c>
      <c r="J2625" t="s">
        <v>5964</v>
      </c>
      <c r="L2625" t="s">
        <v>5964</v>
      </c>
      <c r="M2625" t="s">
        <v>5964</v>
      </c>
      <c r="N2625" t="s">
        <v>5964</v>
      </c>
      <c r="O2625" t="s">
        <v>5967</v>
      </c>
      <c r="P2625" t="s">
        <v>5964</v>
      </c>
      <c r="Q2625" t="s">
        <v>5964</v>
      </c>
      <c r="R2625" t="s">
        <v>5964</v>
      </c>
      <c r="S2625" t="s">
        <v>5964</v>
      </c>
      <c r="T2625" t="s">
        <v>5964</v>
      </c>
      <c r="U2625" t="s">
        <v>5964</v>
      </c>
      <c r="V2625" t="s">
        <v>5985</v>
      </c>
      <c r="W2625" t="s">
        <v>5964</v>
      </c>
      <c r="X2625" t="s">
        <v>5964</v>
      </c>
      <c r="Y2625" t="s">
        <v>5964</v>
      </c>
      <c r="Z2625" t="s">
        <v>5964</v>
      </c>
      <c r="AA2625" t="s">
        <v>5964</v>
      </c>
      <c r="AB2625" t="s">
        <v>5985</v>
      </c>
      <c r="AC2625" t="s">
        <v>147</v>
      </c>
      <c r="AD2625" t="s">
        <v>229</v>
      </c>
      <c r="AF2625" t="s">
        <v>221</v>
      </c>
      <c r="AH2625" t="s">
        <v>5971</v>
      </c>
      <c r="AI2625" t="s">
        <v>6180</v>
      </c>
      <c r="AJ2625" t="s">
        <v>6004</v>
      </c>
    </row>
    <row r="2626" spans="1:36" x14ac:dyDescent="0.2">
      <c r="A2626" t="s">
        <v>3558</v>
      </c>
      <c r="B2626" t="s">
        <v>144</v>
      </c>
      <c r="C2626" t="s">
        <v>5963</v>
      </c>
      <c r="D2626" t="s">
        <v>4733</v>
      </c>
      <c r="E2626" t="s">
        <v>4734</v>
      </c>
      <c r="F2626" t="s">
        <v>5964</v>
      </c>
      <c r="G2626" t="s">
        <v>5964</v>
      </c>
      <c r="H2626" t="s">
        <v>6277</v>
      </c>
      <c r="I2626" t="s">
        <v>5964</v>
      </c>
      <c r="J2626" t="s">
        <v>5964</v>
      </c>
      <c r="L2626" t="s">
        <v>5964</v>
      </c>
      <c r="M2626" t="s">
        <v>5964</v>
      </c>
      <c r="N2626" t="s">
        <v>5964</v>
      </c>
      <c r="O2626" t="s">
        <v>5967</v>
      </c>
      <c r="P2626" t="s">
        <v>5964</v>
      </c>
      <c r="Q2626" t="s">
        <v>5964</v>
      </c>
      <c r="R2626" t="s">
        <v>5964</v>
      </c>
      <c r="S2626" t="s">
        <v>5964</v>
      </c>
      <c r="T2626" t="s">
        <v>5964</v>
      </c>
      <c r="U2626" t="s">
        <v>5964</v>
      </c>
      <c r="V2626" t="s">
        <v>5976</v>
      </c>
      <c r="W2626" t="s">
        <v>5964</v>
      </c>
      <c r="X2626" t="s">
        <v>5964</v>
      </c>
      <c r="Y2626" t="s">
        <v>5964</v>
      </c>
      <c r="Z2626" t="s">
        <v>5964</v>
      </c>
      <c r="AA2626" t="s">
        <v>5964</v>
      </c>
      <c r="AB2626" t="s">
        <v>5976</v>
      </c>
      <c r="AC2626" t="s">
        <v>147</v>
      </c>
      <c r="AD2626" t="s">
        <v>229</v>
      </c>
      <c r="AF2626" t="s">
        <v>221</v>
      </c>
      <c r="AH2626" t="s">
        <v>5971</v>
      </c>
      <c r="AI2626" t="s">
        <v>7537</v>
      </c>
      <c r="AJ2626" t="s">
        <v>7470</v>
      </c>
    </row>
    <row r="2627" spans="1:36" x14ac:dyDescent="0.2">
      <c r="A2627" t="s">
        <v>4737</v>
      </c>
      <c r="B2627" t="s">
        <v>144</v>
      </c>
      <c r="C2627" t="s">
        <v>5963</v>
      </c>
      <c r="D2627" t="s">
        <v>4735</v>
      </c>
      <c r="E2627" t="s">
        <v>4736</v>
      </c>
      <c r="F2627" t="s">
        <v>5964</v>
      </c>
      <c r="G2627" t="s">
        <v>5964</v>
      </c>
      <c r="H2627" t="s">
        <v>6105</v>
      </c>
      <c r="I2627" t="s">
        <v>6011</v>
      </c>
      <c r="J2627" t="s">
        <v>5964</v>
      </c>
      <c r="L2627" t="s">
        <v>5964</v>
      </c>
      <c r="M2627" t="s">
        <v>5964</v>
      </c>
      <c r="N2627" t="s">
        <v>5964</v>
      </c>
      <c r="O2627" t="s">
        <v>5967</v>
      </c>
      <c r="P2627" t="s">
        <v>5967</v>
      </c>
      <c r="Q2627" t="s">
        <v>5964</v>
      </c>
      <c r="R2627" t="s">
        <v>5964</v>
      </c>
      <c r="S2627" t="s">
        <v>5964</v>
      </c>
      <c r="T2627" t="s">
        <v>5964</v>
      </c>
      <c r="U2627" t="s">
        <v>5964</v>
      </c>
      <c r="V2627" t="s">
        <v>6215</v>
      </c>
      <c r="W2627" t="s">
        <v>6021</v>
      </c>
      <c r="X2627" t="s">
        <v>5964</v>
      </c>
      <c r="Y2627" t="s">
        <v>5964</v>
      </c>
      <c r="Z2627" t="s">
        <v>5964</v>
      </c>
      <c r="AA2627" t="s">
        <v>5964</v>
      </c>
      <c r="AB2627" t="s">
        <v>6264</v>
      </c>
      <c r="AC2627" t="s">
        <v>147</v>
      </c>
      <c r="AD2627" t="s">
        <v>229</v>
      </c>
      <c r="AF2627" t="s">
        <v>221</v>
      </c>
      <c r="AH2627" t="s">
        <v>5971</v>
      </c>
      <c r="AI2627" t="s">
        <v>6155</v>
      </c>
      <c r="AJ2627" t="s">
        <v>6210</v>
      </c>
    </row>
    <row r="2628" spans="1:36" x14ac:dyDescent="0.2">
      <c r="A2628" t="s">
        <v>5964</v>
      </c>
      <c r="B2628" t="s">
        <v>144</v>
      </c>
      <c r="C2628" t="s">
        <v>5963</v>
      </c>
      <c r="D2628" t="s">
        <v>4738</v>
      </c>
      <c r="E2628" t="s">
        <v>4739</v>
      </c>
      <c r="F2628" t="s">
        <v>5964</v>
      </c>
      <c r="G2628" t="s">
        <v>5964</v>
      </c>
      <c r="H2628" t="s">
        <v>5964</v>
      </c>
      <c r="I2628" t="s">
        <v>5964</v>
      </c>
      <c r="J2628" t="s">
        <v>5964</v>
      </c>
      <c r="L2628" t="s">
        <v>5964</v>
      </c>
      <c r="M2628" t="s">
        <v>5964</v>
      </c>
      <c r="N2628" t="s">
        <v>5964</v>
      </c>
      <c r="O2628" t="s">
        <v>5967</v>
      </c>
      <c r="P2628" t="s">
        <v>5964</v>
      </c>
      <c r="Q2628" t="s">
        <v>5964</v>
      </c>
      <c r="R2628" t="s">
        <v>5964</v>
      </c>
      <c r="S2628" t="s">
        <v>5964</v>
      </c>
      <c r="T2628" t="s">
        <v>5964</v>
      </c>
      <c r="U2628" t="s">
        <v>5964</v>
      </c>
      <c r="V2628" t="s">
        <v>5964</v>
      </c>
      <c r="W2628" t="s">
        <v>5964</v>
      </c>
      <c r="X2628" t="s">
        <v>5964</v>
      </c>
      <c r="Y2628" t="s">
        <v>5964</v>
      </c>
      <c r="Z2628" t="s">
        <v>5964</v>
      </c>
      <c r="AA2628" t="s">
        <v>5964</v>
      </c>
      <c r="AB2628" t="s">
        <v>5964</v>
      </c>
      <c r="AC2628" t="s">
        <v>147</v>
      </c>
      <c r="AD2628" t="s">
        <v>229</v>
      </c>
      <c r="AF2628" t="s">
        <v>221</v>
      </c>
      <c r="AH2628" t="s">
        <v>5971</v>
      </c>
      <c r="AI2628" t="s">
        <v>6047</v>
      </c>
    </row>
    <row r="2629" spans="1:36" x14ac:dyDescent="0.2">
      <c r="A2629" t="s">
        <v>3558</v>
      </c>
      <c r="B2629" t="s">
        <v>144</v>
      </c>
      <c r="C2629" t="s">
        <v>5963</v>
      </c>
      <c r="D2629" t="s">
        <v>4740</v>
      </c>
      <c r="E2629" t="s">
        <v>4741</v>
      </c>
      <c r="F2629" t="s">
        <v>5964</v>
      </c>
      <c r="G2629" t="s">
        <v>5964</v>
      </c>
      <c r="H2629" t="s">
        <v>5983</v>
      </c>
      <c r="I2629" t="s">
        <v>6075</v>
      </c>
      <c r="J2629" t="s">
        <v>5964</v>
      </c>
      <c r="L2629" t="s">
        <v>5964</v>
      </c>
      <c r="M2629" t="s">
        <v>5964</v>
      </c>
      <c r="N2629" t="s">
        <v>5964</v>
      </c>
      <c r="O2629" t="s">
        <v>5967</v>
      </c>
      <c r="P2629" t="s">
        <v>5967</v>
      </c>
      <c r="Q2629" t="s">
        <v>5964</v>
      </c>
      <c r="R2629" t="s">
        <v>5964</v>
      </c>
      <c r="S2629" t="s">
        <v>5964</v>
      </c>
      <c r="T2629" t="s">
        <v>5964</v>
      </c>
      <c r="U2629" t="s">
        <v>5964</v>
      </c>
      <c r="V2629" t="s">
        <v>5985</v>
      </c>
      <c r="W2629" t="s">
        <v>6266</v>
      </c>
      <c r="X2629" t="s">
        <v>5964</v>
      </c>
      <c r="Y2629" t="s">
        <v>5964</v>
      </c>
      <c r="Z2629" t="s">
        <v>5964</v>
      </c>
      <c r="AA2629" t="s">
        <v>5964</v>
      </c>
      <c r="AB2629" t="s">
        <v>7465</v>
      </c>
      <c r="AC2629" t="s">
        <v>147</v>
      </c>
      <c r="AD2629" t="s">
        <v>229</v>
      </c>
      <c r="AF2629" t="s">
        <v>221</v>
      </c>
      <c r="AH2629" t="s">
        <v>5971</v>
      </c>
      <c r="AI2629" t="s">
        <v>6087</v>
      </c>
      <c r="AJ2629" t="s">
        <v>5983</v>
      </c>
    </row>
    <row r="2630" spans="1:36" x14ac:dyDescent="0.2">
      <c r="A2630" t="s">
        <v>5964</v>
      </c>
      <c r="B2630" t="s">
        <v>144</v>
      </c>
      <c r="C2630" t="s">
        <v>5963</v>
      </c>
      <c r="D2630" t="s">
        <v>4742</v>
      </c>
      <c r="E2630" t="s">
        <v>4743</v>
      </c>
      <c r="F2630" t="s">
        <v>5964</v>
      </c>
      <c r="G2630" t="s">
        <v>5964</v>
      </c>
      <c r="H2630" t="s">
        <v>6011</v>
      </c>
      <c r="I2630" t="s">
        <v>6004</v>
      </c>
      <c r="J2630" t="s">
        <v>5964</v>
      </c>
      <c r="L2630" t="s">
        <v>5964</v>
      </c>
      <c r="M2630" t="s">
        <v>5964</v>
      </c>
      <c r="N2630" t="s">
        <v>5964</v>
      </c>
      <c r="O2630" t="s">
        <v>5967</v>
      </c>
      <c r="P2630" t="s">
        <v>5967</v>
      </c>
      <c r="Q2630" t="s">
        <v>5964</v>
      </c>
      <c r="R2630" t="s">
        <v>5964</v>
      </c>
      <c r="S2630" t="s">
        <v>5964</v>
      </c>
      <c r="T2630" t="s">
        <v>5964</v>
      </c>
      <c r="U2630" t="s">
        <v>5964</v>
      </c>
      <c r="V2630" t="s">
        <v>6013</v>
      </c>
      <c r="W2630" t="s">
        <v>6053</v>
      </c>
      <c r="X2630" t="s">
        <v>5964</v>
      </c>
      <c r="Y2630" t="s">
        <v>5964</v>
      </c>
      <c r="Z2630" t="s">
        <v>5964</v>
      </c>
      <c r="AA2630" t="s">
        <v>5964</v>
      </c>
      <c r="AB2630" t="s">
        <v>6290</v>
      </c>
      <c r="AC2630" t="s">
        <v>147</v>
      </c>
      <c r="AD2630" t="s">
        <v>229</v>
      </c>
      <c r="AF2630" t="s">
        <v>221</v>
      </c>
      <c r="AH2630" t="s">
        <v>5971</v>
      </c>
      <c r="AI2630" t="s">
        <v>6155</v>
      </c>
      <c r="AJ2630" t="s">
        <v>6011</v>
      </c>
    </row>
    <row r="2631" spans="1:36" x14ac:dyDescent="0.2">
      <c r="A2631" t="s">
        <v>4746</v>
      </c>
      <c r="B2631" t="s">
        <v>144</v>
      </c>
      <c r="C2631" t="s">
        <v>5963</v>
      </c>
      <c r="D2631" t="s">
        <v>4744</v>
      </c>
      <c r="E2631" t="s">
        <v>4745</v>
      </c>
      <c r="F2631" t="s">
        <v>5964</v>
      </c>
      <c r="G2631" t="s">
        <v>5964</v>
      </c>
      <c r="H2631" t="s">
        <v>6038</v>
      </c>
      <c r="I2631" t="s">
        <v>5964</v>
      </c>
      <c r="J2631" t="s">
        <v>5964</v>
      </c>
      <c r="L2631" t="s">
        <v>6038</v>
      </c>
      <c r="M2631" t="s">
        <v>5964</v>
      </c>
      <c r="N2631" t="s">
        <v>5964</v>
      </c>
      <c r="O2631" t="s">
        <v>5967</v>
      </c>
      <c r="P2631" t="s">
        <v>5964</v>
      </c>
      <c r="Q2631" t="s">
        <v>5964</v>
      </c>
      <c r="R2631" t="s">
        <v>5967</v>
      </c>
      <c r="S2631" t="s">
        <v>5964</v>
      </c>
      <c r="T2631" t="s">
        <v>5964</v>
      </c>
      <c r="U2631" t="s">
        <v>5964</v>
      </c>
      <c r="V2631" t="s">
        <v>6053</v>
      </c>
      <c r="W2631" t="s">
        <v>5964</v>
      </c>
      <c r="X2631" t="s">
        <v>5964</v>
      </c>
      <c r="Y2631" t="s">
        <v>6284</v>
      </c>
      <c r="Z2631" t="s">
        <v>5964</v>
      </c>
      <c r="AA2631" t="s">
        <v>5964</v>
      </c>
      <c r="AB2631" t="s">
        <v>6258</v>
      </c>
      <c r="AC2631" t="s">
        <v>147</v>
      </c>
      <c r="AD2631" t="s">
        <v>229</v>
      </c>
      <c r="AF2631" t="s">
        <v>221</v>
      </c>
      <c r="AH2631" t="s">
        <v>5971</v>
      </c>
      <c r="AI2631" t="s">
        <v>6043</v>
      </c>
      <c r="AJ2631" t="s">
        <v>6038</v>
      </c>
    </row>
    <row r="2632" spans="1:36" x14ac:dyDescent="0.2">
      <c r="A2632" t="s">
        <v>4749</v>
      </c>
      <c r="B2632" t="s">
        <v>144</v>
      </c>
      <c r="C2632" t="s">
        <v>5963</v>
      </c>
      <c r="D2632" t="s">
        <v>4747</v>
      </c>
      <c r="E2632" t="s">
        <v>4748</v>
      </c>
      <c r="F2632" t="s">
        <v>5964</v>
      </c>
      <c r="G2632" t="s">
        <v>5964</v>
      </c>
      <c r="H2632" t="s">
        <v>6032</v>
      </c>
      <c r="I2632" t="s">
        <v>5964</v>
      </c>
      <c r="J2632" t="s">
        <v>5964</v>
      </c>
      <c r="L2632" t="s">
        <v>5964</v>
      </c>
      <c r="M2632" t="s">
        <v>5964</v>
      </c>
      <c r="N2632" t="s">
        <v>5964</v>
      </c>
      <c r="O2632" t="s">
        <v>5967</v>
      </c>
      <c r="P2632" t="s">
        <v>5964</v>
      </c>
      <c r="Q2632" t="s">
        <v>5964</v>
      </c>
      <c r="R2632" t="s">
        <v>5964</v>
      </c>
      <c r="S2632" t="s">
        <v>5964</v>
      </c>
      <c r="T2632" t="s">
        <v>5964</v>
      </c>
      <c r="U2632" t="s">
        <v>5964</v>
      </c>
      <c r="V2632" t="s">
        <v>6051</v>
      </c>
      <c r="W2632" t="s">
        <v>5964</v>
      </c>
      <c r="X2632" t="s">
        <v>5964</v>
      </c>
      <c r="Y2632" t="s">
        <v>5964</v>
      </c>
      <c r="Z2632" t="s">
        <v>5964</v>
      </c>
      <c r="AA2632" t="s">
        <v>5964</v>
      </c>
      <c r="AB2632" t="s">
        <v>6051</v>
      </c>
      <c r="AC2632" t="s">
        <v>147</v>
      </c>
      <c r="AD2632" t="s">
        <v>229</v>
      </c>
      <c r="AF2632" t="s">
        <v>221</v>
      </c>
      <c r="AH2632" t="s">
        <v>5971</v>
      </c>
      <c r="AI2632" t="s">
        <v>6043</v>
      </c>
      <c r="AJ2632" t="s">
        <v>6128</v>
      </c>
    </row>
    <row r="2633" spans="1:36" x14ac:dyDescent="0.2">
      <c r="A2633" t="s">
        <v>87</v>
      </c>
      <c r="B2633" t="s">
        <v>144</v>
      </c>
      <c r="C2633" t="s">
        <v>5963</v>
      </c>
      <c r="D2633" t="s">
        <v>4750</v>
      </c>
      <c r="E2633" t="s">
        <v>4751</v>
      </c>
      <c r="F2633" t="s">
        <v>5964</v>
      </c>
      <c r="G2633" t="s">
        <v>5964</v>
      </c>
      <c r="H2633" t="s">
        <v>5964</v>
      </c>
      <c r="I2633" t="s">
        <v>5964</v>
      </c>
      <c r="J2633" t="s">
        <v>5964</v>
      </c>
      <c r="L2633" t="s">
        <v>5964</v>
      </c>
      <c r="M2633" t="s">
        <v>5964</v>
      </c>
      <c r="N2633" t="s">
        <v>5964</v>
      </c>
      <c r="O2633" t="s">
        <v>5967</v>
      </c>
      <c r="P2633" t="s">
        <v>5964</v>
      </c>
      <c r="Q2633" t="s">
        <v>5964</v>
      </c>
      <c r="R2633" t="s">
        <v>5967</v>
      </c>
      <c r="S2633" t="s">
        <v>5964</v>
      </c>
      <c r="T2633" t="s">
        <v>5964</v>
      </c>
      <c r="U2633" t="s">
        <v>5964</v>
      </c>
      <c r="V2633" t="s">
        <v>5964</v>
      </c>
      <c r="W2633" t="s">
        <v>5964</v>
      </c>
      <c r="X2633" t="s">
        <v>5964</v>
      </c>
      <c r="Y2633" t="s">
        <v>5964</v>
      </c>
      <c r="Z2633" t="s">
        <v>5964</v>
      </c>
      <c r="AA2633" t="s">
        <v>5964</v>
      </c>
      <c r="AB2633" t="s">
        <v>5964</v>
      </c>
      <c r="AC2633" t="s">
        <v>147</v>
      </c>
      <c r="AD2633" t="s">
        <v>229</v>
      </c>
      <c r="AF2633" t="s">
        <v>221</v>
      </c>
      <c r="AH2633" t="s">
        <v>5971</v>
      </c>
      <c r="AI2633" t="s">
        <v>6047</v>
      </c>
    </row>
    <row r="2634" spans="1:36" x14ac:dyDescent="0.2">
      <c r="A2634" t="s">
        <v>5964</v>
      </c>
      <c r="B2634" t="s">
        <v>144</v>
      </c>
      <c r="C2634" t="s">
        <v>5963</v>
      </c>
      <c r="D2634" t="s">
        <v>4752</v>
      </c>
      <c r="E2634" t="s">
        <v>4753</v>
      </c>
      <c r="F2634" t="s">
        <v>5964</v>
      </c>
      <c r="G2634" t="s">
        <v>5964</v>
      </c>
      <c r="H2634" t="s">
        <v>6049</v>
      </c>
      <c r="I2634" t="s">
        <v>5964</v>
      </c>
      <c r="J2634" t="s">
        <v>5964</v>
      </c>
      <c r="L2634" t="s">
        <v>5964</v>
      </c>
      <c r="M2634" t="s">
        <v>5964</v>
      </c>
      <c r="N2634" t="s">
        <v>5964</v>
      </c>
      <c r="O2634" t="s">
        <v>5967</v>
      </c>
      <c r="P2634" t="s">
        <v>5964</v>
      </c>
      <c r="Q2634" t="s">
        <v>5964</v>
      </c>
      <c r="R2634" t="s">
        <v>5964</v>
      </c>
      <c r="S2634" t="s">
        <v>5964</v>
      </c>
      <c r="T2634" t="s">
        <v>5964</v>
      </c>
      <c r="U2634" t="s">
        <v>5964</v>
      </c>
      <c r="V2634" t="s">
        <v>6304</v>
      </c>
      <c r="W2634" t="s">
        <v>5964</v>
      </c>
      <c r="X2634" t="s">
        <v>5964</v>
      </c>
      <c r="Y2634" t="s">
        <v>5964</v>
      </c>
      <c r="Z2634" t="s">
        <v>5964</v>
      </c>
      <c r="AA2634" t="s">
        <v>5964</v>
      </c>
      <c r="AB2634" t="s">
        <v>6304</v>
      </c>
      <c r="AC2634" t="s">
        <v>147</v>
      </c>
      <c r="AD2634" t="s">
        <v>229</v>
      </c>
      <c r="AF2634" t="s">
        <v>221</v>
      </c>
      <c r="AH2634" t="s">
        <v>5979</v>
      </c>
      <c r="AI2634" t="s">
        <v>6055</v>
      </c>
      <c r="AJ2634" t="s">
        <v>6049</v>
      </c>
    </row>
    <row r="2635" spans="1:36" x14ac:dyDescent="0.2">
      <c r="A2635" t="s">
        <v>5964</v>
      </c>
      <c r="B2635" t="s">
        <v>144</v>
      </c>
      <c r="C2635" t="s">
        <v>5963</v>
      </c>
      <c r="D2635" t="s">
        <v>4754</v>
      </c>
      <c r="E2635" t="s">
        <v>4755</v>
      </c>
      <c r="F2635" t="s">
        <v>5964</v>
      </c>
      <c r="G2635" t="s">
        <v>5964</v>
      </c>
      <c r="H2635" t="s">
        <v>6099</v>
      </c>
      <c r="I2635" t="s">
        <v>5964</v>
      </c>
      <c r="J2635" t="s">
        <v>5964</v>
      </c>
      <c r="L2635" t="s">
        <v>6010</v>
      </c>
      <c r="M2635" t="s">
        <v>6099</v>
      </c>
      <c r="N2635" t="s">
        <v>5964</v>
      </c>
      <c r="O2635" t="s">
        <v>5967</v>
      </c>
      <c r="P2635" t="s">
        <v>5964</v>
      </c>
      <c r="Q2635" t="s">
        <v>5964</v>
      </c>
      <c r="R2635" t="s">
        <v>5967</v>
      </c>
      <c r="S2635" t="s">
        <v>5964</v>
      </c>
      <c r="T2635" t="s">
        <v>5967</v>
      </c>
      <c r="U2635" t="s">
        <v>5964</v>
      </c>
      <c r="V2635" t="s">
        <v>6133</v>
      </c>
      <c r="W2635" t="s">
        <v>5964</v>
      </c>
      <c r="X2635" t="s">
        <v>5964</v>
      </c>
      <c r="Y2635" t="s">
        <v>6028</v>
      </c>
      <c r="Z2635" t="s">
        <v>6117</v>
      </c>
      <c r="AA2635" t="s">
        <v>5964</v>
      </c>
      <c r="AB2635" t="s">
        <v>7703</v>
      </c>
      <c r="AC2635" t="s">
        <v>147</v>
      </c>
      <c r="AD2635" t="s">
        <v>229</v>
      </c>
      <c r="AF2635" t="s">
        <v>221</v>
      </c>
      <c r="AH2635" t="s">
        <v>5971</v>
      </c>
      <c r="AI2635" t="s">
        <v>6319</v>
      </c>
      <c r="AJ2635" t="s">
        <v>6099</v>
      </c>
    </row>
    <row r="2636" spans="1:36" x14ac:dyDescent="0.2">
      <c r="A2636" t="s">
        <v>5964</v>
      </c>
      <c r="B2636" t="s">
        <v>144</v>
      </c>
      <c r="C2636" t="s">
        <v>5963</v>
      </c>
      <c r="D2636" t="s">
        <v>4756</v>
      </c>
      <c r="E2636" t="s">
        <v>4757</v>
      </c>
      <c r="F2636" t="s">
        <v>5964</v>
      </c>
      <c r="G2636" t="s">
        <v>5964</v>
      </c>
      <c r="H2636" t="s">
        <v>6083</v>
      </c>
      <c r="I2636" t="s">
        <v>5964</v>
      </c>
      <c r="J2636" t="s">
        <v>5964</v>
      </c>
      <c r="L2636" t="s">
        <v>5964</v>
      </c>
      <c r="M2636" t="s">
        <v>5964</v>
      </c>
      <c r="N2636" t="s">
        <v>5964</v>
      </c>
      <c r="O2636" t="s">
        <v>5967</v>
      </c>
      <c r="P2636" t="s">
        <v>5964</v>
      </c>
      <c r="Q2636" t="s">
        <v>5964</v>
      </c>
      <c r="R2636" t="s">
        <v>5964</v>
      </c>
      <c r="S2636" t="s">
        <v>5964</v>
      </c>
      <c r="T2636" t="s">
        <v>5964</v>
      </c>
      <c r="U2636" t="s">
        <v>5964</v>
      </c>
      <c r="V2636" t="s">
        <v>6084</v>
      </c>
      <c r="W2636" t="s">
        <v>5964</v>
      </c>
      <c r="X2636" t="s">
        <v>5964</v>
      </c>
      <c r="Y2636" t="s">
        <v>5964</v>
      </c>
      <c r="Z2636" t="s">
        <v>5964</v>
      </c>
      <c r="AA2636" t="s">
        <v>5964</v>
      </c>
      <c r="AB2636" t="s">
        <v>6084</v>
      </c>
      <c r="AC2636" t="s">
        <v>147</v>
      </c>
      <c r="AD2636" t="s">
        <v>229</v>
      </c>
      <c r="AF2636" t="s">
        <v>221</v>
      </c>
      <c r="AH2636" t="s">
        <v>5971</v>
      </c>
      <c r="AI2636" t="s">
        <v>6067</v>
      </c>
      <c r="AJ2636" t="s">
        <v>6083</v>
      </c>
    </row>
    <row r="2637" spans="1:36" x14ac:dyDescent="0.2">
      <c r="A2637" t="s">
        <v>2651</v>
      </c>
      <c r="B2637" t="s">
        <v>144</v>
      </c>
      <c r="C2637" t="s">
        <v>5963</v>
      </c>
      <c r="D2637" t="s">
        <v>4758</v>
      </c>
      <c r="E2637" t="s">
        <v>4759</v>
      </c>
      <c r="F2637" t="s">
        <v>5964</v>
      </c>
      <c r="G2637" t="s">
        <v>5964</v>
      </c>
      <c r="H2637" t="s">
        <v>6116</v>
      </c>
      <c r="I2637" t="s">
        <v>6039</v>
      </c>
      <c r="J2637" t="s">
        <v>5964</v>
      </c>
      <c r="L2637" t="s">
        <v>5964</v>
      </c>
      <c r="M2637" t="s">
        <v>5964</v>
      </c>
      <c r="N2637" t="s">
        <v>5964</v>
      </c>
      <c r="O2637" t="s">
        <v>5967</v>
      </c>
      <c r="P2637" t="s">
        <v>5967</v>
      </c>
      <c r="Q2637" t="s">
        <v>5964</v>
      </c>
      <c r="R2637" t="s">
        <v>5964</v>
      </c>
      <c r="S2637" t="s">
        <v>5964</v>
      </c>
      <c r="T2637" t="s">
        <v>5964</v>
      </c>
      <c r="U2637" t="s">
        <v>5964</v>
      </c>
      <c r="V2637" t="s">
        <v>6117</v>
      </c>
      <c r="W2637" t="s">
        <v>6041</v>
      </c>
      <c r="X2637" t="s">
        <v>5964</v>
      </c>
      <c r="Y2637" t="s">
        <v>5964</v>
      </c>
      <c r="Z2637" t="s">
        <v>5964</v>
      </c>
      <c r="AA2637" t="s">
        <v>5964</v>
      </c>
      <c r="AB2637" t="s">
        <v>6006</v>
      </c>
      <c r="AC2637" t="s">
        <v>147</v>
      </c>
      <c r="AD2637" t="s">
        <v>229</v>
      </c>
      <c r="AF2637" t="s">
        <v>221</v>
      </c>
      <c r="AH2637" t="s">
        <v>5971</v>
      </c>
      <c r="AI2637" t="s">
        <v>6217</v>
      </c>
      <c r="AJ2637" t="s">
        <v>6038</v>
      </c>
    </row>
    <row r="2638" spans="1:36" x14ac:dyDescent="0.2">
      <c r="A2638" t="s">
        <v>797</v>
      </c>
      <c r="B2638" t="s">
        <v>144</v>
      </c>
      <c r="C2638" t="s">
        <v>5963</v>
      </c>
      <c r="D2638" t="s">
        <v>4760</v>
      </c>
      <c r="E2638" t="s">
        <v>4761</v>
      </c>
      <c r="F2638" t="s">
        <v>5964</v>
      </c>
      <c r="G2638" t="s">
        <v>5964</v>
      </c>
      <c r="H2638" t="s">
        <v>6116</v>
      </c>
      <c r="I2638" t="s">
        <v>6066</v>
      </c>
      <c r="J2638" t="s">
        <v>5964</v>
      </c>
      <c r="L2638" t="s">
        <v>5964</v>
      </c>
      <c r="M2638" t="s">
        <v>5964</v>
      </c>
      <c r="N2638" t="s">
        <v>5964</v>
      </c>
      <c r="O2638" t="s">
        <v>5967</v>
      </c>
      <c r="P2638" t="s">
        <v>5967</v>
      </c>
      <c r="Q2638" t="s">
        <v>5964</v>
      </c>
      <c r="R2638" t="s">
        <v>5964</v>
      </c>
      <c r="S2638" t="s">
        <v>5964</v>
      </c>
      <c r="T2638" t="s">
        <v>5964</v>
      </c>
      <c r="U2638" t="s">
        <v>5964</v>
      </c>
      <c r="V2638" t="s">
        <v>6117</v>
      </c>
      <c r="W2638" t="s">
        <v>6026</v>
      </c>
      <c r="X2638" t="s">
        <v>5964</v>
      </c>
      <c r="Y2638" t="s">
        <v>5964</v>
      </c>
      <c r="Z2638" t="s">
        <v>5964</v>
      </c>
      <c r="AA2638" t="s">
        <v>5964</v>
      </c>
      <c r="AB2638" t="s">
        <v>7660</v>
      </c>
      <c r="AC2638" t="s">
        <v>147</v>
      </c>
      <c r="AD2638" t="s">
        <v>229</v>
      </c>
      <c r="AF2638" t="s">
        <v>221</v>
      </c>
      <c r="AH2638" t="s">
        <v>5971</v>
      </c>
      <c r="AI2638" t="s">
        <v>6217</v>
      </c>
      <c r="AJ2638" t="s">
        <v>6116</v>
      </c>
    </row>
    <row r="2639" spans="1:36" x14ac:dyDescent="0.2">
      <c r="A2639" t="s">
        <v>4749</v>
      </c>
      <c r="B2639" t="s">
        <v>144</v>
      </c>
      <c r="C2639" t="s">
        <v>5963</v>
      </c>
      <c r="D2639" t="s">
        <v>4762</v>
      </c>
      <c r="E2639" t="s">
        <v>4763</v>
      </c>
      <c r="F2639" t="s">
        <v>5964</v>
      </c>
      <c r="G2639" t="s">
        <v>5964</v>
      </c>
      <c r="H2639" t="s">
        <v>6033</v>
      </c>
      <c r="I2639" t="s">
        <v>5964</v>
      </c>
      <c r="J2639" t="s">
        <v>5964</v>
      </c>
      <c r="L2639" t="s">
        <v>5964</v>
      </c>
      <c r="M2639" t="s">
        <v>5964</v>
      </c>
      <c r="N2639" t="s">
        <v>5964</v>
      </c>
      <c r="O2639" t="s">
        <v>5967</v>
      </c>
      <c r="P2639" t="s">
        <v>5964</v>
      </c>
      <c r="Q2639" t="s">
        <v>5964</v>
      </c>
      <c r="R2639" t="s">
        <v>5964</v>
      </c>
      <c r="S2639" t="s">
        <v>5964</v>
      </c>
      <c r="T2639" t="s">
        <v>5964</v>
      </c>
      <c r="U2639" t="s">
        <v>5964</v>
      </c>
      <c r="V2639" t="s">
        <v>6119</v>
      </c>
      <c r="W2639" t="s">
        <v>5964</v>
      </c>
      <c r="X2639" t="s">
        <v>5964</v>
      </c>
      <c r="Y2639" t="s">
        <v>5964</v>
      </c>
      <c r="Z2639" t="s">
        <v>5964</v>
      </c>
      <c r="AA2639" t="s">
        <v>5964</v>
      </c>
      <c r="AB2639" t="s">
        <v>6119</v>
      </c>
      <c r="AC2639" t="s">
        <v>147</v>
      </c>
      <c r="AD2639" t="s">
        <v>229</v>
      </c>
      <c r="AF2639" t="s">
        <v>221</v>
      </c>
      <c r="AH2639" t="s">
        <v>5971</v>
      </c>
      <c r="AI2639" t="s">
        <v>6155</v>
      </c>
      <c r="AJ2639" t="s">
        <v>6003</v>
      </c>
    </row>
    <row r="2640" spans="1:36" x14ac:dyDescent="0.2">
      <c r="A2640" t="s">
        <v>5964</v>
      </c>
      <c r="B2640" t="s">
        <v>144</v>
      </c>
      <c r="C2640" t="s">
        <v>5963</v>
      </c>
      <c r="D2640" t="s">
        <v>4764</v>
      </c>
      <c r="E2640" t="s">
        <v>4765</v>
      </c>
      <c r="F2640" t="s">
        <v>5964</v>
      </c>
      <c r="G2640" t="s">
        <v>5964</v>
      </c>
      <c r="H2640" t="s">
        <v>6083</v>
      </c>
      <c r="I2640" t="s">
        <v>5964</v>
      </c>
      <c r="J2640" t="s">
        <v>5964</v>
      </c>
      <c r="L2640" t="s">
        <v>5964</v>
      </c>
      <c r="M2640" t="s">
        <v>5964</v>
      </c>
      <c r="N2640" t="s">
        <v>5964</v>
      </c>
      <c r="O2640" t="s">
        <v>5967</v>
      </c>
      <c r="P2640" t="s">
        <v>5964</v>
      </c>
      <c r="Q2640" t="s">
        <v>5964</v>
      </c>
      <c r="R2640" t="s">
        <v>5964</v>
      </c>
      <c r="S2640" t="s">
        <v>5964</v>
      </c>
      <c r="T2640" t="s">
        <v>5964</v>
      </c>
      <c r="U2640" t="s">
        <v>5964</v>
      </c>
      <c r="V2640" t="s">
        <v>6084</v>
      </c>
      <c r="W2640" t="s">
        <v>5964</v>
      </c>
      <c r="X2640" t="s">
        <v>5964</v>
      </c>
      <c r="Y2640" t="s">
        <v>5964</v>
      </c>
      <c r="Z2640" t="s">
        <v>5964</v>
      </c>
      <c r="AA2640" t="s">
        <v>5964</v>
      </c>
      <c r="AB2640" t="s">
        <v>6084</v>
      </c>
      <c r="AC2640" t="s">
        <v>147</v>
      </c>
      <c r="AD2640" t="s">
        <v>229</v>
      </c>
      <c r="AF2640" t="s">
        <v>221</v>
      </c>
      <c r="AH2640" t="s">
        <v>5971</v>
      </c>
      <c r="AI2640" t="s">
        <v>6113</v>
      </c>
      <c r="AJ2640" t="s">
        <v>6083</v>
      </c>
    </row>
    <row r="2641" spans="1:36" x14ac:dyDescent="0.2">
      <c r="A2641" t="s">
        <v>2651</v>
      </c>
      <c r="B2641" t="s">
        <v>144</v>
      </c>
      <c r="C2641" t="s">
        <v>5963</v>
      </c>
      <c r="D2641" t="s">
        <v>4766</v>
      </c>
      <c r="E2641" t="s">
        <v>4767</v>
      </c>
      <c r="F2641" t="s">
        <v>5964</v>
      </c>
      <c r="G2641" t="s">
        <v>5964</v>
      </c>
      <c r="H2641" t="s">
        <v>6181</v>
      </c>
      <c r="I2641" t="s">
        <v>6115</v>
      </c>
      <c r="J2641" t="s">
        <v>5964</v>
      </c>
      <c r="L2641" t="s">
        <v>5964</v>
      </c>
      <c r="M2641" t="s">
        <v>5964</v>
      </c>
      <c r="N2641" t="s">
        <v>5964</v>
      </c>
      <c r="O2641" t="s">
        <v>5967</v>
      </c>
      <c r="P2641" t="s">
        <v>5967</v>
      </c>
      <c r="Q2641" t="s">
        <v>5964</v>
      </c>
      <c r="R2641" t="s">
        <v>5964</v>
      </c>
      <c r="S2641" t="s">
        <v>5964</v>
      </c>
      <c r="T2641" t="s">
        <v>5964</v>
      </c>
      <c r="U2641" t="s">
        <v>5964</v>
      </c>
      <c r="V2641" t="s">
        <v>6283</v>
      </c>
      <c r="W2641" t="s">
        <v>6044</v>
      </c>
      <c r="X2641" t="s">
        <v>5964</v>
      </c>
      <c r="Y2641" t="s">
        <v>5964</v>
      </c>
      <c r="Z2641" t="s">
        <v>5964</v>
      </c>
      <c r="AA2641" t="s">
        <v>5964</v>
      </c>
      <c r="AB2641" t="s">
        <v>6634</v>
      </c>
      <c r="AC2641" t="s">
        <v>147</v>
      </c>
      <c r="AD2641" t="s">
        <v>229</v>
      </c>
      <c r="AF2641" t="s">
        <v>221</v>
      </c>
      <c r="AH2641" t="s">
        <v>5971</v>
      </c>
      <c r="AI2641" t="s">
        <v>6157</v>
      </c>
      <c r="AJ2641" t="s">
        <v>6095</v>
      </c>
    </row>
    <row r="2642" spans="1:36" x14ac:dyDescent="0.2">
      <c r="A2642" t="s">
        <v>5964</v>
      </c>
      <c r="B2642" t="s">
        <v>144</v>
      </c>
      <c r="C2642" t="s">
        <v>5963</v>
      </c>
      <c r="D2642" t="s">
        <v>4768</v>
      </c>
      <c r="E2642" t="s">
        <v>4769</v>
      </c>
      <c r="F2642" t="s">
        <v>5964</v>
      </c>
      <c r="G2642" t="s">
        <v>5964</v>
      </c>
      <c r="H2642" t="s">
        <v>6582</v>
      </c>
      <c r="I2642" t="s">
        <v>6283</v>
      </c>
      <c r="J2642" t="s">
        <v>5964</v>
      </c>
      <c r="L2642" t="s">
        <v>5964</v>
      </c>
      <c r="M2642" t="s">
        <v>5964</v>
      </c>
      <c r="N2642" t="s">
        <v>5964</v>
      </c>
      <c r="O2642" t="s">
        <v>5967</v>
      </c>
      <c r="P2642" t="s">
        <v>5967</v>
      </c>
      <c r="Q2642" t="s">
        <v>5964</v>
      </c>
      <c r="R2642" t="s">
        <v>5964</v>
      </c>
      <c r="S2642" t="s">
        <v>5964</v>
      </c>
      <c r="T2642" t="s">
        <v>5964</v>
      </c>
      <c r="U2642" t="s">
        <v>5964</v>
      </c>
      <c r="V2642" t="s">
        <v>5976</v>
      </c>
      <c r="W2642" t="s">
        <v>7772</v>
      </c>
      <c r="X2642" t="s">
        <v>5964</v>
      </c>
      <c r="Y2642" t="s">
        <v>5964</v>
      </c>
      <c r="Z2642" t="s">
        <v>5964</v>
      </c>
      <c r="AA2642" t="s">
        <v>5964</v>
      </c>
      <c r="AB2642" t="s">
        <v>7544</v>
      </c>
      <c r="AC2642" t="s">
        <v>147</v>
      </c>
      <c r="AD2642" t="s">
        <v>229</v>
      </c>
      <c r="AF2642" t="s">
        <v>221</v>
      </c>
      <c r="AH2642" t="s">
        <v>5971</v>
      </c>
      <c r="AI2642" t="s">
        <v>6275</v>
      </c>
      <c r="AJ2642" t="s">
        <v>7538</v>
      </c>
    </row>
    <row r="2643" spans="1:36" x14ac:dyDescent="0.2">
      <c r="A2643" t="s">
        <v>4772</v>
      </c>
      <c r="B2643" t="s">
        <v>144</v>
      </c>
      <c r="C2643" t="s">
        <v>5963</v>
      </c>
      <c r="D2643" t="s">
        <v>4770</v>
      </c>
      <c r="E2643" t="s">
        <v>4771</v>
      </c>
      <c r="F2643" t="s">
        <v>5964</v>
      </c>
      <c r="G2643" t="s">
        <v>5964</v>
      </c>
      <c r="H2643" t="s">
        <v>6049</v>
      </c>
      <c r="I2643" t="s">
        <v>5964</v>
      </c>
      <c r="J2643" t="s">
        <v>5964</v>
      </c>
      <c r="L2643" t="s">
        <v>6049</v>
      </c>
      <c r="M2643" t="s">
        <v>5964</v>
      </c>
      <c r="N2643" t="s">
        <v>5964</v>
      </c>
      <c r="O2643" t="s">
        <v>5967</v>
      </c>
      <c r="P2643" t="s">
        <v>5964</v>
      </c>
      <c r="Q2643" t="s">
        <v>5964</v>
      </c>
      <c r="R2643" t="s">
        <v>5967</v>
      </c>
      <c r="S2643" t="s">
        <v>5964</v>
      </c>
      <c r="T2643" t="s">
        <v>5964</v>
      </c>
      <c r="U2643" t="s">
        <v>5964</v>
      </c>
      <c r="V2643" t="s">
        <v>6304</v>
      </c>
      <c r="W2643" t="s">
        <v>5964</v>
      </c>
      <c r="X2643" t="s">
        <v>5964</v>
      </c>
      <c r="Y2643" t="s">
        <v>6174</v>
      </c>
      <c r="Z2643" t="s">
        <v>5964</v>
      </c>
      <c r="AA2643" t="s">
        <v>5964</v>
      </c>
      <c r="AB2643" t="s">
        <v>6044</v>
      </c>
      <c r="AC2643" t="s">
        <v>147</v>
      </c>
      <c r="AD2643" t="s">
        <v>229</v>
      </c>
      <c r="AF2643" t="s">
        <v>221</v>
      </c>
      <c r="AH2643" t="s">
        <v>5971</v>
      </c>
      <c r="AI2643" t="s">
        <v>6055</v>
      </c>
      <c r="AJ2643" t="s">
        <v>6049</v>
      </c>
    </row>
    <row r="2644" spans="1:36" x14ac:dyDescent="0.2">
      <c r="A2644" t="s">
        <v>5964</v>
      </c>
      <c r="B2644" t="s">
        <v>144</v>
      </c>
      <c r="C2644" t="s">
        <v>5963</v>
      </c>
      <c r="D2644" t="s">
        <v>4773</v>
      </c>
      <c r="E2644" t="s">
        <v>4774</v>
      </c>
      <c r="F2644" t="s">
        <v>5964</v>
      </c>
      <c r="G2644" t="s">
        <v>5964</v>
      </c>
      <c r="H2644" t="s">
        <v>6049</v>
      </c>
      <c r="I2644" t="s">
        <v>6164</v>
      </c>
      <c r="J2644" t="s">
        <v>5964</v>
      </c>
      <c r="L2644" t="s">
        <v>5964</v>
      </c>
      <c r="M2644" t="s">
        <v>6049</v>
      </c>
      <c r="N2644" t="s">
        <v>5964</v>
      </c>
      <c r="O2644" t="s">
        <v>5967</v>
      </c>
      <c r="P2644" t="s">
        <v>5967</v>
      </c>
      <c r="Q2644" t="s">
        <v>5964</v>
      </c>
      <c r="R2644" t="s">
        <v>5964</v>
      </c>
      <c r="S2644" t="s">
        <v>5967</v>
      </c>
      <c r="T2644" t="s">
        <v>5967</v>
      </c>
      <c r="U2644" t="s">
        <v>5964</v>
      </c>
      <c r="V2644" t="s">
        <v>6304</v>
      </c>
      <c r="W2644" t="s">
        <v>6141</v>
      </c>
      <c r="X2644" t="s">
        <v>5964</v>
      </c>
      <c r="Y2644" t="s">
        <v>5964</v>
      </c>
      <c r="Z2644" t="s">
        <v>5990</v>
      </c>
      <c r="AA2644" t="s">
        <v>5964</v>
      </c>
      <c r="AB2644" t="s">
        <v>6165</v>
      </c>
      <c r="AC2644" t="s">
        <v>147</v>
      </c>
      <c r="AD2644" t="s">
        <v>1142</v>
      </c>
      <c r="AF2644" t="s">
        <v>221</v>
      </c>
      <c r="AH2644" t="s">
        <v>5971</v>
      </c>
      <c r="AI2644" t="s">
        <v>6055</v>
      </c>
      <c r="AJ2644" t="s">
        <v>6049</v>
      </c>
    </row>
    <row r="2645" spans="1:36" x14ac:dyDescent="0.2">
      <c r="A2645" t="s">
        <v>5964</v>
      </c>
      <c r="B2645" t="s">
        <v>144</v>
      </c>
      <c r="C2645" t="s">
        <v>5963</v>
      </c>
      <c r="D2645" t="s">
        <v>4775</v>
      </c>
      <c r="E2645" t="s">
        <v>4776</v>
      </c>
      <c r="F2645" t="s">
        <v>5964</v>
      </c>
      <c r="G2645" t="s">
        <v>5964</v>
      </c>
      <c r="H2645" t="s">
        <v>5964</v>
      </c>
      <c r="I2645" t="s">
        <v>5964</v>
      </c>
      <c r="J2645" t="s">
        <v>5964</v>
      </c>
      <c r="L2645" t="s">
        <v>5964</v>
      </c>
      <c r="M2645" t="s">
        <v>5964</v>
      </c>
      <c r="N2645" t="s">
        <v>5964</v>
      </c>
      <c r="O2645" t="s">
        <v>5967</v>
      </c>
      <c r="P2645" t="s">
        <v>5964</v>
      </c>
      <c r="Q2645" t="s">
        <v>5964</v>
      </c>
      <c r="R2645" t="s">
        <v>5964</v>
      </c>
      <c r="S2645" t="s">
        <v>5964</v>
      </c>
      <c r="T2645" t="s">
        <v>5964</v>
      </c>
      <c r="U2645" t="s">
        <v>5964</v>
      </c>
      <c r="V2645" t="s">
        <v>5964</v>
      </c>
      <c r="W2645" t="s">
        <v>5964</v>
      </c>
      <c r="X2645" t="s">
        <v>5964</v>
      </c>
      <c r="Y2645" t="s">
        <v>5964</v>
      </c>
      <c r="Z2645" t="s">
        <v>5964</v>
      </c>
      <c r="AA2645" t="s">
        <v>5964</v>
      </c>
      <c r="AB2645" t="s">
        <v>5964</v>
      </c>
      <c r="AC2645" t="s">
        <v>147</v>
      </c>
      <c r="AD2645" t="s">
        <v>1142</v>
      </c>
      <c r="AF2645" t="s">
        <v>221</v>
      </c>
      <c r="AH2645" t="s">
        <v>5971</v>
      </c>
      <c r="AI2645" t="s">
        <v>6047</v>
      </c>
    </row>
    <row r="2646" spans="1:36" x14ac:dyDescent="0.2">
      <c r="A2646" t="s">
        <v>5964</v>
      </c>
      <c r="B2646" t="s">
        <v>144</v>
      </c>
      <c r="C2646" t="s">
        <v>5963</v>
      </c>
      <c r="D2646" t="s">
        <v>4777</v>
      </c>
      <c r="E2646" t="s">
        <v>4778</v>
      </c>
      <c r="F2646" t="s">
        <v>5964</v>
      </c>
      <c r="G2646" t="s">
        <v>5964</v>
      </c>
      <c r="H2646" t="s">
        <v>6105</v>
      </c>
      <c r="I2646" t="s">
        <v>5964</v>
      </c>
      <c r="J2646" t="s">
        <v>5964</v>
      </c>
      <c r="L2646" t="s">
        <v>5964</v>
      </c>
      <c r="M2646" t="s">
        <v>5964</v>
      </c>
      <c r="N2646" t="s">
        <v>5964</v>
      </c>
      <c r="O2646" t="s">
        <v>5967</v>
      </c>
      <c r="P2646" t="s">
        <v>5964</v>
      </c>
      <c r="Q2646" t="s">
        <v>5964</v>
      </c>
      <c r="R2646" t="s">
        <v>5964</v>
      </c>
      <c r="S2646" t="s">
        <v>5964</v>
      </c>
      <c r="T2646" t="s">
        <v>5964</v>
      </c>
      <c r="U2646" t="s">
        <v>5964</v>
      </c>
      <c r="V2646" t="s">
        <v>6215</v>
      </c>
      <c r="W2646" t="s">
        <v>5964</v>
      </c>
      <c r="X2646" t="s">
        <v>5964</v>
      </c>
      <c r="Y2646" t="s">
        <v>5964</v>
      </c>
      <c r="Z2646" t="s">
        <v>5964</v>
      </c>
      <c r="AA2646" t="s">
        <v>5964</v>
      </c>
      <c r="AB2646" t="s">
        <v>6215</v>
      </c>
      <c r="AC2646" t="s">
        <v>147</v>
      </c>
      <c r="AD2646" t="s">
        <v>1142</v>
      </c>
      <c r="AF2646" t="s">
        <v>221</v>
      </c>
      <c r="AH2646" t="s">
        <v>5971</v>
      </c>
      <c r="AI2646" t="s">
        <v>6272</v>
      </c>
      <c r="AJ2646" t="s">
        <v>5965</v>
      </c>
    </row>
    <row r="2647" spans="1:36" x14ac:dyDescent="0.2">
      <c r="A2647" t="s">
        <v>4781</v>
      </c>
      <c r="B2647" t="s">
        <v>144</v>
      </c>
      <c r="C2647" t="s">
        <v>5963</v>
      </c>
      <c r="D2647" t="s">
        <v>4779</v>
      </c>
      <c r="E2647" t="s">
        <v>4780</v>
      </c>
      <c r="F2647" t="s">
        <v>5964</v>
      </c>
      <c r="G2647" t="s">
        <v>5964</v>
      </c>
      <c r="H2647" t="s">
        <v>5964</v>
      </c>
      <c r="I2647" t="s">
        <v>5964</v>
      </c>
      <c r="J2647" t="s">
        <v>5964</v>
      </c>
      <c r="L2647" t="s">
        <v>5964</v>
      </c>
      <c r="M2647" t="s">
        <v>5964</v>
      </c>
      <c r="N2647" t="s">
        <v>5964</v>
      </c>
      <c r="O2647" t="s">
        <v>5967</v>
      </c>
      <c r="P2647" t="s">
        <v>5964</v>
      </c>
      <c r="Q2647" t="s">
        <v>5964</v>
      </c>
      <c r="R2647" t="s">
        <v>5967</v>
      </c>
      <c r="S2647" t="s">
        <v>5964</v>
      </c>
      <c r="T2647" t="s">
        <v>5964</v>
      </c>
      <c r="U2647" t="s">
        <v>5964</v>
      </c>
      <c r="V2647" t="s">
        <v>5964</v>
      </c>
      <c r="W2647" t="s">
        <v>5964</v>
      </c>
      <c r="X2647" t="s">
        <v>5964</v>
      </c>
      <c r="Y2647" t="s">
        <v>5964</v>
      </c>
      <c r="Z2647" t="s">
        <v>5964</v>
      </c>
      <c r="AA2647" t="s">
        <v>5964</v>
      </c>
      <c r="AB2647" t="s">
        <v>5964</v>
      </c>
      <c r="AC2647" t="s">
        <v>147</v>
      </c>
      <c r="AD2647" t="s">
        <v>1142</v>
      </c>
      <c r="AF2647" t="s">
        <v>221</v>
      </c>
      <c r="AH2647" t="s">
        <v>5971</v>
      </c>
      <c r="AI2647" t="s">
        <v>6047</v>
      </c>
    </row>
    <row r="2648" spans="1:36" x14ac:dyDescent="0.2">
      <c r="A2648" t="s">
        <v>4784</v>
      </c>
      <c r="B2648" t="s">
        <v>144</v>
      </c>
      <c r="C2648" t="s">
        <v>5963</v>
      </c>
      <c r="D2648" t="s">
        <v>4782</v>
      </c>
      <c r="E2648" t="s">
        <v>4783</v>
      </c>
      <c r="F2648" t="s">
        <v>5964</v>
      </c>
      <c r="G2648" t="s">
        <v>5964</v>
      </c>
      <c r="H2648" t="s">
        <v>6032</v>
      </c>
      <c r="I2648" t="s">
        <v>5964</v>
      </c>
      <c r="J2648" t="s">
        <v>5964</v>
      </c>
      <c r="L2648" t="s">
        <v>6004</v>
      </c>
      <c r="M2648" t="s">
        <v>5964</v>
      </c>
      <c r="N2648" t="s">
        <v>5964</v>
      </c>
      <c r="O2648" t="s">
        <v>5967</v>
      </c>
      <c r="P2648" t="s">
        <v>5964</v>
      </c>
      <c r="Q2648" t="s">
        <v>5964</v>
      </c>
      <c r="R2648" t="s">
        <v>5967</v>
      </c>
      <c r="S2648" t="s">
        <v>5967</v>
      </c>
      <c r="T2648" t="s">
        <v>5964</v>
      </c>
      <c r="U2648" t="s">
        <v>5964</v>
      </c>
      <c r="V2648" t="s">
        <v>6051</v>
      </c>
      <c r="W2648" t="s">
        <v>5964</v>
      </c>
      <c r="X2648" t="s">
        <v>5964</v>
      </c>
      <c r="Y2648" t="s">
        <v>6053</v>
      </c>
      <c r="Z2648" t="s">
        <v>5964</v>
      </c>
      <c r="AA2648" t="s">
        <v>5964</v>
      </c>
      <c r="AB2648" t="s">
        <v>6006</v>
      </c>
      <c r="AC2648" t="s">
        <v>147</v>
      </c>
      <c r="AD2648" t="s">
        <v>1142</v>
      </c>
      <c r="AF2648" t="s">
        <v>221</v>
      </c>
      <c r="AH2648" t="s">
        <v>5971</v>
      </c>
      <c r="AI2648" t="s">
        <v>6055</v>
      </c>
      <c r="AJ2648" t="s">
        <v>6164</v>
      </c>
    </row>
    <row r="2649" spans="1:36" x14ac:dyDescent="0.2">
      <c r="A2649" t="s">
        <v>5964</v>
      </c>
      <c r="B2649" t="s">
        <v>144</v>
      </c>
      <c r="C2649" t="s">
        <v>5963</v>
      </c>
      <c r="D2649" t="s">
        <v>4785</v>
      </c>
      <c r="E2649" t="s">
        <v>4786</v>
      </c>
      <c r="F2649" t="s">
        <v>5964</v>
      </c>
      <c r="G2649" t="s">
        <v>5964</v>
      </c>
      <c r="H2649" t="s">
        <v>5973</v>
      </c>
      <c r="I2649" t="s">
        <v>5964</v>
      </c>
      <c r="J2649" t="s">
        <v>5964</v>
      </c>
      <c r="L2649" t="s">
        <v>6105</v>
      </c>
      <c r="M2649" t="s">
        <v>5964</v>
      </c>
      <c r="N2649" t="s">
        <v>5964</v>
      </c>
      <c r="O2649" t="s">
        <v>5967</v>
      </c>
      <c r="P2649" t="s">
        <v>5964</v>
      </c>
      <c r="Q2649" t="s">
        <v>5964</v>
      </c>
      <c r="R2649" t="s">
        <v>5967</v>
      </c>
      <c r="S2649" t="s">
        <v>5964</v>
      </c>
      <c r="T2649" t="s">
        <v>5964</v>
      </c>
      <c r="U2649" t="s">
        <v>5964</v>
      </c>
      <c r="V2649" t="s">
        <v>6141</v>
      </c>
      <c r="W2649" t="s">
        <v>5964</v>
      </c>
      <c r="X2649" t="s">
        <v>5964</v>
      </c>
      <c r="Y2649" t="s">
        <v>6017</v>
      </c>
      <c r="Z2649" t="s">
        <v>5964</v>
      </c>
      <c r="AA2649" t="s">
        <v>5964</v>
      </c>
      <c r="AB2649" t="s">
        <v>6497</v>
      </c>
      <c r="AC2649" t="s">
        <v>147</v>
      </c>
      <c r="AD2649" t="s">
        <v>1204</v>
      </c>
      <c r="AF2649" t="s">
        <v>221</v>
      </c>
      <c r="AH2649" t="s">
        <v>5971</v>
      </c>
      <c r="AI2649" t="s">
        <v>6015</v>
      </c>
      <c r="AJ2649" t="s">
        <v>6139</v>
      </c>
    </row>
    <row r="2650" spans="1:36" x14ac:dyDescent="0.2">
      <c r="A2650" t="s">
        <v>3225</v>
      </c>
      <c r="B2650" t="s">
        <v>144</v>
      </c>
      <c r="C2650" t="s">
        <v>5963</v>
      </c>
      <c r="D2650" t="s">
        <v>4787</v>
      </c>
      <c r="E2650" t="s">
        <v>4788</v>
      </c>
      <c r="F2650" t="s">
        <v>5964</v>
      </c>
      <c r="G2650" t="s">
        <v>5964</v>
      </c>
      <c r="H2650" t="s">
        <v>6020</v>
      </c>
      <c r="I2650" t="s">
        <v>5964</v>
      </c>
      <c r="J2650" t="s">
        <v>5964</v>
      </c>
      <c r="L2650" t="s">
        <v>6005</v>
      </c>
      <c r="M2650" t="s">
        <v>5964</v>
      </c>
      <c r="N2650" t="s">
        <v>5964</v>
      </c>
      <c r="O2650" t="s">
        <v>5967</v>
      </c>
      <c r="P2650" t="s">
        <v>5964</v>
      </c>
      <c r="Q2650" t="s">
        <v>5964</v>
      </c>
      <c r="R2650" t="s">
        <v>5967</v>
      </c>
      <c r="S2650" t="s">
        <v>5964</v>
      </c>
      <c r="T2650" t="s">
        <v>5964</v>
      </c>
      <c r="U2650" t="s">
        <v>5964</v>
      </c>
      <c r="V2650" t="s">
        <v>6021</v>
      </c>
      <c r="W2650" t="s">
        <v>5964</v>
      </c>
      <c r="X2650" t="s">
        <v>5964</v>
      </c>
      <c r="Y2650" t="s">
        <v>6071</v>
      </c>
      <c r="Z2650" t="s">
        <v>5964</v>
      </c>
      <c r="AA2650" t="s">
        <v>5964</v>
      </c>
      <c r="AB2650" t="s">
        <v>6514</v>
      </c>
      <c r="AC2650" t="s">
        <v>147</v>
      </c>
      <c r="AD2650" t="s">
        <v>1204</v>
      </c>
      <c r="AF2650" t="s">
        <v>221</v>
      </c>
      <c r="AH2650" t="s">
        <v>5971</v>
      </c>
      <c r="AI2650" t="s">
        <v>6199</v>
      </c>
      <c r="AJ2650" t="s">
        <v>6065</v>
      </c>
    </row>
    <row r="2651" spans="1:36" x14ac:dyDescent="0.2">
      <c r="A2651" t="s">
        <v>3511</v>
      </c>
      <c r="B2651" t="s">
        <v>144</v>
      </c>
      <c r="C2651" t="s">
        <v>5963</v>
      </c>
      <c r="D2651" t="s">
        <v>4789</v>
      </c>
      <c r="E2651" t="s">
        <v>4790</v>
      </c>
      <c r="F2651" t="s">
        <v>5964</v>
      </c>
      <c r="G2651" t="s">
        <v>5964</v>
      </c>
      <c r="H2651" t="s">
        <v>6139</v>
      </c>
      <c r="I2651" t="s">
        <v>6083</v>
      </c>
      <c r="J2651" t="s">
        <v>5964</v>
      </c>
      <c r="L2651" t="s">
        <v>6003</v>
      </c>
      <c r="M2651" t="s">
        <v>6139</v>
      </c>
      <c r="N2651" t="s">
        <v>5964</v>
      </c>
      <c r="O2651" t="s">
        <v>5967</v>
      </c>
      <c r="P2651" t="s">
        <v>5967</v>
      </c>
      <c r="Q2651" t="s">
        <v>5964</v>
      </c>
      <c r="R2651" t="s">
        <v>5967</v>
      </c>
      <c r="S2651" t="s">
        <v>5964</v>
      </c>
      <c r="T2651" t="s">
        <v>5967</v>
      </c>
      <c r="U2651" t="s">
        <v>5964</v>
      </c>
      <c r="V2651" t="s">
        <v>6044</v>
      </c>
      <c r="W2651" t="s">
        <v>6085</v>
      </c>
      <c r="X2651" t="s">
        <v>5964</v>
      </c>
      <c r="Y2651" t="s">
        <v>5976</v>
      </c>
      <c r="Z2651" t="s">
        <v>6156</v>
      </c>
      <c r="AA2651" t="s">
        <v>5964</v>
      </c>
      <c r="AB2651" t="s">
        <v>7893</v>
      </c>
      <c r="AC2651" t="s">
        <v>147</v>
      </c>
      <c r="AD2651" t="s">
        <v>1204</v>
      </c>
      <c r="AF2651" t="s">
        <v>221</v>
      </c>
      <c r="AH2651" t="s">
        <v>5971</v>
      </c>
      <c r="AI2651" t="s">
        <v>7687</v>
      </c>
      <c r="AJ2651" t="s">
        <v>6060</v>
      </c>
    </row>
    <row r="2652" spans="1:36" x14ac:dyDescent="0.2">
      <c r="A2652" t="s">
        <v>4793</v>
      </c>
      <c r="B2652" t="s">
        <v>144</v>
      </c>
      <c r="C2652" t="s">
        <v>5963</v>
      </c>
      <c r="D2652" t="s">
        <v>4791</v>
      </c>
      <c r="E2652" t="s">
        <v>4792</v>
      </c>
      <c r="F2652" t="s">
        <v>5964</v>
      </c>
      <c r="G2652" t="s">
        <v>5964</v>
      </c>
      <c r="H2652" t="s">
        <v>6049</v>
      </c>
      <c r="I2652" t="s">
        <v>6164</v>
      </c>
      <c r="J2652" t="s">
        <v>5964</v>
      </c>
      <c r="L2652" t="s">
        <v>5964</v>
      </c>
      <c r="M2652" t="s">
        <v>5964</v>
      </c>
      <c r="N2652" t="s">
        <v>5964</v>
      </c>
      <c r="O2652" t="s">
        <v>5967</v>
      </c>
      <c r="P2652" t="s">
        <v>5967</v>
      </c>
      <c r="Q2652" t="s">
        <v>5964</v>
      </c>
      <c r="R2652" t="s">
        <v>5964</v>
      </c>
      <c r="S2652" t="s">
        <v>5964</v>
      </c>
      <c r="T2652" t="s">
        <v>5964</v>
      </c>
      <c r="U2652" t="s">
        <v>5964</v>
      </c>
      <c r="V2652" t="s">
        <v>6304</v>
      </c>
      <c r="W2652" t="s">
        <v>6141</v>
      </c>
      <c r="X2652" t="s">
        <v>5964</v>
      </c>
      <c r="Y2652" t="s">
        <v>5964</v>
      </c>
      <c r="Z2652" t="s">
        <v>5964</v>
      </c>
      <c r="AA2652" t="s">
        <v>5964</v>
      </c>
      <c r="AB2652" t="s">
        <v>6021</v>
      </c>
      <c r="AC2652" t="s">
        <v>147</v>
      </c>
      <c r="AD2652" t="s">
        <v>263</v>
      </c>
      <c r="AF2652" t="s">
        <v>221</v>
      </c>
      <c r="AH2652" t="s">
        <v>5971</v>
      </c>
      <c r="AI2652" t="s">
        <v>6118</v>
      </c>
      <c r="AJ2652" t="s">
        <v>6115</v>
      </c>
    </row>
    <row r="2653" spans="1:36" x14ac:dyDescent="0.2">
      <c r="A2653" t="s">
        <v>5964</v>
      </c>
      <c r="B2653" t="s">
        <v>144</v>
      </c>
      <c r="C2653" t="s">
        <v>5963</v>
      </c>
      <c r="D2653" t="s">
        <v>4794</v>
      </c>
      <c r="E2653" t="s">
        <v>4795</v>
      </c>
      <c r="F2653" t="s">
        <v>5964</v>
      </c>
      <c r="G2653" t="s">
        <v>5964</v>
      </c>
      <c r="H2653" t="s">
        <v>6039</v>
      </c>
      <c r="I2653" t="s">
        <v>5964</v>
      </c>
      <c r="J2653" t="s">
        <v>5964</v>
      </c>
      <c r="L2653" t="s">
        <v>5967</v>
      </c>
      <c r="M2653" t="s">
        <v>5964</v>
      </c>
      <c r="N2653" t="s">
        <v>5964</v>
      </c>
      <c r="O2653" t="s">
        <v>5967</v>
      </c>
      <c r="P2653" t="s">
        <v>5964</v>
      </c>
      <c r="Q2653" t="s">
        <v>5964</v>
      </c>
      <c r="R2653" t="s">
        <v>5967</v>
      </c>
      <c r="S2653" t="s">
        <v>5964</v>
      </c>
      <c r="T2653" t="s">
        <v>5964</v>
      </c>
      <c r="U2653" t="s">
        <v>5964</v>
      </c>
      <c r="V2653" t="s">
        <v>6085</v>
      </c>
      <c r="W2653" t="s">
        <v>5964</v>
      </c>
      <c r="X2653" t="s">
        <v>5964</v>
      </c>
      <c r="Y2653" t="s">
        <v>6066</v>
      </c>
      <c r="Z2653" t="s">
        <v>5964</v>
      </c>
      <c r="AA2653" t="s">
        <v>5964</v>
      </c>
      <c r="AB2653" t="s">
        <v>6304</v>
      </c>
      <c r="AC2653" t="s">
        <v>147</v>
      </c>
      <c r="AD2653" t="s">
        <v>263</v>
      </c>
      <c r="AF2653" t="s">
        <v>221</v>
      </c>
      <c r="AH2653" t="s">
        <v>5971</v>
      </c>
      <c r="AI2653" t="s">
        <v>6142</v>
      </c>
      <c r="AJ2653" t="s">
        <v>6038</v>
      </c>
    </row>
    <row r="2654" spans="1:36" x14ac:dyDescent="0.2">
      <c r="A2654" t="s">
        <v>4798</v>
      </c>
      <c r="B2654" t="s">
        <v>144</v>
      </c>
      <c r="C2654" t="s">
        <v>5963</v>
      </c>
      <c r="D2654" t="s">
        <v>4796</v>
      </c>
      <c r="E2654" t="s">
        <v>4797</v>
      </c>
      <c r="F2654" t="s">
        <v>5964</v>
      </c>
      <c r="G2654" t="s">
        <v>5964</v>
      </c>
      <c r="H2654" t="s">
        <v>5964</v>
      </c>
      <c r="I2654" t="s">
        <v>5964</v>
      </c>
      <c r="J2654" t="s">
        <v>5964</v>
      </c>
      <c r="L2654" t="s">
        <v>5964</v>
      </c>
      <c r="M2654" t="s">
        <v>5964</v>
      </c>
      <c r="N2654" t="s">
        <v>5964</v>
      </c>
      <c r="O2654" t="s">
        <v>5967</v>
      </c>
      <c r="P2654" t="s">
        <v>5964</v>
      </c>
      <c r="Q2654" t="s">
        <v>5964</v>
      </c>
      <c r="R2654" t="s">
        <v>5964</v>
      </c>
      <c r="S2654" t="s">
        <v>5964</v>
      </c>
      <c r="T2654" t="s">
        <v>5964</v>
      </c>
      <c r="U2654" t="s">
        <v>5964</v>
      </c>
      <c r="V2654" t="s">
        <v>5964</v>
      </c>
      <c r="W2654" t="s">
        <v>5964</v>
      </c>
      <c r="X2654" t="s">
        <v>5964</v>
      </c>
      <c r="Y2654" t="s">
        <v>5964</v>
      </c>
      <c r="Z2654" t="s">
        <v>5964</v>
      </c>
      <c r="AA2654" t="s">
        <v>5964</v>
      </c>
      <c r="AB2654" t="s">
        <v>5964</v>
      </c>
      <c r="AC2654" t="s">
        <v>147</v>
      </c>
      <c r="AD2654" t="s">
        <v>263</v>
      </c>
      <c r="AF2654" t="s">
        <v>221</v>
      </c>
      <c r="AH2654" t="s">
        <v>5971</v>
      </c>
      <c r="AI2654" t="s">
        <v>6047</v>
      </c>
    </row>
    <row r="2655" spans="1:36" x14ac:dyDescent="0.2">
      <c r="A2655" t="s">
        <v>5964</v>
      </c>
      <c r="B2655" t="s">
        <v>144</v>
      </c>
      <c r="C2655" t="s">
        <v>5963</v>
      </c>
      <c r="D2655" t="s">
        <v>4799</v>
      </c>
      <c r="E2655" t="s">
        <v>4800</v>
      </c>
      <c r="F2655" t="s">
        <v>5964</v>
      </c>
      <c r="G2655" t="s">
        <v>5964</v>
      </c>
      <c r="H2655" t="s">
        <v>6003</v>
      </c>
      <c r="I2655" t="s">
        <v>5964</v>
      </c>
      <c r="J2655" t="s">
        <v>5964</v>
      </c>
      <c r="L2655" t="s">
        <v>5964</v>
      </c>
      <c r="M2655" t="s">
        <v>5964</v>
      </c>
      <c r="N2655" t="s">
        <v>5964</v>
      </c>
      <c r="O2655" t="s">
        <v>5967</v>
      </c>
      <c r="P2655" t="s">
        <v>5964</v>
      </c>
      <c r="Q2655" t="s">
        <v>5964</v>
      </c>
      <c r="R2655" t="s">
        <v>5964</v>
      </c>
      <c r="S2655" t="s">
        <v>5964</v>
      </c>
      <c r="T2655" t="s">
        <v>5964</v>
      </c>
      <c r="U2655" t="s">
        <v>5964</v>
      </c>
      <c r="V2655" t="s">
        <v>6006</v>
      </c>
      <c r="W2655" t="s">
        <v>5964</v>
      </c>
      <c r="X2655" t="s">
        <v>5964</v>
      </c>
      <c r="Y2655" t="s">
        <v>5964</v>
      </c>
      <c r="Z2655" t="s">
        <v>5964</v>
      </c>
      <c r="AA2655" t="s">
        <v>5964</v>
      </c>
      <c r="AB2655" t="s">
        <v>6006</v>
      </c>
      <c r="AC2655" t="s">
        <v>147</v>
      </c>
      <c r="AD2655" t="s">
        <v>263</v>
      </c>
      <c r="AF2655" t="s">
        <v>221</v>
      </c>
      <c r="AH2655" t="s">
        <v>5971</v>
      </c>
      <c r="AI2655" t="s">
        <v>6517</v>
      </c>
      <c r="AJ2655" t="s">
        <v>6003</v>
      </c>
    </row>
    <row r="2656" spans="1:36" x14ac:dyDescent="0.2">
      <c r="A2656" t="s">
        <v>5964</v>
      </c>
      <c r="B2656" t="s">
        <v>144</v>
      </c>
      <c r="C2656" t="s">
        <v>5963</v>
      </c>
      <c r="D2656" t="s">
        <v>4801</v>
      </c>
      <c r="E2656" t="s">
        <v>4802</v>
      </c>
      <c r="F2656" t="s">
        <v>5964</v>
      </c>
      <c r="G2656" t="s">
        <v>5964</v>
      </c>
      <c r="H2656" t="s">
        <v>6031</v>
      </c>
      <c r="I2656" t="s">
        <v>5964</v>
      </c>
      <c r="J2656" t="s">
        <v>5964</v>
      </c>
      <c r="L2656" t="s">
        <v>6154</v>
      </c>
      <c r="M2656" t="s">
        <v>5964</v>
      </c>
      <c r="N2656" t="s">
        <v>5964</v>
      </c>
      <c r="O2656" t="s">
        <v>5967</v>
      </c>
      <c r="P2656" t="s">
        <v>5964</v>
      </c>
      <c r="Q2656" t="s">
        <v>5964</v>
      </c>
      <c r="R2656" t="s">
        <v>5967</v>
      </c>
      <c r="S2656" t="s">
        <v>5964</v>
      </c>
      <c r="T2656" t="s">
        <v>5964</v>
      </c>
      <c r="U2656" t="s">
        <v>5964</v>
      </c>
      <c r="V2656" t="s">
        <v>6391</v>
      </c>
      <c r="W2656" t="s">
        <v>5964</v>
      </c>
      <c r="X2656" t="s">
        <v>5964</v>
      </c>
      <c r="Y2656" t="s">
        <v>6046</v>
      </c>
      <c r="Z2656" t="s">
        <v>5964</v>
      </c>
      <c r="AA2656" t="s">
        <v>5964</v>
      </c>
      <c r="AB2656" t="s">
        <v>8310</v>
      </c>
      <c r="AC2656" t="s">
        <v>147</v>
      </c>
      <c r="AD2656" t="s">
        <v>263</v>
      </c>
      <c r="AF2656" t="s">
        <v>221</v>
      </c>
      <c r="AH2656" t="s">
        <v>5971</v>
      </c>
      <c r="AI2656" t="s">
        <v>6150</v>
      </c>
      <c r="AJ2656" t="s">
        <v>6154</v>
      </c>
    </row>
    <row r="2657" spans="1:36" x14ac:dyDescent="0.2">
      <c r="A2657" t="s">
        <v>5964</v>
      </c>
      <c r="B2657" t="s">
        <v>144</v>
      </c>
      <c r="C2657" t="s">
        <v>5963</v>
      </c>
      <c r="D2657" t="s">
        <v>4803</v>
      </c>
      <c r="E2657" t="s">
        <v>4804</v>
      </c>
      <c r="F2657" t="s">
        <v>5964</v>
      </c>
      <c r="G2657" t="s">
        <v>5964</v>
      </c>
      <c r="H2657" t="s">
        <v>6005</v>
      </c>
      <c r="I2657" t="s">
        <v>5964</v>
      </c>
      <c r="J2657" t="s">
        <v>5964</v>
      </c>
      <c r="L2657" t="s">
        <v>6066</v>
      </c>
      <c r="M2657" t="s">
        <v>5964</v>
      </c>
      <c r="N2657" t="s">
        <v>5964</v>
      </c>
      <c r="O2657" t="s">
        <v>5967</v>
      </c>
      <c r="P2657" t="s">
        <v>5964</v>
      </c>
      <c r="Q2657" t="s">
        <v>5964</v>
      </c>
      <c r="R2657" t="s">
        <v>5967</v>
      </c>
      <c r="S2657" t="s">
        <v>5967</v>
      </c>
      <c r="T2657" t="s">
        <v>5964</v>
      </c>
      <c r="U2657" t="s">
        <v>5964</v>
      </c>
      <c r="V2657" t="s">
        <v>6007</v>
      </c>
      <c r="W2657" t="s">
        <v>5964</v>
      </c>
      <c r="X2657" t="s">
        <v>5964</v>
      </c>
      <c r="Y2657" t="s">
        <v>6026</v>
      </c>
      <c r="Z2657" t="s">
        <v>5964</v>
      </c>
      <c r="AA2657" t="s">
        <v>5964</v>
      </c>
      <c r="AB2657" t="s">
        <v>7504</v>
      </c>
      <c r="AC2657" t="s">
        <v>147</v>
      </c>
      <c r="AD2657" t="s">
        <v>263</v>
      </c>
      <c r="AF2657" t="s">
        <v>237</v>
      </c>
      <c r="AH2657" t="s">
        <v>5971</v>
      </c>
      <c r="AI2657" t="s">
        <v>6260</v>
      </c>
      <c r="AJ2657" t="s">
        <v>6005</v>
      </c>
    </row>
    <row r="2658" spans="1:36" x14ac:dyDescent="0.2">
      <c r="A2658" t="s">
        <v>4398</v>
      </c>
      <c r="B2658" t="s">
        <v>144</v>
      </c>
      <c r="C2658" t="s">
        <v>5963</v>
      </c>
      <c r="D2658" t="s">
        <v>4805</v>
      </c>
      <c r="E2658" t="s">
        <v>4806</v>
      </c>
      <c r="F2658" t="s">
        <v>5964</v>
      </c>
      <c r="G2658" t="s">
        <v>5964</v>
      </c>
      <c r="H2658" t="s">
        <v>6038</v>
      </c>
      <c r="I2658" t="s">
        <v>5964</v>
      </c>
      <c r="J2658" t="s">
        <v>5964</v>
      </c>
      <c r="L2658" t="s">
        <v>6116</v>
      </c>
      <c r="M2658" t="s">
        <v>5964</v>
      </c>
      <c r="N2658" t="s">
        <v>5964</v>
      </c>
      <c r="O2658" t="s">
        <v>5967</v>
      </c>
      <c r="P2658" t="s">
        <v>5964</v>
      </c>
      <c r="Q2658" t="s">
        <v>5964</v>
      </c>
      <c r="R2658" t="s">
        <v>5967</v>
      </c>
      <c r="S2658" t="s">
        <v>5964</v>
      </c>
      <c r="T2658" t="s">
        <v>5964</v>
      </c>
      <c r="U2658" t="s">
        <v>5964</v>
      </c>
      <c r="V2658" t="s">
        <v>6053</v>
      </c>
      <c r="W2658" t="s">
        <v>5964</v>
      </c>
      <c r="X2658" t="s">
        <v>5964</v>
      </c>
      <c r="Y2658" t="s">
        <v>6133</v>
      </c>
      <c r="Z2658" t="s">
        <v>5964</v>
      </c>
      <c r="AA2658" t="s">
        <v>5964</v>
      </c>
      <c r="AB2658" t="s">
        <v>6044</v>
      </c>
      <c r="AC2658" t="s">
        <v>147</v>
      </c>
      <c r="AD2658" t="s">
        <v>263</v>
      </c>
      <c r="AF2658" t="s">
        <v>221</v>
      </c>
      <c r="AH2658" t="s">
        <v>5971</v>
      </c>
      <c r="AI2658" t="s">
        <v>6043</v>
      </c>
      <c r="AJ2658" t="s">
        <v>6038</v>
      </c>
    </row>
    <row r="2659" spans="1:36" x14ac:dyDescent="0.2">
      <c r="A2659" t="s">
        <v>4809</v>
      </c>
      <c r="B2659" t="s">
        <v>144</v>
      </c>
      <c r="C2659" t="s">
        <v>5963</v>
      </c>
      <c r="D2659" t="s">
        <v>4807</v>
      </c>
      <c r="E2659" t="s">
        <v>4808</v>
      </c>
      <c r="F2659" t="s">
        <v>5964</v>
      </c>
      <c r="G2659" t="s">
        <v>5964</v>
      </c>
      <c r="H2659" t="s">
        <v>6164</v>
      </c>
      <c r="I2659" t="s">
        <v>5964</v>
      </c>
      <c r="J2659" t="s">
        <v>5964</v>
      </c>
      <c r="L2659" t="s">
        <v>5964</v>
      </c>
      <c r="M2659" t="s">
        <v>5964</v>
      </c>
      <c r="N2659" t="s">
        <v>5964</v>
      </c>
      <c r="O2659" t="s">
        <v>5967</v>
      </c>
      <c r="P2659" t="s">
        <v>5964</v>
      </c>
      <c r="Q2659" t="s">
        <v>5964</v>
      </c>
      <c r="R2659" t="s">
        <v>5964</v>
      </c>
      <c r="S2659" t="s">
        <v>5964</v>
      </c>
      <c r="T2659" t="s">
        <v>5964</v>
      </c>
      <c r="U2659" t="s">
        <v>5964</v>
      </c>
      <c r="V2659" t="s">
        <v>6086</v>
      </c>
      <c r="W2659" t="s">
        <v>5964</v>
      </c>
      <c r="X2659" t="s">
        <v>5964</v>
      </c>
      <c r="Y2659" t="s">
        <v>5964</v>
      </c>
      <c r="Z2659" t="s">
        <v>5964</v>
      </c>
      <c r="AA2659" t="s">
        <v>5964</v>
      </c>
      <c r="AB2659" t="s">
        <v>6086</v>
      </c>
      <c r="AC2659" t="s">
        <v>147</v>
      </c>
      <c r="AD2659" t="s">
        <v>263</v>
      </c>
      <c r="AF2659" t="s">
        <v>221</v>
      </c>
      <c r="AH2659" t="s">
        <v>5971</v>
      </c>
      <c r="AI2659" t="s">
        <v>6098</v>
      </c>
      <c r="AJ2659" t="s">
        <v>6099</v>
      </c>
    </row>
    <row r="2660" spans="1:36" x14ac:dyDescent="0.2">
      <c r="A2660" t="s">
        <v>5964</v>
      </c>
      <c r="B2660" t="s">
        <v>144</v>
      </c>
      <c r="C2660" t="s">
        <v>5963</v>
      </c>
      <c r="D2660" t="s">
        <v>4810</v>
      </c>
      <c r="E2660" t="s">
        <v>4811</v>
      </c>
      <c r="F2660" t="s">
        <v>5964</v>
      </c>
      <c r="G2660" t="s">
        <v>5964</v>
      </c>
      <c r="H2660" t="s">
        <v>6116</v>
      </c>
      <c r="I2660" t="s">
        <v>5983</v>
      </c>
      <c r="J2660" t="s">
        <v>5964</v>
      </c>
      <c r="L2660" t="s">
        <v>5964</v>
      </c>
      <c r="M2660" t="s">
        <v>5964</v>
      </c>
      <c r="N2660" t="s">
        <v>5964</v>
      </c>
      <c r="O2660" t="s">
        <v>5967</v>
      </c>
      <c r="P2660" t="s">
        <v>5967</v>
      </c>
      <c r="Q2660" t="s">
        <v>5964</v>
      </c>
      <c r="R2660" t="s">
        <v>5964</v>
      </c>
      <c r="S2660" t="s">
        <v>5964</v>
      </c>
      <c r="T2660" t="s">
        <v>5964</v>
      </c>
      <c r="U2660" t="s">
        <v>5964</v>
      </c>
      <c r="V2660" t="s">
        <v>6117</v>
      </c>
      <c r="W2660" t="s">
        <v>6086</v>
      </c>
      <c r="X2660" t="s">
        <v>5964</v>
      </c>
      <c r="Y2660" t="s">
        <v>5964</v>
      </c>
      <c r="Z2660" t="s">
        <v>5964</v>
      </c>
      <c r="AA2660" t="s">
        <v>5964</v>
      </c>
      <c r="AB2660" t="s">
        <v>6119</v>
      </c>
      <c r="AC2660" t="s">
        <v>147</v>
      </c>
      <c r="AD2660" t="s">
        <v>263</v>
      </c>
      <c r="AF2660" t="s">
        <v>221</v>
      </c>
      <c r="AH2660" t="s">
        <v>5979</v>
      </c>
      <c r="AI2660" t="s">
        <v>6217</v>
      </c>
      <c r="AJ2660" t="s">
        <v>6038</v>
      </c>
    </row>
    <row r="2661" spans="1:36" x14ac:dyDescent="0.2">
      <c r="A2661" t="s">
        <v>5964</v>
      </c>
      <c r="B2661" t="s">
        <v>144</v>
      </c>
      <c r="C2661" t="s">
        <v>5963</v>
      </c>
      <c r="D2661" t="s">
        <v>4812</v>
      </c>
      <c r="E2661" t="s">
        <v>4813</v>
      </c>
      <c r="F2661" t="s">
        <v>5964</v>
      </c>
      <c r="G2661" t="s">
        <v>5964</v>
      </c>
      <c r="H2661" t="s">
        <v>5983</v>
      </c>
      <c r="I2661" t="s">
        <v>5964</v>
      </c>
      <c r="J2661" t="s">
        <v>5964</v>
      </c>
      <c r="L2661" t="s">
        <v>6178</v>
      </c>
      <c r="M2661" t="s">
        <v>5964</v>
      </c>
      <c r="N2661" t="s">
        <v>5964</v>
      </c>
      <c r="O2661" t="s">
        <v>5967</v>
      </c>
      <c r="P2661" t="s">
        <v>5964</v>
      </c>
      <c r="Q2661" t="s">
        <v>5964</v>
      </c>
      <c r="R2661" t="s">
        <v>5967</v>
      </c>
      <c r="S2661" t="s">
        <v>5967</v>
      </c>
      <c r="T2661" t="s">
        <v>5964</v>
      </c>
      <c r="U2661" t="s">
        <v>5964</v>
      </c>
      <c r="V2661" t="s">
        <v>5985</v>
      </c>
      <c r="W2661" t="s">
        <v>5964</v>
      </c>
      <c r="X2661" t="s">
        <v>5964</v>
      </c>
      <c r="Y2661" t="s">
        <v>6304</v>
      </c>
      <c r="Z2661" t="s">
        <v>5964</v>
      </c>
      <c r="AA2661" t="s">
        <v>5964</v>
      </c>
      <c r="AB2661" t="s">
        <v>6280</v>
      </c>
      <c r="AC2661" t="s">
        <v>147</v>
      </c>
      <c r="AD2661" t="s">
        <v>263</v>
      </c>
      <c r="AF2661" t="s">
        <v>221</v>
      </c>
      <c r="AH2661" t="s">
        <v>5979</v>
      </c>
      <c r="AI2661" t="s">
        <v>6221</v>
      </c>
      <c r="AJ2661" t="s">
        <v>5983</v>
      </c>
    </row>
    <row r="2662" spans="1:36" x14ac:dyDescent="0.2">
      <c r="A2662" t="s">
        <v>5964</v>
      </c>
      <c r="B2662" t="s">
        <v>144</v>
      </c>
      <c r="C2662" t="s">
        <v>5963</v>
      </c>
      <c r="D2662" t="s">
        <v>4814</v>
      </c>
      <c r="E2662" t="s">
        <v>4815</v>
      </c>
      <c r="F2662" t="s">
        <v>5964</v>
      </c>
      <c r="G2662" t="s">
        <v>5964</v>
      </c>
      <c r="H2662" t="s">
        <v>6011</v>
      </c>
      <c r="I2662" t="s">
        <v>5964</v>
      </c>
      <c r="J2662" t="s">
        <v>5964</v>
      </c>
      <c r="L2662" t="s">
        <v>5964</v>
      </c>
      <c r="M2662" t="s">
        <v>5964</v>
      </c>
      <c r="N2662" t="s">
        <v>5964</v>
      </c>
      <c r="O2662" t="s">
        <v>5967</v>
      </c>
      <c r="P2662" t="s">
        <v>5964</v>
      </c>
      <c r="Q2662" t="s">
        <v>5964</v>
      </c>
      <c r="R2662" t="s">
        <v>5964</v>
      </c>
      <c r="S2662" t="s">
        <v>5964</v>
      </c>
      <c r="T2662" t="s">
        <v>5964</v>
      </c>
      <c r="U2662" t="s">
        <v>5964</v>
      </c>
      <c r="V2662" t="s">
        <v>6013</v>
      </c>
      <c r="W2662" t="s">
        <v>5964</v>
      </c>
      <c r="X2662" t="s">
        <v>5964</v>
      </c>
      <c r="Y2662" t="s">
        <v>5964</v>
      </c>
      <c r="Z2662" t="s">
        <v>5964</v>
      </c>
      <c r="AA2662" t="s">
        <v>5964</v>
      </c>
      <c r="AB2662" t="s">
        <v>6013</v>
      </c>
      <c r="AC2662" t="s">
        <v>147</v>
      </c>
      <c r="AD2662" t="s">
        <v>263</v>
      </c>
      <c r="AF2662" t="s">
        <v>221</v>
      </c>
      <c r="AH2662" t="s">
        <v>5971</v>
      </c>
      <c r="AI2662" t="s">
        <v>6037</v>
      </c>
      <c r="AJ2662" t="s">
        <v>6011</v>
      </c>
    </row>
    <row r="2663" spans="1:36" x14ac:dyDescent="0.2">
      <c r="A2663" t="s">
        <v>5964</v>
      </c>
      <c r="B2663" t="s">
        <v>144</v>
      </c>
      <c r="C2663" t="s">
        <v>5963</v>
      </c>
      <c r="D2663" t="s">
        <v>4816</v>
      </c>
      <c r="E2663" t="s">
        <v>4817</v>
      </c>
      <c r="F2663" t="s">
        <v>5964</v>
      </c>
      <c r="G2663" t="s">
        <v>5964</v>
      </c>
      <c r="H2663" t="s">
        <v>5967</v>
      </c>
      <c r="I2663" t="s">
        <v>5964</v>
      </c>
      <c r="J2663" t="s">
        <v>5964</v>
      </c>
      <c r="L2663" t="s">
        <v>5964</v>
      </c>
      <c r="M2663" t="s">
        <v>5964</v>
      </c>
      <c r="N2663" t="s">
        <v>5964</v>
      </c>
      <c r="O2663" t="s">
        <v>5967</v>
      </c>
      <c r="P2663" t="s">
        <v>5964</v>
      </c>
      <c r="Q2663" t="s">
        <v>5964</v>
      </c>
      <c r="R2663" t="s">
        <v>5964</v>
      </c>
      <c r="S2663" t="s">
        <v>5964</v>
      </c>
      <c r="T2663" t="s">
        <v>5964</v>
      </c>
      <c r="U2663" t="s">
        <v>5964</v>
      </c>
      <c r="V2663" t="s">
        <v>6049</v>
      </c>
      <c r="W2663" t="s">
        <v>5964</v>
      </c>
      <c r="X2663" t="s">
        <v>5964</v>
      </c>
      <c r="Y2663" t="s">
        <v>5964</v>
      </c>
      <c r="Z2663" t="s">
        <v>5964</v>
      </c>
      <c r="AA2663" t="s">
        <v>5964</v>
      </c>
      <c r="AB2663" t="s">
        <v>6049</v>
      </c>
      <c r="AC2663" t="s">
        <v>147</v>
      </c>
      <c r="AD2663" t="s">
        <v>263</v>
      </c>
      <c r="AF2663" t="s">
        <v>221</v>
      </c>
      <c r="AH2663" t="s">
        <v>5971</v>
      </c>
      <c r="AI2663" t="s">
        <v>6067</v>
      </c>
      <c r="AJ2663" t="s">
        <v>5967</v>
      </c>
    </row>
    <row r="2664" spans="1:36" x14ac:dyDescent="0.2">
      <c r="A2664" t="s">
        <v>5964</v>
      </c>
      <c r="B2664" t="s">
        <v>144</v>
      </c>
      <c r="C2664" t="s">
        <v>5963</v>
      </c>
      <c r="D2664" t="s">
        <v>4818</v>
      </c>
      <c r="E2664" t="s">
        <v>4819</v>
      </c>
      <c r="F2664" t="s">
        <v>5964</v>
      </c>
      <c r="G2664" t="s">
        <v>5964</v>
      </c>
      <c r="H2664" t="s">
        <v>5983</v>
      </c>
      <c r="I2664" t="s">
        <v>6049</v>
      </c>
      <c r="J2664" t="s">
        <v>5964</v>
      </c>
      <c r="L2664" t="s">
        <v>5964</v>
      </c>
      <c r="M2664" t="s">
        <v>5964</v>
      </c>
      <c r="N2664" t="s">
        <v>5964</v>
      </c>
      <c r="O2664" t="s">
        <v>5967</v>
      </c>
      <c r="P2664" t="s">
        <v>5967</v>
      </c>
      <c r="Q2664" t="s">
        <v>5964</v>
      </c>
      <c r="R2664" t="s">
        <v>5964</v>
      </c>
      <c r="S2664" t="s">
        <v>5967</v>
      </c>
      <c r="T2664" t="s">
        <v>5964</v>
      </c>
      <c r="U2664" t="s">
        <v>5964</v>
      </c>
      <c r="V2664" t="s">
        <v>5985</v>
      </c>
      <c r="W2664" t="s">
        <v>6174</v>
      </c>
      <c r="X2664" t="s">
        <v>5964</v>
      </c>
      <c r="Y2664" t="s">
        <v>5964</v>
      </c>
      <c r="Z2664" t="s">
        <v>5964</v>
      </c>
      <c r="AA2664" t="s">
        <v>5964</v>
      </c>
      <c r="AB2664" t="s">
        <v>5969</v>
      </c>
      <c r="AC2664" t="s">
        <v>147</v>
      </c>
      <c r="AD2664" t="s">
        <v>263</v>
      </c>
      <c r="AF2664" t="s">
        <v>221</v>
      </c>
      <c r="AH2664" t="s">
        <v>5971</v>
      </c>
      <c r="AI2664" t="s">
        <v>6142</v>
      </c>
      <c r="AJ2664" t="s">
        <v>5983</v>
      </c>
    </row>
    <row r="2665" spans="1:36" x14ac:dyDescent="0.2">
      <c r="A2665" t="s">
        <v>2090</v>
      </c>
      <c r="B2665" t="s">
        <v>144</v>
      </c>
      <c r="C2665" t="s">
        <v>5963</v>
      </c>
      <c r="D2665" t="s">
        <v>4820</v>
      </c>
      <c r="E2665" t="s">
        <v>4821</v>
      </c>
      <c r="F2665" t="s">
        <v>5964</v>
      </c>
      <c r="G2665" t="s">
        <v>5964</v>
      </c>
      <c r="H2665" t="s">
        <v>6115</v>
      </c>
      <c r="I2665" t="s">
        <v>6128</v>
      </c>
      <c r="J2665" t="s">
        <v>5964</v>
      </c>
      <c r="L2665" t="s">
        <v>5964</v>
      </c>
      <c r="M2665" t="s">
        <v>5964</v>
      </c>
      <c r="N2665" t="s">
        <v>5964</v>
      </c>
      <c r="O2665" t="s">
        <v>5967</v>
      </c>
      <c r="P2665" t="s">
        <v>5967</v>
      </c>
      <c r="Q2665" t="s">
        <v>5964</v>
      </c>
      <c r="R2665" t="s">
        <v>5964</v>
      </c>
      <c r="S2665" t="s">
        <v>5964</v>
      </c>
      <c r="T2665" t="s">
        <v>5964</v>
      </c>
      <c r="U2665" t="s">
        <v>5964</v>
      </c>
      <c r="V2665" t="s">
        <v>6156</v>
      </c>
      <c r="W2665" t="s">
        <v>6129</v>
      </c>
      <c r="X2665" t="s">
        <v>5964</v>
      </c>
      <c r="Y2665" t="s">
        <v>5964</v>
      </c>
      <c r="Z2665" t="s">
        <v>5964</v>
      </c>
      <c r="AA2665" t="s">
        <v>5964</v>
      </c>
      <c r="AB2665" t="s">
        <v>6222</v>
      </c>
      <c r="AC2665" t="s">
        <v>147</v>
      </c>
      <c r="AD2665" t="s">
        <v>263</v>
      </c>
      <c r="AF2665" t="s">
        <v>221</v>
      </c>
      <c r="AH2665" t="s">
        <v>5971</v>
      </c>
      <c r="AI2665" t="s">
        <v>6098</v>
      </c>
      <c r="AJ2665" t="s">
        <v>6095</v>
      </c>
    </row>
    <row r="2666" spans="1:36" x14ac:dyDescent="0.2">
      <c r="A2666" t="s">
        <v>5964</v>
      </c>
      <c r="B2666" t="s">
        <v>144</v>
      </c>
      <c r="C2666" t="s">
        <v>5963</v>
      </c>
      <c r="D2666" t="s">
        <v>4822</v>
      </c>
      <c r="E2666" t="s">
        <v>4823</v>
      </c>
      <c r="F2666" t="s">
        <v>5964</v>
      </c>
      <c r="G2666" t="s">
        <v>5964</v>
      </c>
      <c r="H2666" t="s">
        <v>5967</v>
      </c>
      <c r="I2666" t="s">
        <v>5964</v>
      </c>
      <c r="J2666" t="s">
        <v>5964</v>
      </c>
      <c r="L2666" t="s">
        <v>5964</v>
      </c>
      <c r="M2666" t="s">
        <v>5964</v>
      </c>
      <c r="N2666" t="s">
        <v>5964</v>
      </c>
      <c r="O2666" t="s">
        <v>5967</v>
      </c>
      <c r="P2666" t="s">
        <v>5964</v>
      </c>
      <c r="Q2666" t="s">
        <v>5964</v>
      </c>
      <c r="R2666" t="s">
        <v>5964</v>
      </c>
      <c r="S2666" t="s">
        <v>5964</v>
      </c>
      <c r="T2666" t="s">
        <v>5964</v>
      </c>
      <c r="U2666" t="s">
        <v>5964</v>
      </c>
      <c r="V2666" t="s">
        <v>6049</v>
      </c>
      <c r="W2666" t="s">
        <v>5964</v>
      </c>
      <c r="X2666" t="s">
        <v>5964</v>
      </c>
      <c r="Y2666" t="s">
        <v>5964</v>
      </c>
      <c r="Z2666" t="s">
        <v>5964</v>
      </c>
      <c r="AA2666" t="s">
        <v>5964</v>
      </c>
      <c r="AB2666" t="s">
        <v>6049</v>
      </c>
      <c r="AC2666" t="s">
        <v>147</v>
      </c>
      <c r="AD2666" t="s">
        <v>263</v>
      </c>
      <c r="AF2666" t="s">
        <v>221</v>
      </c>
      <c r="AH2666" t="s">
        <v>5979</v>
      </c>
      <c r="AI2666" t="s">
        <v>6067</v>
      </c>
      <c r="AJ2666" t="s">
        <v>5967</v>
      </c>
    </row>
    <row r="2667" spans="1:36" x14ac:dyDescent="0.2">
      <c r="A2667" t="s">
        <v>4826</v>
      </c>
      <c r="B2667" t="s">
        <v>144</v>
      </c>
      <c r="C2667" t="s">
        <v>5963</v>
      </c>
      <c r="D2667" t="s">
        <v>4824</v>
      </c>
      <c r="E2667" t="s">
        <v>4825</v>
      </c>
      <c r="F2667" t="s">
        <v>5964</v>
      </c>
      <c r="G2667" t="s">
        <v>5964</v>
      </c>
      <c r="H2667" t="s">
        <v>6289</v>
      </c>
      <c r="I2667" t="s">
        <v>5964</v>
      </c>
      <c r="J2667" t="s">
        <v>5964</v>
      </c>
      <c r="L2667" t="s">
        <v>5964</v>
      </c>
      <c r="M2667" t="s">
        <v>5964</v>
      </c>
      <c r="N2667" t="s">
        <v>5964</v>
      </c>
      <c r="O2667" t="s">
        <v>5967</v>
      </c>
      <c r="P2667" t="s">
        <v>5964</v>
      </c>
      <c r="Q2667" t="s">
        <v>5964</v>
      </c>
      <c r="R2667" t="s">
        <v>5967</v>
      </c>
      <c r="S2667" t="s">
        <v>5964</v>
      </c>
      <c r="T2667" t="s">
        <v>5964</v>
      </c>
      <c r="U2667" t="s">
        <v>5964</v>
      </c>
      <c r="V2667" t="s">
        <v>6290</v>
      </c>
      <c r="W2667" t="s">
        <v>5964</v>
      </c>
      <c r="X2667" t="s">
        <v>5964</v>
      </c>
      <c r="Y2667" t="s">
        <v>5964</v>
      </c>
      <c r="Z2667" t="s">
        <v>5964</v>
      </c>
      <c r="AA2667" t="s">
        <v>5964</v>
      </c>
      <c r="AB2667" t="s">
        <v>6290</v>
      </c>
      <c r="AC2667" t="s">
        <v>147</v>
      </c>
      <c r="AD2667" t="s">
        <v>1076</v>
      </c>
      <c r="AF2667" t="s">
        <v>221</v>
      </c>
      <c r="AH2667" t="s">
        <v>5971</v>
      </c>
      <c r="AI2667" t="s">
        <v>6272</v>
      </c>
      <c r="AJ2667" t="s">
        <v>5990</v>
      </c>
    </row>
    <row r="2668" spans="1:36" x14ac:dyDescent="0.2">
      <c r="A2668" t="s">
        <v>5964</v>
      </c>
      <c r="B2668" t="s">
        <v>144</v>
      </c>
      <c r="C2668" t="s">
        <v>5963</v>
      </c>
      <c r="D2668" t="s">
        <v>4827</v>
      </c>
      <c r="E2668" t="s">
        <v>4828</v>
      </c>
      <c r="F2668" t="s">
        <v>5964</v>
      </c>
      <c r="G2668" t="s">
        <v>5964</v>
      </c>
      <c r="H2668" t="s">
        <v>6083</v>
      </c>
      <c r="I2668" t="s">
        <v>6004</v>
      </c>
      <c r="J2668" t="s">
        <v>5964</v>
      </c>
      <c r="L2668" t="s">
        <v>5964</v>
      </c>
      <c r="M2668" t="s">
        <v>5964</v>
      </c>
      <c r="N2668" t="s">
        <v>5964</v>
      </c>
      <c r="O2668" t="s">
        <v>5967</v>
      </c>
      <c r="P2668" t="s">
        <v>5967</v>
      </c>
      <c r="Q2668" t="s">
        <v>5964</v>
      </c>
      <c r="R2668" t="s">
        <v>5964</v>
      </c>
      <c r="S2668" t="s">
        <v>5964</v>
      </c>
      <c r="T2668" t="s">
        <v>5964</v>
      </c>
      <c r="U2668" t="s">
        <v>5964</v>
      </c>
      <c r="V2668" t="s">
        <v>6084</v>
      </c>
      <c r="W2668" t="s">
        <v>6053</v>
      </c>
      <c r="X2668" t="s">
        <v>5964</v>
      </c>
      <c r="Y2668" t="s">
        <v>5964</v>
      </c>
      <c r="Z2668" t="s">
        <v>5964</v>
      </c>
      <c r="AA2668" t="s">
        <v>5964</v>
      </c>
      <c r="AB2668" t="s">
        <v>6041</v>
      </c>
      <c r="AC2668" t="s">
        <v>147</v>
      </c>
      <c r="AD2668" t="s">
        <v>1076</v>
      </c>
      <c r="AF2668" t="s">
        <v>221</v>
      </c>
      <c r="AH2668" t="s">
        <v>5971</v>
      </c>
      <c r="AI2668" t="s">
        <v>6087</v>
      </c>
      <c r="AJ2668" t="s">
        <v>6178</v>
      </c>
    </row>
    <row r="2669" spans="1:36" x14ac:dyDescent="0.2">
      <c r="A2669" t="s">
        <v>5964</v>
      </c>
      <c r="B2669" t="s">
        <v>144</v>
      </c>
      <c r="C2669" t="s">
        <v>5963</v>
      </c>
      <c r="D2669" t="s">
        <v>4829</v>
      </c>
      <c r="E2669" t="s">
        <v>4830</v>
      </c>
      <c r="F2669" t="s">
        <v>5964</v>
      </c>
      <c r="G2669" t="s">
        <v>5964</v>
      </c>
      <c r="H2669" t="s">
        <v>5983</v>
      </c>
      <c r="I2669" t="s">
        <v>5964</v>
      </c>
      <c r="J2669" t="s">
        <v>5964</v>
      </c>
      <c r="L2669" t="s">
        <v>5983</v>
      </c>
      <c r="M2669" t="s">
        <v>5964</v>
      </c>
      <c r="N2669" t="s">
        <v>5964</v>
      </c>
      <c r="O2669" t="s">
        <v>5967</v>
      </c>
      <c r="P2669" t="s">
        <v>5964</v>
      </c>
      <c r="Q2669" t="s">
        <v>5964</v>
      </c>
      <c r="R2669" t="s">
        <v>5967</v>
      </c>
      <c r="S2669" t="s">
        <v>5964</v>
      </c>
      <c r="T2669" t="s">
        <v>5964</v>
      </c>
      <c r="U2669" t="s">
        <v>5964</v>
      </c>
      <c r="V2669" t="s">
        <v>5985</v>
      </c>
      <c r="W2669" t="s">
        <v>5964</v>
      </c>
      <c r="X2669" t="s">
        <v>5964</v>
      </c>
      <c r="Y2669" t="s">
        <v>6086</v>
      </c>
      <c r="Z2669" t="s">
        <v>5964</v>
      </c>
      <c r="AA2669" t="s">
        <v>5964</v>
      </c>
      <c r="AB2669" t="s">
        <v>6078</v>
      </c>
      <c r="AC2669" t="s">
        <v>147</v>
      </c>
      <c r="AD2669" t="s">
        <v>1076</v>
      </c>
      <c r="AF2669" t="s">
        <v>221</v>
      </c>
      <c r="AH2669" t="s">
        <v>5971</v>
      </c>
      <c r="AI2669" t="s">
        <v>6180</v>
      </c>
      <c r="AJ2669" t="s">
        <v>5983</v>
      </c>
    </row>
    <row r="2670" spans="1:36" x14ac:dyDescent="0.2">
      <c r="A2670" t="s">
        <v>5964</v>
      </c>
      <c r="B2670" t="s">
        <v>144</v>
      </c>
      <c r="C2670" t="s">
        <v>5963</v>
      </c>
      <c r="D2670" t="s">
        <v>4831</v>
      </c>
      <c r="E2670" t="s">
        <v>4832</v>
      </c>
      <c r="F2670" t="s">
        <v>5964</v>
      </c>
      <c r="G2670" t="s">
        <v>5964</v>
      </c>
      <c r="H2670" t="s">
        <v>6095</v>
      </c>
      <c r="I2670" t="s">
        <v>5964</v>
      </c>
      <c r="J2670" t="s">
        <v>5964</v>
      </c>
      <c r="L2670" t="s">
        <v>5964</v>
      </c>
      <c r="M2670" t="s">
        <v>5964</v>
      </c>
      <c r="N2670" t="s">
        <v>5964</v>
      </c>
      <c r="O2670" t="s">
        <v>5967</v>
      </c>
      <c r="P2670" t="s">
        <v>5964</v>
      </c>
      <c r="Q2670" t="s">
        <v>5964</v>
      </c>
      <c r="R2670" t="s">
        <v>5964</v>
      </c>
      <c r="S2670" t="s">
        <v>5964</v>
      </c>
      <c r="T2670" t="s">
        <v>5964</v>
      </c>
      <c r="U2670" t="s">
        <v>5964</v>
      </c>
      <c r="V2670" t="s">
        <v>6041</v>
      </c>
      <c r="W2670" t="s">
        <v>5964</v>
      </c>
      <c r="X2670" t="s">
        <v>5964</v>
      </c>
      <c r="Y2670" t="s">
        <v>5964</v>
      </c>
      <c r="Z2670" t="s">
        <v>5964</v>
      </c>
      <c r="AA2670" t="s">
        <v>5964</v>
      </c>
      <c r="AB2670" t="s">
        <v>6041</v>
      </c>
      <c r="AC2670" t="s">
        <v>147</v>
      </c>
      <c r="AD2670" t="s">
        <v>1076</v>
      </c>
      <c r="AF2670" t="s">
        <v>221</v>
      </c>
      <c r="AH2670" t="s">
        <v>5971</v>
      </c>
      <c r="AI2670" t="s">
        <v>6135</v>
      </c>
      <c r="AJ2670" t="s">
        <v>6010</v>
      </c>
    </row>
    <row r="2671" spans="1:36" x14ac:dyDescent="0.2">
      <c r="A2671" t="s">
        <v>1626</v>
      </c>
      <c r="B2671" t="s">
        <v>144</v>
      </c>
      <c r="C2671" t="s">
        <v>5963</v>
      </c>
      <c r="D2671" t="s">
        <v>4833</v>
      </c>
      <c r="E2671" t="s">
        <v>4834</v>
      </c>
      <c r="F2671" t="s">
        <v>5964</v>
      </c>
      <c r="G2671" t="s">
        <v>5964</v>
      </c>
      <c r="H2671" t="s">
        <v>6277</v>
      </c>
      <c r="I2671" t="s">
        <v>5964</v>
      </c>
      <c r="J2671" t="s">
        <v>5964</v>
      </c>
      <c r="L2671" t="s">
        <v>5964</v>
      </c>
      <c r="M2671" t="s">
        <v>5964</v>
      </c>
      <c r="N2671" t="s">
        <v>5964</v>
      </c>
      <c r="O2671" t="s">
        <v>5967</v>
      </c>
      <c r="P2671" t="s">
        <v>5964</v>
      </c>
      <c r="Q2671" t="s">
        <v>5964</v>
      </c>
      <c r="R2671" t="s">
        <v>5964</v>
      </c>
      <c r="S2671" t="s">
        <v>5964</v>
      </c>
      <c r="T2671" t="s">
        <v>5964</v>
      </c>
      <c r="U2671" t="s">
        <v>5964</v>
      </c>
      <c r="V2671" t="s">
        <v>5976</v>
      </c>
      <c r="W2671" t="s">
        <v>5964</v>
      </c>
      <c r="X2671" t="s">
        <v>5964</v>
      </c>
      <c r="Y2671" t="s">
        <v>5964</v>
      </c>
      <c r="Z2671" t="s">
        <v>5964</v>
      </c>
      <c r="AA2671" t="s">
        <v>5964</v>
      </c>
      <c r="AB2671" t="s">
        <v>5976</v>
      </c>
      <c r="AC2671" t="s">
        <v>147</v>
      </c>
      <c r="AD2671" t="s">
        <v>796</v>
      </c>
      <c r="AF2671" t="s">
        <v>221</v>
      </c>
      <c r="AH2671" t="s">
        <v>5971</v>
      </c>
      <c r="AI2671" t="s">
        <v>7537</v>
      </c>
      <c r="AJ2671" t="s">
        <v>7502</v>
      </c>
    </row>
    <row r="2672" spans="1:36" x14ac:dyDescent="0.2">
      <c r="A2672" t="s">
        <v>5964</v>
      </c>
      <c r="B2672" t="s">
        <v>144</v>
      </c>
      <c r="C2672" t="s">
        <v>5963</v>
      </c>
      <c r="D2672" t="s">
        <v>4835</v>
      </c>
      <c r="E2672" t="s">
        <v>4836</v>
      </c>
      <c r="F2672" t="s">
        <v>5964</v>
      </c>
      <c r="G2672" t="s">
        <v>5964</v>
      </c>
      <c r="H2672" t="s">
        <v>6005</v>
      </c>
      <c r="I2672" t="s">
        <v>5964</v>
      </c>
      <c r="J2672" t="s">
        <v>5964</v>
      </c>
      <c r="L2672" t="s">
        <v>6010</v>
      </c>
      <c r="M2672" t="s">
        <v>5964</v>
      </c>
      <c r="N2672" t="s">
        <v>5964</v>
      </c>
      <c r="O2672" t="s">
        <v>5967</v>
      </c>
      <c r="P2672" t="s">
        <v>5964</v>
      </c>
      <c r="Q2672" t="s">
        <v>5964</v>
      </c>
      <c r="R2672" t="s">
        <v>5967</v>
      </c>
      <c r="S2672" t="s">
        <v>5964</v>
      </c>
      <c r="T2672" t="s">
        <v>5964</v>
      </c>
      <c r="U2672" t="s">
        <v>5964</v>
      </c>
      <c r="V2672" t="s">
        <v>6007</v>
      </c>
      <c r="W2672" t="s">
        <v>5964</v>
      </c>
      <c r="X2672" t="s">
        <v>5964</v>
      </c>
      <c r="Y2672" t="s">
        <v>6028</v>
      </c>
      <c r="Z2672" t="s">
        <v>5964</v>
      </c>
      <c r="AA2672" t="s">
        <v>5964</v>
      </c>
      <c r="AB2672" t="s">
        <v>6222</v>
      </c>
      <c r="AC2672" t="s">
        <v>147</v>
      </c>
      <c r="AD2672" t="s">
        <v>796</v>
      </c>
      <c r="AF2672" t="s">
        <v>221</v>
      </c>
      <c r="AH2672" t="s">
        <v>5971</v>
      </c>
      <c r="AI2672" t="s">
        <v>6120</v>
      </c>
      <c r="AJ2672" t="s">
        <v>6210</v>
      </c>
    </row>
    <row r="2673" spans="1:36" x14ac:dyDescent="0.2">
      <c r="A2673" t="s">
        <v>1626</v>
      </c>
      <c r="B2673" t="s">
        <v>144</v>
      </c>
      <c r="C2673" t="s">
        <v>5963</v>
      </c>
      <c r="D2673" t="s">
        <v>4837</v>
      </c>
      <c r="E2673" t="s">
        <v>4838</v>
      </c>
      <c r="F2673" t="s">
        <v>5964</v>
      </c>
      <c r="G2673" t="s">
        <v>5964</v>
      </c>
      <c r="H2673" t="s">
        <v>6202</v>
      </c>
      <c r="I2673" t="s">
        <v>6304</v>
      </c>
      <c r="J2673" t="s">
        <v>5964</v>
      </c>
      <c r="L2673" t="s">
        <v>5964</v>
      </c>
      <c r="M2673" t="s">
        <v>5964</v>
      </c>
      <c r="N2673" t="s">
        <v>5964</v>
      </c>
      <c r="O2673" t="s">
        <v>5967</v>
      </c>
      <c r="P2673" t="s">
        <v>5967</v>
      </c>
      <c r="Q2673" t="s">
        <v>5964</v>
      </c>
      <c r="R2673" t="s">
        <v>5964</v>
      </c>
      <c r="S2673" t="s">
        <v>5964</v>
      </c>
      <c r="T2673" t="s">
        <v>5964</v>
      </c>
      <c r="U2673" t="s">
        <v>5964</v>
      </c>
      <c r="V2673" t="s">
        <v>6258</v>
      </c>
      <c r="W2673" t="s">
        <v>6314</v>
      </c>
      <c r="X2673" t="s">
        <v>5964</v>
      </c>
      <c r="Y2673" t="s">
        <v>5964</v>
      </c>
      <c r="Z2673" t="s">
        <v>5964</v>
      </c>
      <c r="AA2673" t="s">
        <v>5964</v>
      </c>
      <c r="AB2673" t="s">
        <v>7636</v>
      </c>
      <c r="AC2673" t="s">
        <v>147</v>
      </c>
      <c r="AD2673" t="s">
        <v>796</v>
      </c>
      <c r="AF2673" t="s">
        <v>221</v>
      </c>
      <c r="AH2673" t="s">
        <v>5971</v>
      </c>
      <c r="AI2673" t="s">
        <v>6009</v>
      </c>
      <c r="AJ2673" t="s">
        <v>6084</v>
      </c>
    </row>
    <row r="2674" spans="1:36" x14ac:dyDescent="0.2">
      <c r="A2674" t="s">
        <v>1626</v>
      </c>
      <c r="B2674" t="s">
        <v>144</v>
      </c>
      <c r="C2674" t="s">
        <v>5963</v>
      </c>
      <c r="D2674" t="s">
        <v>4839</v>
      </c>
      <c r="E2674" t="s">
        <v>4840</v>
      </c>
      <c r="F2674" t="s">
        <v>5964</v>
      </c>
      <c r="G2674" t="s">
        <v>5964</v>
      </c>
      <c r="H2674" t="s">
        <v>6010</v>
      </c>
      <c r="I2674" t="s">
        <v>5964</v>
      </c>
      <c r="J2674" t="s">
        <v>5964</v>
      </c>
      <c r="L2674" t="s">
        <v>5964</v>
      </c>
      <c r="M2674" t="s">
        <v>5964</v>
      </c>
      <c r="N2674" t="s">
        <v>5964</v>
      </c>
      <c r="O2674" t="s">
        <v>5967</v>
      </c>
      <c r="P2674" t="s">
        <v>5964</v>
      </c>
      <c r="Q2674" t="s">
        <v>5964</v>
      </c>
      <c r="R2674" t="s">
        <v>5964</v>
      </c>
      <c r="S2674" t="s">
        <v>5967</v>
      </c>
      <c r="T2674" t="s">
        <v>5964</v>
      </c>
      <c r="U2674" t="s">
        <v>5964</v>
      </c>
      <c r="V2674" t="s">
        <v>6280</v>
      </c>
      <c r="W2674" t="s">
        <v>5964</v>
      </c>
      <c r="X2674" t="s">
        <v>5964</v>
      </c>
      <c r="Y2674" t="s">
        <v>5964</v>
      </c>
      <c r="Z2674" t="s">
        <v>5964</v>
      </c>
      <c r="AA2674" t="s">
        <v>5964</v>
      </c>
      <c r="AB2674" t="s">
        <v>6280</v>
      </c>
      <c r="AC2674" t="s">
        <v>147</v>
      </c>
      <c r="AD2674" t="s">
        <v>796</v>
      </c>
      <c r="AF2674" t="s">
        <v>221</v>
      </c>
      <c r="AH2674" t="s">
        <v>5971</v>
      </c>
      <c r="AI2674" t="s">
        <v>6087</v>
      </c>
      <c r="AJ2674" t="s">
        <v>6033</v>
      </c>
    </row>
    <row r="2675" spans="1:36" x14ac:dyDescent="0.2">
      <c r="A2675" t="s">
        <v>5964</v>
      </c>
      <c r="B2675" t="s">
        <v>144</v>
      </c>
      <c r="C2675" t="s">
        <v>5963</v>
      </c>
      <c r="D2675" t="s">
        <v>4841</v>
      </c>
      <c r="E2675" t="s">
        <v>8644</v>
      </c>
      <c r="F2675" t="s">
        <v>5964</v>
      </c>
      <c r="G2675" t="s">
        <v>5964</v>
      </c>
      <c r="H2675" t="s">
        <v>6138</v>
      </c>
      <c r="I2675" t="s">
        <v>5964</v>
      </c>
      <c r="J2675" t="s">
        <v>5964</v>
      </c>
      <c r="L2675" t="s">
        <v>5964</v>
      </c>
      <c r="M2675" t="s">
        <v>5964</v>
      </c>
      <c r="N2675" t="s">
        <v>5964</v>
      </c>
      <c r="O2675" t="s">
        <v>5967</v>
      </c>
      <c r="P2675" t="s">
        <v>5964</v>
      </c>
      <c r="Q2675" t="s">
        <v>5964</v>
      </c>
      <c r="R2675" t="s">
        <v>5964</v>
      </c>
      <c r="S2675" t="s">
        <v>5964</v>
      </c>
      <c r="T2675" t="s">
        <v>5964</v>
      </c>
      <c r="U2675" t="s">
        <v>5964</v>
      </c>
      <c r="V2675" t="s">
        <v>6066</v>
      </c>
      <c r="W2675" t="s">
        <v>5964</v>
      </c>
      <c r="X2675" t="s">
        <v>5964</v>
      </c>
      <c r="Y2675" t="s">
        <v>5964</v>
      </c>
      <c r="Z2675" t="s">
        <v>5964</v>
      </c>
      <c r="AA2675" t="s">
        <v>5964</v>
      </c>
      <c r="AB2675" t="s">
        <v>6066</v>
      </c>
      <c r="AC2675" t="s">
        <v>147</v>
      </c>
      <c r="AD2675" t="s">
        <v>767</v>
      </c>
      <c r="AF2675" t="s">
        <v>221</v>
      </c>
      <c r="AH2675" t="s">
        <v>5979</v>
      </c>
      <c r="AI2675" t="s">
        <v>6140</v>
      </c>
      <c r="AJ2675" t="s">
        <v>6138</v>
      </c>
    </row>
    <row r="2676" spans="1:36" x14ac:dyDescent="0.2">
      <c r="A2676" t="s">
        <v>4845</v>
      </c>
      <c r="B2676" t="s">
        <v>144</v>
      </c>
      <c r="C2676" t="s">
        <v>5963</v>
      </c>
      <c r="D2676" t="s">
        <v>4843</v>
      </c>
      <c r="E2676" t="s">
        <v>4844</v>
      </c>
      <c r="F2676" t="s">
        <v>5964</v>
      </c>
      <c r="G2676" t="s">
        <v>5964</v>
      </c>
      <c r="H2676" t="s">
        <v>6010</v>
      </c>
      <c r="I2676" t="s">
        <v>5964</v>
      </c>
      <c r="J2676" t="s">
        <v>5964</v>
      </c>
      <c r="L2676" t="s">
        <v>6038</v>
      </c>
      <c r="M2676" t="s">
        <v>5964</v>
      </c>
      <c r="N2676" t="s">
        <v>5964</v>
      </c>
      <c r="O2676" t="s">
        <v>5967</v>
      </c>
      <c r="P2676" t="s">
        <v>5964</v>
      </c>
      <c r="Q2676" t="s">
        <v>5964</v>
      </c>
      <c r="R2676" t="s">
        <v>5967</v>
      </c>
      <c r="S2676" t="s">
        <v>5967</v>
      </c>
      <c r="T2676" t="s">
        <v>5964</v>
      </c>
      <c r="U2676" t="s">
        <v>5964</v>
      </c>
      <c r="V2676" t="s">
        <v>6280</v>
      </c>
      <c r="W2676" t="s">
        <v>5964</v>
      </c>
      <c r="X2676" t="s">
        <v>5964</v>
      </c>
      <c r="Y2676" t="s">
        <v>6284</v>
      </c>
      <c r="Z2676" t="s">
        <v>5964</v>
      </c>
      <c r="AA2676" t="s">
        <v>5964</v>
      </c>
      <c r="AB2676" t="s">
        <v>6634</v>
      </c>
      <c r="AC2676" t="s">
        <v>147</v>
      </c>
      <c r="AD2676" t="s">
        <v>767</v>
      </c>
      <c r="AF2676" t="s">
        <v>221</v>
      </c>
      <c r="AH2676" t="s">
        <v>5979</v>
      </c>
      <c r="AI2676" t="s">
        <v>6272</v>
      </c>
      <c r="AJ2676" t="s">
        <v>6011</v>
      </c>
    </row>
    <row r="2677" spans="1:36" x14ac:dyDescent="0.2">
      <c r="A2677" t="s">
        <v>4848</v>
      </c>
      <c r="B2677" t="s">
        <v>144</v>
      </c>
      <c r="C2677" t="s">
        <v>5963</v>
      </c>
      <c r="D2677" t="s">
        <v>4846</v>
      </c>
      <c r="E2677" t="s">
        <v>4847</v>
      </c>
      <c r="F2677" t="s">
        <v>5964</v>
      </c>
      <c r="G2677" t="s">
        <v>5964</v>
      </c>
      <c r="H2677" t="s">
        <v>6139</v>
      </c>
      <c r="I2677" t="s">
        <v>5964</v>
      </c>
      <c r="J2677" t="s">
        <v>5964</v>
      </c>
      <c r="L2677" t="s">
        <v>6139</v>
      </c>
      <c r="M2677" t="s">
        <v>5964</v>
      </c>
      <c r="N2677" t="s">
        <v>5964</v>
      </c>
      <c r="O2677" t="s">
        <v>5967</v>
      </c>
      <c r="P2677" t="s">
        <v>5964</v>
      </c>
      <c r="Q2677" t="s">
        <v>5964</v>
      </c>
      <c r="R2677" t="s">
        <v>5967</v>
      </c>
      <c r="S2677" t="s">
        <v>5964</v>
      </c>
      <c r="T2677" t="s">
        <v>5964</v>
      </c>
      <c r="U2677" t="s">
        <v>5964</v>
      </c>
      <c r="V2677" t="s">
        <v>6044</v>
      </c>
      <c r="W2677" t="s">
        <v>5964</v>
      </c>
      <c r="X2677" t="s">
        <v>5964</v>
      </c>
      <c r="Y2677" t="s">
        <v>6264</v>
      </c>
      <c r="Z2677" t="s">
        <v>5964</v>
      </c>
      <c r="AA2677" t="s">
        <v>5964</v>
      </c>
      <c r="AB2677" t="s">
        <v>6276</v>
      </c>
      <c r="AC2677" t="s">
        <v>147</v>
      </c>
      <c r="AD2677" t="s">
        <v>767</v>
      </c>
      <c r="AF2677" t="s">
        <v>221</v>
      </c>
      <c r="AH2677" t="s">
        <v>5979</v>
      </c>
      <c r="AI2677" t="s">
        <v>5972</v>
      </c>
      <c r="AJ2677" t="s">
        <v>6210</v>
      </c>
    </row>
    <row r="2678" spans="1:36" x14ac:dyDescent="0.2">
      <c r="A2678" t="s">
        <v>5964</v>
      </c>
      <c r="B2678" t="s">
        <v>144</v>
      </c>
      <c r="C2678" t="s">
        <v>5963</v>
      </c>
      <c r="D2678" t="s">
        <v>4849</v>
      </c>
      <c r="E2678" t="s">
        <v>4850</v>
      </c>
      <c r="F2678" t="s">
        <v>5964</v>
      </c>
      <c r="G2678" t="s">
        <v>5964</v>
      </c>
      <c r="H2678" t="s">
        <v>6164</v>
      </c>
      <c r="I2678" t="s">
        <v>6116</v>
      </c>
      <c r="J2678" t="s">
        <v>6164</v>
      </c>
      <c r="K2678" t="s">
        <v>6039</v>
      </c>
      <c r="L2678" t="s">
        <v>6039</v>
      </c>
      <c r="M2678" t="s">
        <v>5964</v>
      </c>
      <c r="N2678" t="s">
        <v>5964</v>
      </c>
      <c r="O2678" t="s">
        <v>5967</v>
      </c>
      <c r="P2678" t="s">
        <v>5967</v>
      </c>
      <c r="Q2678" t="s">
        <v>5967</v>
      </c>
      <c r="R2678" t="s">
        <v>5967</v>
      </c>
      <c r="S2678" t="s">
        <v>5964</v>
      </c>
      <c r="T2678" t="s">
        <v>5964</v>
      </c>
      <c r="U2678" t="s">
        <v>5964</v>
      </c>
      <c r="V2678" t="s">
        <v>6086</v>
      </c>
      <c r="W2678" t="s">
        <v>6133</v>
      </c>
      <c r="X2678" t="s">
        <v>6086</v>
      </c>
      <c r="Y2678" t="s">
        <v>6041</v>
      </c>
      <c r="Z2678" t="s">
        <v>5964</v>
      </c>
      <c r="AA2678" t="s">
        <v>5964</v>
      </c>
      <c r="AB2678" t="s">
        <v>6369</v>
      </c>
      <c r="AC2678" t="s">
        <v>147</v>
      </c>
      <c r="AD2678" t="s">
        <v>156</v>
      </c>
      <c r="AF2678" t="s">
        <v>221</v>
      </c>
      <c r="AH2678" t="s">
        <v>5979</v>
      </c>
      <c r="AI2678" t="s">
        <v>6043</v>
      </c>
      <c r="AJ2678" t="s">
        <v>6115</v>
      </c>
    </row>
    <row r="2679" spans="1:36" x14ac:dyDescent="0.2">
      <c r="A2679" t="s">
        <v>5964</v>
      </c>
      <c r="B2679" t="s">
        <v>144</v>
      </c>
      <c r="C2679" t="s">
        <v>5963</v>
      </c>
      <c r="D2679" t="s">
        <v>4851</v>
      </c>
      <c r="E2679" t="s">
        <v>4852</v>
      </c>
      <c r="F2679" t="s">
        <v>5964</v>
      </c>
      <c r="G2679" t="s">
        <v>5964</v>
      </c>
      <c r="H2679" t="s">
        <v>6060</v>
      </c>
      <c r="I2679" t="s">
        <v>5964</v>
      </c>
      <c r="J2679" t="s">
        <v>5964</v>
      </c>
      <c r="L2679" t="s">
        <v>5964</v>
      </c>
      <c r="M2679" t="s">
        <v>5964</v>
      </c>
      <c r="N2679" t="s">
        <v>5964</v>
      </c>
      <c r="O2679" t="s">
        <v>5967</v>
      </c>
      <c r="P2679" t="s">
        <v>5964</v>
      </c>
      <c r="Q2679" t="s">
        <v>5964</v>
      </c>
      <c r="R2679" t="s">
        <v>5964</v>
      </c>
      <c r="S2679" t="s">
        <v>5964</v>
      </c>
      <c r="T2679" t="s">
        <v>5964</v>
      </c>
      <c r="U2679" t="s">
        <v>5964</v>
      </c>
      <c r="V2679" t="s">
        <v>6061</v>
      </c>
      <c r="W2679" t="s">
        <v>5964</v>
      </c>
      <c r="X2679" t="s">
        <v>5964</v>
      </c>
      <c r="Y2679" t="s">
        <v>5964</v>
      </c>
      <c r="Z2679" t="s">
        <v>5964</v>
      </c>
      <c r="AA2679" t="s">
        <v>5964</v>
      </c>
      <c r="AB2679" t="s">
        <v>6061</v>
      </c>
      <c r="AC2679" t="s">
        <v>147</v>
      </c>
      <c r="AD2679" t="s">
        <v>156</v>
      </c>
      <c r="AF2679" t="s">
        <v>221</v>
      </c>
      <c r="AH2679" t="s">
        <v>5979</v>
      </c>
      <c r="AI2679" t="s">
        <v>6064</v>
      </c>
      <c r="AJ2679" t="s">
        <v>6060</v>
      </c>
    </row>
    <row r="2680" spans="1:36" x14ac:dyDescent="0.2">
      <c r="A2680" t="s">
        <v>4855</v>
      </c>
      <c r="B2680" t="s">
        <v>144</v>
      </c>
      <c r="C2680" t="s">
        <v>5963</v>
      </c>
      <c r="D2680" t="s">
        <v>4853</v>
      </c>
      <c r="E2680" t="s">
        <v>4854</v>
      </c>
      <c r="F2680" t="s">
        <v>5964</v>
      </c>
      <c r="G2680" t="s">
        <v>5964</v>
      </c>
      <c r="H2680" t="s">
        <v>6210</v>
      </c>
      <c r="I2680" t="s">
        <v>6031</v>
      </c>
      <c r="J2680" t="s">
        <v>6210</v>
      </c>
      <c r="K2680" t="s">
        <v>6032</v>
      </c>
      <c r="L2680" t="s">
        <v>5964</v>
      </c>
      <c r="M2680" t="s">
        <v>5964</v>
      </c>
      <c r="N2680" t="s">
        <v>5964</v>
      </c>
      <c r="O2680" t="s">
        <v>5967</v>
      </c>
      <c r="P2680" t="s">
        <v>5967</v>
      </c>
      <c r="Q2680" t="s">
        <v>5967</v>
      </c>
      <c r="R2680" t="s">
        <v>5964</v>
      </c>
      <c r="S2680" t="s">
        <v>5964</v>
      </c>
      <c r="T2680" t="s">
        <v>5964</v>
      </c>
      <c r="U2680" t="s">
        <v>5964</v>
      </c>
      <c r="V2680" t="s">
        <v>6332</v>
      </c>
      <c r="W2680" t="s">
        <v>6257</v>
      </c>
      <c r="X2680" t="s">
        <v>6332</v>
      </c>
      <c r="Y2680" t="s">
        <v>5964</v>
      </c>
      <c r="Z2680" t="s">
        <v>5964</v>
      </c>
      <c r="AA2680" t="s">
        <v>5964</v>
      </c>
      <c r="AB2680" t="s">
        <v>6052</v>
      </c>
      <c r="AC2680" t="s">
        <v>147</v>
      </c>
      <c r="AD2680" t="s">
        <v>156</v>
      </c>
      <c r="AF2680" t="s">
        <v>221</v>
      </c>
      <c r="AH2680" t="s">
        <v>5979</v>
      </c>
      <c r="AI2680" t="s">
        <v>5972</v>
      </c>
      <c r="AJ2680" t="s">
        <v>6024</v>
      </c>
    </row>
    <row r="2681" spans="1:36" x14ac:dyDescent="0.2">
      <c r="A2681" t="s">
        <v>5964</v>
      </c>
      <c r="B2681" t="s">
        <v>144</v>
      </c>
      <c r="C2681" t="s">
        <v>5963</v>
      </c>
      <c r="D2681" t="s">
        <v>4856</v>
      </c>
      <c r="E2681" t="s">
        <v>4857</v>
      </c>
      <c r="F2681" t="s">
        <v>5964</v>
      </c>
      <c r="G2681" t="s">
        <v>5964</v>
      </c>
      <c r="H2681" t="s">
        <v>6139</v>
      </c>
      <c r="I2681" t="s">
        <v>6005</v>
      </c>
      <c r="J2681" t="s">
        <v>6139</v>
      </c>
      <c r="K2681" t="s">
        <v>6003</v>
      </c>
      <c r="L2681" t="s">
        <v>5964</v>
      </c>
      <c r="M2681" t="s">
        <v>5964</v>
      </c>
      <c r="N2681" t="s">
        <v>5964</v>
      </c>
      <c r="O2681" t="s">
        <v>5967</v>
      </c>
      <c r="P2681" t="s">
        <v>5967</v>
      </c>
      <c r="Q2681" t="s">
        <v>5967</v>
      </c>
      <c r="R2681" t="s">
        <v>5964</v>
      </c>
      <c r="S2681" t="s">
        <v>5964</v>
      </c>
      <c r="T2681" t="s">
        <v>5964</v>
      </c>
      <c r="U2681" t="s">
        <v>5964</v>
      </c>
      <c r="V2681" t="s">
        <v>6044</v>
      </c>
      <c r="W2681" t="s">
        <v>6071</v>
      </c>
      <c r="X2681" t="s">
        <v>6044</v>
      </c>
      <c r="Y2681" t="s">
        <v>5964</v>
      </c>
      <c r="Z2681" t="s">
        <v>5964</v>
      </c>
      <c r="AA2681" t="s">
        <v>5964</v>
      </c>
      <c r="AB2681" t="s">
        <v>6262</v>
      </c>
      <c r="AC2681" t="s">
        <v>147</v>
      </c>
      <c r="AD2681" t="s">
        <v>156</v>
      </c>
      <c r="AF2681" t="s">
        <v>221</v>
      </c>
      <c r="AH2681" t="s">
        <v>5979</v>
      </c>
      <c r="AI2681" t="s">
        <v>7687</v>
      </c>
      <c r="AJ2681" t="s">
        <v>6210</v>
      </c>
    </row>
    <row r="2682" spans="1:36" x14ac:dyDescent="0.2">
      <c r="A2682" t="s">
        <v>5964</v>
      </c>
      <c r="B2682" t="s">
        <v>144</v>
      </c>
      <c r="C2682" t="s">
        <v>5963</v>
      </c>
      <c r="D2682" t="s">
        <v>4858</v>
      </c>
      <c r="E2682" t="s">
        <v>4859</v>
      </c>
      <c r="F2682" t="s">
        <v>5964</v>
      </c>
      <c r="G2682" t="s">
        <v>5964</v>
      </c>
      <c r="H2682" t="s">
        <v>6128</v>
      </c>
      <c r="I2682" t="s">
        <v>5964</v>
      </c>
      <c r="J2682" t="s">
        <v>6128</v>
      </c>
      <c r="K2682" t="s">
        <v>6164</v>
      </c>
      <c r="L2682" t="s">
        <v>6115</v>
      </c>
      <c r="M2682" t="s">
        <v>5964</v>
      </c>
      <c r="N2682" t="s">
        <v>5964</v>
      </c>
      <c r="O2682" t="s">
        <v>5967</v>
      </c>
      <c r="P2682" t="s">
        <v>5964</v>
      </c>
      <c r="Q2682" t="s">
        <v>5967</v>
      </c>
      <c r="R2682" t="s">
        <v>5967</v>
      </c>
      <c r="S2682" t="s">
        <v>5964</v>
      </c>
      <c r="T2682" t="s">
        <v>5964</v>
      </c>
      <c r="U2682" t="s">
        <v>5964</v>
      </c>
      <c r="V2682" t="s">
        <v>6284</v>
      </c>
      <c r="W2682" t="s">
        <v>5964</v>
      </c>
      <c r="X2682" t="s">
        <v>6284</v>
      </c>
      <c r="Y2682" t="s">
        <v>6044</v>
      </c>
      <c r="Z2682" t="s">
        <v>5964</v>
      </c>
      <c r="AA2682" t="s">
        <v>5964</v>
      </c>
      <c r="AB2682" t="s">
        <v>6261</v>
      </c>
      <c r="AC2682" t="s">
        <v>147</v>
      </c>
      <c r="AD2682" t="s">
        <v>156</v>
      </c>
      <c r="AF2682" t="s">
        <v>221</v>
      </c>
      <c r="AH2682" t="s">
        <v>5979</v>
      </c>
      <c r="AI2682" t="s">
        <v>6009</v>
      </c>
      <c r="AJ2682" t="s">
        <v>6066</v>
      </c>
    </row>
    <row r="2683" spans="1:36" x14ac:dyDescent="0.2">
      <c r="A2683" t="s">
        <v>4862</v>
      </c>
      <c r="B2683" t="s">
        <v>144</v>
      </c>
      <c r="C2683" t="s">
        <v>5963</v>
      </c>
      <c r="D2683" t="s">
        <v>4860</v>
      </c>
      <c r="E2683" t="s">
        <v>4861</v>
      </c>
      <c r="F2683" t="s">
        <v>5964</v>
      </c>
      <c r="G2683" t="s">
        <v>5964</v>
      </c>
      <c r="H2683" t="s">
        <v>6138</v>
      </c>
      <c r="I2683" t="s">
        <v>5964</v>
      </c>
      <c r="J2683" t="s">
        <v>6138</v>
      </c>
      <c r="L2683" t="s">
        <v>5964</v>
      </c>
      <c r="M2683" t="s">
        <v>5964</v>
      </c>
      <c r="N2683" t="s">
        <v>5964</v>
      </c>
      <c r="O2683" t="s">
        <v>5967</v>
      </c>
      <c r="P2683" t="s">
        <v>5964</v>
      </c>
      <c r="Q2683" t="s">
        <v>5967</v>
      </c>
      <c r="R2683" t="s">
        <v>5964</v>
      </c>
      <c r="S2683" t="s">
        <v>5964</v>
      </c>
      <c r="T2683" t="s">
        <v>5964</v>
      </c>
      <c r="U2683" t="s">
        <v>5964</v>
      </c>
      <c r="V2683" t="s">
        <v>6066</v>
      </c>
      <c r="W2683" t="s">
        <v>5964</v>
      </c>
      <c r="X2683" t="s">
        <v>6066</v>
      </c>
      <c r="Y2683" t="s">
        <v>5964</v>
      </c>
      <c r="Z2683" t="s">
        <v>5964</v>
      </c>
      <c r="AA2683" t="s">
        <v>5964</v>
      </c>
      <c r="AB2683" t="s">
        <v>6084</v>
      </c>
      <c r="AC2683" t="s">
        <v>147</v>
      </c>
      <c r="AD2683" t="s">
        <v>156</v>
      </c>
      <c r="AF2683" t="s">
        <v>221</v>
      </c>
      <c r="AH2683" t="s">
        <v>5979</v>
      </c>
      <c r="AI2683" t="s">
        <v>6140</v>
      </c>
      <c r="AJ2683" t="s">
        <v>6138</v>
      </c>
    </row>
    <row r="2684" spans="1:36" x14ac:dyDescent="0.2">
      <c r="A2684" t="s">
        <v>4855</v>
      </c>
      <c r="B2684" t="s">
        <v>144</v>
      </c>
      <c r="C2684" t="s">
        <v>5963</v>
      </c>
      <c r="D2684" t="s">
        <v>4863</v>
      </c>
      <c r="E2684" t="s">
        <v>4864</v>
      </c>
      <c r="F2684" t="s">
        <v>5964</v>
      </c>
      <c r="G2684" t="s">
        <v>5964</v>
      </c>
      <c r="H2684" t="s">
        <v>7474</v>
      </c>
      <c r="I2684" t="s">
        <v>6178</v>
      </c>
      <c r="J2684" t="s">
        <v>7474</v>
      </c>
      <c r="K2684" t="s">
        <v>6090</v>
      </c>
      <c r="L2684" t="s">
        <v>7474</v>
      </c>
      <c r="M2684" t="s">
        <v>5964</v>
      </c>
      <c r="N2684" t="s">
        <v>5964</v>
      </c>
      <c r="O2684" t="s">
        <v>5967</v>
      </c>
      <c r="P2684" t="s">
        <v>5967</v>
      </c>
      <c r="Q2684" t="s">
        <v>5967</v>
      </c>
      <c r="R2684" t="s">
        <v>5967</v>
      </c>
      <c r="S2684" t="s">
        <v>5964</v>
      </c>
      <c r="T2684" t="s">
        <v>5964</v>
      </c>
      <c r="U2684" t="s">
        <v>5964</v>
      </c>
      <c r="V2684" t="s">
        <v>5976</v>
      </c>
      <c r="W2684" t="s">
        <v>6304</v>
      </c>
      <c r="X2684" t="s">
        <v>7512</v>
      </c>
      <c r="Y2684" t="s">
        <v>7494</v>
      </c>
      <c r="Z2684" t="s">
        <v>5964</v>
      </c>
      <c r="AA2684" t="s">
        <v>5964</v>
      </c>
      <c r="AB2684" t="s">
        <v>8645</v>
      </c>
      <c r="AC2684" t="s">
        <v>147</v>
      </c>
      <c r="AD2684" t="s">
        <v>156</v>
      </c>
      <c r="AF2684" t="s">
        <v>221</v>
      </c>
      <c r="AH2684" t="s">
        <v>5979</v>
      </c>
      <c r="AI2684" t="s">
        <v>8290</v>
      </c>
      <c r="AJ2684" t="s">
        <v>6121</v>
      </c>
    </row>
    <row r="2685" spans="1:36" x14ac:dyDescent="0.2">
      <c r="A2685" t="s">
        <v>4855</v>
      </c>
      <c r="B2685" t="s">
        <v>144</v>
      </c>
      <c r="C2685" t="s">
        <v>5963</v>
      </c>
      <c r="D2685" t="s">
        <v>4865</v>
      </c>
      <c r="E2685" t="s">
        <v>4866</v>
      </c>
      <c r="F2685" t="s">
        <v>5964</v>
      </c>
      <c r="G2685" t="s">
        <v>5964</v>
      </c>
      <c r="H2685" t="s">
        <v>6066</v>
      </c>
      <c r="I2685" t="s">
        <v>6003</v>
      </c>
      <c r="J2685" t="s">
        <v>6066</v>
      </c>
      <c r="K2685" t="s">
        <v>6099</v>
      </c>
      <c r="L2685" t="s">
        <v>5964</v>
      </c>
      <c r="M2685" t="s">
        <v>5964</v>
      </c>
      <c r="N2685" t="s">
        <v>5964</v>
      </c>
      <c r="O2685" t="s">
        <v>5967</v>
      </c>
      <c r="P2685" t="s">
        <v>5967</v>
      </c>
      <c r="Q2685" t="s">
        <v>5967</v>
      </c>
      <c r="R2685" t="s">
        <v>5964</v>
      </c>
      <c r="S2685" t="s">
        <v>5964</v>
      </c>
      <c r="T2685" t="s">
        <v>5964</v>
      </c>
      <c r="U2685" t="s">
        <v>5964</v>
      </c>
      <c r="V2685" t="s">
        <v>6174</v>
      </c>
      <c r="W2685" t="s">
        <v>5976</v>
      </c>
      <c r="X2685" t="s">
        <v>6174</v>
      </c>
      <c r="Y2685" t="s">
        <v>5964</v>
      </c>
      <c r="Z2685" t="s">
        <v>5964</v>
      </c>
      <c r="AA2685" t="s">
        <v>5964</v>
      </c>
      <c r="AB2685" t="s">
        <v>6276</v>
      </c>
      <c r="AC2685" t="s">
        <v>147</v>
      </c>
      <c r="AD2685" t="s">
        <v>156</v>
      </c>
      <c r="AF2685" t="s">
        <v>221</v>
      </c>
      <c r="AH2685" t="s">
        <v>5979</v>
      </c>
      <c r="AI2685" t="s">
        <v>6109</v>
      </c>
      <c r="AJ2685" t="s">
        <v>6128</v>
      </c>
    </row>
    <row r="2686" spans="1:36" x14ac:dyDescent="0.2">
      <c r="A2686" t="s">
        <v>5964</v>
      </c>
      <c r="B2686" t="s">
        <v>144</v>
      </c>
      <c r="C2686" t="s">
        <v>5963</v>
      </c>
      <c r="D2686" t="s">
        <v>4867</v>
      </c>
      <c r="E2686" t="s">
        <v>4868</v>
      </c>
      <c r="F2686" t="s">
        <v>5964</v>
      </c>
      <c r="G2686" t="s">
        <v>5964</v>
      </c>
      <c r="H2686" t="s">
        <v>6168</v>
      </c>
      <c r="I2686" t="s">
        <v>6463</v>
      </c>
      <c r="J2686" t="s">
        <v>6168</v>
      </c>
      <c r="K2686" t="s">
        <v>6128</v>
      </c>
      <c r="L2686" t="s">
        <v>5964</v>
      </c>
      <c r="M2686" t="s">
        <v>5964</v>
      </c>
      <c r="N2686" t="s">
        <v>5964</v>
      </c>
      <c r="O2686" t="s">
        <v>5967</v>
      </c>
      <c r="P2686" t="s">
        <v>5967</v>
      </c>
      <c r="Q2686" t="s">
        <v>5967</v>
      </c>
      <c r="R2686" t="s">
        <v>5964</v>
      </c>
      <c r="S2686" t="s">
        <v>5964</v>
      </c>
      <c r="T2686" t="s">
        <v>5964</v>
      </c>
      <c r="U2686" t="s">
        <v>5964</v>
      </c>
      <c r="V2686" t="s">
        <v>6078</v>
      </c>
      <c r="W2686" t="s">
        <v>6464</v>
      </c>
      <c r="X2686" t="s">
        <v>6078</v>
      </c>
      <c r="Y2686" t="s">
        <v>5964</v>
      </c>
      <c r="Z2686" t="s">
        <v>5964</v>
      </c>
      <c r="AA2686" t="s">
        <v>5964</v>
      </c>
      <c r="AB2686" t="s">
        <v>7211</v>
      </c>
      <c r="AC2686" t="s">
        <v>147</v>
      </c>
      <c r="AD2686" t="s">
        <v>156</v>
      </c>
      <c r="AF2686" t="s">
        <v>221</v>
      </c>
      <c r="AH2686" t="s">
        <v>5979</v>
      </c>
      <c r="AI2686" t="s">
        <v>6319</v>
      </c>
      <c r="AJ2686" t="s">
        <v>6033</v>
      </c>
    </row>
    <row r="2687" spans="1:36" x14ac:dyDescent="0.2">
      <c r="A2687" t="s">
        <v>5964</v>
      </c>
      <c r="B2687" t="s">
        <v>144</v>
      </c>
      <c r="C2687" t="s">
        <v>5963</v>
      </c>
      <c r="D2687" t="s">
        <v>4869</v>
      </c>
      <c r="E2687" t="s">
        <v>4870</v>
      </c>
      <c r="F2687" t="s">
        <v>5964</v>
      </c>
      <c r="G2687" t="s">
        <v>5964</v>
      </c>
      <c r="H2687" t="s">
        <v>6128</v>
      </c>
      <c r="I2687" t="s">
        <v>5964</v>
      </c>
      <c r="J2687" t="s">
        <v>5964</v>
      </c>
      <c r="L2687" t="s">
        <v>5964</v>
      </c>
      <c r="M2687" t="s">
        <v>5964</v>
      </c>
      <c r="N2687" t="s">
        <v>5964</v>
      </c>
      <c r="O2687" t="s">
        <v>5967</v>
      </c>
      <c r="P2687" t="s">
        <v>5964</v>
      </c>
      <c r="Q2687" t="s">
        <v>5964</v>
      </c>
      <c r="R2687" t="s">
        <v>5964</v>
      </c>
      <c r="S2687" t="s">
        <v>5964</v>
      </c>
      <c r="T2687" t="s">
        <v>5964</v>
      </c>
      <c r="U2687" t="s">
        <v>5964</v>
      </c>
      <c r="V2687" t="s">
        <v>6284</v>
      </c>
      <c r="W2687" t="s">
        <v>5964</v>
      </c>
      <c r="X2687" t="s">
        <v>5964</v>
      </c>
      <c r="Y2687" t="s">
        <v>5964</v>
      </c>
      <c r="Z2687" t="s">
        <v>5964</v>
      </c>
      <c r="AA2687" t="s">
        <v>5964</v>
      </c>
      <c r="AB2687" t="s">
        <v>6284</v>
      </c>
      <c r="AC2687" t="s">
        <v>147</v>
      </c>
      <c r="AD2687" t="s">
        <v>156</v>
      </c>
      <c r="AF2687" t="s">
        <v>221</v>
      </c>
      <c r="AH2687" t="s">
        <v>5979</v>
      </c>
      <c r="AI2687" t="s">
        <v>6324</v>
      </c>
      <c r="AJ2687" t="s">
        <v>5996</v>
      </c>
    </row>
    <row r="2688" spans="1:36" x14ac:dyDescent="0.2">
      <c r="A2688" t="s">
        <v>4873</v>
      </c>
      <c r="B2688" t="s">
        <v>144</v>
      </c>
      <c r="C2688" t="s">
        <v>5963</v>
      </c>
      <c r="D2688" t="s">
        <v>4871</v>
      </c>
      <c r="E2688" t="s">
        <v>4872</v>
      </c>
      <c r="F2688" t="s">
        <v>5964</v>
      </c>
      <c r="G2688" t="s">
        <v>5964</v>
      </c>
      <c r="H2688" t="s">
        <v>5996</v>
      </c>
      <c r="I2688" t="s">
        <v>6115</v>
      </c>
      <c r="J2688" t="s">
        <v>5996</v>
      </c>
      <c r="K2688" t="s">
        <v>5983</v>
      </c>
      <c r="L2688" t="s">
        <v>5964</v>
      </c>
      <c r="M2688" t="s">
        <v>5964</v>
      </c>
      <c r="N2688" t="s">
        <v>5964</v>
      </c>
      <c r="O2688" t="s">
        <v>5967</v>
      </c>
      <c r="P2688" t="s">
        <v>5967</v>
      </c>
      <c r="Q2688" t="s">
        <v>5967</v>
      </c>
      <c r="R2688" t="s">
        <v>5964</v>
      </c>
      <c r="S2688" t="s">
        <v>5964</v>
      </c>
      <c r="T2688" t="s">
        <v>5964</v>
      </c>
      <c r="U2688" t="s">
        <v>5964</v>
      </c>
      <c r="V2688" t="s">
        <v>6278</v>
      </c>
      <c r="W2688" t="s">
        <v>6044</v>
      </c>
      <c r="X2688" t="s">
        <v>6278</v>
      </c>
      <c r="Y2688" t="s">
        <v>5964</v>
      </c>
      <c r="Z2688" t="s">
        <v>5964</v>
      </c>
      <c r="AA2688" t="s">
        <v>5964</v>
      </c>
      <c r="AB2688" t="s">
        <v>6018</v>
      </c>
      <c r="AC2688" t="s">
        <v>147</v>
      </c>
      <c r="AD2688" t="s">
        <v>156</v>
      </c>
      <c r="AF2688" t="s">
        <v>221</v>
      </c>
      <c r="AH2688" t="s">
        <v>5979</v>
      </c>
      <c r="AI2688" t="s">
        <v>6214</v>
      </c>
      <c r="AJ2688" t="s">
        <v>5996</v>
      </c>
    </row>
    <row r="2689" spans="1:36" x14ac:dyDescent="0.2">
      <c r="A2689" t="s">
        <v>5964</v>
      </c>
      <c r="B2689" t="s">
        <v>144</v>
      </c>
      <c r="C2689" t="s">
        <v>5963</v>
      </c>
      <c r="D2689" t="s">
        <v>4874</v>
      </c>
      <c r="E2689" t="s">
        <v>4875</v>
      </c>
      <c r="F2689" t="s">
        <v>5964</v>
      </c>
      <c r="G2689" t="s">
        <v>5964</v>
      </c>
      <c r="H2689" t="s">
        <v>6202</v>
      </c>
      <c r="I2689" t="s">
        <v>5964</v>
      </c>
      <c r="J2689" t="s">
        <v>6202</v>
      </c>
      <c r="K2689" t="s">
        <v>6105</v>
      </c>
      <c r="L2689" t="s">
        <v>6010</v>
      </c>
      <c r="M2689" t="s">
        <v>5964</v>
      </c>
      <c r="N2689" t="s">
        <v>5964</v>
      </c>
      <c r="O2689" t="s">
        <v>5967</v>
      </c>
      <c r="P2689" t="s">
        <v>5964</v>
      </c>
      <c r="Q2689" t="s">
        <v>5967</v>
      </c>
      <c r="R2689" t="s">
        <v>5967</v>
      </c>
      <c r="S2689" t="s">
        <v>5967</v>
      </c>
      <c r="T2689" t="s">
        <v>5964</v>
      </c>
      <c r="U2689" t="s">
        <v>5964</v>
      </c>
      <c r="V2689" t="s">
        <v>6258</v>
      </c>
      <c r="W2689" t="s">
        <v>5964</v>
      </c>
      <c r="X2689" t="s">
        <v>6258</v>
      </c>
      <c r="Y2689" t="s">
        <v>6028</v>
      </c>
      <c r="Z2689" t="s">
        <v>5964</v>
      </c>
      <c r="AA2689" t="s">
        <v>5964</v>
      </c>
      <c r="AB2689" t="s">
        <v>6464</v>
      </c>
      <c r="AC2689" t="s">
        <v>147</v>
      </c>
      <c r="AD2689" t="s">
        <v>156</v>
      </c>
      <c r="AF2689" t="s">
        <v>221</v>
      </c>
      <c r="AH2689" t="s">
        <v>5979</v>
      </c>
      <c r="AI2689" t="s">
        <v>6150</v>
      </c>
      <c r="AJ2689" t="s">
        <v>6020</v>
      </c>
    </row>
    <row r="2690" spans="1:36" x14ac:dyDescent="0.2">
      <c r="A2690" t="s">
        <v>4878</v>
      </c>
      <c r="B2690" t="s">
        <v>144</v>
      </c>
      <c r="C2690" t="s">
        <v>5963</v>
      </c>
      <c r="D2690" t="s">
        <v>4876</v>
      </c>
      <c r="E2690" t="s">
        <v>4877</v>
      </c>
      <c r="F2690" t="s">
        <v>5964</v>
      </c>
      <c r="G2690" t="s">
        <v>5964</v>
      </c>
      <c r="H2690" t="s">
        <v>6076</v>
      </c>
      <c r="I2690" t="s">
        <v>5964</v>
      </c>
      <c r="J2690" t="s">
        <v>5964</v>
      </c>
      <c r="L2690" t="s">
        <v>5964</v>
      </c>
      <c r="M2690" t="s">
        <v>5964</v>
      </c>
      <c r="N2690" t="s">
        <v>5964</v>
      </c>
      <c r="O2690" t="s">
        <v>5967</v>
      </c>
      <c r="P2690" t="s">
        <v>5964</v>
      </c>
      <c r="Q2690" t="s">
        <v>5964</v>
      </c>
      <c r="R2690" t="s">
        <v>5964</v>
      </c>
      <c r="S2690" t="s">
        <v>5964</v>
      </c>
      <c r="T2690" t="s">
        <v>5964</v>
      </c>
      <c r="U2690" t="s">
        <v>5964</v>
      </c>
      <c r="V2690" t="s">
        <v>7680</v>
      </c>
      <c r="W2690" t="s">
        <v>5964</v>
      </c>
      <c r="X2690" t="s">
        <v>5964</v>
      </c>
      <c r="Y2690" t="s">
        <v>5964</v>
      </c>
      <c r="Z2690" t="s">
        <v>5964</v>
      </c>
      <c r="AA2690" t="s">
        <v>5964</v>
      </c>
      <c r="AB2690" t="s">
        <v>7680</v>
      </c>
      <c r="AC2690" t="s">
        <v>147</v>
      </c>
      <c r="AD2690" t="s">
        <v>156</v>
      </c>
      <c r="AF2690" t="s">
        <v>221</v>
      </c>
      <c r="AH2690" t="s">
        <v>5979</v>
      </c>
      <c r="AI2690" t="s">
        <v>7707</v>
      </c>
      <c r="AJ2690" t="s">
        <v>6076</v>
      </c>
    </row>
    <row r="2691" spans="1:36" x14ac:dyDescent="0.2">
      <c r="A2691" t="s">
        <v>5964</v>
      </c>
      <c r="B2691" t="s">
        <v>144</v>
      </c>
      <c r="C2691" t="s">
        <v>5963</v>
      </c>
      <c r="D2691" t="s">
        <v>4879</v>
      </c>
      <c r="E2691" t="s">
        <v>4880</v>
      </c>
      <c r="F2691" t="s">
        <v>5964</v>
      </c>
      <c r="G2691" t="s">
        <v>5964</v>
      </c>
      <c r="H2691" t="s">
        <v>5975</v>
      </c>
      <c r="I2691" t="s">
        <v>5964</v>
      </c>
      <c r="J2691" t="s">
        <v>5964</v>
      </c>
      <c r="L2691" t="s">
        <v>5964</v>
      </c>
      <c r="M2691" t="s">
        <v>5975</v>
      </c>
      <c r="N2691" t="s">
        <v>5964</v>
      </c>
      <c r="O2691" t="s">
        <v>5967</v>
      </c>
      <c r="P2691" t="s">
        <v>5964</v>
      </c>
      <c r="Q2691" t="s">
        <v>5964</v>
      </c>
      <c r="R2691" t="s">
        <v>5964</v>
      </c>
      <c r="S2691" t="s">
        <v>5964</v>
      </c>
      <c r="T2691" t="s">
        <v>5967</v>
      </c>
      <c r="U2691" t="s">
        <v>5964</v>
      </c>
      <c r="V2691" t="s">
        <v>5976</v>
      </c>
      <c r="W2691" t="s">
        <v>5964</v>
      </c>
      <c r="X2691" t="s">
        <v>5964</v>
      </c>
      <c r="Y2691" t="s">
        <v>5964</v>
      </c>
      <c r="Z2691" t="s">
        <v>8437</v>
      </c>
      <c r="AA2691" t="s">
        <v>5964</v>
      </c>
      <c r="AB2691" t="s">
        <v>8478</v>
      </c>
      <c r="AC2691" t="s">
        <v>147</v>
      </c>
      <c r="AD2691" t="s">
        <v>800</v>
      </c>
      <c r="AF2691" t="s">
        <v>221</v>
      </c>
      <c r="AH2691" t="s">
        <v>5971</v>
      </c>
      <c r="AI2691" t="s">
        <v>7547</v>
      </c>
      <c r="AJ2691" t="s">
        <v>5975</v>
      </c>
    </row>
    <row r="2692" spans="1:36" x14ac:dyDescent="0.2">
      <c r="A2692" t="s">
        <v>4883</v>
      </c>
      <c r="B2692" t="s">
        <v>144</v>
      </c>
      <c r="C2692" t="s">
        <v>5963</v>
      </c>
      <c r="D2692" t="s">
        <v>4881</v>
      </c>
      <c r="E2692" t="s">
        <v>8646</v>
      </c>
      <c r="F2692" t="s">
        <v>5964</v>
      </c>
      <c r="G2692" t="s">
        <v>5964</v>
      </c>
      <c r="H2692" t="s">
        <v>5964</v>
      </c>
      <c r="I2692" t="s">
        <v>5964</v>
      </c>
      <c r="J2692" t="s">
        <v>5964</v>
      </c>
      <c r="L2692" t="s">
        <v>5964</v>
      </c>
      <c r="M2692" t="s">
        <v>5964</v>
      </c>
      <c r="N2692" t="s">
        <v>5964</v>
      </c>
      <c r="O2692" t="s">
        <v>5967</v>
      </c>
      <c r="P2692" t="s">
        <v>5964</v>
      </c>
      <c r="Q2692" t="s">
        <v>5964</v>
      </c>
      <c r="R2692" t="s">
        <v>5964</v>
      </c>
      <c r="S2692" t="s">
        <v>5964</v>
      </c>
      <c r="T2692" t="s">
        <v>5964</v>
      </c>
      <c r="U2692" t="s">
        <v>5964</v>
      </c>
      <c r="V2692" t="s">
        <v>5964</v>
      </c>
      <c r="W2692" t="s">
        <v>5964</v>
      </c>
      <c r="X2692" t="s">
        <v>5964</v>
      </c>
      <c r="Y2692" t="s">
        <v>5964</v>
      </c>
      <c r="Z2692" t="s">
        <v>5964</v>
      </c>
      <c r="AA2692" t="s">
        <v>5964</v>
      </c>
      <c r="AB2692" t="s">
        <v>5964</v>
      </c>
      <c r="AC2692" t="s">
        <v>147</v>
      </c>
      <c r="AD2692" t="s">
        <v>800</v>
      </c>
      <c r="AF2692" t="s">
        <v>221</v>
      </c>
      <c r="AH2692" t="s">
        <v>5971</v>
      </c>
      <c r="AI2692" t="s">
        <v>6047</v>
      </c>
    </row>
    <row r="2693" spans="1:36" x14ac:dyDescent="0.2">
      <c r="A2693" t="s">
        <v>4886</v>
      </c>
      <c r="B2693" t="s">
        <v>144</v>
      </c>
      <c r="C2693" t="s">
        <v>5963</v>
      </c>
      <c r="D2693" t="s">
        <v>4884</v>
      </c>
      <c r="E2693" t="s">
        <v>4885</v>
      </c>
      <c r="F2693" t="s">
        <v>5964</v>
      </c>
      <c r="G2693" t="s">
        <v>5964</v>
      </c>
      <c r="H2693" t="s">
        <v>6004</v>
      </c>
      <c r="I2693" t="s">
        <v>5964</v>
      </c>
      <c r="J2693" t="s">
        <v>5964</v>
      </c>
      <c r="L2693" t="s">
        <v>5964</v>
      </c>
      <c r="M2693" t="s">
        <v>5964</v>
      </c>
      <c r="N2693" t="s">
        <v>5964</v>
      </c>
      <c r="O2693" t="s">
        <v>5967</v>
      </c>
      <c r="P2693" t="s">
        <v>5964</v>
      </c>
      <c r="Q2693" t="s">
        <v>5964</v>
      </c>
      <c r="R2693" t="s">
        <v>5964</v>
      </c>
      <c r="S2693" t="s">
        <v>5964</v>
      </c>
      <c r="T2693" t="s">
        <v>5964</v>
      </c>
      <c r="U2693" t="s">
        <v>5964</v>
      </c>
      <c r="V2693" t="s">
        <v>6179</v>
      </c>
      <c r="W2693" t="s">
        <v>5964</v>
      </c>
      <c r="X2693" t="s">
        <v>5964</v>
      </c>
      <c r="Y2693" t="s">
        <v>5964</v>
      </c>
      <c r="Z2693" t="s">
        <v>5964</v>
      </c>
      <c r="AA2693" t="s">
        <v>5964</v>
      </c>
      <c r="AB2693" t="s">
        <v>6179</v>
      </c>
      <c r="AC2693" t="s">
        <v>147</v>
      </c>
      <c r="AD2693" t="s">
        <v>800</v>
      </c>
      <c r="AF2693" t="s">
        <v>221</v>
      </c>
      <c r="AH2693" t="s">
        <v>5971</v>
      </c>
      <c r="AI2693" t="s">
        <v>6142</v>
      </c>
      <c r="AJ2693" t="s">
        <v>5983</v>
      </c>
    </row>
    <row r="2694" spans="1:36" x14ac:dyDescent="0.2">
      <c r="A2694" t="s">
        <v>5964</v>
      </c>
      <c r="B2694" t="s">
        <v>144</v>
      </c>
      <c r="C2694" t="s">
        <v>5963</v>
      </c>
      <c r="D2694" t="s">
        <v>4887</v>
      </c>
      <c r="E2694" t="s">
        <v>4888</v>
      </c>
      <c r="F2694" t="s">
        <v>5964</v>
      </c>
      <c r="G2694" t="s">
        <v>5964</v>
      </c>
      <c r="H2694" t="s">
        <v>6084</v>
      </c>
      <c r="I2694" t="s">
        <v>5964</v>
      </c>
      <c r="J2694" t="s">
        <v>5964</v>
      </c>
      <c r="L2694" t="s">
        <v>5964</v>
      </c>
      <c r="M2694" t="s">
        <v>5964</v>
      </c>
      <c r="N2694" t="s">
        <v>5964</v>
      </c>
      <c r="O2694" t="s">
        <v>5967</v>
      </c>
      <c r="P2694" t="s">
        <v>5964</v>
      </c>
      <c r="Q2694" t="s">
        <v>5964</v>
      </c>
      <c r="R2694" t="s">
        <v>5964</v>
      </c>
      <c r="S2694" t="s">
        <v>5964</v>
      </c>
      <c r="T2694" t="s">
        <v>5964</v>
      </c>
      <c r="U2694" t="s">
        <v>5964</v>
      </c>
      <c r="V2694" t="s">
        <v>6026</v>
      </c>
      <c r="W2694" t="s">
        <v>5964</v>
      </c>
      <c r="X2694" t="s">
        <v>5964</v>
      </c>
      <c r="Y2694" t="s">
        <v>5964</v>
      </c>
      <c r="Z2694" t="s">
        <v>5964</v>
      </c>
      <c r="AA2694" t="s">
        <v>5964</v>
      </c>
      <c r="AB2694" t="s">
        <v>6026</v>
      </c>
      <c r="AC2694" t="s">
        <v>147</v>
      </c>
      <c r="AD2694" t="s">
        <v>800</v>
      </c>
      <c r="AF2694" t="s">
        <v>221</v>
      </c>
      <c r="AH2694" t="s">
        <v>5971</v>
      </c>
      <c r="AI2694" t="s">
        <v>6199</v>
      </c>
      <c r="AJ2694" t="s">
        <v>6132</v>
      </c>
    </row>
    <row r="2695" spans="1:36" x14ac:dyDescent="0.2">
      <c r="A2695" t="s">
        <v>4891</v>
      </c>
      <c r="B2695" t="s">
        <v>144</v>
      </c>
      <c r="C2695" t="s">
        <v>5963</v>
      </c>
      <c r="D2695" t="s">
        <v>4889</v>
      </c>
      <c r="E2695" t="s">
        <v>4890</v>
      </c>
      <c r="F2695" t="s">
        <v>5964</v>
      </c>
      <c r="G2695" t="s">
        <v>5964</v>
      </c>
      <c r="H2695" t="s">
        <v>6138</v>
      </c>
      <c r="I2695" t="s">
        <v>5964</v>
      </c>
      <c r="J2695" t="s">
        <v>5964</v>
      </c>
      <c r="L2695" t="s">
        <v>5964</v>
      </c>
      <c r="M2695" t="s">
        <v>5964</v>
      </c>
      <c r="N2695" t="s">
        <v>5964</v>
      </c>
      <c r="O2695" t="s">
        <v>5967</v>
      </c>
      <c r="P2695" t="s">
        <v>5964</v>
      </c>
      <c r="Q2695" t="s">
        <v>5964</v>
      </c>
      <c r="R2695" t="s">
        <v>5964</v>
      </c>
      <c r="S2695" t="s">
        <v>5964</v>
      </c>
      <c r="T2695" t="s">
        <v>5964</v>
      </c>
      <c r="U2695" t="s">
        <v>5964</v>
      </c>
      <c r="V2695" t="s">
        <v>6066</v>
      </c>
      <c r="W2695" t="s">
        <v>5964</v>
      </c>
      <c r="X2695" t="s">
        <v>5964</v>
      </c>
      <c r="Y2695" t="s">
        <v>5964</v>
      </c>
      <c r="Z2695" t="s">
        <v>5964</v>
      </c>
      <c r="AA2695" t="s">
        <v>5964</v>
      </c>
      <c r="AB2695" t="s">
        <v>6066</v>
      </c>
      <c r="AC2695" t="s">
        <v>147</v>
      </c>
      <c r="AD2695" t="s">
        <v>213</v>
      </c>
      <c r="AF2695" t="s">
        <v>221</v>
      </c>
      <c r="AH2695" t="s">
        <v>5971</v>
      </c>
      <c r="AI2695" t="s">
        <v>6140</v>
      </c>
      <c r="AJ2695" t="s">
        <v>6138</v>
      </c>
    </row>
    <row r="2696" spans="1:36" x14ac:dyDescent="0.2">
      <c r="A2696" t="s">
        <v>2651</v>
      </c>
      <c r="B2696" t="s">
        <v>144</v>
      </c>
      <c r="C2696" t="s">
        <v>5963</v>
      </c>
      <c r="D2696" t="s">
        <v>4892</v>
      </c>
      <c r="E2696" t="s">
        <v>4893</v>
      </c>
      <c r="F2696" t="s">
        <v>5964</v>
      </c>
      <c r="G2696" t="s">
        <v>5964</v>
      </c>
      <c r="H2696" t="s">
        <v>6011</v>
      </c>
      <c r="I2696" t="s">
        <v>6164</v>
      </c>
      <c r="J2696" t="s">
        <v>5964</v>
      </c>
      <c r="L2696" t="s">
        <v>5964</v>
      </c>
      <c r="M2696" t="s">
        <v>5964</v>
      </c>
      <c r="N2696" t="s">
        <v>5964</v>
      </c>
      <c r="O2696" t="s">
        <v>5967</v>
      </c>
      <c r="P2696" t="s">
        <v>5967</v>
      </c>
      <c r="Q2696" t="s">
        <v>5964</v>
      </c>
      <c r="R2696" t="s">
        <v>5964</v>
      </c>
      <c r="S2696" t="s">
        <v>5964</v>
      </c>
      <c r="T2696" t="s">
        <v>5964</v>
      </c>
      <c r="U2696" t="s">
        <v>5964</v>
      </c>
      <c r="V2696" t="s">
        <v>6013</v>
      </c>
      <c r="W2696" t="s">
        <v>6141</v>
      </c>
      <c r="X2696" t="s">
        <v>5964</v>
      </c>
      <c r="Y2696" t="s">
        <v>5964</v>
      </c>
      <c r="Z2696" t="s">
        <v>5964</v>
      </c>
      <c r="AA2696" t="s">
        <v>5964</v>
      </c>
      <c r="AB2696" t="s">
        <v>7680</v>
      </c>
      <c r="AC2696" t="s">
        <v>147</v>
      </c>
      <c r="AD2696" t="s">
        <v>213</v>
      </c>
      <c r="AF2696" t="s">
        <v>221</v>
      </c>
      <c r="AH2696" t="s">
        <v>5971</v>
      </c>
      <c r="AI2696" t="s">
        <v>6037</v>
      </c>
      <c r="AJ2696" t="s">
        <v>5965</v>
      </c>
    </row>
    <row r="2697" spans="1:36" x14ac:dyDescent="0.2">
      <c r="A2697" t="s">
        <v>4896</v>
      </c>
      <c r="B2697" t="s">
        <v>144</v>
      </c>
      <c r="C2697" t="s">
        <v>5963</v>
      </c>
      <c r="D2697" t="s">
        <v>4894</v>
      </c>
      <c r="E2697" t="s">
        <v>4895</v>
      </c>
      <c r="F2697" t="s">
        <v>5964</v>
      </c>
      <c r="G2697" t="s">
        <v>5964</v>
      </c>
      <c r="H2697" t="s">
        <v>6137</v>
      </c>
      <c r="I2697" t="s">
        <v>5967</v>
      </c>
      <c r="J2697" t="s">
        <v>5964</v>
      </c>
      <c r="L2697" t="s">
        <v>6138</v>
      </c>
      <c r="M2697" t="s">
        <v>5964</v>
      </c>
      <c r="N2697" t="s">
        <v>5964</v>
      </c>
      <c r="O2697" t="s">
        <v>5967</v>
      </c>
      <c r="P2697" t="s">
        <v>5967</v>
      </c>
      <c r="Q2697" t="s">
        <v>5964</v>
      </c>
      <c r="R2697" t="s">
        <v>5967</v>
      </c>
      <c r="S2697" t="s">
        <v>5964</v>
      </c>
      <c r="T2697" t="s">
        <v>5964</v>
      </c>
      <c r="U2697" t="s">
        <v>5964</v>
      </c>
      <c r="V2697" t="s">
        <v>6139</v>
      </c>
      <c r="W2697" t="s">
        <v>6066</v>
      </c>
      <c r="X2697" t="s">
        <v>5964</v>
      </c>
      <c r="Y2697" t="s">
        <v>6084</v>
      </c>
      <c r="Z2697" t="s">
        <v>5964</v>
      </c>
      <c r="AA2697" t="s">
        <v>5964</v>
      </c>
      <c r="AB2697" t="s">
        <v>6117</v>
      </c>
      <c r="AC2697" t="s">
        <v>147</v>
      </c>
      <c r="AD2697" t="s">
        <v>161</v>
      </c>
      <c r="AF2697" t="s">
        <v>221</v>
      </c>
      <c r="AH2697" t="s">
        <v>5979</v>
      </c>
      <c r="AI2697" t="s">
        <v>6087</v>
      </c>
      <c r="AJ2697" t="s">
        <v>6137</v>
      </c>
    </row>
    <row r="2698" spans="1:36" x14ac:dyDescent="0.2">
      <c r="A2698" t="s">
        <v>4899</v>
      </c>
      <c r="B2698" t="s">
        <v>144</v>
      </c>
      <c r="C2698" t="s">
        <v>5963</v>
      </c>
      <c r="D2698" t="s">
        <v>4897</v>
      </c>
      <c r="E2698" t="s">
        <v>4898</v>
      </c>
      <c r="F2698" t="s">
        <v>5964</v>
      </c>
      <c r="G2698" t="s">
        <v>5964</v>
      </c>
      <c r="H2698" t="s">
        <v>6038</v>
      </c>
      <c r="I2698" t="s">
        <v>5964</v>
      </c>
      <c r="J2698" t="s">
        <v>5964</v>
      </c>
      <c r="L2698" t="s">
        <v>5964</v>
      </c>
      <c r="M2698" t="s">
        <v>5964</v>
      </c>
      <c r="N2698" t="s">
        <v>5964</v>
      </c>
      <c r="O2698" t="s">
        <v>5967</v>
      </c>
      <c r="P2698" t="s">
        <v>5964</v>
      </c>
      <c r="Q2698" t="s">
        <v>5964</v>
      </c>
      <c r="R2698" t="s">
        <v>5964</v>
      </c>
      <c r="S2698" t="s">
        <v>5964</v>
      </c>
      <c r="T2698" t="s">
        <v>5964</v>
      </c>
      <c r="U2698" t="s">
        <v>5964</v>
      </c>
      <c r="V2698" t="s">
        <v>6053</v>
      </c>
      <c r="W2698" t="s">
        <v>5964</v>
      </c>
      <c r="X2698" t="s">
        <v>5964</v>
      </c>
      <c r="Y2698" t="s">
        <v>5964</v>
      </c>
      <c r="Z2698" t="s">
        <v>5964</v>
      </c>
      <c r="AA2698" t="s">
        <v>5964</v>
      </c>
      <c r="AB2698" t="s">
        <v>6053</v>
      </c>
      <c r="AC2698" t="s">
        <v>147</v>
      </c>
      <c r="AD2698" t="s">
        <v>161</v>
      </c>
      <c r="AF2698" t="s">
        <v>221</v>
      </c>
      <c r="AH2698" t="s">
        <v>5971</v>
      </c>
      <c r="AI2698" t="s">
        <v>6043</v>
      </c>
      <c r="AJ2698" t="s">
        <v>6038</v>
      </c>
    </row>
    <row r="2699" spans="1:36" x14ac:dyDescent="0.2">
      <c r="A2699" t="s">
        <v>5964</v>
      </c>
      <c r="B2699" t="s">
        <v>144</v>
      </c>
      <c r="C2699" t="s">
        <v>5963</v>
      </c>
      <c r="D2699" t="s">
        <v>4900</v>
      </c>
      <c r="E2699" t="s">
        <v>4901</v>
      </c>
      <c r="F2699" t="s">
        <v>5964</v>
      </c>
      <c r="G2699" t="s">
        <v>5964</v>
      </c>
      <c r="H2699" t="s">
        <v>6011</v>
      </c>
      <c r="I2699" t="s">
        <v>6066</v>
      </c>
      <c r="J2699" t="s">
        <v>6011</v>
      </c>
      <c r="K2699" t="s">
        <v>5983</v>
      </c>
      <c r="L2699" t="s">
        <v>5964</v>
      </c>
      <c r="M2699" t="s">
        <v>5964</v>
      </c>
      <c r="N2699" t="s">
        <v>5964</v>
      </c>
      <c r="O2699" t="s">
        <v>5967</v>
      </c>
      <c r="P2699" t="s">
        <v>5967</v>
      </c>
      <c r="Q2699" t="s">
        <v>5967</v>
      </c>
      <c r="R2699" t="s">
        <v>5964</v>
      </c>
      <c r="S2699" t="s">
        <v>5964</v>
      </c>
      <c r="T2699" t="s">
        <v>5964</v>
      </c>
      <c r="U2699" t="s">
        <v>5964</v>
      </c>
      <c r="V2699" t="s">
        <v>6013</v>
      </c>
      <c r="W2699" t="s">
        <v>6026</v>
      </c>
      <c r="X2699" t="s">
        <v>6013</v>
      </c>
      <c r="Y2699" t="s">
        <v>5964</v>
      </c>
      <c r="Z2699" t="s">
        <v>5964</v>
      </c>
      <c r="AA2699" t="s">
        <v>5964</v>
      </c>
      <c r="AB2699" t="s">
        <v>6261</v>
      </c>
      <c r="AC2699" t="s">
        <v>147</v>
      </c>
      <c r="AD2699" t="s">
        <v>161</v>
      </c>
      <c r="AF2699" t="s">
        <v>221</v>
      </c>
      <c r="AH2699" t="s">
        <v>5979</v>
      </c>
      <c r="AI2699" t="s">
        <v>6135</v>
      </c>
      <c r="AJ2699" t="s">
        <v>6066</v>
      </c>
    </row>
    <row r="2700" spans="1:36" x14ac:dyDescent="0.2">
      <c r="A2700" t="s">
        <v>4904</v>
      </c>
      <c r="B2700" t="s">
        <v>144</v>
      </c>
      <c r="C2700" t="s">
        <v>5963</v>
      </c>
      <c r="D2700" t="s">
        <v>4902</v>
      </c>
      <c r="E2700" t="s">
        <v>4903</v>
      </c>
      <c r="F2700" t="s">
        <v>5964</v>
      </c>
      <c r="G2700" t="s">
        <v>5964</v>
      </c>
      <c r="H2700" t="s">
        <v>6128</v>
      </c>
      <c r="I2700" t="s">
        <v>5964</v>
      </c>
      <c r="J2700" t="s">
        <v>6128</v>
      </c>
      <c r="K2700" t="s">
        <v>6004</v>
      </c>
      <c r="L2700" t="s">
        <v>5983</v>
      </c>
      <c r="M2700" t="s">
        <v>5964</v>
      </c>
      <c r="N2700" t="s">
        <v>5964</v>
      </c>
      <c r="O2700" t="s">
        <v>5967</v>
      </c>
      <c r="P2700" t="s">
        <v>5964</v>
      </c>
      <c r="Q2700" t="s">
        <v>5967</v>
      </c>
      <c r="R2700" t="s">
        <v>5967</v>
      </c>
      <c r="S2700" t="s">
        <v>5964</v>
      </c>
      <c r="T2700" t="s">
        <v>5964</v>
      </c>
      <c r="U2700" t="s">
        <v>5964</v>
      </c>
      <c r="V2700" t="s">
        <v>6284</v>
      </c>
      <c r="W2700" t="s">
        <v>5964</v>
      </c>
      <c r="X2700" t="s">
        <v>6284</v>
      </c>
      <c r="Y2700" t="s">
        <v>6086</v>
      </c>
      <c r="Z2700" t="s">
        <v>5964</v>
      </c>
      <c r="AA2700" t="s">
        <v>5964</v>
      </c>
      <c r="AB2700" t="s">
        <v>6369</v>
      </c>
      <c r="AC2700" t="s">
        <v>147</v>
      </c>
      <c r="AD2700" t="s">
        <v>161</v>
      </c>
      <c r="AF2700" t="s">
        <v>221</v>
      </c>
      <c r="AH2700" t="s">
        <v>5979</v>
      </c>
      <c r="AI2700" t="s">
        <v>6009</v>
      </c>
      <c r="AJ2700" t="s">
        <v>6128</v>
      </c>
    </row>
    <row r="2701" spans="1:36" x14ac:dyDescent="0.2">
      <c r="A2701" t="s">
        <v>4904</v>
      </c>
      <c r="B2701" t="s">
        <v>144</v>
      </c>
      <c r="C2701" t="s">
        <v>5963</v>
      </c>
      <c r="D2701" t="s">
        <v>4905</v>
      </c>
      <c r="E2701" t="s">
        <v>4906</v>
      </c>
      <c r="F2701" t="s">
        <v>5964</v>
      </c>
      <c r="G2701" t="s">
        <v>5964</v>
      </c>
      <c r="H2701" t="s">
        <v>6463</v>
      </c>
      <c r="I2701" t="s">
        <v>5964</v>
      </c>
      <c r="J2701" t="s">
        <v>6463</v>
      </c>
      <c r="K2701" t="s">
        <v>6010</v>
      </c>
      <c r="L2701" t="s">
        <v>6099</v>
      </c>
      <c r="M2701" t="s">
        <v>5964</v>
      </c>
      <c r="N2701" t="s">
        <v>5964</v>
      </c>
      <c r="O2701" t="s">
        <v>5967</v>
      </c>
      <c r="P2701" t="s">
        <v>5964</v>
      </c>
      <c r="Q2701" t="s">
        <v>5967</v>
      </c>
      <c r="R2701" t="s">
        <v>5967</v>
      </c>
      <c r="S2701" t="s">
        <v>5964</v>
      </c>
      <c r="T2701" t="s">
        <v>5964</v>
      </c>
      <c r="U2701" t="s">
        <v>5964</v>
      </c>
      <c r="V2701" t="s">
        <v>5976</v>
      </c>
      <c r="W2701" t="s">
        <v>5964</v>
      </c>
      <c r="X2701" t="s">
        <v>6281</v>
      </c>
      <c r="Y2701" t="s">
        <v>6258</v>
      </c>
      <c r="Z2701" t="s">
        <v>5964</v>
      </c>
      <c r="AA2701" t="s">
        <v>5964</v>
      </c>
      <c r="AB2701" t="s">
        <v>8647</v>
      </c>
      <c r="AC2701" t="s">
        <v>147</v>
      </c>
      <c r="AD2701" t="s">
        <v>161</v>
      </c>
      <c r="AF2701" t="s">
        <v>221</v>
      </c>
      <c r="AH2701" t="s">
        <v>5979</v>
      </c>
      <c r="AI2701" t="s">
        <v>7707</v>
      </c>
      <c r="AJ2701" t="s">
        <v>6463</v>
      </c>
    </row>
    <row r="2702" spans="1:36" x14ac:dyDescent="0.2">
      <c r="A2702" t="s">
        <v>5964</v>
      </c>
      <c r="B2702" t="s">
        <v>144</v>
      </c>
      <c r="C2702" t="s">
        <v>5963</v>
      </c>
      <c r="D2702" t="s">
        <v>4907</v>
      </c>
      <c r="E2702" t="s">
        <v>4908</v>
      </c>
      <c r="F2702" t="s">
        <v>5964</v>
      </c>
      <c r="G2702" t="s">
        <v>5964</v>
      </c>
      <c r="H2702" t="s">
        <v>6039</v>
      </c>
      <c r="I2702" t="s">
        <v>6115</v>
      </c>
      <c r="J2702" t="s">
        <v>5964</v>
      </c>
      <c r="L2702" t="s">
        <v>5964</v>
      </c>
      <c r="M2702" t="s">
        <v>5964</v>
      </c>
      <c r="N2702" t="s">
        <v>5964</v>
      </c>
      <c r="O2702" t="s">
        <v>5967</v>
      </c>
      <c r="P2702" t="s">
        <v>5967</v>
      </c>
      <c r="Q2702" t="s">
        <v>5964</v>
      </c>
      <c r="R2702" t="s">
        <v>5964</v>
      </c>
      <c r="S2702" t="s">
        <v>5964</v>
      </c>
      <c r="T2702" t="s">
        <v>5964</v>
      </c>
      <c r="U2702" t="s">
        <v>5964</v>
      </c>
      <c r="V2702" t="s">
        <v>6085</v>
      </c>
      <c r="W2702" t="s">
        <v>6044</v>
      </c>
      <c r="X2702" t="s">
        <v>5964</v>
      </c>
      <c r="Y2702" t="s">
        <v>5964</v>
      </c>
      <c r="Z2702" t="s">
        <v>5964</v>
      </c>
      <c r="AA2702" t="s">
        <v>5964</v>
      </c>
      <c r="AB2702" t="s">
        <v>6021</v>
      </c>
      <c r="AC2702" t="s">
        <v>147</v>
      </c>
      <c r="AD2702" t="s">
        <v>161</v>
      </c>
      <c r="AF2702" t="s">
        <v>221</v>
      </c>
      <c r="AH2702" t="s">
        <v>5979</v>
      </c>
      <c r="AI2702" t="s">
        <v>6221</v>
      </c>
      <c r="AJ2702" t="s">
        <v>6039</v>
      </c>
    </row>
    <row r="2703" spans="1:36" x14ac:dyDescent="0.2">
      <c r="A2703" t="s">
        <v>1909</v>
      </c>
      <c r="B2703" t="s">
        <v>144</v>
      </c>
      <c r="C2703" t="s">
        <v>5963</v>
      </c>
      <c r="D2703" t="s">
        <v>4909</v>
      </c>
      <c r="E2703" t="s">
        <v>4910</v>
      </c>
      <c r="F2703" t="s">
        <v>5964</v>
      </c>
      <c r="G2703" t="s">
        <v>5964</v>
      </c>
      <c r="H2703" t="s">
        <v>6032</v>
      </c>
      <c r="I2703" t="s">
        <v>6066</v>
      </c>
      <c r="J2703" t="s">
        <v>6032</v>
      </c>
      <c r="K2703" t="s">
        <v>6181</v>
      </c>
      <c r="L2703" t="s">
        <v>5964</v>
      </c>
      <c r="M2703" t="s">
        <v>5964</v>
      </c>
      <c r="N2703" t="s">
        <v>5964</v>
      </c>
      <c r="O2703" t="s">
        <v>5967</v>
      </c>
      <c r="P2703" t="s">
        <v>5967</v>
      </c>
      <c r="Q2703" t="s">
        <v>5967</v>
      </c>
      <c r="R2703" t="s">
        <v>5964</v>
      </c>
      <c r="S2703" t="s">
        <v>5964</v>
      </c>
      <c r="T2703" t="s">
        <v>5964</v>
      </c>
      <c r="U2703" t="s">
        <v>5964</v>
      </c>
      <c r="V2703" t="s">
        <v>6051</v>
      </c>
      <c r="W2703" t="s">
        <v>6026</v>
      </c>
      <c r="X2703" t="s">
        <v>6051</v>
      </c>
      <c r="Y2703" t="s">
        <v>5964</v>
      </c>
      <c r="Z2703" t="s">
        <v>5964</v>
      </c>
      <c r="AA2703" t="s">
        <v>5964</v>
      </c>
      <c r="AB2703" t="s">
        <v>6212</v>
      </c>
      <c r="AC2703" t="s">
        <v>147</v>
      </c>
      <c r="AD2703" t="s">
        <v>161</v>
      </c>
      <c r="AF2703" t="s">
        <v>221</v>
      </c>
      <c r="AH2703" t="s">
        <v>5979</v>
      </c>
      <c r="AI2703" t="s">
        <v>6157</v>
      </c>
      <c r="AJ2703" t="s">
        <v>6032</v>
      </c>
    </row>
    <row r="2704" spans="1:36" x14ac:dyDescent="0.2">
      <c r="A2704" t="s">
        <v>658</v>
      </c>
      <c r="B2704" t="s">
        <v>144</v>
      </c>
      <c r="C2704" t="s">
        <v>5963</v>
      </c>
      <c r="D2704" t="s">
        <v>4911</v>
      </c>
      <c r="E2704" t="s">
        <v>4912</v>
      </c>
      <c r="F2704" t="s">
        <v>5964</v>
      </c>
      <c r="G2704" t="s">
        <v>5964</v>
      </c>
      <c r="H2704" t="s">
        <v>5983</v>
      </c>
      <c r="I2704" t="s">
        <v>6038</v>
      </c>
      <c r="J2704" t="s">
        <v>5983</v>
      </c>
      <c r="K2704" t="s">
        <v>6138</v>
      </c>
      <c r="L2704" t="s">
        <v>5964</v>
      </c>
      <c r="M2704" t="s">
        <v>5964</v>
      </c>
      <c r="N2704" t="s">
        <v>5964</v>
      </c>
      <c r="O2704" t="s">
        <v>5967</v>
      </c>
      <c r="P2704" t="s">
        <v>5967</v>
      </c>
      <c r="Q2704" t="s">
        <v>5967</v>
      </c>
      <c r="R2704" t="s">
        <v>5964</v>
      </c>
      <c r="S2704" t="s">
        <v>5964</v>
      </c>
      <c r="T2704" t="s">
        <v>5964</v>
      </c>
      <c r="U2704" t="s">
        <v>5964</v>
      </c>
      <c r="V2704" t="s">
        <v>5985</v>
      </c>
      <c r="W2704" t="s">
        <v>6284</v>
      </c>
      <c r="X2704" t="s">
        <v>5985</v>
      </c>
      <c r="Y2704" t="s">
        <v>5964</v>
      </c>
      <c r="Z2704" t="s">
        <v>5964</v>
      </c>
      <c r="AA2704" t="s">
        <v>5964</v>
      </c>
      <c r="AB2704" t="s">
        <v>6021</v>
      </c>
      <c r="AC2704" t="s">
        <v>147</v>
      </c>
      <c r="AD2704" t="s">
        <v>161</v>
      </c>
      <c r="AF2704" t="s">
        <v>221</v>
      </c>
      <c r="AH2704" t="s">
        <v>5979</v>
      </c>
      <c r="AI2704" t="s">
        <v>6221</v>
      </c>
      <c r="AJ2704" t="s">
        <v>5983</v>
      </c>
    </row>
    <row r="2705" spans="1:36" x14ac:dyDescent="0.2">
      <c r="A2705" t="s">
        <v>5964</v>
      </c>
      <c r="B2705" t="s">
        <v>144</v>
      </c>
      <c r="C2705" t="s">
        <v>5963</v>
      </c>
      <c r="D2705" t="s">
        <v>4913</v>
      </c>
      <c r="E2705" t="s">
        <v>4914</v>
      </c>
      <c r="F2705" t="s">
        <v>5964</v>
      </c>
      <c r="G2705" t="s">
        <v>5964</v>
      </c>
      <c r="H2705" t="s">
        <v>7556</v>
      </c>
      <c r="I2705" t="s">
        <v>5964</v>
      </c>
      <c r="J2705" t="s">
        <v>7556</v>
      </c>
      <c r="K2705" t="s">
        <v>6076</v>
      </c>
      <c r="L2705" t="s">
        <v>6016</v>
      </c>
      <c r="M2705" t="s">
        <v>5964</v>
      </c>
      <c r="N2705" t="s">
        <v>5964</v>
      </c>
      <c r="O2705" t="s">
        <v>5967</v>
      </c>
      <c r="P2705" t="s">
        <v>5964</v>
      </c>
      <c r="Q2705" t="s">
        <v>5967</v>
      </c>
      <c r="R2705" t="s">
        <v>5967</v>
      </c>
      <c r="S2705" t="s">
        <v>5964</v>
      </c>
      <c r="T2705" t="s">
        <v>5964</v>
      </c>
      <c r="U2705" t="s">
        <v>5964</v>
      </c>
      <c r="V2705" t="s">
        <v>5976</v>
      </c>
      <c r="W2705" t="s">
        <v>5964</v>
      </c>
      <c r="X2705" t="s">
        <v>7692</v>
      </c>
      <c r="Y2705" t="s">
        <v>6022</v>
      </c>
      <c r="Z2705" t="s">
        <v>5964</v>
      </c>
      <c r="AA2705" t="s">
        <v>5964</v>
      </c>
      <c r="AB2705" t="s">
        <v>8648</v>
      </c>
      <c r="AC2705" t="s">
        <v>147</v>
      </c>
      <c r="AD2705" t="s">
        <v>161</v>
      </c>
      <c r="AF2705" t="s">
        <v>221</v>
      </c>
      <c r="AH2705" t="s">
        <v>5979</v>
      </c>
      <c r="AI2705" t="s">
        <v>6326</v>
      </c>
      <c r="AJ2705" t="s">
        <v>6218</v>
      </c>
    </row>
    <row r="2706" spans="1:36" x14ac:dyDescent="0.2">
      <c r="A2706" t="s">
        <v>4899</v>
      </c>
      <c r="B2706" t="s">
        <v>144</v>
      </c>
      <c r="C2706" t="s">
        <v>5963</v>
      </c>
      <c r="D2706" t="s">
        <v>4915</v>
      </c>
      <c r="E2706" t="s">
        <v>4916</v>
      </c>
      <c r="F2706" t="s">
        <v>5964</v>
      </c>
      <c r="G2706" t="s">
        <v>5964</v>
      </c>
      <c r="H2706" t="s">
        <v>6168</v>
      </c>
      <c r="I2706" t="s">
        <v>5964</v>
      </c>
      <c r="J2706" t="s">
        <v>5964</v>
      </c>
      <c r="L2706" t="s">
        <v>5964</v>
      </c>
      <c r="M2706" t="s">
        <v>5964</v>
      </c>
      <c r="N2706" t="s">
        <v>5964</v>
      </c>
      <c r="O2706" t="s">
        <v>5967</v>
      </c>
      <c r="P2706" t="s">
        <v>5964</v>
      </c>
      <c r="Q2706" t="s">
        <v>5964</v>
      </c>
      <c r="R2706" t="s">
        <v>5964</v>
      </c>
      <c r="S2706" t="s">
        <v>5964</v>
      </c>
      <c r="T2706" t="s">
        <v>5964</v>
      </c>
      <c r="U2706" t="s">
        <v>5964</v>
      </c>
      <c r="V2706" t="s">
        <v>6078</v>
      </c>
      <c r="W2706" t="s">
        <v>5964</v>
      </c>
      <c r="X2706" t="s">
        <v>5964</v>
      </c>
      <c r="Y2706" t="s">
        <v>5964</v>
      </c>
      <c r="Z2706" t="s">
        <v>5964</v>
      </c>
      <c r="AA2706" t="s">
        <v>5964</v>
      </c>
      <c r="AB2706" t="s">
        <v>6078</v>
      </c>
      <c r="AC2706" t="s">
        <v>147</v>
      </c>
      <c r="AD2706" t="s">
        <v>161</v>
      </c>
      <c r="AF2706" t="s">
        <v>221</v>
      </c>
      <c r="AH2706" t="s">
        <v>5971</v>
      </c>
      <c r="AI2706" t="s">
        <v>6015</v>
      </c>
      <c r="AJ2706" t="s">
        <v>6168</v>
      </c>
    </row>
    <row r="2707" spans="1:36" x14ac:dyDescent="0.2">
      <c r="A2707" t="s">
        <v>4896</v>
      </c>
      <c r="B2707" t="s">
        <v>144</v>
      </c>
      <c r="C2707" t="s">
        <v>5963</v>
      </c>
      <c r="D2707" t="s">
        <v>4917</v>
      </c>
      <c r="E2707" t="s">
        <v>4918</v>
      </c>
      <c r="F2707" t="s">
        <v>5964</v>
      </c>
      <c r="G2707" t="s">
        <v>5964</v>
      </c>
      <c r="H2707" t="s">
        <v>6004</v>
      </c>
      <c r="I2707" t="s">
        <v>6139</v>
      </c>
      <c r="J2707" t="s">
        <v>5964</v>
      </c>
      <c r="L2707" t="s">
        <v>6137</v>
      </c>
      <c r="M2707" t="s">
        <v>5964</v>
      </c>
      <c r="N2707" t="s">
        <v>5964</v>
      </c>
      <c r="O2707" t="s">
        <v>5967</v>
      </c>
      <c r="P2707" t="s">
        <v>5967</v>
      </c>
      <c r="Q2707" t="s">
        <v>5964</v>
      </c>
      <c r="R2707" t="s">
        <v>5967</v>
      </c>
      <c r="S2707" t="s">
        <v>5964</v>
      </c>
      <c r="T2707" t="s">
        <v>5964</v>
      </c>
      <c r="U2707" t="s">
        <v>5964</v>
      </c>
      <c r="V2707" t="s">
        <v>6179</v>
      </c>
      <c r="W2707" t="s">
        <v>6264</v>
      </c>
      <c r="X2707" t="s">
        <v>5964</v>
      </c>
      <c r="Y2707" t="s">
        <v>6179</v>
      </c>
      <c r="Z2707" t="s">
        <v>5964</v>
      </c>
      <c r="AA2707" t="s">
        <v>5964</v>
      </c>
      <c r="AB2707" t="s">
        <v>6497</v>
      </c>
      <c r="AC2707" t="s">
        <v>147</v>
      </c>
      <c r="AD2707" t="s">
        <v>161</v>
      </c>
      <c r="AF2707" t="s">
        <v>221</v>
      </c>
      <c r="AH2707" t="s">
        <v>5979</v>
      </c>
      <c r="AI2707" t="s">
        <v>6142</v>
      </c>
      <c r="AJ2707" t="s">
        <v>6004</v>
      </c>
    </row>
    <row r="2708" spans="1:36" x14ac:dyDescent="0.2">
      <c r="A2708" t="s">
        <v>54</v>
      </c>
      <c r="B2708" t="s">
        <v>144</v>
      </c>
      <c r="C2708" t="s">
        <v>5963</v>
      </c>
      <c r="D2708" t="s">
        <v>4919</v>
      </c>
      <c r="E2708" t="s">
        <v>4920</v>
      </c>
      <c r="F2708" t="s">
        <v>5964</v>
      </c>
      <c r="G2708" t="s">
        <v>5964</v>
      </c>
      <c r="H2708" t="s">
        <v>6095</v>
      </c>
      <c r="I2708" t="s">
        <v>5964</v>
      </c>
      <c r="J2708" t="s">
        <v>6095</v>
      </c>
      <c r="K2708" t="s">
        <v>6004</v>
      </c>
      <c r="L2708" t="s">
        <v>6164</v>
      </c>
      <c r="M2708" t="s">
        <v>5964</v>
      </c>
      <c r="N2708" t="s">
        <v>5964</v>
      </c>
      <c r="O2708" t="s">
        <v>5967</v>
      </c>
      <c r="P2708" t="s">
        <v>5964</v>
      </c>
      <c r="Q2708" t="s">
        <v>5967</v>
      </c>
      <c r="R2708" t="s">
        <v>5967</v>
      </c>
      <c r="S2708" t="s">
        <v>5964</v>
      </c>
      <c r="T2708" t="s">
        <v>5964</v>
      </c>
      <c r="U2708" t="s">
        <v>5964</v>
      </c>
      <c r="V2708" t="s">
        <v>6041</v>
      </c>
      <c r="W2708" t="s">
        <v>5964</v>
      </c>
      <c r="X2708" t="s">
        <v>6041</v>
      </c>
      <c r="Y2708" t="s">
        <v>6141</v>
      </c>
      <c r="Z2708" t="s">
        <v>5964</v>
      </c>
      <c r="AA2708" t="s">
        <v>5964</v>
      </c>
      <c r="AB2708" t="s">
        <v>6264</v>
      </c>
      <c r="AC2708" t="s">
        <v>147</v>
      </c>
      <c r="AD2708" t="s">
        <v>161</v>
      </c>
      <c r="AF2708" t="s">
        <v>221</v>
      </c>
      <c r="AH2708" t="s">
        <v>5979</v>
      </c>
      <c r="AI2708" t="s">
        <v>6135</v>
      </c>
      <c r="AJ2708" t="s">
        <v>6011</v>
      </c>
    </row>
    <row r="2709" spans="1:36" x14ac:dyDescent="0.2">
      <c r="A2709" t="s">
        <v>4923</v>
      </c>
      <c r="B2709" t="s">
        <v>144</v>
      </c>
      <c r="C2709" t="s">
        <v>5963</v>
      </c>
      <c r="D2709" t="s">
        <v>4921</v>
      </c>
      <c r="E2709" t="s">
        <v>4922</v>
      </c>
      <c r="F2709" t="s">
        <v>5964</v>
      </c>
      <c r="G2709" t="s">
        <v>5964</v>
      </c>
      <c r="H2709" t="s">
        <v>6038</v>
      </c>
      <c r="I2709" t="s">
        <v>5964</v>
      </c>
      <c r="J2709" t="s">
        <v>5964</v>
      </c>
      <c r="L2709" t="s">
        <v>6164</v>
      </c>
      <c r="M2709" t="s">
        <v>6038</v>
      </c>
      <c r="N2709" t="s">
        <v>5964</v>
      </c>
      <c r="O2709" t="s">
        <v>5967</v>
      </c>
      <c r="P2709" t="s">
        <v>5964</v>
      </c>
      <c r="Q2709" t="s">
        <v>5964</v>
      </c>
      <c r="R2709" t="s">
        <v>5967</v>
      </c>
      <c r="S2709" t="s">
        <v>5967</v>
      </c>
      <c r="T2709" t="s">
        <v>5967</v>
      </c>
      <c r="U2709" t="s">
        <v>5964</v>
      </c>
      <c r="V2709" t="s">
        <v>6053</v>
      </c>
      <c r="W2709" t="s">
        <v>5964</v>
      </c>
      <c r="X2709" t="s">
        <v>5964</v>
      </c>
      <c r="Y2709" t="s">
        <v>6141</v>
      </c>
      <c r="Z2709" t="s">
        <v>6179</v>
      </c>
      <c r="AA2709" t="s">
        <v>5964</v>
      </c>
      <c r="AB2709" t="s">
        <v>6035</v>
      </c>
      <c r="AC2709" t="s">
        <v>147</v>
      </c>
      <c r="AD2709" t="s">
        <v>161</v>
      </c>
      <c r="AF2709" t="s">
        <v>221</v>
      </c>
      <c r="AH2709" t="s">
        <v>5971</v>
      </c>
      <c r="AI2709" t="s">
        <v>6157</v>
      </c>
      <c r="AJ2709" t="s">
        <v>6164</v>
      </c>
    </row>
    <row r="2710" spans="1:36" x14ac:dyDescent="0.2">
      <c r="A2710" t="s">
        <v>4926</v>
      </c>
      <c r="B2710" t="s">
        <v>144</v>
      </c>
      <c r="C2710" t="s">
        <v>5963</v>
      </c>
      <c r="D2710" t="s">
        <v>4924</v>
      </c>
      <c r="E2710" t="s">
        <v>4925</v>
      </c>
      <c r="F2710" t="s">
        <v>5964</v>
      </c>
      <c r="G2710" t="s">
        <v>5964</v>
      </c>
      <c r="H2710" t="s">
        <v>7562</v>
      </c>
      <c r="I2710" t="s">
        <v>5964</v>
      </c>
      <c r="J2710" t="s">
        <v>5964</v>
      </c>
      <c r="L2710" t="s">
        <v>5989</v>
      </c>
      <c r="M2710" t="s">
        <v>5964</v>
      </c>
      <c r="N2710" t="s">
        <v>5964</v>
      </c>
      <c r="O2710" t="s">
        <v>5967</v>
      </c>
      <c r="P2710" t="s">
        <v>5964</v>
      </c>
      <c r="Q2710" t="s">
        <v>5964</v>
      </c>
      <c r="R2710" t="s">
        <v>5967</v>
      </c>
      <c r="S2710" t="s">
        <v>5964</v>
      </c>
      <c r="T2710" t="s">
        <v>5964</v>
      </c>
      <c r="U2710" t="s">
        <v>5964</v>
      </c>
      <c r="V2710" t="s">
        <v>5976</v>
      </c>
      <c r="W2710" t="s">
        <v>5964</v>
      </c>
      <c r="X2710" t="s">
        <v>5964</v>
      </c>
      <c r="Y2710" t="s">
        <v>7636</v>
      </c>
      <c r="Z2710" t="s">
        <v>5964</v>
      </c>
      <c r="AA2710" t="s">
        <v>5964</v>
      </c>
      <c r="AB2710" t="s">
        <v>8480</v>
      </c>
      <c r="AC2710" t="s">
        <v>147</v>
      </c>
      <c r="AD2710" t="s">
        <v>161</v>
      </c>
      <c r="AF2710" t="s">
        <v>221</v>
      </c>
      <c r="AH2710" t="s">
        <v>5979</v>
      </c>
      <c r="AI2710" t="s">
        <v>8649</v>
      </c>
      <c r="AJ2710" t="s">
        <v>7562</v>
      </c>
    </row>
    <row r="2711" spans="1:36" x14ac:dyDescent="0.2">
      <c r="A2711" t="s">
        <v>5964</v>
      </c>
      <c r="B2711" t="s">
        <v>144</v>
      </c>
      <c r="C2711" t="s">
        <v>5963</v>
      </c>
      <c r="D2711" t="s">
        <v>4927</v>
      </c>
      <c r="E2711" t="s">
        <v>4928</v>
      </c>
      <c r="F2711" t="s">
        <v>5964</v>
      </c>
      <c r="G2711" t="s">
        <v>5964</v>
      </c>
      <c r="H2711" t="s">
        <v>6004</v>
      </c>
      <c r="I2711" t="s">
        <v>5964</v>
      </c>
      <c r="J2711" t="s">
        <v>5964</v>
      </c>
      <c r="L2711" t="s">
        <v>5964</v>
      </c>
      <c r="M2711" t="s">
        <v>5964</v>
      </c>
      <c r="N2711" t="s">
        <v>5964</v>
      </c>
      <c r="O2711" t="s">
        <v>5967</v>
      </c>
      <c r="P2711" t="s">
        <v>5964</v>
      </c>
      <c r="Q2711" t="s">
        <v>5964</v>
      </c>
      <c r="R2711" t="s">
        <v>5964</v>
      </c>
      <c r="S2711" t="s">
        <v>5964</v>
      </c>
      <c r="T2711" t="s">
        <v>5964</v>
      </c>
      <c r="U2711" t="s">
        <v>5964</v>
      </c>
      <c r="V2711" t="s">
        <v>6179</v>
      </c>
      <c r="W2711" t="s">
        <v>5964</v>
      </c>
      <c r="X2711" t="s">
        <v>5964</v>
      </c>
      <c r="Y2711" t="s">
        <v>5964</v>
      </c>
      <c r="Z2711" t="s">
        <v>5964</v>
      </c>
      <c r="AA2711" t="s">
        <v>5964</v>
      </c>
      <c r="AB2711" t="s">
        <v>6179</v>
      </c>
      <c r="AC2711" t="s">
        <v>147</v>
      </c>
      <c r="AD2711" t="s">
        <v>161</v>
      </c>
      <c r="AF2711" t="s">
        <v>221</v>
      </c>
      <c r="AH2711" t="s">
        <v>5979</v>
      </c>
      <c r="AI2711" t="s">
        <v>6142</v>
      </c>
      <c r="AJ2711" t="s">
        <v>6004</v>
      </c>
    </row>
    <row r="2712" spans="1:36" x14ac:dyDescent="0.2">
      <c r="A2712" t="s">
        <v>3483</v>
      </c>
      <c r="B2712" t="s">
        <v>144</v>
      </c>
      <c r="C2712" t="s">
        <v>5963</v>
      </c>
      <c r="D2712" t="s">
        <v>4929</v>
      </c>
      <c r="E2712" t="s">
        <v>4930</v>
      </c>
      <c r="F2712" t="s">
        <v>5964</v>
      </c>
      <c r="G2712" t="s">
        <v>5964</v>
      </c>
      <c r="H2712" t="s">
        <v>6011</v>
      </c>
      <c r="I2712" t="s">
        <v>5964</v>
      </c>
      <c r="J2712" t="s">
        <v>5964</v>
      </c>
      <c r="L2712" t="s">
        <v>5964</v>
      </c>
      <c r="M2712" t="s">
        <v>5964</v>
      </c>
      <c r="N2712" t="s">
        <v>5964</v>
      </c>
      <c r="O2712" t="s">
        <v>5967</v>
      </c>
      <c r="P2712" t="s">
        <v>5964</v>
      </c>
      <c r="Q2712" t="s">
        <v>5964</v>
      </c>
      <c r="R2712" t="s">
        <v>5964</v>
      </c>
      <c r="S2712" t="s">
        <v>5964</v>
      </c>
      <c r="T2712" t="s">
        <v>5964</v>
      </c>
      <c r="U2712" t="s">
        <v>5964</v>
      </c>
      <c r="V2712" t="s">
        <v>6013</v>
      </c>
      <c r="W2712" t="s">
        <v>5964</v>
      </c>
      <c r="X2712" t="s">
        <v>5964</v>
      </c>
      <c r="Y2712" t="s">
        <v>5964</v>
      </c>
      <c r="Z2712" t="s">
        <v>5964</v>
      </c>
      <c r="AA2712" t="s">
        <v>5964</v>
      </c>
      <c r="AB2712" t="s">
        <v>6013</v>
      </c>
      <c r="AC2712" t="s">
        <v>147</v>
      </c>
      <c r="AD2712" t="s">
        <v>161</v>
      </c>
      <c r="AF2712" t="s">
        <v>221</v>
      </c>
      <c r="AH2712" t="s">
        <v>5971</v>
      </c>
      <c r="AI2712" t="s">
        <v>6015</v>
      </c>
      <c r="AJ2712" t="s">
        <v>6033</v>
      </c>
    </row>
    <row r="2713" spans="1:36" x14ac:dyDescent="0.2">
      <c r="A2713" t="s">
        <v>5964</v>
      </c>
      <c r="B2713" t="s">
        <v>144</v>
      </c>
      <c r="C2713" t="s">
        <v>5963</v>
      </c>
      <c r="D2713" t="s">
        <v>4931</v>
      </c>
      <c r="E2713" t="s">
        <v>4932</v>
      </c>
      <c r="F2713" t="s">
        <v>5964</v>
      </c>
      <c r="G2713" t="s">
        <v>5964</v>
      </c>
      <c r="H2713" t="s">
        <v>6115</v>
      </c>
      <c r="I2713" t="s">
        <v>5964</v>
      </c>
      <c r="J2713" t="s">
        <v>6115</v>
      </c>
      <c r="K2713" t="s">
        <v>5983</v>
      </c>
      <c r="L2713" t="s">
        <v>6038</v>
      </c>
      <c r="M2713" t="s">
        <v>5964</v>
      </c>
      <c r="N2713" t="s">
        <v>5964</v>
      </c>
      <c r="O2713" t="s">
        <v>5967</v>
      </c>
      <c r="P2713" t="s">
        <v>5964</v>
      </c>
      <c r="Q2713" t="s">
        <v>5967</v>
      </c>
      <c r="R2713" t="s">
        <v>5967</v>
      </c>
      <c r="S2713" t="s">
        <v>5964</v>
      </c>
      <c r="T2713" t="s">
        <v>5964</v>
      </c>
      <c r="U2713" t="s">
        <v>5964</v>
      </c>
      <c r="V2713" t="s">
        <v>6156</v>
      </c>
      <c r="W2713" t="s">
        <v>5964</v>
      </c>
      <c r="X2713" t="s">
        <v>6156</v>
      </c>
      <c r="Y2713" t="s">
        <v>6284</v>
      </c>
      <c r="Z2713" t="s">
        <v>5964</v>
      </c>
      <c r="AA2713" t="s">
        <v>5964</v>
      </c>
      <c r="AB2713" t="s">
        <v>6394</v>
      </c>
      <c r="AC2713" t="s">
        <v>147</v>
      </c>
      <c r="AD2713" t="s">
        <v>161</v>
      </c>
      <c r="AF2713" t="s">
        <v>221</v>
      </c>
      <c r="AH2713" t="s">
        <v>5979</v>
      </c>
      <c r="AI2713" t="s">
        <v>6135</v>
      </c>
      <c r="AJ2713" t="s">
        <v>6115</v>
      </c>
    </row>
    <row r="2714" spans="1:36" x14ac:dyDescent="0.2">
      <c r="A2714" t="s">
        <v>4935</v>
      </c>
      <c r="B2714" t="s">
        <v>144</v>
      </c>
      <c r="C2714" t="s">
        <v>5963</v>
      </c>
      <c r="D2714" t="s">
        <v>4933</v>
      </c>
      <c r="E2714" t="s">
        <v>4934</v>
      </c>
      <c r="F2714" t="s">
        <v>5964</v>
      </c>
      <c r="G2714" t="s">
        <v>5964</v>
      </c>
      <c r="H2714" t="s">
        <v>6038</v>
      </c>
      <c r="I2714" t="s">
        <v>5964</v>
      </c>
      <c r="J2714" t="s">
        <v>5964</v>
      </c>
      <c r="L2714" t="s">
        <v>6178</v>
      </c>
      <c r="M2714" t="s">
        <v>5964</v>
      </c>
      <c r="N2714" t="s">
        <v>5964</v>
      </c>
      <c r="O2714" t="s">
        <v>5967</v>
      </c>
      <c r="P2714" t="s">
        <v>5964</v>
      </c>
      <c r="Q2714" t="s">
        <v>5964</v>
      </c>
      <c r="R2714" t="s">
        <v>5967</v>
      </c>
      <c r="S2714" t="s">
        <v>5964</v>
      </c>
      <c r="T2714" t="s">
        <v>5964</v>
      </c>
      <c r="U2714" t="s">
        <v>5964</v>
      </c>
      <c r="V2714" t="s">
        <v>6053</v>
      </c>
      <c r="W2714" t="s">
        <v>5964</v>
      </c>
      <c r="X2714" t="s">
        <v>5964</v>
      </c>
      <c r="Y2714" t="s">
        <v>6304</v>
      </c>
      <c r="Z2714" t="s">
        <v>5964</v>
      </c>
      <c r="AA2714" t="s">
        <v>5964</v>
      </c>
      <c r="AB2714" t="s">
        <v>6215</v>
      </c>
      <c r="AC2714" t="s">
        <v>147</v>
      </c>
      <c r="AD2714" t="s">
        <v>161</v>
      </c>
      <c r="AF2714" t="s">
        <v>221</v>
      </c>
      <c r="AH2714" t="s">
        <v>5979</v>
      </c>
      <c r="AI2714" t="s">
        <v>6157</v>
      </c>
      <c r="AJ2714" t="s">
        <v>6032</v>
      </c>
    </row>
    <row r="2715" spans="1:36" x14ac:dyDescent="0.2">
      <c r="A2715" t="s">
        <v>4938</v>
      </c>
      <c r="B2715" t="s">
        <v>144</v>
      </c>
      <c r="C2715" t="s">
        <v>5963</v>
      </c>
      <c r="D2715" t="s">
        <v>4936</v>
      </c>
      <c r="E2715" t="s">
        <v>4937</v>
      </c>
      <c r="F2715" t="s">
        <v>5964</v>
      </c>
      <c r="G2715" t="s">
        <v>5964</v>
      </c>
      <c r="H2715" t="s">
        <v>5967</v>
      </c>
      <c r="I2715" t="s">
        <v>5964</v>
      </c>
      <c r="J2715" t="s">
        <v>5964</v>
      </c>
      <c r="L2715" t="s">
        <v>5964</v>
      </c>
      <c r="M2715" t="s">
        <v>5964</v>
      </c>
      <c r="N2715" t="s">
        <v>5964</v>
      </c>
      <c r="O2715" t="s">
        <v>5967</v>
      </c>
      <c r="P2715" t="s">
        <v>5964</v>
      </c>
      <c r="Q2715" t="s">
        <v>5964</v>
      </c>
      <c r="R2715" t="s">
        <v>5964</v>
      </c>
      <c r="S2715" t="s">
        <v>5964</v>
      </c>
      <c r="T2715" t="s">
        <v>5964</v>
      </c>
      <c r="U2715" t="s">
        <v>5964</v>
      </c>
      <c r="V2715" t="s">
        <v>6049</v>
      </c>
      <c r="W2715" t="s">
        <v>5964</v>
      </c>
      <c r="X2715" t="s">
        <v>5964</v>
      </c>
      <c r="Y2715" t="s">
        <v>5964</v>
      </c>
      <c r="Z2715" t="s">
        <v>5964</v>
      </c>
      <c r="AA2715" t="s">
        <v>5964</v>
      </c>
      <c r="AB2715" t="s">
        <v>6049</v>
      </c>
      <c r="AC2715" t="s">
        <v>147</v>
      </c>
      <c r="AD2715" t="s">
        <v>161</v>
      </c>
      <c r="AF2715" t="s">
        <v>221</v>
      </c>
      <c r="AH2715" t="s">
        <v>5979</v>
      </c>
      <c r="AI2715" t="s">
        <v>6067</v>
      </c>
      <c r="AJ2715" t="s">
        <v>5967</v>
      </c>
    </row>
    <row r="2716" spans="1:36" x14ac:dyDescent="0.2">
      <c r="A2716" t="s">
        <v>5964</v>
      </c>
      <c r="B2716" t="s">
        <v>144</v>
      </c>
      <c r="C2716" t="s">
        <v>5963</v>
      </c>
      <c r="D2716" t="s">
        <v>4939</v>
      </c>
      <c r="E2716" t="s">
        <v>4940</v>
      </c>
      <c r="F2716" t="s">
        <v>5964</v>
      </c>
      <c r="G2716" t="s">
        <v>5964</v>
      </c>
      <c r="H2716" t="s">
        <v>6076</v>
      </c>
      <c r="I2716" t="s">
        <v>5964</v>
      </c>
      <c r="J2716" t="s">
        <v>5964</v>
      </c>
      <c r="L2716" t="s">
        <v>5964</v>
      </c>
      <c r="M2716" t="s">
        <v>5964</v>
      </c>
      <c r="N2716" t="s">
        <v>5964</v>
      </c>
      <c r="O2716" t="s">
        <v>5967</v>
      </c>
      <c r="P2716" t="s">
        <v>5964</v>
      </c>
      <c r="Q2716" t="s">
        <v>5964</v>
      </c>
      <c r="R2716" t="s">
        <v>5964</v>
      </c>
      <c r="S2716" t="s">
        <v>5964</v>
      </c>
      <c r="T2716" t="s">
        <v>5964</v>
      </c>
      <c r="U2716" t="s">
        <v>5964</v>
      </c>
      <c r="V2716" t="s">
        <v>7680</v>
      </c>
      <c r="W2716" t="s">
        <v>5964</v>
      </c>
      <c r="X2716" t="s">
        <v>5964</v>
      </c>
      <c r="Y2716" t="s">
        <v>5964</v>
      </c>
      <c r="Z2716" t="s">
        <v>5964</v>
      </c>
      <c r="AA2716" t="s">
        <v>5964</v>
      </c>
      <c r="AB2716" t="s">
        <v>7680</v>
      </c>
      <c r="AC2716" t="s">
        <v>147</v>
      </c>
      <c r="AD2716" t="s">
        <v>161</v>
      </c>
      <c r="AF2716" t="s">
        <v>221</v>
      </c>
      <c r="AH2716" t="s">
        <v>5979</v>
      </c>
      <c r="AI2716" t="s">
        <v>5994</v>
      </c>
      <c r="AJ2716" t="s">
        <v>5991</v>
      </c>
    </row>
    <row r="2717" spans="1:36" x14ac:dyDescent="0.2">
      <c r="A2717" t="s">
        <v>5964</v>
      </c>
      <c r="B2717" t="s">
        <v>144</v>
      </c>
      <c r="C2717" t="s">
        <v>5963</v>
      </c>
      <c r="D2717" t="s">
        <v>4941</v>
      </c>
      <c r="E2717" t="s">
        <v>4942</v>
      </c>
      <c r="F2717" t="s">
        <v>5964</v>
      </c>
      <c r="G2717" t="s">
        <v>5964</v>
      </c>
      <c r="H2717" t="s">
        <v>6181</v>
      </c>
      <c r="I2717" t="s">
        <v>5964</v>
      </c>
      <c r="J2717" t="s">
        <v>5964</v>
      </c>
      <c r="L2717" t="s">
        <v>5964</v>
      </c>
      <c r="M2717" t="s">
        <v>5964</v>
      </c>
      <c r="N2717" t="s">
        <v>5964</v>
      </c>
      <c r="O2717" t="s">
        <v>5967</v>
      </c>
      <c r="P2717" t="s">
        <v>5964</v>
      </c>
      <c r="Q2717" t="s">
        <v>5964</v>
      </c>
      <c r="R2717" t="s">
        <v>5964</v>
      </c>
      <c r="S2717" t="s">
        <v>5964</v>
      </c>
      <c r="T2717" t="s">
        <v>5964</v>
      </c>
      <c r="U2717" t="s">
        <v>5964</v>
      </c>
      <c r="V2717" t="s">
        <v>6283</v>
      </c>
      <c r="W2717" t="s">
        <v>5964</v>
      </c>
      <c r="X2717" t="s">
        <v>5964</v>
      </c>
      <c r="Y2717" t="s">
        <v>5964</v>
      </c>
      <c r="Z2717" t="s">
        <v>5964</v>
      </c>
      <c r="AA2717" t="s">
        <v>5964</v>
      </c>
      <c r="AB2717" t="s">
        <v>6283</v>
      </c>
      <c r="AC2717" t="s">
        <v>147</v>
      </c>
      <c r="AD2717" t="s">
        <v>161</v>
      </c>
      <c r="AF2717" t="s">
        <v>221</v>
      </c>
      <c r="AH2717" t="s">
        <v>5979</v>
      </c>
      <c r="AI2717" t="s">
        <v>6118</v>
      </c>
      <c r="AJ2717" t="s">
        <v>6038</v>
      </c>
    </row>
    <row r="2718" spans="1:36" x14ac:dyDescent="0.2">
      <c r="A2718" t="s">
        <v>5964</v>
      </c>
      <c r="B2718" t="s">
        <v>144</v>
      </c>
      <c r="C2718" t="s">
        <v>5963</v>
      </c>
      <c r="D2718" t="s">
        <v>4943</v>
      </c>
      <c r="E2718" t="s">
        <v>4944</v>
      </c>
      <c r="F2718" t="s">
        <v>5964</v>
      </c>
      <c r="G2718" t="s">
        <v>5964</v>
      </c>
      <c r="H2718" t="s">
        <v>6168</v>
      </c>
      <c r="I2718" t="s">
        <v>5964</v>
      </c>
      <c r="J2718" t="s">
        <v>5964</v>
      </c>
      <c r="L2718" t="s">
        <v>6105</v>
      </c>
      <c r="M2718" t="s">
        <v>5964</v>
      </c>
      <c r="N2718" t="s">
        <v>5964</v>
      </c>
      <c r="O2718" t="s">
        <v>5967</v>
      </c>
      <c r="P2718" t="s">
        <v>5964</v>
      </c>
      <c r="Q2718" t="s">
        <v>5964</v>
      </c>
      <c r="R2718" t="s">
        <v>5967</v>
      </c>
      <c r="S2718" t="s">
        <v>5964</v>
      </c>
      <c r="T2718" t="s">
        <v>5964</v>
      </c>
      <c r="U2718" t="s">
        <v>5964</v>
      </c>
      <c r="V2718" t="s">
        <v>6078</v>
      </c>
      <c r="W2718" t="s">
        <v>5964</v>
      </c>
      <c r="X2718" t="s">
        <v>5964</v>
      </c>
      <c r="Y2718" t="s">
        <v>6017</v>
      </c>
      <c r="Z2718" t="s">
        <v>5964</v>
      </c>
      <c r="AA2718" t="s">
        <v>5964</v>
      </c>
      <c r="AB2718" t="s">
        <v>7585</v>
      </c>
      <c r="AC2718" t="s">
        <v>147</v>
      </c>
      <c r="AD2718" t="s">
        <v>161</v>
      </c>
      <c r="AF2718" t="s">
        <v>221</v>
      </c>
      <c r="AH2718" t="s">
        <v>5979</v>
      </c>
      <c r="AI2718" t="s">
        <v>6155</v>
      </c>
      <c r="AJ2718" t="s">
        <v>6003</v>
      </c>
    </row>
    <row r="2719" spans="1:36" x14ac:dyDescent="0.2">
      <c r="A2719" t="s">
        <v>5964</v>
      </c>
      <c r="B2719" t="s">
        <v>144</v>
      </c>
      <c r="C2719" t="s">
        <v>5963</v>
      </c>
      <c r="D2719" t="s">
        <v>4945</v>
      </c>
      <c r="E2719" t="s">
        <v>4946</v>
      </c>
      <c r="F2719" t="s">
        <v>5964</v>
      </c>
      <c r="G2719" t="s">
        <v>5964</v>
      </c>
      <c r="H2719" t="s">
        <v>6010</v>
      </c>
      <c r="I2719" t="s">
        <v>5964</v>
      </c>
      <c r="J2719" t="s">
        <v>6010</v>
      </c>
      <c r="K2719" t="s">
        <v>6083</v>
      </c>
      <c r="L2719" t="s">
        <v>5983</v>
      </c>
      <c r="M2719" t="s">
        <v>5964</v>
      </c>
      <c r="N2719" t="s">
        <v>5964</v>
      </c>
      <c r="O2719" t="s">
        <v>5967</v>
      </c>
      <c r="P2719" t="s">
        <v>5964</v>
      </c>
      <c r="Q2719" t="s">
        <v>5967</v>
      </c>
      <c r="R2719" t="s">
        <v>5967</v>
      </c>
      <c r="S2719" t="s">
        <v>5964</v>
      </c>
      <c r="T2719" t="s">
        <v>5964</v>
      </c>
      <c r="U2719" t="s">
        <v>5964</v>
      </c>
      <c r="V2719" t="s">
        <v>6280</v>
      </c>
      <c r="W2719" t="s">
        <v>5964</v>
      </c>
      <c r="X2719" t="s">
        <v>6280</v>
      </c>
      <c r="Y2719" t="s">
        <v>6086</v>
      </c>
      <c r="Z2719" t="s">
        <v>5964</v>
      </c>
      <c r="AA2719" t="s">
        <v>5964</v>
      </c>
      <c r="AB2719" t="s">
        <v>6129</v>
      </c>
      <c r="AC2719" t="s">
        <v>147</v>
      </c>
      <c r="AD2719" t="s">
        <v>161</v>
      </c>
      <c r="AF2719" t="s">
        <v>221</v>
      </c>
      <c r="AH2719" t="s">
        <v>5979</v>
      </c>
      <c r="AI2719" t="s">
        <v>6015</v>
      </c>
      <c r="AJ2719" t="s">
        <v>6010</v>
      </c>
    </row>
    <row r="2720" spans="1:36" x14ac:dyDescent="0.2">
      <c r="A2720" t="s">
        <v>5964</v>
      </c>
      <c r="B2720" t="s">
        <v>144</v>
      </c>
      <c r="C2720" t="s">
        <v>5963</v>
      </c>
      <c r="D2720" t="s">
        <v>4947</v>
      </c>
      <c r="E2720" t="s">
        <v>4948</v>
      </c>
      <c r="F2720" t="s">
        <v>5964</v>
      </c>
      <c r="G2720" t="s">
        <v>5964</v>
      </c>
      <c r="H2720" t="s">
        <v>5964</v>
      </c>
      <c r="I2720" t="s">
        <v>5964</v>
      </c>
      <c r="J2720" t="s">
        <v>5964</v>
      </c>
      <c r="L2720" t="s">
        <v>5964</v>
      </c>
      <c r="M2720" t="s">
        <v>5964</v>
      </c>
      <c r="N2720" t="s">
        <v>5964</v>
      </c>
      <c r="O2720" t="s">
        <v>5967</v>
      </c>
      <c r="P2720" t="s">
        <v>5964</v>
      </c>
      <c r="Q2720" t="s">
        <v>5964</v>
      </c>
      <c r="R2720" t="s">
        <v>5964</v>
      </c>
      <c r="S2720" t="s">
        <v>5964</v>
      </c>
      <c r="T2720" t="s">
        <v>5964</v>
      </c>
      <c r="U2720" t="s">
        <v>5964</v>
      </c>
      <c r="V2720" t="s">
        <v>5964</v>
      </c>
      <c r="W2720" t="s">
        <v>5964</v>
      </c>
      <c r="X2720" t="s">
        <v>5964</v>
      </c>
      <c r="Y2720" t="s">
        <v>5964</v>
      </c>
      <c r="Z2720" t="s">
        <v>5964</v>
      </c>
      <c r="AA2720" t="s">
        <v>5964</v>
      </c>
      <c r="AB2720" t="s">
        <v>5964</v>
      </c>
      <c r="AC2720" t="s">
        <v>147</v>
      </c>
      <c r="AD2720" t="s">
        <v>161</v>
      </c>
      <c r="AF2720" t="s">
        <v>221</v>
      </c>
      <c r="AH2720" t="s">
        <v>5971</v>
      </c>
      <c r="AI2720" t="s">
        <v>6047</v>
      </c>
    </row>
    <row r="2721" spans="1:36" x14ac:dyDescent="0.2">
      <c r="A2721" t="s">
        <v>5964</v>
      </c>
      <c r="B2721" t="s">
        <v>144</v>
      </c>
      <c r="C2721" t="s">
        <v>5963</v>
      </c>
      <c r="D2721" t="s">
        <v>4949</v>
      </c>
      <c r="E2721" t="s">
        <v>4950</v>
      </c>
      <c r="F2721" t="s">
        <v>5964</v>
      </c>
      <c r="G2721" t="s">
        <v>5964</v>
      </c>
      <c r="H2721" t="s">
        <v>5964</v>
      </c>
      <c r="I2721" t="s">
        <v>5964</v>
      </c>
      <c r="J2721" t="s">
        <v>5964</v>
      </c>
      <c r="L2721" t="s">
        <v>5964</v>
      </c>
      <c r="M2721" t="s">
        <v>5964</v>
      </c>
      <c r="N2721" t="s">
        <v>5964</v>
      </c>
      <c r="O2721" t="s">
        <v>5967</v>
      </c>
      <c r="P2721" t="s">
        <v>5964</v>
      </c>
      <c r="Q2721" t="s">
        <v>5964</v>
      </c>
      <c r="R2721" t="s">
        <v>5964</v>
      </c>
      <c r="S2721" t="s">
        <v>5964</v>
      </c>
      <c r="T2721" t="s">
        <v>5964</v>
      </c>
      <c r="U2721" t="s">
        <v>5964</v>
      </c>
      <c r="V2721" t="s">
        <v>5964</v>
      </c>
      <c r="W2721" t="s">
        <v>5964</v>
      </c>
      <c r="X2721" t="s">
        <v>5964</v>
      </c>
      <c r="Y2721" t="s">
        <v>5964</v>
      </c>
      <c r="Z2721" t="s">
        <v>5964</v>
      </c>
      <c r="AA2721" t="s">
        <v>5964</v>
      </c>
      <c r="AB2721" t="s">
        <v>5964</v>
      </c>
      <c r="AC2721" t="s">
        <v>147</v>
      </c>
      <c r="AD2721" t="s">
        <v>161</v>
      </c>
      <c r="AF2721" t="s">
        <v>221</v>
      </c>
      <c r="AH2721" t="s">
        <v>5979</v>
      </c>
      <c r="AI2721" t="s">
        <v>6047</v>
      </c>
    </row>
    <row r="2722" spans="1:36" x14ac:dyDescent="0.2">
      <c r="A2722" t="s">
        <v>4953</v>
      </c>
      <c r="B2722" t="s">
        <v>144</v>
      </c>
      <c r="C2722" t="s">
        <v>5963</v>
      </c>
      <c r="D2722" t="s">
        <v>4951</v>
      </c>
      <c r="E2722" t="s">
        <v>4952</v>
      </c>
      <c r="F2722" t="s">
        <v>5964</v>
      </c>
      <c r="G2722" t="s">
        <v>5964</v>
      </c>
      <c r="H2722" t="s">
        <v>6178</v>
      </c>
      <c r="I2722" t="s">
        <v>5964</v>
      </c>
      <c r="J2722" t="s">
        <v>5964</v>
      </c>
      <c r="L2722" t="s">
        <v>5964</v>
      </c>
      <c r="M2722" t="s">
        <v>5964</v>
      </c>
      <c r="N2722" t="s">
        <v>5964</v>
      </c>
      <c r="O2722" t="s">
        <v>5967</v>
      </c>
      <c r="P2722" t="s">
        <v>5964</v>
      </c>
      <c r="Q2722" t="s">
        <v>5964</v>
      </c>
      <c r="R2722" t="s">
        <v>5964</v>
      </c>
      <c r="S2722" t="s">
        <v>5964</v>
      </c>
      <c r="T2722" t="s">
        <v>5964</v>
      </c>
      <c r="U2722" t="s">
        <v>5964</v>
      </c>
      <c r="V2722" t="s">
        <v>5990</v>
      </c>
      <c r="W2722" t="s">
        <v>5964</v>
      </c>
      <c r="X2722" t="s">
        <v>5964</v>
      </c>
      <c r="Y2722" t="s">
        <v>5964</v>
      </c>
      <c r="Z2722" t="s">
        <v>5964</v>
      </c>
      <c r="AA2722" t="s">
        <v>5964</v>
      </c>
      <c r="AB2722" t="s">
        <v>5990</v>
      </c>
      <c r="AC2722" t="s">
        <v>147</v>
      </c>
      <c r="AD2722" t="s">
        <v>161</v>
      </c>
      <c r="AF2722" t="s">
        <v>221</v>
      </c>
      <c r="AH2722" t="s">
        <v>5979</v>
      </c>
      <c r="AI2722" t="s">
        <v>6180</v>
      </c>
      <c r="AJ2722" t="s">
        <v>6178</v>
      </c>
    </row>
    <row r="2723" spans="1:36" x14ac:dyDescent="0.2">
      <c r="A2723" t="s">
        <v>5964</v>
      </c>
      <c r="B2723" t="s">
        <v>144</v>
      </c>
      <c r="C2723" t="s">
        <v>5963</v>
      </c>
      <c r="D2723" t="s">
        <v>4954</v>
      </c>
      <c r="E2723" t="s">
        <v>4955</v>
      </c>
      <c r="F2723" t="s">
        <v>5964</v>
      </c>
      <c r="G2723" t="s">
        <v>5964</v>
      </c>
      <c r="H2723" t="s">
        <v>5964</v>
      </c>
      <c r="I2723" t="s">
        <v>5964</v>
      </c>
      <c r="J2723" t="s">
        <v>5964</v>
      </c>
      <c r="L2723" t="s">
        <v>5964</v>
      </c>
      <c r="M2723" t="s">
        <v>5964</v>
      </c>
      <c r="N2723" t="s">
        <v>5964</v>
      </c>
      <c r="O2723" t="s">
        <v>5967</v>
      </c>
      <c r="P2723" t="s">
        <v>5964</v>
      </c>
      <c r="Q2723" t="s">
        <v>5964</v>
      </c>
      <c r="R2723" t="s">
        <v>5964</v>
      </c>
      <c r="S2723" t="s">
        <v>5964</v>
      </c>
      <c r="T2723" t="s">
        <v>5964</v>
      </c>
      <c r="U2723" t="s">
        <v>5964</v>
      </c>
      <c r="V2723" t="s">
        <v>5964</v>
      </c>
      <c r="W2723" t="s">
        <v>5964</v>
      </c>
      <c r="X2723" t="s">
        <v>5964</v>
      </c>
      <c r="Y2723" t="s">
        <v>5964</v>
      </c>
      <c r="Z2723" t="s">
        <v>5964</v>
      </c>
      <c r="AA2723" t="s">
        <v>5964</v>
      </c>
      <c r="AB2723" t="s">
        <v>5964</v>
      </c>
      <c r="AC2723" t="s">
        <v>147</v>
      </c>
      <c r="AD2723" t="s">
        <v>161</v>
      </c>
      <c r="AF2723" t="s">
        <v>221</v>
      </c>
      <c r="AH2723" t="s">
        <v>5971</v>
      </c>
      <c r="AI2723" t="s">
        <v>6047</v>
      </c>
    </row>
    <row r="2724" spans="1:36" x14ac:dyDescent="0.2">
      <c r="A2724" t="s">
        <v>5964</v>
      </c>
      <c r="B2724" t="s">
        <v>144</v>
      </c>
      <c r="C2724" t="s">
        <v>5963</v>
      </c>
      <c r="D2724" t="s">
        <v>4956</v>
      </c>
      <c r="E2724" t="s">
        <v>4957</v>
      </c>
      <c r="F2724" t="s">
        <v>5964</v>
      </c>
      <c r="G2724" t="s">
        <v>5964</v>
      </c>
      <c r="H2724" t="s">
        <v>6095</v>
      </c>
      <c r="I2724" t="s">
        <v>5964</v>
      </c>
      <c r="J2724" t="s">
        <v>5964</v>
      </c>
      <c r="L2724" t="s">
        <v>5964</v>
      </c>
      <c r="M2724" t="s">
        <v>5964</v>
      </c>
      <c r="N2724" t="s">
        <v>5964</v>
      </c>
      <c r="O2724" t="s">
        <v>5967</v>
      </c>
      <c r="P2724" t="s">
        <v>5964</v>
      </c>
      <c r="Q2724" t="s">
        <v>5964</v>
      </c>
      <c r="R2724" t="s">
        <v>5964</v>
      </c>
      <c r="S2724" t="s">
        <v>5964</v>
      </c>
      <c r="T2724" t="s">
        <v>5964</v>
      </c>
      <c r="U2724" t="s">
        <v>5964</v>
      </c>
      <c r="V2724" t="s">
        <v>6041</v>
      </c>
      <c r="W2724" t="s">
        <v>5964</v>
      </c>
      <c r="X2724" t="s">
        <v>5964</v>
      </c>
      <c r="Y2724" t="s">
        <v>5964</v>
      </c>
      <c r="Z2724" t="s">
        <v>5964</v>
      </c>
      <c r="AA2724" t="s">
        <v>5964</v>
      </c>
      <c r="AB2724" t="s">
        <v>6041</v>
      </c>
      <c r="AC2724" t="s">
        <v>147</v>
      </c>
      <c r="AD2724" t="s">
        <v>161</v>
      </c>
      <c r="AF2724" t="s">
        <v>221</v>
      </c>
      <c r="AH2724" t="s">
        <v>5979</v>
      </c>
      <c r="AI2724" t="s">
        <v>6135</v>
      </c>
      <c r="AJ2724" t="s">
        <v>6099</v>
      </c>
    </row>
    <row r="2725" spans="1:36" x14ac:dyDescent="0.2">
      <c r="A2725" t="s">
        <v>4960</v>
      </c>
      <c r="B2725" t="s">
        <v>144</v>
      </c>
      <c r="C2725" t="s">
        <v>5963</v>
      </c>
      <c r="D2725" t="s">
        <v>4958</v>
      </c>
      <c r="E2725" t="s">
        <v>4959</v>
      </c>
      <c r="F2725" t="s">
        <v>5964</v>
      </c>
      <c r="G2725" t="s">
        <v>5964</v>
      </c>
      <c r="H2725" t="s">
        <v>6138</v>
      </c>
      <c r="I2725" t="s">
        <v>5964</v>
      </c>
      <c r="J2725" t="s">
        <v>6138</v>
      </c>
      <c r="K2725" t="s">
        <v>5967</v>
      </c>
      <c r="L2725" t="s">
        <v>5967</v>
      </c>
      <c r="M2725" t="s">
        <v>5964</v>
      </c>
      <c r="N2725" t="s">
        <v>5964</v>
      </c>
      <c r="O2725" t="s">
        <v>5967</v>
      </c>
      <c r="P2725" t="s">
        <v>5964</v>
      </c>
      <c r="Q2725" t="s">
        <v>5967</v>
      </c>
      <c r="R2725" t="s">
        <v>5967</v>
      </c>
      <c r="S2725" t="s">
        <v>5964</v>
      </c>
      <c r="T2725" t="s">
        <v>5964</v>
      </c>
      <c r="U2725" t="s">
        <v>5964</v>
      </c>
      <c r="V2725" t="s">
        <v>6066</v>
      </c>
      <c r="W2725" t="s">
        <v>5964</v>
      </c>
      <c r="X2725" t="s">
        <v>6066</v>
      </c>
      <c r="Y2725" t="s">
        <v>6066</v>
      </c>
      <c r="Z2725" t="s">
        <v>5964</v>
      </c>
      <c r="AA2725" t="s">
        <v>5964</v>
      </c>
      <c r="AB2725" t="s">
        <v>6179</v>
      </c>
      <c r="AC2725" t="s">
        <v>147</v>
      </c>
      <c r="AD2725" t="s">
        <v>161</v>
      </c>
      <c r="AF2725" t="s">
        <v>221</v>
      </c>
      <c r="AH2725" t="s">
        <v>5979</v>
      </c>
      <c r="AI2725" t="s">
        <v>6140</v>
      </c>
      <c r="AJ2725" t="s">
        <v>6138</v>
      </c>
    </row>
    <row r="2726" spans="1:36" x14ac:dyDescent="0.2">
      <c r="A2726" t="s">
        <v>4923</v>
      </c>
      <c r="B2726" t="s">
        <v>144</v>
      </c>
      <c r="C2726" t="s">
        <v>5963</v>
      </c>
      <c r="D2726" t="s">
        <v>4961</v>
      </c>
      <c r="E2726" t="s">
        <v>4962</v>
      </c>
      <c r="F2726" t="s">
        <v>5964</v>
      </c>
      <c r="G2726" t="s">
        <v>5964</v>
      </c>
      <c r="H2726" t="s">
        <v>6099</v>
      </c>
      <c r="I2726" t="s">
        <v>5964</v>
      </c>
      <c r="J2726" t="s">
        <v>5964</v>
      </c>
      <c r="L2726" t="s">
        <v>5973</v>
      </c>
      <c r="M2726" t="s">
        <v>6099</v>
      </c>
      <c r="N2726" t="s">
        <v>5964</v>
      </c>
      <c r="O2726" t="s">
        <v>5967</v>
      </c>
      <c r="P2726" t="s">
        <v>5964</v>
      </c>
      <c r="Q2726" t="s">
        <v>5964</v>
      </c>
      <c r="R2726" t="s">
        <v>5967</v>
      </c>
      <c r="S2726" t="s">
        <v>5964</v>
      </c>
      <c r="T2726" t="s">
        <v>5967</v>
      </c>
      <c r="U2726" t="s">
        <v>5964</v>
      </c>
      <c r="V2726" t="s">
        <v>6133</v>
      </c>
      <c r="W2726" t="s">
        <v>5964</v>
      </c>
      <c r="X2726" t="s">
        <v>5964</v>
      </c>
      <c r="Y2726" t="s">
        <v>6045</v>
      </c>
      <c r="Z2726" t="s">
        <v>6117</v>
      </c>
      <c r="AA2726" t="s">
        <v>5964</v>
      </c>
      <c r="AB2726" t="s">
        <v>7757</v>
      </c>
      <c r="AC2726" t="s">
        <v>147</v>
      </c>
      <c r="AD2726" t="s">
        <v>161</v>
      </c>
      <c r="AF2726" t="s">
        <v>221</v>
      </c>
      <c r="AH2726" t="s">
        <v>5971</v>
      </c>
      <c r="AI2726" t="s">
        <v>6319</v>
      </c>
      <c r="AJ2726" t="s">
        <v>6289</v>
      </c>
    </row>
    <row r="2727" spans="1:36" x14ac:dyDescent="0.2">
      <c r="A2727" t="s">
        <v>4926</v>
      </c>
      <c r="B2727" t="s">
        <v>144</v>
      </c>
      <c r="C2727" t="s">
        <v>5963</v>
      </c>
      <c r="D2727" t="s">
        <v>4963</v>
      </c>
      <c r="E2727" t="s">
        <v>4964</v>
      </c>
      <c r="F2727" t="s">
        <v>5964</v>
      </c>
      <c r="G2727" t="s">
        <v>5964</v>
      </c>
      <c r="H2727" t="s">
        <v>6083</v>
      </c>
      <c r="I2727" t="s">
        <v>5964</v>
      </c>
      <c r="J2727" t="s">
        <v>6083</v>
      </c>
      <c r="L2727" t="s">
        <v>6083</v>
      </c>
      <c r="M2727" t="s">
        <v>5964</v>
      </c>
      <c r="N2727" t="s">
        <v>5964</v>
      </c>
      <c r="O2727" t="s">
        <v>5967</v>
      </c>
      <c r="P2727" t="s">
        <v>5964</v>
      </c>
      <c r="Q2727" t="s">
        <v>5967</v>
      </c>
      <c r="R2727" t="s">
        <v>5967</v>
      </c>
      <c r="S2727" t="s">
        <v>5964</v>
      </c>
      <c r="T2727" t="s">
        <v>5964</v>
      </c>
      <c r="U2727" t="s">
        <v>5964</v>
      </c>
      <c r="V2727" t="s">
        <v>6084</v>
      </c>
      <c r="W2727" t="s">
        <v>5964</v>
      </c>
      <c r="X2727" t="s">
        <v>6084</v>
      </c>
      <c r="Y2727" t="s">
        <v>6085</v>
      </c>
      <c r="Z2727" t="s">
        <v>5964</v>
      </c>
      <c r="AA2727" t="s">
        <v>5964</v>
      </c>
      <c r="AB2727" t="s">
        <v>6041</v>
      </c>
      <c r="AC2727" t="s">
        <v>147</v>
      </c>
      <c r="AD2727" t="s">
        <v>161</v>
      </c>
      <c r="AF2727" t="s">
        <v>221</v>
      </c>
      <c r="AH2727" t="s">
        <v>5979</v>
      </c>
      <c r="AI2727" t="s">
        <v>6113</v>
      </c>
      <c r="AJ2727" t="s">
        <v>6083</v>
      </c>
    </row>
    <row r="2728" spans="1:36" x14ac:dyDescent="0.2">
      <c r="A2728" t="s">
        <v>5964</v>
      </c>
      <c r="B2728" t="s">
        <v>144</v>
      </c>
      <c r="C2728" t="s">
        <v>5963</v>
      </c>
      <c r="D2728" t="s">
        <v>4965</v>
      </c>
      <c r="E2728" t="s">
        <v>4966</v>
      </c>
      <c r="F2728" t="s">
        <v>5964</v>
      </c>
      <c r="G2728" t="s">
        <v>5964</v>
      </c>
      <c r="H2728" t="s">
        <v>6076</v>
      </c>
      <c r="I2728" t="s">
        <v>5964</v>
      </c>
      <c r="J2728" t="s">
        <v>5964</v>
      </c>
      <c r="L2728" t="s">
        <v>5964</v>
      </c>
      <c r="M2728" t="s">
        <v>5964</v>
      </c>
      <c r="N2728" t="s">
        <v>5964</v>
      </c>
      <c r="O2728" t="s">
        <v>5967</v>
      </c>
      <c r="P2728" t="s">
        <v>5964</v>
      </c>
      <c r="Q2728" t="s">
        <v>5964</v>
      </c>
      <c r="R2728" t="s">
        <v>5964</v>
      </c>
      <c r="S2728" t="s">
        <v>5964</v>
      </c>
      <c r="T2728" t="s">
        <v>5964</v>
      </c>
      <c r="U2728" t="s">
        <v>5964</v>
      </c>
      <c r="V2728" t="s">
        <v>7680</v>
      </c>
      <c r="W2728" t="s">
        <v>5964</v>
      </c>
      <c r="X2728" t="s">
        <v>5964</v>
      </c>
      <c r="Y2728" t="s">
        <v>5964</v>
      </c>
      <c r="Z2728" t="s">
        <v>5964</v>
      </c>
      <c r="AA2728" t="s">
        <v>5964</v>
      </c>
      <c r="AB2728" t="s">
        <v>7680</v>
      </c>
      <c r="AC2728" t="s">
        <v>147</v>
      </c>
      <c r="AD2728" t="s">
        <v>161</v>
      </c>
      <c r="AF2728" t="s">
        <v>221</v>
      </c>
      <c r="AH2728" t="s">
        <v>5971</v>
      </c>
      <c r="AI2728" t="s">
        <v>7707</v>
      </c>
      <c r="AJ2728" t="s">
        <v>6076</v>
      </c>
    </row>
    <row r="2729" spans="1:36" x14ac:dyDescent="0.2">
      <c r="A2729" t="s">
        <v>4969</v>
      </c>
      <c r="B2729" t="s">
        <v>144</v>
      </c>
      <c r="C2729" t="s">
        <v>5963</v>
      </c>
      <c r="D2729" t="s">
        <v>4967</v>
      </c>
      <c r="E2729" t="s">
        <v>4968</v>
      </c>
      <c r="F2729" t="s">
        <v>5964</v>
      </c>
      <c r="G2729" t="s">
        <v>5964</v>
      </c>
      <c r="H2729" t="s">
        <v>6066</v>
      </c>
      <c r="I2729" t="s">
        <v>5964</v>
      </c>
      <c r="J2729" t="s">
        <v>5964</v>
      </c>
      <c r="L2729" t="s">
        <v>5964</v>
      </c>
      <c r="M2729" t="s">
        <v>6066</v>
      </c>
      <c r="N2729" t="s">
        <v>5964</v>
      </c>
      <c r="O2729" t="s">
        <v>5967</v>
      </c>
      <c r="P2729" t="s">
        <v>5964</v>
      </c>
      <c r="Q2729" t="s">
        <v>5964</v>
      </c>
      <c r="R2729" t="s">
        <v>5967</v>
      </c>
      <c r="S2729" t="s">
        <v>5964</v>
      </c>
      <c r="T2729" t="s">
        <v>5967</v>
      </c>
      <c r="U2729" t="s">
        <v>5964</v>
      </c>
      <c r="V2729" t="s">
        <v>6174</v>
      </c>
      <c r="W2729" t="s">
        <v>5964</v>
      </c>
      <c r="X2729" t="s">
        <v>5964</v>
      </c>
      <c r="Y2729" t="s">
        <v>5964</v>
      </c>
      <c r="Z2729" t="s">
        <v>6304</v>
      </c>
      <c r="AA2729" t="s">
        <v>5964</v>
      </c>
      <c r="AB2729" t="s">
        <v>6044</v>
      </c>
      <c r="AC2729" t="s">
        <v>147</v>
      </c>
      <c r="AD2729" t="s">
        <v>161</v>
      </c>
      <c r="AF2729" t="s">
        <v>221</v>
      </c>
      <c r="AH2729" t="s">
        <v>5979</v>
      </c>
      <c r="AI2729" t="s">
        <v>6155</v>
      </c>
      <c r="AJ2729" t="s">
        <v>6066</v>
      </c>
    </row>
    <row r="2730" spans="1:36" x14ac:dyDescent="0.2">
      <c r="A2730" t="s">
        <v>4972</v>
      </c>
      <c r="B2730" t="s">
        <v>144</v>
      </c>
      <c r="C2730" t="s">
        <v>5963</v>
      </c>
      <c r="D2730" t="s">
        <v>4970</v>
      </c>
      <c r="E2730" t="s">
        <v>4971</v>
      </c>
      <c r="F2730" t="s">
        <v>5964</v>
      </c>
      <c r="G2730" t="s">
        <v>5964</v>
      </c>
      <c r="H2730" t="s">
        <v>5967</v>
      </c>
      <c r="I2730" t="s">
        <v>5964</v>
      </c>
      <c r="J2730" t="s">
        <v>5964</v>
      </c>
      <c r="L2730" t="s">
        <v>5964</v>
      </c>
      <c r="M2730" t="s">
        <v>5964</v>
      </c>
      <c r="N2730" t="s">
        <v>5964</v>
      </c>
      <c r="O2730" t="s">
        <v>5967</v>
      </c>
      <c r="P2730" t="s">
        <v>5964</v>
      </c>
      <c r="Q2730" t="s">
        <v>5964</v>
      </c>
      <c r="R2730" t="s">
        <v>5964</v>
      </c>
      <c r="S2730" t="s">
        <v>5964</v>
      </c>
      <c r="T2730" t="s">
        <v>5964</v>
      </c>
      <c r="U2730" t="s">
        <v>5964</v>
      </c>
      <c r="V2730" t="s">
        <v>6049</v>
      </c>
      <c r="W2730" t="s">
        <v>5964</v>
      </c>
      <c r="X2730" t="s">
        <v>5964</v>
      </c>
      <c r="Y2730" t="s">
        <v>5964</v>
      </c>
      <c r="Z2730" t="s">
        <v>5964</v>
      </c>
      <c r="AA2730" t="s">
        <v>5964</v>
      </c>
      <c r="AB2730" t="s">
        <v>6049</v>
      </c>
      <c r="AC2730" t="s">
        <v>147</v>
      </c>
      <c r="AD2730" t="s">
        <v>167</v>
      </c>
      <c r="AF2730" t="s">
        <v>221</v>
      </c>
      <c r="AH2730" t="s">
        <v>5971</v>
      </c>
      <c r="AI2730" t="s">
        <v>6067</v>
      </c>
      <c r="AJ2730" t="s">
        <v>5967</v>
      </c>
    </row>
    <row r="2731" spans="1:36" x14ac:dyDescent="0.2">
      <c r="A2731" t="s">
        <v>4975</v>
      </c>
      <c r="B2731" t="s">
        <v>144</v>
      </c>
      <c r="C2731" t="s">
        <v>5963</v>
      </c>
      <c r="D2731" t="s">
        <v>4973</v>
      </c>
      <c r="E2731" t="s">
        <v>4974</v>
      </c>
      <c r="F2731" t="s">
        <v>5964</v>
      </c>
      <c r="G2731" t="s">
        <v>5964</v>
      </c>
      <c r="H2731" t="s">
        <v>5973</v>
      </c>
      <c r="I2731" t="s">
        <v>5964</v>
      </c>
      <c r="J2731" t="s">
        <v>5964</v>
      </c>
      <c r="L2731" t="s">
        <v>5967</v>
      </c>
      <c r="M2731" t="s">
        <v>5964</v>
      </c>
      <c r="N2731" t="s">
        <v>5964</v>
      </c>
      <c r="O2731" t="s">
        <v>5967</v>
      </c>
      <c r="P2731" t="s">
        <v>5964</v>
      </c>
      <c r="Q2731" t="s">
        <v>5964</v>
      </c>
      <c r="R2731" t="s">
        <v>5967</v>
      </c>
      <c r="S2731" t="s">
        <v>5967</v>
      </c>
      <c r="T2731" t="s">
        <v>5964</v>
      </c>
      <c r="U2731" t="s">
        <v>5964</v>
      </c>
      <c r="V2731" t="s">
        <v>6141</v>
      </c>
      <c r="W2731" t="s">
        <v>5964</v>
      </c>
      <c r="X2731" t="s">
        <v>5964</v>
      </c>
      <c r="Y2731" t="s">
        <v>6066</v>
      </c>
      <c r="Z2731" t="s">
        <v>5964</v>
      </c>
      <c r="AA2731" t="s">
        <v>5964</v>
      </c>
      <c r="AB2731" t="s">
        <v>6044</v>
      </c>
      <c r="AC2731" t="s">
        <v>147</v>
      </c>
      <c r="AD2731" t="s">
        <v>167</v>
      </c>
      <c r="AF2731" t="s">
        <v>221</v>
      </c>
      <c r="AH2731" t="s">
        <v>5971</v>
      </c>
      <c r="AI2731" t="s">
        <v>6517</v>
      </c>
      <c r="AJ2731" t="s">
        <v>6210</v>
      </c>
    </row>
    <row r="2732" spans="1:36" x14ac:dyDescent="0.2">
      <c r="A2732" t="s">
        <v>4978</v>
      </c>
      <c r="B2732" t="s">
        <v>144</v>
      </c>
      <c r="C2732" t="s">
        <v>5963</v>
      </c>
      <c r="D2732" t="s">
        <v>4976</v>
      </c>
      <c r="E2732" t="s">
        <v>4977</v>
      </c>
      <c r="F2732" t="s">
        <v>5964</v>
      </c>
      <c r="G2732" t="s">
        <v>5964</v>
      </c>
      <c r="H2732" t="s">
        <v>6066</v>
      </c>
      <c r="I2732" t="s">
        <v>5964</v>
      </c>
      <c r="J2732" t="s">
        <v>5964</v>
      </c>
      <c r="L2732" t="s">
        <v>5964</v>
      </c>
      <c r="M2732" t="s">
        <v>5964</v>
      </c>
      <c r="N2732" t="s">
        <v>5964</v>
      </c>
      <c r="O2732" t="s">
        <v>5967</v>
      </c>
      <c r="P2732" t="s">
        <v>5964</v>
      </c>
      <c r="Q2732" t="s">
        <v>5964</v>
      </c>
      <c r="R2732" t="s">
        <v>5964</v>
      </c>
      <c r="S2732" t="s">
        <v>5964</v>
      </c>
      <c r="T2732" t="s">
        <v>5964</v>
      </c>
      <c r="U2732" t="s">
        <v>5964</v>
      </c>
      <c r="V2732" t="s">
        <v>6174</v>
      </c>
      <c r="W2732" t="s">
        <v>5964</v>
      </c>
      <c r="X2732" t="s">
        <v>5964</v>
      </c>
      <c r="Y2732" t="s">
        <v>5964</v>
      </c>
      <c r="Z2732" t="s">
        <v>5964</v>
      </c>
      <c r="AA2732" t="s">
        <v>5964</v>
      </c>
      <c r="AB2732" t="s">
        <v>6174</v>
      </c>
      <c r="AC2732" t="s">
        <v>147</v>
      </c>
      <c r="AD2732" t="s">
        <v>167</v>
      </c>
      <c r="AF2732" t="s">
        <v>221</v>
      </c>
      <c r="AH2732" t="s">
        <v>5971</v>
      </c>
      <c r="AI2732" t="s">
        <v>6319</v>
      </c>
      <c r="AJ2732" t="s">
        <v>6105</v>
      </c>
    </row>
    <row r="2733" spans="1:36" x14ac:dyDescent="0.2">
      <c r="A2733" t="s">
        <v>5964</v>
      </c>
      <c r="B2733" t="s">
        <v>144</v>
      </c>
      <c r="C2733" t="s">
        <v>5963</v>
      </c>
      <c r="D2733" t="s">
        <v>4979</v>
      </c>
      <c r="E2733" t="s">
        <v>4980</v>
      </c>
      <c r="F2733" t="s">
        <v>5964</v>
      </c>
      <c r="G2733" t="s">
        <v>5964</v>
      </c>
      <c r="H2733" t="s">
        <v>6005</v>
      </c>
      <c r="I2733" t="s">
        <v>6137</v>
      </c>
      <c r="J2733" t="s">
        <v>5964</v>
      </c>
      <c r="L2733" t="s">
        <v>5965</v>
      </c>
      <c r="M2733" t="s">
        <v>5964</v>
      </c>
      <c r="N2733" t="s">
        <v>5964</v>
      </c>
      <c r="O2733" t="s">
        <v>5967</v>
      </c>
      <c r="P2733" t="s">
        <v>5967</v>
      </c>
      <c r="Q2733" t="s">
        <v>5964</v>
      </c>
      <c r="R2733" t="s">
        <v>5967</v>
      </c>
      <c r="S2733" t="s">
        <v>5964</v>
      </c>
      <c r="T2733" t="s">
        <v>5964</v>
      </c>
      <c r="U2733" t="s">
        <v>5964</v>
      </c>
      <c r="V2733" t="s">
        <v>6007</v>
      </c>
      <c r="W2733" t="s">
        <v>6179</v>
      </c>
      <c r="X2733" t="s">
        <v>5964</v>
      </c>
      <c r="Y2733" t="s">
        <v>6230</v>
      </c>
      <c r="Z2733" t="s">
        <v>5964</v>
      </c>
      <c r="AA2733" t="s">
        <v>5964</v>
      </c>
      <c r="AB2733" t="s">
        <v>7482</v>
      </c>
      <c r="AC2733" t="s">
        <v>147</v>
      </c>
      <c r="AD2733" t="s">
        <v>167</v>
      </c>
      <c r="AF2733" t="s">
        <v>221</v>
      </c>
      <c r="AH2733" t="s">
        <v>5971</v>
      </c>
      <c r="AI2733" t="s">
        <v>6260</v>
      </c>
      <c r="AJ2733" t="s">
        <v>6005</v>
      </c>
    </row>
    <row r="2734" spans="1:36" x14ac:dyDescent="0.2">
      <c r="A2734" t="s">
        <v>5964</v>
      </c>
      <c r="B2734" t="s">
        <v>144</v>
      </c>
      <c r="C2734" t="s">
        <v>5963</v>
      </c>
      <c r="D2734" t="s">
        <v>4981</v>
      </c>
      <c r="E2734" t="s">
        <v>4982</v>
      </c>
      <c r="F2734" t="s">
        <v>5964</v>
      </c>
      <c r="G2734" t="s">
        <v>5964</v>
      </c>
      <c r="H2734" t="s">
        <v>5967</v>
      </c>
      <c r="I2734" t="s">
        <v>5964</v>
      </c>
      <c r="J2734" t="s">
        <v>5964</v>
      </c>
      <c r="L2734" t="s">
        <v>5964</v>
      </c>
      <c r="M2734" t="s">
        <v>5964</v>
      </c>
      <c r="N2734" t="s">
        <v>5964</v>
      </c>
      <c r="O2734" t="s">
        <v>5967</v>
      </c>
      <c r="P2734" t="s">
        <v>5964</v>
      </c>
      <c r="Q2734" t="s">
        <v>5964</v>
      </c>
      <c r="R2734" t="s">
        <v>5964</v>
      </c>
      <c r="S2734" t="s">
        <v>5964</v>
      </c>
      <c r="T2734" t="s">
        <v>5964</v>
      </c>
      <c r="U2734" t="s">
        <v>5964</v>
      </c>
      <c r="V2734" t="s">
        <v>6049</v>
      </c>
      <c r="W2734" t="s">
        <v>5964</v>
      </c>
      <c r="X2734" t="s">
        <v>5964</v>
      </c>
      <c r="Y2734" t="s">
        <v>5964</v>
      </c>
      <c r="Z2734" t="s">
        <v>5964</v>
      </c>
      <c r="AA2734" t="s">
        <v>5964</v>
      </c>
      <c r="AB2734" t="s">
        <v>6049</v>
      </c>
      <c r="AC2734" t="s">
        <v>147</v>
      </c>
      <c r="AD2734" t="s">
        <v>167</v>
      </c>
      <c r="AF2734" t="s">
        <v>221</v>
      </c>
      <c r="AH2734" t="s">
        <v>5971</v>
      </c>
      <c r="AI2734" t="s">
        <v>6067</v>
      </c>
      <c r="AJ2734" t="s">
        <v>5967</v>
      </c>
    </row>
    <row r="2735" spans="1:36" x14ac:dyDescent="0.2">
      <c r="A2735" t="s">
        <v>4985</v>
      </c>
      <c r="B2735" t="s">
        <v>144</v>
      </c>
      <c r="C2735" t="s">
        <v>5963</v>
      </c>
      <c r="D2735" t="s">
        <v>4983</v>
      </c>
      <c r="E2735" t="s">
        <v>4984</v>
      </c>
      <c r="F2735" t="s">
        <v>5964</v>
      </c>
      <c r="G2735" t="s">
        <v>5964</v>
      </c>
      <c r="H2735" t="s">
        <v>6105</v>
      </c>
      <c r="I2735" t="s">
        <v>5964</v>
      </c>
      <c r="J2735" t="s">
        <v>5964</v>
      </c>
      <c r="L2735" t="s">
        <v>6011</v>
      </c>
      <c r="M2735" t="s">
        <v>5964</v>
      </c>
      <c r="N2735" t="s">
        <v>5964</v>
      </c>
      <c r="O2735" t="s">
        <v>5967</v>
      </c>
      <c r="P2735" t="s">
        <v>5964</v>
      </c>
      <c r="Q2735" t="s">
        <v>5964</v>
      </c>
      <c r="R2735" t="s">
        <v>5967</v>
      </c>
      <c r="S2735" t="s">
        <v>5964</v>
      </c>
      <c r="T2735" t="s">
        <v>5964</v>
      </c>
      <c r="U2735" t="s">
        <v>5964</v>
      </c>
      <c r="V2735" t="s">
        <v>6215</v>
      </c>
      <c r="W2735" t="s">
        <v>5964</v>
      </c>
      <c r="X2735" t="s">
        <v>5964</v>
      </c>
      <c r="Y2735" t="s">
        <v>6021</v>
      </c>
      <c r="Z2735" t="s">
        <v>5964</v>
      </c>
      <c r="AA2735" t="s">
        <v>5964</v>
      </c>
      <c r="AB2735" t="s">
        <v>6264</v>
      </c>
      <c r="AC2735" t="s">
        <v>147</v>
      </c>
      <c r="AD2735" t="s">
        <v>167</v>
      </c>
      <c r="AF2735" t="s">
        <v>221</v>
      </c>
      <c r="AH2735" t="s">
        <v>5971</v>
      </c>
      <c r="AI2735" t="s">
        <v>6109</v>
      </c>
      <c r="AJ2735" t="s">
        <v>6105</v>
      </c>
    </row>
    <row r="2736" spans="1:36" x14ac:dyDescent="0.2">
      <c r="A2736" t="s">
        <v>5964</v>
      </c>
      <c r="B2736" t="s">
        <v>144</v>
      </c>
      <c r="C2736" t="s">
        <v>5963</v>
      </c>
      <c r="D2736" t="s">
        <v>4986</v>
      </c>
      <c r="E2736" t="s">
        <v>4987</v>
      </c>
      <c r="F2736" t="s">
        <v>5964</v>
      </c>
      <c r="G2736" t="s">
        <v>5964</v>
      </c>
      <c r="H2736" t="s">
        <v>6116</v>
      </c>
      <c r="I2736" t="s">
        <v>5964</v>
      </c>
      <c r="J2736" t="s">
        <v>5964</v>
      </c>
      <c r="L2736" t="s">
        <v>6178</v>
      </c>
      <c r="M2736" t="s">
        <v>5964</v>
      </c>
      <c r="N2736" t="s">
        <v>5964</v>
      </c>
      <c r="O2736" t="s">
        <v>5967</v>
      </c>
      <c r="P2736" t="s">
        <v>5964</v>
      </c>
      <c r="Q2736" t="s">
        <v>5964</v>
      </c>
      <c r="R2736" t="s">
        <v>5967</v>
      </c>
      <c r="S2736" t="s">
        <v>5964</v>
      </c>
      <c r="T2736" t="s">
        <v>5964</v>
      </c>
      <c r="U2736" t="s">
        <v>5964</v>
      </c>
      <c r="V2736" t="s">
        <v>6117</v>
      </c>
      <c r="W2736" t="s">
        <v>5964</v>
      </c>
      <c r="X2736" t="s">
        <v>5964</v>
      </c>
      <c r="Y2736" t="s">
        <v>6304</v>
      </c>
      <c r="Z2736" t="s">
        <v>5964</v>
      </c>
      <c r="AA2736" t="s">
        <v>5964</v>
      </c>
      <c r="AB2736" t="s">
        <v>6013</v>
      </c>
      <c r="AC2736" t="s">
        <v>147</v>
      </c>
      <c r="AD2736" t="s">
        <v>167</v>
      </c>
      <c r="AF2736" t="s">
        <v>221</v>
      </c>
      <c r="AH2736" t="s">
        <v>5971</v>
      </c>
      <c r="AI2736" t="s">
        <v>6118</v>
      </c>
      <c r="AJ2736" t="s">
        <v>6116</v>
      </c>
    </row>
    <row r="2737" spans="1:36" x14ac:dyDescent="0.2">
      <c r="A2737" t="s">
        <v>4990</v>
      </c>
      <c r="B2737" t="s">
        <v>144</v>
      </c>
      <c r="C2737" t="s">
        <v>5963</v>
      </c>
      <c r="D2737" t="s">
        <v>4988</v>
      </c>
      <c r="E2737" t="s">
        <v>4989</v>
      </c>
      <c r="F2737" t="s">
        <v>5964</v>
      </c>
      <c r="G2737" t="s">
        <v>5964</v>
      </c>
      <c r="H2737" t="s">
        <v>6049</v>
      </c>
      <c r="I2737" t="s">
        <v>6039</v>
      </c>
      <c r="J2737" t="s">
        <v>5964</v>
      </c>
      <c r="L2737" t="s">
        <v>5964</v>
      </c>
      <c r="M2737" t="s">
        <v>5964</v>
      </c>
      <c r="N2737" t="s">
        <v>5964</v>
      </c>
      <c r="O2737" t="s">
        <v>5967</v>
      </c>
      <c r="P2737" t="s">
        <v>5967</v>
      </c>
      <c r="Q2737" t="s">
        <v>5964</v>
      </c>
      <c r="R2737" t="s">
        <v>5964</v>
      </c>
      <c r="S2737" t="s">
        <v>5964</v>
      </c>
      <c r="T2737" t="s">
        <v>5964</v>
      </c>
      <c r="U2737" t="s">
        <v>5964</v>
      </c>
      <c r="V2737" t="s">
        <v>6304</v>
      </c>
      <c r="W2737" t="s">
        <v>6041</v>
      </c>
      <c r="X2737" t="s">
        <v>5964</v>
      </c>
      <c r="Y2737" t="s">
        <v>5964</v>
      </c>
      <c r="Z2737" t="s">
        <v>5964</v>
      </c>
      <c r="AA2737" t="s">
        <v>5964</v>
      </c>
      <c r="AB2737" t="s">
        <v>6206</v>
      </c>
      <c r="AC2737" t="s">
        <v>147</v>
      </c>
      <c r="AD2737" t="s">
        <v>167</v>
      </c>
      <c r="AF2737" t="s">
        <v>221</v>
      </c>
      <c r="AH2737" t="s">
        <v>5971</v>
      </c>
      <c r="AI2737" t="s">
        <v>6055</v>
      </c>
      <c r="AJ2737" t="s">
        <v>6049</v>
      </c>
    </row>
    <row r="2738" spans="1:36" x14ac:dyDescent="0.2">
      <c r="A2738" t="s">
        <v>5964</v>
      </c>
      <c r="B2738" t="s">
        <v>144</v>
      </c>
      <c r="C2738" t="s">
        <v>5963</v>
      </c>
      <c r="D2738" t="s">
        <v>4991</v>
      </c>
      <c r="E2738" t="s">
        <v>4992</v>
      </c>
      <c r="F2738" t="s">
        <v>5964</v>
      </c>
      <c r="G2738" t="s">
        <v>5964</v>
      </c>
      <c r="H2738" t="s">
        <v>6049</v>
      </c>
      <c r="I2738" t="s">
        <v>5964</v>
      </c>
      <c r="J2738" t="s">
        <v>5964</v>
      </c>
      <c r="L2738" t="s">
        <v>5964</v>
      </c>
      <c r="M2738" t="s">
        <v>5964</v>
      </c>
      <c r="N2738" t="s">
        <v>5964</v>
      </c>
      <c r="O2738" t="s">
        <v>5967</v>
      </c>
      <c r="P2738" t="s">
        <v>5964</v>
      </c>
      <c r="Q2738" t="s">
        <v>5964</v>
      </c>
      <c r="R2738" t="s">
        <v>5964</v>
      </c>
      <c r="S2738" t="s">
        <v>5964</v>
      </c>
      <c r="T2738" t="s">
        <v>5964</v>
      </c>
      <c r="U2738" t="s">
        <v>5964</v>
      </c>
      <c r="V2738" t="s">
        <v>6304</v>
      </c>
      <c r="W2738" t="s">
        <v>5964</v>
      </c>
      <c r="X2738" t="s">
        <v>5964</v>
      </c>
      <c r="Y2738" t="s">
        <v>5964</v>
      </c>
      <c r="Z2738" t="s">
        <v>5964</v>
      </c>
      <c r="AA2738" t="s">
        <v>5964</v>
      </c>
      <c r="AB2738" t="s">
        <v>6304</v>
      </c>
      <c r="AC2738" t="s">
        <v>147</v>
      </c>
      <c r="AD2738" t="s">
        <v>167</v>
      </c>
      <c r="AF2738" t="s">
        <v>221</v>
      </c>
      <c r="AH2738" t="s">
        <v>5971</v>
      </c>
      <c r="AI2738" t="s">
        <v>6118</v>
      </c>
      <c r="AJ2738" t="s">
        <v>6032</v>
      </c>
    </row>
    <row r="2739" spans="1:36" x14ac:dyDescent="0.2">
      <c r="A2739" t="s">
        <v>4995</v>
      </c>
      <c r="B2739" t="s">
        <v>144</v>
      </c>
      <c r="C2739" t="s">
        <v>5963</v>
      </c>
      <c r="D2739" t="s">
        <v>4993</v>
      </c>
      <c r="E2739" t="s">
        <v>4994</v>
      </c>
      <c r="F2739" t="s">
        <v>5964</v>
      </c>
      <c r="G2739" t="s">
        <v>5964</v>
      </c>
      <c r="H2739" t="s">
        <v>6164</v>
      </c>
      <c r="I2739" t="s">
        <v>5964</v>
      </c>
      <c r="J2739" t="s">
        <v>5964</v>
      </c>
      <c r="L2739" t="s">
        <v>6095</v>
      </c>
      <c r="M2739" t="s">
        <v>5964</v>
      </c>
      <c r="N2739" t="s">
        <v>5964</v>
      </c>
      <c r="O2739" t="s">
        <v>5967</v>
      </c>
      <c r="P2739" t="s">
        <v>5964</v>
      </c>
      <c r="Q2739" t="s">
        <v>5964</v>
      </c>
      <c r="R2739" t="s">
        <v>5967</v>
      </c>
      <c r="S2739" t="s">
        <v>5964</v>
      </c>
      <c r="T2739" t="s">
        <v>5964</v>
      </c>
      <c r="U2739" t="s">
        <v>5964</v>
      </c>
      <c r="V2739" t="s">
        <v>6086</v>
      </c>
      <c r="W2739" t="s">
        <v>5964</v>
      </c>
      <c r="X2739" t="s">
        <v>5964</v>
      </c>
      <c r="Y2739" t="s">
        <v>6278</v>
      </c>
      <c r="Z2739" t="s">
        <v>5964</v>
      </c>
      <c r="AA2739" t="s">
        <v>5964</v>
      </c>
      <c r="AB2739" t="s">
        <v>6035</v>
      </c>
      <c r="AC2739" t="s">
        <v>147</v>
      </c>
      <c r="AD2739" t="s">
        <v>167</v>
      </c>
      <c r="AF2739" t="s">
        <v>221</v>
      </c>
      <c r="AH2739" t="s">
        <v>5971</v>
      </c>
      <c r="AI2739" t="s">
        <v>6037</v>
      </c>
      <c r="AJ2739" t="s">
        <v>6095</v>
      </c>
    </row>
    <row r="2740" spans="1:36" x14ac:dyDescent="0.2">
      <c r="A2740" t="s">
        <v>5964</v>
      </c>
      <c r="B2740" t="s">
        <v>144</v>
      </c>
      <c r="C2740" t="s">
        <v>5963</v>
      </c>
      <c r="D2740" t="s">
        <v>4996</v>
      </c>
      <c r="E2740" t="s">
        <v>4997</v>
      </c>
      <c r="F2740" t="s">
        <v>5964</v>
      </c>
      <c r="G2740" t="s">
        <v>5964</v>
      </c>
      <c r="H2740" t="s">
        <v>6179</v>
      </c>
      <c r="I2740" t="s">
        <v>7196</v>
      </c>
      <c r="J2740" t="s">
        <v>5964</v>
      </c>
      <c r="L2740" t="s">
        <v>6178</v>
      </c>
      <c r="M2740" t="s">
        <v>5964</v>
      </c>
      <c r="N2740" t="s">
        <v>5964</v>
      </c>
      <c r="O2740" t="s">
        <v>5967</v>
      </c>
      <c r="P2740" t="s">
        <v>5967</v>
      </c>
      <c r="Q2740" t="s">
        <v>5964</v>
      </c>
      <c r="R2740" t="s">
        <v>5967</v>
      </c>
      <c r="S2740" t="s">
        <v>5967</v>
      </c>
      <c r="T2740" t="s">
        <v>5964</v>
      </c>
      <c r="U2740" t="s">
        <v>5964</v>
      </c>
      <c r="V2740" t="s">
        <v>5976</v>
      </c>
      <c r="W2740" t="s">
        <v>6755</v>
      </c>
      <c r="X2740" t="s">
        <v>5964</v>
      </c>
      <c r="Y2740" t="s">
        <v>6304</v>
      </c>
      <c r="Z2740" t="s">
        <v>5964</v>
      </c>
      <c r="AA2740" t="s">
        <v>5964</v>
      </c>
      <c r="AB2740" t="s">
        <v>7655</v>
      </c>
      <c r="AC2740" t="s">
        <v>147</v>
      </c>
      <c r="AD2740" t="s">
        <v>167</v>
      </c>
      <c r="AF2740" t="s">
        <v>221</v>
      </c>
      <c r="AH2740" t="s">
        <v>5971</v>
      </c>
      <c r="AI2740" t="s">
        <v>6263</v>
      </c>
      <c r="AJ2740" t="s">
        <v>6307</v>
      </c>
    </row>
    <row r="2741" spans="1:36" x14ac:dyDescent="0.2">
      <c r="A2741" t="s">
        <v>5964</v>
      </c>
      <c r="B2741" t="s">
        <v>144</v>
      </c>
      <c r="C2741" t="s">
        <v>5963</v>
      </c>
      <c r="D2741" t="s">
        <v>5000</v>
      </c>
      <c r="E2741" t="s">
        <v>5001</v>
      </c>
      <c r="F2741" t="s">
        <v>5964</v>
      </c>
      <c r="G2741" t="s">
        <v>5964</v>
      </c>
      <c r="H2741" t="s">
        <v>6164</v>
      </c>
      <c r="I2741" t="s">
        <v>5964</v>
      </c>
      <c r="J2741" t="s">
        <v>5964</v>
      </c>
      <c r="L2741" t="s">
        <v>5964</v>
      </c>
      <c r="M2741" t="s">
        <v>5964</v>
      </c>
      <c r="N2741" t="s">
        <v>5964</v>
      </c>
      <c r="O2741" t="s">
        <v>5967</v>
      </c>
      <c r="P2741" t="s">
        <v>5964</v>
      </c>
      <c r="Q2741" t="s">
        <v>5964</v>
      </c>
      <c r="R2741" t="s">
        <v>5964</v>
      </c>
      <c r="S2741" t="s">
        <v>5964</v>
      </c>
      <c r="T2741" t="s">
        <v>5964</v>
      </c>
      <c r="U2741" t="s">
        <v>5964</v>
      </c>
      <c r="V2741" t="s">
        <v>6086</v>
      </c>
      <c r="W2741" t="s">
        <v>5964</v>
      </c>
      <c r="X2741" t="s">
        <v>5964</v>
      </c>
      <c r="Y2741" t="s">
        <v>5964</v>
      </c>
      <c r="Z2741" t="s">
        <v>5964</v>
      </c>
      <c r="AA2741" t="s">
        <v>5964</v>
      </c>
      <c r="AB2741" t="s">
        <v>6086</v>
      </c>
      <c r="AC2741" t="s">
        <v>147</v>
      </c>
      <c r="AD2741" t="s">
        <v>167</v>
      </c>
      <c r="AF2741" t="s">
        <v>221</v>
      </c>
      <c r="AH2741" t="s">
        <v>5971</v>
      </c>
      <c r="AI2741" t="s">
        <v>6098</v>
      </c>
      <c r="AJ2741" t="s">
        <v>6164</v>
      </c>
    </row>
    <row r="2742" spans="1:36" x14ac:dyDescent="0.2">
      <c r="A2742" t="s">
        <v>5004</v>
      </c>
      <c r="B2742" t="s">
        <v>144</v>
      </c>
      <c r="C2742" t="s">
        <v>5963</v>
      </c>
      <c r="D2742" t="s">
        <v>5002</v>
      </c>
      <c r="E2742" t="s">
        <v>5003</v>
      </c>
      <c r="F2742" t="s">
        <v>5964</v>
      </c>
      <c r="G2742" t="s">
        <v>5964</v>
      </c>
      <c r="H2742" t="s">
        <v>6083</v>
      </c>
      <c r="I2742" t="s">
        <v>5964</v>
      </c>
      <c r="J2742" t="s">
        <v>5964</v>
      </c>
      <c r="L2742" t="s">
        <v>5964</v>
      </c>
      <c r="M2742" t="s">
        <v>5964</v>
      </c>
      <c r="N2742" t="s">
        <v>5964</v>
      </c>
      <c r="O2742" t="s">
        <v>5967</v>
      </c>
      <c r="P2742" t="s">
        <v>5964</v>
      </c>
      <c r="Q2742" t="s">
        <v>5964</v>
      </c>
      <c r="R2742" t="s">
        <v>5964</v>
      </c>
      <c r="S2742" t="s">
        <v>5964</v>
      </c>
      <c r="T2742" t="s">
        <v>5964</v>
      </c>
      <c r="U2742" t="s">
        <v>5964</v>
      </c>
      <c r="V2742" t="s">
        <v>6084</v>
      </c>
      <c r="W2742" t="s">
        <v>5964</v>
      </c>
      <c r="X2742" t="s">
        <v>5964</v>
      </c>
      <c r="Y2742" t="s">
        <v>5964</v>
      </c>
      <c r="Z2742" t="s">
        <v>5964</v>
      </c>
      <c r="AA2742" t="s">
        <v>5964</v>
      </c>
      <c r="AB2742" t="s">
        <v>6084</v>
      </c>
      <c r="AC2742" t="s">
        <v>147</v>
      </c>
      <c r="AD2742" t="s">
        <v>167</v>
      </c>
      <c r="AF2742" t="s">
        <v>221</v>
      </c>
      <c r="AH2742" t="s">
        <v>5971</v>
      </c>
      <c r="AI2742" t="s">
        <v>6087</v>
      </c>
      <c r="AJ2742" t="s">
        <v>6083</v>
      </c>
    </row>
    <row r="2743" spans="1:36" x14ac:dyDescent="0.2">
      <c r="A2743" t="s">
        <v>664</v>
      </c>
      <c r="B2743" t="s">
        <v>144</v>
      </c>
      <c r="C2743" t="s">
        <v>5963</v>
      </c>
      <c r="D2743" t="s">
        <v>5005</v>
      </c>
      <c r="E2743" t="s">
        <v>5006</v>
      </c>
      <c r="F2743" t="s">
        <v>5964</v>
      </c>
      <c r="G2743" t="s">
        <v>5964</v>
      </c>
      <c r="H2743" t="s">
        <v>6049</v>
      </c>
      <c r="I2743" t="s">
        <v>5964</v>
      </c>
      <c r="J2743" t="s">
        <v>5964</v>
      </c>
      <c r="L2743" t="s">
        <v>5964</v>
      </c>
      <c r="M2743" t="s">
        <v>5964</v>
      </c>
      <c r="N2743" t="s">
        <v>5964</v>
      </c>
      <c r="O2743" t="s">
        <v>5967</v>
      </c>
      <c r="P2743" t="s">
        <v>5964</v>
      </c>
      <c r="Q2743" t="s">
        <v>5964</v>
      </c>
      <c r="R2743" t="s">
        <v>5964</v>
      </c>
      <c r="S2743" t="s">
        <v>5964</v>
      </c>
      <c r="T2743" t="s">
        <v>5964</v>
      </c>
      <c r="U2743" t="s">
        <v>5964</v>
      </c>
      <c r="V2743" t="s">
        <v>6304</v>
      </c>
      <c r="W2743" t="s">
        <v>5964</v>
      </c>
      <c r="X2743" t="s">
        <v>5964</v>
      </c>
      <c r="Y2743" t="s">
        <v>5964</v>
      </c>
      <c r="Z2743" t="s">
        <v>5964</v>
      </c>
      <c r="AA2743" t="s">
        <v>5964</v>
      </c>
      <c r="AB2743" t="s">
        <v>6304</v>
      </c>
      <c r="AC2743" t="s">
        <v>147</v>
      </c>
      <c r="AD2743" t="s">
        <v>167</v>
      </c>
      <c r="AF2743" t="s">
        <v>221</v>
      </c>
      <c r="AH2743" t="s">
        <v>5971</v>
      </c>
      <c r="AI2743" t="s">
        <v>6118</v>
      </c>
      <c r="AJ2743" t="s">
        <v>6164</v>
      </c>
    </row>
    <row r="2744" spans="1:36" x14ac:dyDescent="0.2">
      <c r="A2744" t="s">
        <v>5964</v>
      </c>
      <c r="B2744" t="s">
        <v>144</v>
      </c>
      <c r="C2744" t="s">
        <v>5963</v>
      </c>
      <c r="D2744" t="s">
        <v>5007</v>
      </c>
      <c r="E2744" t="s">
        <v>5008</v>
      </c>
      <c r="F2744" t="s">
        <v>5964</v>
      </c>
      <c r="G2744" t="s">
        <v>5964</v>
      </c>
      <c r="H2744" t="s">
        <v>6095</v>
      </c>
      <c r="I2744" t="s">
        <v>5964</v>
      </c>
      <c r="J2744" t="s">
        <v>5964</v>
      </c>
      <c r="L2744" t="s">
        <v>6137</v>
      </c>
      <c r="M2744" t="s">
        <v>5964</v>
      </c>
      <c r="N2744" t="s">
        <v>5964</v>
      </c>
      <c r="O2744" t="s">
        <v>5967</v>
      </c>
      <c r="P2744" t="s">
        <v>5964</v>
      </c>
      <c r="Q2744" t="s">
        <v>5964</v>
      </c>
      <c r="R2744" t="s">
        <v>5967</v>
      </c>
      <c r="S2744" t="s">
        <v>5967</v>
      </c>
      <c r="T2744" t="s">
        <v>5964</v>
      </c>
      <c r="U2744" t="s">
        <v>5964</v>
      </c>
      <c r="V2744" t="s">
        <v>6041</v>
      </c>
      <c r="W2744" t="s">
        <v>5964</v>
      </c>
      <c r="X2744" t="s">
        <v>5964</v>
      </c>
      <c r="Y2744" t="s">
        <v>6179</v>
      </c>
      <c r="Z2744" t="s">
        <v>5964</v>
      </c>
      <c r="AA2744" t="s">
        <v>5964</v>
      </c>
      <c r="AB2744" t="s">
        <v>6215</v>
      </c>
      <c r="AC2744" t="s">
        <v>147</v>
      </c>
      <c r="AD2744" t="s">
        <v>167</v>
      </c>
      <c r="AF2744" t="s">
        <v>221</v>
      </c>
      <c r="AH2744" t="s">
        <v>5971</v>
      </c>
      <c r="AI2744" t="s">
        <v>6135</v>
      </c>
      <c r="AJ2744" t="s">
        <v>6066</v>
      </c>
    </row>
    <row r="2745" spans="1:36" x14ac:dyDescent="0.2">
      <c r="A2745" t="s">
        <v>5964</v>
      </c>
      <c r="B2745" t="s">
        <v>144</v>
      </c>
      <c r="C2745" t="s">
        <v>5963</v>
      </c>
      <c r="D2745" t="s">
        <v>5009</v>
      </c>
      <c r="E2745" t="s">
        <v>5010</v>
      </c>
      <c r="F2745" t="s">
        <v>5964</v>
      </c>
      <c r="G2745" t="s">
        <v>5964</v>
      </c>
      <c r="H2745" t="s">
        <v>6039</v>
      </c>
      <c r="I2745" t="s">
        <v>6178</v>
      </c>
      <c r="J2745" t="s">
        <v>5964</v>
      </c>
      <c r="L2745" t="s">
        <v>6178</v>
      </c>
      <c r="M2745" t="s">
        <v>5964</v>
      </c>
      <c r="N2745" t="s">
        <v>5964</v>
      </c>
      <c r="O2745" t="s">
        <v>5967</v>
      </c>
      <c r="P2745" t="s">
        <v>5967</v>
      </c>
      <c r="Q2745" t="s">
        <v>5964</v>
      </c>
      <c r="R2745" t="s">
        <v>5967</v>
      </c>
      <c r="S2745" t="s">
        <v>5964</v>
      </c>
      <c r="T2745" t="s">
        <v>5964</v>
      </c>
      <c r="U2745" t="s">
        <v>5964</v>
      </c>
      <c r="V2745" t="s">
        <v>6085</v>
      </c>
      <c r="W2745" t="s">
        <v>6304</v>
      </c>
      <c r="X2745" t="s">
        <v>5964</v>
      </c>
      <c r="Y2745" t="s">
        <v>6304</v>
      </c>
      <c r="Z2745" t="s">
        <v>5964</v>
      </c>
      <c r="AA2745" t="s">
        <v>5964</v>
      </c>
      <c r="AB2745" t="s">
        <v>6141</v>
      </c>
      <c r="AC2745" t="s">
        <v>147</v>
      </c>
      <c r="AD2745" t="s">
        <v>167</v>
      </c>
      <c r="AF2745" t="s">
        <v>221</v>
      </c>
      <c r="AH2745" t="s">
        <v>5971</v>
      </c>
      <c r="AI2745" t="s">
        <v>6221</v>
      </c>
      <c r="AJ2745" t="s">
        <v>6039</v>
      </c>
    </row>
    <row r="2746" spans="1:36" x14ac:dyDescent="0.2">
      <c r="A2746" t="s">
        <v>5964</v>
      </c>
      <c r="B2746" t="s">
        <v>144</v>
      </c>
      <c r="C2746" t="s">
        <v>5963</v>
      </c>
      <c r="D2746" t="s">
        <v>5011</v>
      </c>
      <c r="E2746" t="s">
        <v>5012</v>
      </c>
      <c r="F2746" t="s">
        <v>5964</v>
      </c>
      <c r="G2746" t="s">
        <v>5964</v>
      </c>
      <c r="H2746" t="s">
        <v>5964</v>
      </c>
      <c r="I2746" t="s">
        <v>5964</v>
      </c>
      <c r="J2746" t="s">
        <v>5964</v>
      </c>
      <c r="L2746" t="s">
        <v>5964</v>
      </c>
      <c r="M2746" t="s">
        <v>5964</v>
      </c>
      <c r="N2746" t="s">
        <v>5964</v>
      </c>
      <c r="O2746" t="s">
        <v>5967</v>
      </c>
      <c r="P2746" t="s">
        <v>5964</v>
      </c>
      <c r="Q2746" t="s">
        <v>5964</v>
      </c>
      <c r="R2746" t="s">
        <v>5964</v>
      </c>
      <c r="S2746" t="s">
        <v>5964</v>
      </c>
      <c r="T2746" t="s">
        <v>5964</v>
      </c>
      <c r="U2746" t="s">
        <v>5964</v>
      </c>
      <c r="V2746" t="s">
        <v>5964</v>
      </c>
      <c r="W2746" t="s">
        <v>5964</v>
      </c>
      <c r="X2746" t="s">
        <v>5964</v>
      </c>
      <c r="Y2746" t="s">
        <v>5964</v>
      </c>
      <c r="Z2746" t="s">
        <v>5964</v>
      </c>
      <c r="AA2746" t="s">
        <v>5964</v>
      </c>
      <c r="AB2746" t="s">
        <v>5964</v>
      </c>
      <c r="AC2746" t="s">
        <v>147</v>
      </c>
      <c r="AD2746" t="s">
        <v>1042</v>
      </c>
      <c r="AF2746" t="s">
        <v>221</v>
      </c>
      <c r="AH2746" t="s">
        <v>5971</v>
      </c>
      <c r="AI2746" t="s">
        <v>6047</v>
      </c>
    </row>
    <row r="2747" spans="1:36" x14ac:dyDescent="0.2">
      <c r="A2747" t="s">
        <v>5964</v>
      </c>
      <c r="B2747" t="s">
        <v>144</v>
      </c>
      <c r="C2747" t="s">
        <v>5963</v>
      </c>
      <c r="D2747" t="s">
        <v>5013</v>
      </c>
      <c r="E2747" t="s">
        <v>5014</v>
      </c>
      <c r="F2747" t="s">
        <v>5964</v>
      </c>
      <c r="G2747" t="s">
        <v>5964</v>
      </c>
      <c r="H2747" t="s">
        <v>6181</v>
      </c>
      <c r="I2747" t="s">
        <v>5964</v>
      </c>
      <c r="J2747" t="s">
        <v>5964</v>
      </c>
      <c r="L2747" t="s">
        <v>6038</v>
      </c>
      <c r="M2747" t="s">
        <v>6181</v>
      </c>
      <c r="N2747" t="s">
        <v>5964</v>
      </c>
      <c r="O2747" t="s">
        <v>5967</v>
      </c>
      <c r="P2747" t="s">
        <v>5964</v>
      </c>
      <c r="Q2747" t="s">
        <v>5964</v>
      </c>
      <c r="R2747" t="s">
        <v>5967</v>
      </c>
      <c r="S2747" t="s">
        <v>5967</v>
      </c>
      <c r="T2747" t="s">
        <v>5967</v>
      </c>
      <c r="U2747" t="s">
        <v>5964</v>
      </c>
      <c r="V2747" t="s">
        <v>6283</v>
      </c>
      <c r="W2747" t="s">
        <v>5964</v>
      </c>
      <c r="X2747" t="s">
        <v>5964</v>
      </c>
      <c r="Y2747" t="s">
        <v>6284</v>
      </c>
      <c r="Z2747" t="s">
        <v>7196</v>
      </c>
      <c r="AA2747" t="s">
        <v>5964</v>
      </c>
      <c r="AB2747" t="s">
        <v>6580</v>
      </c>
      <c r="AC2747" t="s">
        <v>147</v>
      </c>
      <c r="AD2747" t="s">
        <v>1042</v>
      </c>
      <c r="AF2747" t="s">
        <v>221</v>
      </c>
      <c r="AH2747" t="s">
        <v>5971</v>
      </c>
      <c r="AI2747" t="s">
        <v>6055</v>
      </c>
      <c r="AJ2747" t="s">
        <v>6038</v>
      </c>
    </row>
    <row r="2748" spans="1:36" x14ac:dyDescent="0.2">
      <c r="A2748" t="s">
        <v>1656</v>
      </c>
      <c r="B2748" t="s">
        <v>144</v>
      </c>
      <c r="C2748" t="s">
        <v>5963</v>
      </c>
      <c r="D2748" t="s">
        <v>5015</v>
      </c>
      <c r="E2748" t="s">
        <v>5016</v>
      </c>
      <c r="F2748" t="s">
        <v>5964</v>
      </c>
      <c r="G2748" t="s">
        <v>5964</v>
      </c>
      <c r="H2748" t="s">
        <v>6265</v>
      </c>
      <c r="I2748" t="s">
        <v>5964</v>
      </c>
      <c r="J2748" t="s">
        <v>6265</v>
      </c>
      <c r="K2748" t="s">
        <v>6066</v>
      </c>
      <c r="L2748" t="s">
        <v>6024</v>
      </c>
      <c r="M2748" t="s">
        <v>6265</v>
      </c>
      <c r="N2748" t="s">
        <v>5964</v>
      </c>
      <c r="O2748" t="s">
        <v>5967</v>
      </c>
      <c r="P2748" t="s">
        <v>5964</v>
      </c>
      <c r="Q2748" t="s">
        <v>5967</v>
      </c>
      <c r="R2748" t="s">
        <v>5967</v>
      </c>
      <c r="S2748" t="s">
        <v>5964</v>
      </c>
      <c r="T2748" t="s">
        <v>5967</v>
      </c>
      <c r="U2748" t="s">
        <v>5964</v>
      </c>
      <c r="V2748" t="s">
        <v>6129</v>
      </c>
      <c r="W2748" t="s">
        <v>5964</v>
      </c>
      <c r="X2748" t="s">
        <v>6129</v>
      </c>
      <c r="Y2748" t="s">
        <v>6291</v>
      </c>
      <c r="Z2748" t="s">
        <v>6284</v>
      </c>
      <c r="AA2748" t="s">
        <v>5964</v>
      </c>
      <c r="AB2748" t="s">
        <v>8315</v>
      </c>
      <c r="AC2748" t="s">
        <v>147</v>
      </c>
      <c r="AD2748" t="s">
        <v>1042</v>
      </c>
      <c r="AF2748" t="s">
        <v>221</v>
      </c>
      <c r="AH2748" t="s">
        <v>5971</v>
      </c>
      <c r="AI2748" t="s">
        <v>6263</v>
      </c>
      <c r="AJ2748" t="s">
        <v>5990</v>
      </c>
    </row>
    <row r="2749" spans="1:36" x14ac:dyDescent="0.2">
      <c r="A2749" t="s">
        <v>5019</v>
      </c>
      <c r="B2749" t="s">
        <v>144</v>
      </c>
      <c r="C2749" t="s">
        <v>5963</v>
      </c>
      <c r="D2749" t="s">
        <v>5017</v>
      </c>
      <c r="E2749" t="s">
        <v>5018</v>
      </c>
      <c r="F2749" t="s">
        <v>5964</v>
      </c>
      <c r="G2749" t="s">
        <v>5964</v>
      </c>
      <c r="H2749" t="s">
        <v>5995</v>
      </c>
      <c r="I2749" t="s">
        <v>5964</v>
      </c>
      <c r="J2749" t="s">
        <v>5995</v>
      </c>
      <c r="K2749" t="s">
        <v>6031</v>
      </c>
      <c r="L2749" t="s">
        <v>6010</v>
      </c>
      <c r="M2749" t="s">
        <v>5964</v>
      </c>
      <c r="N2749" t="s">
        <v>5964</v>
      </c>
      <c r="O2749" t="s">
        <v>5967</v>
      </c>
      <c r="P2749" t="s">
        <v>5964</v>
      </c>
      <c r="Q2749" t="s">
        <v>5967</v>
      </c>
      <c r="R2749" t="s">
        <v>5967</v>
      </c>
      <c r="S2749" t="s">
        <v>5967</v>
      </c>
      <c r="T2749" t="s">
        <v>5964</v>
      </c>
      <c r="U2749" t="s">
        <v>5964</v>
      </c>
      <c r="V2749" t="s">
        <v>5976</v>
      </c>
      <c r="W2749" t="s">
        <v>5964</v>
      </c>
      <c r="X2749" t="s">
        <v>6230</v>
      </c>
      <c r="Y2749" t="s">
        <v>6028</v>
      </c>
      <c r="Z2749" t="s">
        <v>5964</v>
      </c>
      <c r="AA2749" t="s">
        <v>5964</v>
      </c>
      <c r="AB2749" t="s">
        <v>6052</v>
      </c>
      <c r="AC2749" t="s">
        <v>147</v>
      </c>
      <c r="AD2749" t="s">
        <v>1042</v>
      </c>
      <c r="AF2749" t="s">
        <v>221</v>
      </c>
      <c r="AH2749" t="s">
        <v>5971</v>
      </c>
      <c r="AI2749" t="s">
        <v>7591</v>
      </c>
      <c r="AJ2749" t="s">
        <v>6463</v>
      </c>
    </row>
    <row r="2750" spans="1:36" x14ac:dyDescent="0.2">
      <c r="A2750" t="s">
        <v>1656</v>
      </c>
      <c r="B2750" t="s">
        <v>144</v>
      </c>
      <c r="C2750" t="s">
        <v>5963</v>
      </c>
      <c r="D2750" t="s">
        <v>5020</v>
      </c>
      <c r="E2750" t="s">
        <v>5021</v>
      </c>
      <c r="F2750" t="s">
        <v>5964</v>
      </c>
      <c r="G2750" t="s">
        <v>5964</v>
      </c>
      <c r="H2750" t="s">
        <v>7638</v>
      </c>
      <c r="I2750" t="s">
        <v>5964</v>
      </c>
      <c r="J2750" t="s">
        <v>7638</v>
      </c>
      <c r="K2750" t="s">
        <v>6010</v>
      </c>
      <c r="L2750" t="s">
        <v>5964</v>
      </c>
      <c r="M2750" t="s">
        <v>7638</v>
      </c>
      <c r="N2750" t="s">
        <v>5964</v>
      </c>
      <c r="O2750" t="s">
        <v>5967</v>
      </c>
      <c r="P2750" t="s">
        <v>5964</v>
      </c>
      <c r="Q2750" t="s">
        <v>5967</v>
      </c>
      <c r="R2750" t="s">
        <v>5964</v>
      </c>
      <c r="S2750" t="s">
        <v>5964</v>
      </c>
      <c r="T2750" t="s">
        <v>5967</v>
      </c>
      <c r="U2750" t="s">
        <v>5964</v>
      </c>
      <c r="V2750" t="s">
        <v>5976</v>
      </c>
      <c r="W2750" t="s">
        <v>5964</v>
      </c>
      <c r="X2750" t="s">
        <v>6394</v>
      </c>
      <c r="Y2750" t="s">
        <v>5964</v>
      </c>
      <c r="Z2750" t="s">
        <v>5969</v>
      </c>
      <c r="AA2750" t="s">
        <v>5964</v>
      </c>
      <c r="AB2750" t="s">
        <v>6149</v>
      </c>
      <c r="AC2750" t="s">
        <v>147</v>
      </c>
      <c r="AD2750" t="s">
        <v>1042</v>
      </c>
      <c r="AF2750" t="s">
        <v>221</v>
      </c>
      <c r="AH2750" t="s">
        <v>5971</v>
      </c>
      <c r="AI2750" t="s">
        <v>6324</v>
      </c>
      <c r="AJ2750" t="s">
        <v>7546</v>
      </c>
    </row>
    <row r="2751" spans="1:36" x14ac:dyDescent="0.2">
      <c r="A2751" t="s">
        <v>5964</v>
      </c>
      <c r="B2751" t="s">
        <v>144</v>
      </c>
      <c r="C2751" t="s">
        <v>5963</v>
      </c>
      <c r="D2751" t="s">
        <v>5022</v>
      </c>
      <c r="E2751" t="s">
        <v>5023</v>
      </c>
      <c r="F2751" t="s">
        <v>5964</v>
      </c>
      <c r="G2751" t="s">
        <v>5964</v>
      </c>
      <c r="H2751" t="s">
        <v>6004</v>
      </c>
      <c r="I2751" t="s">
        <v>6083</v>
      </c>
      <c r="J2751" t="s">
        <v>6004</v>
      </c>
      <c r="K2751" t="s">
        <v>5967</v>
      </c>
      <c r="L2751" t="s">
        <v>5964</v>
      </c>
      <c r="M2751" t="s">
        <v>6004</v>
      </c>
      <c r="N2751" t="s">
        <v>5964</v>
      </c>
      <c r="O2751" t="s">
        <v>5967</v>
      </c>
      <c r="P2751" t="s">
        <v>5967</v>
      </c>
      <c r="Q2751" t="s">
        <v>5967</v>
      </c>
      <c r="R2751" t="s">
        <v>5964</v>
      </c>
      <c r="S2751" t="s">
        <v>5964</v>
      </c>
      <c r="T2751" t="s">
        <v>5967</v>
      </c>
      <c r="U2751" t="s">
        <v>5964</v>
      </c>
      <c r="V2751" t="s">
        <v>6179</v>
      </c>
      <c r="W2751" t="s">
        <v>6085</v>
      </c>
      <c r="X2751" t="s">
        <v>6179</v>
      </c>
      <c r="Y2751" t="s">
        <v>5964</v>
      </c>
      <c r="Z2751" t="s">
        <v>6139</v>
      </c>
      <c r="AA2751" t="s">
        <v>5964</v>
      </c>
      <c r="AB2751" t="s">
        <v>6119</v>
      </c>
      <c r="AC2751" t="s">
        <v>147</v>
      </c>
      <c r="AD2751" t="s">
        <v>1042</v>
      </c>
      <c r="AF2751" t="s">
        <v>237</v>
      </c>
      <c r="AH2751" t="s">
        <v>5971</v>
      </c>
      <c r="AI2751" t="s">
        <v>6142</v>
      </c>
      <c r="AJ2751" t="s">
        <v>6004</v>
      </c>
    </row>
    <row r="2752" spans="1:36" x14ac:dyDescent="0.2">
      <c r="A2752" t="s">
        <v>5019</v>
      </c>
      <c r="B2752" t="s">
        <v>144</v>
      </c>
      <c r="C2752" t="s">
        <v>5963</v>
      </c>
      <c r="D2752" t="s">
        <v>5024</v>
      </c>
      <c r="E2752" t="s">
        <v>5025</v>
      </c>
      <c r="F2752" t="s">
        <v>5964</v>
      </c>
      <c r="G2752" t="s">
        <v>5964</v>
      </c>
      <c r="H2752" t="s">
        <v>6179</v>
      </c>
      <c r="I2752" t="s">
        <v>5964</v>
      </c>
      <c r="J2752" t="s">
        <v>6179</v>
      </c>
      <c r="L2752" t="s">
        <v>5964</v>
      </c>
      <c r="M2752" t="s">
        <v>6179</v>
      </c>
      <c r="N2752" t="s">
        <v>5964</v>
      </c>
      <c r="O2752" t="s">
        <v>5967</v>
      </c>
      <c r="P2752" t="s">
        <v>5964</v>
      </c>
      <c r="Q2752" t="s">
        <v>5967</v>
      </c>
      <c r="R2752" t="s">
        <v>5967</v>
      </c>
      <c r="S2752" t="s">
        <v>5964</v>
      </c>
      <c r="T2752" t="s">
        <v>5967</v>
      </c>
      <c r="U2752" t="s">
        <v>5964</v>
      </c>
      <c r="V2752" t="s">
        <v>5976</v>
      </c>
      <c r="W2752" t="s">
        <v>5964</v>
      </c>
      <c r="X2752" t="s">
        <v>6264</v>
      </c>
      <c r="Y2752" t="s">
        <v>5964</v>
      </c>
      <c r="Z2752" t="s">
        <v>6044</v>
      </c>
      <c r="AA2752" t="s">
        <v>5964</v>
      </c>
      <c r="AB2752" t="s">
        <v>6274</v>
      </c>
      <c r="AC2752" t="s">
        <v>147</v>
      </c>
      <c r="AD2752" t="s">
        <v>1042</v>
      </c>
      <c r="AF2752" t="s">
        <v>221</v>
      </c>
      <c r="AH2752" t="s">
        <v>5971</v>
      </c>
      <c r="AI2752" t="s">
        <v>6082</v>
      </c>
      <c r="AJ2752" t="s">
        <v>6069</v>
      </c>
    </row>
    <row r="2753" spans="1:36" x14ac:dyDescent="0.2">
      <c r="A2753" t="s">
        <v>5964</v>
      </c>
      <c r="B2753" t="s">
        <v>144</v>
      </c>
      <c r="C2753" t="s">
        <v>5963</v>
      </c>
      <c r="D2753" t="s">
        <v>5026</v>
      </c>
      <c r="E2753" t="s">
        <v>5027</v>
      </c>
      <c r="F2753" t="s">
        <v>5964</v>
      </c>
      <c r="G2753" t="s">
        <v>5964</v>
      </c>
      <c r="H2753" t="s">
        <v>6116</v>
      </c>
      <c r="I2753" t="s">
        <v>5964</v>
      </c>
      <c r="J2753" t="s">
        <v>5964</v>
      </c>
      <c r="L2753" t="s">
        <v>5964</v>
      </c>
      <c r="M2753" t="s">
        <v>5964</v>
      </c>
      <c r="N2753" t="s">
        <v>5964</v>
      </c>
      <c r="O2753" t="s">
        <v>5967</v>
      </c>
      <c r="P2753" t="s">
        <v>5964</v>
      </c>
      <c r="Q2753" t="s">
        <v>5964</v>
      </c>
      <c r="R2753" t="s">
        <v>5964</v>
      </c>
      <c r="S2753" t="s">
        <v>5964</v>
      </c>
      <c r="T2753" t="s">
        <v>5964</v>
      </c>
      <c r="U2753" t="s">
        <v>5964</v>
      </c>
      <c r="V2753" t="s">
        <v>6117</v>
      </c>
      <c r="W2753" t="s">
        <v>5964</v>
      </c>
      <c r="X2753" t="s">
        <v>5964</v>
      </c>
      <c r="Y2753" t="s">
        <v>5964</v>
      </c>
      <c r="Z2753" t="s">
        <v>5964</v>
      </c>
      <c r="AA2753" t="s">
        <v>5964</v>
      </c>
      <c r="AB2753" t="s">
        <v>6117</v>
      </c>
      <c r="AC2753" t="s">
        <v>147</v>
      </c>
      <c r="AD2753" t="s">
        <v>430</v>
      </c>
      <c r="AF2753" t="s">
        <v>221</v>
      </c>
      <c r="AH2753" t="s">
        <v>5971</v>
      </c>
      <c r="AI2753" t="s">
        <v>6221</v>
      </c>
      <c r="AJ2753" t="s">
        <v>6116</v>
      </c>
    </row>
    <row r="2754" spans="1:36" x14ac:dyDescent="0.2">
      <c r="A2754" t="s">
        <v>1330</v>
      </c>
      <c r="B2754" t="s">
        <v>144</v>
      </c>
      <c r="C2754" t="s">
        <v>5963</v>
      </c>
      <c r="D2754" t="s">
        <v>5028</v>
      </c>
      <c r="E2754" t="s">
        <v>5029</v>
      </c>
      <c r="F2754" t="s">
        <v>5964</v>
      </c>
      <c r="G2754" t="s">
        <v>5964</v>
      </c>
      <c r="H2754" t="s">
        <v>6181</v>
      </c>
      <c r="I2754" t="s">
        <v>5964</v>
      </c>
      <c r="J2754" t="s">
        <v>5964</v>
      </c>
      <c r="L2754" t="s">
        <v>5964</v>
      </c>
      <c r="M2754" t="s">
        <v>5964</v>
      </c>
      <c r="N2754" t="s">
        <v>5964</v>
      </c>
      <c r="O2754" t="s">
        <v>5967</v>
      </c>
      <c r="P2754" t="s">
        <v>5964</v>
      </c>
      <c r="Q2754" t="s">
        <v>5964</v>
      </c>
      <c r="R2754" t="s">
        <v>5964</v>
      </c>
      <c r="S2754" t="s">
        <v>5967</v>
      </c>
      <c r="T2754" t="s">
        <v>5964</v>
      </c>
      <c r="U2754" t="s">
        <v>5964</v>
      </c>
      <c r="V2754" t="s">
        <v>6283</v>
      </c>
      <c r="W2754" t="s">
        <v>5964</v>
      </c>
      <c r="X2754" t="s">
        <v>5964</v>
      </c>
      <c r="Y2754" t="s">
        <v>5964</v>
      </c>
      <c r="Z2754" t="s">
        <v>5964</v>
      </c>
      <c r="AA2754" t="s">
        <v>5964</v>
      </c>
      <c r="AB2754" t="s">
        <v>6283</v>
      </c>
      <c r="AC2754" t="s">
        <v>147</v>
      </c>
      <c r="AD2754" t="s">
        <v>430</v>
      </c>
      <c r="AF2754" t="s">
        <v>221</v>
      </c>
      <c r="AH2754" t="s">
        <v>5971</v>
      </c>
      <c r="AI2754" t="s">
        <v>6157</v>
      </c>
      <c r="AJ2754" t="s">
        <v>6181</v>
      </c>
    </row>
    <row r="2755" spans="1:36" x14ac:dyDescent="0.2">
      <c r="A2755" t="s">
        <v>5964</v>
      </c>
      <c r="B2755" t="s">
        <v>144</v>
      </c>
      <c r="C2755" t="s">
        <v>5963</v>
      </c>
      <c r="D2755" t="s">
        <v>8650</v>
      </c>
      <c r="E2755" t="s">
        <v>8651</v>
      </c>
      <c r="F2755" t="s">
        <v>5967</v>
      </c>
      <c r="G2755" t="s">
        <v>5964</v>
      </c>
      <c r="H2755" t="s">
        <v>6178</v>
      </c>
      <c r="I2755" t="s">
        <v>5964</v>
      </c>
      <c r="J2755" t="s">
        <v>5964</v>
      </c>
      <c r="L2755" t="s">
        <v>5964</v>
      </c>
      <c r="M2755" t="s">
        <v>5964</v>
      </c>
      <c r="N2755" t="s">
        <v>5964</v>
      </c>
      <c r="O2755" t="s">
        <v>5967</v>
      </c>
      <c r="P2755" t="s">
        <v>5964</v>
      </c>
      <c r="Q2755" t="s">
        <v>5964</v>
      </c>
      <c r="R2755" t="s">
        <v>5964</v>
      </c>
      <c r="S2755" t="s">
        <v>5964</v>
      </c>
      <c r="T2755" t="s">
        <v>5964</v>
      </c>
      <c r="U2755" t="s">
        <v>5964</v>
      </c>
      <c r="V2755" t="s">
        <v>5990</v>
      </c>
      <c r="W2755" t="s">
        <v>5964</v>
      </c>
      <c r="X2755" t="s">
        <v>5964</v>
      </c>
      <c r="Y2755" t="s">
        <v>5964</v>
      </c>
      <c r="Z2755" t="s">
        <v>5964</v>
      </c>
      <c r="AA2755" t="s">
        <v>5964</v>
      </c>
      <c r="AB2755" t="s">
        <v>5990</v>
      </c>
      <c r="AC2755" t="s">
        <v>147</v>
      </c>
      <c r="AD2755" t="s">
        <v>430</v>
      </c>
      <c r="AF2755" t="s">
        <v>221</v>
      </c>
      <c r="AH2755" t="s">
        <v>5971</v>
      </c>
      <c r="AI2755" t="s">
        <v>6113</v>
      </c>
      <c r="AJ2755" t="s">
        <v>6178</v>
      </c>
    </row>
    <row r="2756" spans="1:36" x14ac:dyDescent="0.2">
      <c r="A2756" t="s">
        <v>5964</v>
      </c>
      <c r="B2756" t="s">
        <v>144</v>
      </c>
      <c r="C2756" t="s">
        <v>5963</v>
      </c>
      <c r="D2756" t="s">
        <v>5030</v>
      </c>
      <c r="E2756" t="s">
        <v>5031</v>
      </c>
      <c r="F2756" t="s">
        <v>5964</v>
      </c>
      <c r="G2756" t="s">
        <v>5964</v>
      </c>
      <c r="H2756" t="s">
        <v>5964</v>
      </c>
      <c r="I2756" t="s">
        <v>5964</v>
      </c>
      <c r="J2756" t="s">
        <v>5964</v>
      </c>
      <c r="L2756" t="s">
        <v>5964</v>
      </c>
      <c r="M2756" t="s">
        <v>5964</v>
      </c>
      <c r="N2756" t="s">
        <v>5964</v>
      </c>
      <c r="O2756" t="s">
        <v>5967</v>
      </c>
      <c r="P2756" t="s">
        <v>5964</v>
      </c>
      <c r="Q2756" t="s">
        <v>5964</v>
      </c>
      <c r="R2756" t="s">
        <v>5967</v>
      </c>
      <c r="S2756" t="s">
        <v>5964</v>
      </c>
      <c r="T2756" t="s">
        <v>5964</v>
      </c>
      <c r="U2756" t="s">
        <v>5964</v>
      </c>
      <c r="V2756" t="s">
        <v>5964</v>
      </c>
      <c r="W2756" t="s">
        <v>5964</v>
      </c>
      <c r="X2756" t="s">
        <v>5964</v>
      </c>
      <c r="Y2756" t="s">
        <v>5964</v>
      </c>
      <c r="Z2756" t="s">
        <v>5964</v>
      </c>
      <c r="AA2756" t="s">
        <v>5964</v>
      </c>
      <c r="AB2756" t="s">
        <v>5964</v>
      </c>
      <c r="AC2756" t="s">
        <v>147</v>
      </c>
      <c r="AD2756" t="s">
        <v>430</v>
      </c>
      <c r="AF2756" t="s">
        <v>221</v>
      </c>
      <c r="AH2756" t="s">
        <v>5979</v>
      </c>
      <c r="AI2756" t="s">
        <v>6047</v>
      </c>
    </row>
    <row r="2757" spans="1:36" x14ac:dyDescent="0.2">
      <c r="A2757" t="s">
        <v>54</v>
      </c>
      <c r="B2757" t="s">
        <v>144</v>
      </c>
      <c r="C2757" t="s">
        <v>5963</v>
      </c>
      <c r="D2757" t="s">
        <v>5032</v>
      </c>
      <c r="E2757" t="s">
        <v>5033</v>
      </c>
      <c r="F2757" t="s">
        <v>5964</v>
      </c>
      <c r="G2757" t="s">
        <v>5964</v>
      </c>
      <c r="H2757" t="s">
        <v>5964</v>
      </c>
      <c r="I2757" t="s">
        <v>5964</v>
      </c>
      <c r="J2757" t="s">
        <v>5964</v>
      </c>
      <c r="L2757" t="s">
        <v>5964</v>
      </c>
      <c r="M2757" t="s">
        <v>5964</v>
      </c>
      <c r="N2757" t="s">
        <v>5964</v>
      </c>
      <c r="O2757" t="s">
        <v>5967</v>
      </c>
      <c r="P2757" t="s">
        <v>5964</v>
      </c>
      <c r="Q2757" t="s">
        <v>5964</v>
      </c>
      <c r="R2757" t="s">
        <v>5964</v>
      </c>
      <c r="S2757" t="s">
        <v>5964</v>
      </c>
      <c r="T2757" t="s">
        <v>5964</v>
      </c>
      <c r="U2757" t="s">
        <v>5964</v>
      </c>
      <c r="V2757" t="s">
        <v>5964</v>
      </c>
      <c r="W2757" t="s">
        <v>5964</v>
      </c>
      <c r="X2757" t="s">
        <v>5964</v>
      </c>
      <c r="Y2757" t="s">
        <v>5964</v>
      </c>
      <c r="Z2757" t="s">
        <v>5964</v>
      </c>
      <c r="AA2757" t="s">
        <v>5964</v>
      </c>
      <c r="AB2757" t="s">
        <v>5964</v>
      </c>
      <c r="AC2757" t="s">
        <v>147</v>
      </c>
      <c r="AD2757" t="s">
        <v>430</v>
      </c>
      <c r="AF2757" t="s">
        <v>221</v>
      </c>
      <c r="AH2757" t="s">
        <v>5971</v>
      </c>
      <c r="AI2757" t="s">
        <v>6047</v>
      </c>
    </row>
    <row r="2758" spans="1:36" x14ac:dyDescent="0.2">
      <c r="A2758" t="s">
        <v>5964</v>
      </c>
      <c r="B2758" t="s">
        <v>144</v>
      </c>
      <c r="C2758" t="s">
        <v>5963</v>
      </c>
      <c r="D2758" t="s">
        <v>5034</v>
      </c>
      <c r="E2758" t="s">
        <v>5035</v>
      </c>
      <c r="F2758" t="s">
        <v>5964</v>
      </c>
      <c r="G2758" t="s">
        <v>5964</v>
      </c>
      <c r="H2758" t="s">
        <v>5983</v>
      </c>
      <c r="I2758" t="s">
        <v>5964</v>
      </c>
      <c r="J2758" t="s">
        <v>5964</v>
      </c>
      <c r="L2758" t="s">
        <v>5964</v>
      </c>
      <c r="M2758" t="s">
        <v>5964</v>
      </c>
      <c r="N2758" t="s">
        <v>5964</v>
      </c>
      <c r="O2758" t="s">
        <v>5967</v>
      </c>
      <c r="P2758" t="s">
        <v>5964</v>
      </c>
      <c r="Q2758" t="s">
        <v>5964</v>
      </c>
      <c r="R2758" t="s">
        <v>5964</v>
      </c>
      <c r="S2758" t="s">
        <v>5964</v>
      </c>
      <c r="T2758" t="s">
        <v>5964</v>
      </c>
      <c r="U2758" t="s">
        <v>5964</v>
      </c>
      <c r="V2758" t="s">
        <v>5985</v>
      </c>
      <c r="W2758" t="s">
        <v>5964</v>
      </c>
      <c r="X2758" t="s">
        <v>5964</v>
      </c>
      <c r="Y2758" t="s">
        <v>5964</v>
      </c>
      <c r="Z2758" t="s">
        <v>5964</v>
      </c>
      <c r="AA2758" t="s">
        <v>5964</v>
      </c>
      <c r="AB2758" t="s">
        <v>5985</v>
      </c>
      <c r="AC2758" t="s">
        <v>147</v>
      </c>
      <c r="AD2758" t="s">
        <v>430</v>
      </c>
      <c r="AF2758" t="s">
        <v>221</v>
      </c>
      <c r="AH2758" t="s">
        <v>5971</v>
      </c>
      <c r="AI2758" t="s">
        <v>6221</v>
      </c>
      <c r="AJ2758" t="s">
        <v>5983</v>
      </c>
    </row>
    <row r="2759" spans="1:36" x14ac:dyDescent="0.2">
      <c r="A2759" t="s">
        <v>5964</v>
      </c>
      <c r="B2759" t="s">
        <v>144</v>
      </c>
      <c r="C2759" t="s">
        <v>5963</v>
      </c>
      <c r="D2759" t="s">
        <v>5036</v>
      </c>
      <c r="E2759" t="s">
        <v>5037</v>
      </c>
      <c r="F2759" t="s">
        <v>5964</v>
      </c>
      <c r="G2759" t="s">
        <v>5964</v>
      </c>
      <c r="H2759" t="s">
        <v>6083</v>
      </c>
      <c r="I2759" t="s">
        <v>5964</v>
      </c>
      <c r="J2759" t="s">
        <v>5964</v>
      </c>
      <c r="L2759" t="s">
        <v>5964</v>
      </c>
      <c r="M2759" t="s">
        <v>5964</v>
      </c>
      <c r="N2759" t="s">
        <v>5964</v>
      </c>
      <c r="O2759" t="s">
        <v>5967</v>
      </c>
      <c r="P2759" t="s">
        <v>5964</v>
      </c>
      <c r="Q2759" t="s">
        <v>5964</v>
      </c>
      <c r="R2759" t="s">
        <v>5964</v>
      </c>
      <c r="S2759" t="s">
        <v>5964</v>
      </c>
      <c r="T2759" t="s">
        <v>5964</v>
      </c>
      <c r="U2759" t="s">
        <v>5964</v>
      </c>
      <c r="V2759" t="s">
        <v>6084</v>
      </c>
      <c r="W2759" t="s">
        <v>5964</v>
      </c>
      <c r="X2759" t="s">
        <v>5964</v>
      </c>
      <c r="Y2759" t="s">
        <v>5964</v>
      </c>
      <c r="Z2759" t="s">
        <v>5964</v>
      </c>
      <c r="AA2759" t="s">
        <v>5964</v>
      </c>
      <c r="AB2759" t="s">
        <v>6084</v>
      </c>
      <c r="AC2759" t="s">
        <v>147</v>
      </c>
      <c r="AD2759" t="s">
        <v>430</v>
      </c>
      <c r="AF2759" t="s">
        <v>221</v>
      </c>
      <c r="AH2759" t="s">
        <v>5971</v>
      </c>
      <c r="AI2759" t="s">
        <v>6113</v>
      </c>
      <c r="AJ2759" t="s">
        <v>6083</v>
      </c>
    </row>
    <row r="2760" spans="1:36" x14ac:dyDescent="0.2">
      <c r="A2760" t="s">
        <v>54</v>
      </c>
      <c r="B2760" t="s">
        <v>144</v>
      </c>
      <c r="C2760" t="s">
        <v>5963</v>
      </c>
      <c r="D2760" t="s">
        <v>5038</v>
      </c>
      <c r="E2760" t="s">
        <v>5039</v>
      </c>
      <c r="F2760" t="s">
        <v>5964</v>
      </c>
      <c r="G2760" t="s">
        <v>5964</v>
      </c>
      <c r="H2760" t="s">
        <v>5965</v>
      </c>
      <c r="I2760" t="s">
        <v>5964</v>
      </c>
      <c r="J2760" t="s">
        <v>5964</v>
      </c>
      <c r="L2760" t="s">
        <v>6099</v>
      </c>
      <c r="M2760" t="s">
        <v>5964</v>
      </c>
      <c r="N2760" t="s">
        <v>5964</v>
      </c>
      <c r="O2760" t="s">
        <v>5967</v>
      </c>
      <c r="P2760" t="s">
        <v>5964</v>
      </c>
      <c r="Q2760" t="s">
        <v>5964</v>
      </c>
      <c r="R2760" t="s">
        <v>5967</v>
      </c>
      <c r="S2760" t="s">
        <v>5964</v>
      </c>
      <c r="T2760" t="s">
        <v>5964</v>
      </c>
      <c r="U2760" t="s">
        <v>5964</v>
      </c>
      <c r="V2760" t="s">
        <v>6206</v>
      </c>
      <c r="W2760" t="s">
        <v>5964</v>
      </c>
      <c r="X2760" t="s">
        <v>5964</v>
      </c>
      <c r="Y2760" t="s">
        <v>6258</v>
      </c>
      <c r="Z2760" t="s">
        <v>5964</v>
      </c>
      <c r="AA2760" t="s">
        <v>5964</v>
      </c>
      <c r="AB2760" t="s">
        <v>6369</v>
      </c>
      <c r="AC2760" t="s">
        <v>147</v>
      </c>
      <c r="AD2760" t="s">
        <v>430</v>
      </c>
      <c r="AF2760" t="s">
        <v>221</v>
      </c>
      <c r="AH2760" t="s">
        <v>5971</v>
      </c>
      <c r="AI2760" t="s">
        <v>5972</v>
      </c>
      <c r="AJ2760" t="s">
        <v>5965</v>
      </c>
    </row>
    <row r="2761" spans="1:36" x14ac:dyDescent="0.2">
      <c r="A2761" t="s">
        <v>3727</v>
      </c>
      <c r="B2761" t="s">
        <v>144</v>
      </c>
      <c r="C2761" t="s">
        <v>5963</v>
      </c>
      <c r="D2761" t="s">
        <v>5040</v>
      </c>
      <c r="E2761" t="s">
        <v>5041</v>
      </c>
      <c r="F2761" t="s">
        <v>5964</v>
      </c>
      <c r="G2761" t="s">
        <v>5964</v>
      </c>
      <c r="H2761" t="s">
        <v>6181</v>
      </c>
      <c r="I2761" t="s">
        <v>6083</v>
      </c>
      <c r="J2761" t="s">
        <v>5964</v>
      </c>
      <c r="L2761" t="s">
        <v>5983</v>
      </c>
      <c r="M2761" t="s">
        <v>5964</v>
      </c>
      <c r="N2761" t="s">
        <v>5964</v>
      </c>
      <c r="O2761" t="s">
        <v>5967</v>
      </c>
      <c r="P2761" t="s">
        <v>5967</v>
      </c>
      <c r="Q2761" t="s">
        <v>5964</v>
      </c>
      <c r="R2761" t="s">
        <v>5967</v>
      </c>
      <c r="S2761" t="s">
        <v>5964</v>
      </c>
      <c r="T2761" t="s">
        <v>5964</v>
      </c>
      <c r="U2761" t="s">
        <v>5964</v>
      </c>
      <c r="V2761" t="s">
        <v>6283</v>
      </c>
      <c r="W2761" t="s">
        <v>6085</v>
      </c>
      <c r="X2761" t="s">
        <v>5964</v>
      </c>
      <c r="Y2761" t="s">
        <v>6086</v>
      </c>
      <c r="Z2761" t="s">
        <v>5964</v>
      </c>
      <c r="AA2761" t="s">
        <v>5964</v>
      </c>
      <c r="AB2761" t="s">
        <v>6332</v>
      </c>
      <c r="AC2761" t="s">
        <v>147</v>
      </c>
      <c r="AD2761" t="s">
        <v>430</v>
      </c>
      <c r="AF2761" t="s">
        <v>221</v>
      </c>
      <c r="AH2761" t="s">
        <v>5971</v>
      </c>
      <c r="AI2761" t="s">
        <v>6157</v>
      </c>
      <c r="AJ2761" t="s">
        <v>6181</v>
      </c>
    </row>
    <row r="2762" spans="1:36" x14ac:dyDescent="0.2">
      <c r="A2762" t="s">
        <v>5964</v>
      </c>
      <c r="B2762" t="s">
        <v>144</v>
      </c>
      <c r="C2762" t="s">
        <v>5963</v>
      </c>
      <c r="D2762" t="s">
        <v>5042</v>
      </c>
      <c r="E2762" t="s">
        <v>5043</v>
      </c>
      <c r="F2762" t="s">
        <v>5964</v>
      </c>
      <c r="G2762" t="s">
        <v>5964</v>
      </c>
      <c r="H2762" t="s">
        <v>6049</v>
      </c>
      <c r="I2762" t="s">
        <v>5964</v>
      </c>
      <c r="J2762" t="s">
        <v>5964</v>
      </c>
      <c r="L2762" t="s">
        <v>5964</v>
      </c>
      <c r="M2762" t="s">
        <v>5964</v>
      </c>
      <c r="N2762" t="s">
        <v>5964</v>
      </c>
      <c r="O2762" t="s">
        <v>5967</v>
      </c>
      <c r="P2762" t="s">
        <v>5964</v>
      </c>
      <c r="Q2762" t="s">
        <v>5964</v>
      </c>
      <c r="R2762" t="s">
        <v>5964</v>
      </c>
      <c r="S2762" t="s">
        <v>5964</v>
      </c>
      <c r="T2762" t="s">
        <v>5964</v>
      </c>
      <c r="U2762" t="s">
        <v>5964</v>
      </c>
      <c r="V2762" t="s">
        <v>6304</v>
      </c>
      <c r="W2762" t="s">
        <v>5964</v>
      </c>
      <c r="X2762" t="s">
        <v>5964</v>
      </c>
      <c r="Y2762" t="s">
        <v>5964</v>
      </c>
      <c r="Z2762" t="s">
        <v>5964</v>
      </c>
      <c r="AA2762" t="s">
        <v>5964</v>
      </c>
      <c r="AB2762" t="s">
        <v>6304</v>
      </c>
      <c r="AC2762" t="s">
        <v>147</v>
      </c>
      <c r="AD2762" t="s">
        <v>430</v>
      </c>
      <c r="AF2762" t="s">
        <v>221</v>
      </c>
      <c r="AH2762" t="s">
        <v>5971</v>
      </c>
      <c r="AI2762" t="s">
        <v>6055</v>
      </c>
      <c r="AJ2762" t="s">
        <v>6049</v>
      </c>
    </row>
    <row r="2763" spans="1:36" x14ac:dyDescent="0.2">
      <c r="A2763" t="s">
        <v>759</v>
      </c>
      <c r="B2763" t="s">
        <v>144</v>
      </c>
      <c r="C2763" t="s">
        <v>5963</v>
      </c>
      <c r="D2763" t="s">
        <v>5044</v>
      </c>
      <c r="E2763" t="s">
        <v>5045</v>
      </c>
      <c r="F2763" t="s">
        <v>5964</v>
      </c>
      <c r="G2763" t="s">
        <v>5964</v>
      </c>
      <c r="H2763" t="s">
        <v>6033</v>
      </c>
      <c r="I2763" t="s">
        <v>5964</v>
      </c>
      <c r="J2763" t="s">
        <v>6033</v>
      </c>
      <c r="K2763" t="s">
        <v>5965</v>
      </c>
      <c r="L2763" t="s">
        <v>5964</v>
      </c>
      <c r="M2763" t="s">
        <v>5964</v>
      </c>
      <c r="N2763" t="s">
        <v>5964</v>
      </c>
      <c r="O2763" t="s">
        <v>5967</v>
      </c>
      <c r="P2763" t="s">
        <v>5964</v>
      </c>
      <c r="Q2763" t="s">
        <v>5967</v>
      </c>
      <c r="R2763" t="s">
        <v>5964</v>
      </c>
      <c r="S2763" t="s">
        <v>5964</v>
      </c>
      <c r="T2763" t="s">
        <v>5964</v>
      </c>
      <c r="U2763" t="s">
        <v>5964</v>
      </c>
      <c r="V2763" t="s">
        <v>6119</v>
      </c>
      <c r="W2763" t="s">
        <v>5964</v>
      </c>
      <c r="X2763" t="s">
        <v>6119</v>
      </c>
      <c r="Y2763" t="s">
        <v>5964</v>
      </c>
      <c r="Z2763" t="s">
        <v>5964</v>
      </c>
      <c r="AA2763" t="s">
        <v>5964</v>
      </c>
      <c r="AB2763" t="s">
        <v>6035</v>
      </c>
      <c r="AC2763" t="s">
        <v>147</v>
      </c>
      <c r="AD2763" t="s">
        <v>287</v>
      </c>
      <c r="AF2763" t="s">
        <v>221</v>
      </c>
      <c r="AH2763" t="s">
        <v>5979</v>
      </c>
      <c r="AI2763" t="s">
        <v>6136</v>
      </c>
      <c r="AJ2763" t="s">
        <v>6151</v>
      </c>
    </row>
    <row r="2764" spans="1:36" x14ac:dyDescent="0.2">
      <c r="A2764" t="s">
        <v>5964</v>
      </c>
      <c r="B2764" t="s">
        <v>144</v>
      </c>
      <c r="C2764" t="s">
        <v>5963</v>
      </c>
      <c r="D2764" t="s">
        <v>5046</v>
      </c>
      <c r="E2764" t="s">
        <v>5047</v>
      </c>
      <c r="F2764" t="s">
        <v>5964</v>
      </c>
      <c r="G2764" t="s">
        <v>5964</v>
      </c>
      <c r="H2764" t="s">
        <v>6083</v>
      </c>
      <c r="I2764" t="s">
        <v>5964</v>
      </c>
      <c r="J2764" t="s">
        <v>5964</v>
      </c>
      <c r="L2764" t="s">
        <v>5964</v>
      </c>
      <c r="M2764" t="s">
        <v>5964</v>
      </c>
      <c r="N2764" t="s">
        <v>5964</v>
      </c>
      <c r="O2764" t="s">
        <v>5967</v>
      </c>
      <c r="P2764" t="s">
        <v>5964</v>
      </c>
      <c r="Q2764" t="s">
        <v>5964</v>
      </c>
      <c r="R2764" t="s">
        <v>5964</v>
      </c>
      <c r="S2764" t="s">
        <v>5964</v>
      </c>
      <c r="T2764" t="s">
        <v>5964</v>
      </c>
      <c r="U2764" t="s">
        <v>5964</v>
      </c>
      <c r="V2764" t="s">
        <v>6084</v>
      </c>
      <c r="W2764" t="s">
        <v>5964</v>
      </c>
      <c r="X2764" t="s">
        <v>5964</v>
      </c>
      <c r="Y2764" t="s">
        <v>5964</v>
      </c>
      <c r="Z2764" t="s">
        <v>5964</v>
      </c>
      <c r="AA2764" t="s">
        <v>5964</v>
      </c>
      <c r="AB2764" t="s">
        <v>6084</v>
      </c>
      <c r="AC2764" t="s">
        <v>147</v>
      </c>
      <c r="AD2764" t="s">
        <v>287</v>
      </c>
      <c r="AF2764" t="s">
        <v>221</v>
      </c>
      <c r="AH2764" t="s">
        <v>5979</v>
      </c>
      <c r="AI2764" t="s">
        <v>6113</v>
      </c>
      <c r="AJ2764" t="s">
        <v>6083</v>
      </c>
    </row>
    <row r="2765" spans="1:36" x14ac:dyDescent="0.2">
      <c r="A2765" t="s">
        <v>3812</v>
      </c>
      <c r="B2765" t="s">
        <v>144</v>
      </c>
      <c r="C2765" t="s">
        <v>5963</v>
      </c>
      <c r="D2765" t="s">
        <v>5048</v>
      </c>
      <c r="E2765" t="s">
        <v>5049</v>
      </c>
      <c r="F2765" t="s">
        <v>5964</v>
      </c>
      <c r="G2765" t="s">
        <v>5964</v>
      </c>
      <c r="H2765" t="s">
        <v>6010</v>
      </c>
      <c r="I2765" t="s">
        <v>5967</v>
      </c>
      <c r="J2765" t="s">
        <v>5964</v>
      </c>
      <c r="L2765" t="s">
        <v>5964</v>
      </c>
      <c r="M2765" t="s">
        <v>5964</v>
      </c>
      <c r="N2765" t="s">
        <v>5964</v>
      </c>
      <c r="O2765" t="s">
        <v>5967</v>
      </c>
      <c r="P2765" t="s">
        <v>5967</v>
      </c>
      <c r="Q2765" t="s">
        <v>5964</v>
      </c>
      <c r="R2765" t="s">
        <v>5967</v>
      </c>
      <c r="S2765" t="s">
        <v>5964</v>
      </c>
      <c r="T2765" t="s">
        <v>5964</v>
      </c>
      <c r="U2765" t="s">
        <v>5964</v>
      </c>
      <c r="V2765" t="s">
        <v>6280</v>
      </c>
      <c r="W2765" t="s">
        <v>6066</v>
      </c>
      <c r="X2765" t="s">
        <v>5964</v>
      </c>
      <c r="Y2765" t="s">
        <v>5964</v>
      </c>
      <c r="Z2765" t="s">
        <v>5964</v>
      </c>
      <c r="AA2765" t="s">
        <v>5964</v>
      </c>
      <c r="AB2765" t="s">
        <v>6013</v>
      </c>
      <c r="AC2765" t="s">
        <v>147</v>
      </c>
      <c r="AD2765" t="s">
        <v>287</v>
      </c>
      <c r="AF2765" t="s">
        <v>221</v>
      </c>
      <c r="AH2765" t="s">
        <v>5979</v>
      </c>
      <c r="AI2765" t="s">
        <v>6015</v>
      </c>
      <c r="AJ2765" t="s">
        <v>6010</v>
      </c>
    </row>
    <row r="2766" spans="1:36" x14ac:dyDescent="0.2">
      <c r="A2766" t="s">
        <v>5964</v>
      </c>
      <c r="B2766" t="s">
        <v>144</v>
      </c>
      <c r="C2766" t="s">
        <v>5963</v>
      </c>
      <c r="D2766" t="s">
        <v>5050</v>
      </c>
      <c r="E2766" t="s">
        <v>5051</v>
      </c>
      <c r="F2766" t="s">
        <v>5964</v>
      </c>
      <c r="G2766" t="s">
        <v>5964</v>
      </c>
      <c r="H2766" t="s">
        <v>5964</v>
      </c>
      <c r="I2766" t="s">
        <v>6099</v>
      </c>
      <c r="J2766" t="s">
        <v>5964</v>
      </c>
      <c r="L2766" t="s">
        <v>5964</v>
      </c>
      <c r="M2766" t="s">
        <v>5964</v>
      </c>
      <c r="N2766" t="s">
        <v>5964</v>
      </c>
      <c r="O2766" t="s">
        <v>5967</v>
      </c>
      <c r="P2766" t="s">
        <v>5967</v>
      </c>
      <c r="Q2766" t="s">
        <v>5964</v>
      </c>
      <c r="R2766" t="s">
        <v>5964</v>
      </c>
      <c r="S2766" t="s">
        <v>5964</v>
      </c>
      <c r="T2766" t="s">
        <v>5964</v>
      </c>
      <c r="U2766" t="s">
        <v>5964</v>
      </c>
      <c r="V2766" t="s">
        <v>5964</v>
      </c>
      <c r="W2766" t="s">
        <v>6258</v>
      </c>
      <c r="X2766" t="s">
        <v>5964</v>
      </c>
      <c r="Y2766" t="s">
        <v>5964</v>
      </c>
      <c r="Z2766" t="s">
        <v>5964</v>
      </c>
      <c r="AA2766" t="s">
        <v>5964</v>
      </c>
      <c r="AB2766" t="s">
        <v>6258</v>
      </c>
      <c r="AC2766" t="s">
        <v>147</v>
      </c>
      <c r="AD2766" t="s">
        <v>287</v>
      </c>
      <c r="AF2766" t="s">
        <v>221</v>
      </c>
      <c r="AH2766" t="s">
        <v>5971</v>
      </c>
      <c r="AI2766" t="s">
        <v>6047</v>
      </c>
    </row>
    <row r="2767" spans="1:36" x14ac:dyDescent="0.2">
      <c r="A2767" t="s">
        <v>5964</v>
      </c>
      <c r="B2767" t="s">
        <v>144</v>
      </c>
      <c r="C2767" t="s">
        <v>5963</v>
      </c>
      <c r="D2767" t="s">
        <v>5052</v>
      </c>
      <c r="E2767" t="s">
        <v>5053</v>
      </c>
      <c r="F2767" t="s">
        <v>5964</v>
      </c>
      <c r="G2767" t="s">
        <v>5964</v>
      </c>
      <c r="H2767" t="s">
        <v>5983</v>
      </c>
      <c r="I2767" t="s">
        <v>5964</v>
      </c>
      <c r="J2767" t="s">
        <v>5964</v>
      </c>
      <c r="L2767" t="s">
        <v>6049</v>
      </c>
      <c r="M2767" t="s">
        <v>5964</v>
      </c>
      <c r="N2767" t="s">
        <v>5964</v>
      </c>
      <c r="O2767" t="s">
        <v>5967</v>
      </c>
      <c r="P2767" t="s">
        <v>5964</v>
      </c>
      <c r="Q2767" t="s">
        <v>5964</v>
      </c>
      <c r="R2767" t="s">
        <v>5967</v>
      </c>
      <c r="S2767" t="s">
        <v>5964</v>
      </c>
      <c r="T2767" t="s">
        <v>5964</v>
      </c>
      <c r="U2767" t="s">
        <v>5964</v>
      </c>
      <c r="V2767" t="s">
        <v>5985</v>
      </c>
      <c r="W2767" t="s">
        <v>5964</v>
      </c>
      <c r="X2767" t="s">
        <v>5964</v>
      </c>
      <c r="Y2767" t="s">
        <v>6174</v>
      </c>
      <c r="Z2767" t="s">
        <v>5964</v>
      </c>
      <c r="AA2767" t="s">
        <v>5964</v>
      </c>
      <c r="AB2767" t="s">
        <v>5969</v>
      </c>
      <c r="AC2767" t="s">
        <v>147</v>
      </c>
      <c r="AD2767" t="s">
        <v>287</v>
      </c>
      <c r="AF2767" t="s">
        <v>221</v>
      </c>
      <c r="AH2767" t="s">
        <v>5979</v>
      </c>
      <c r="AI2767" t="s">
        <v>6087</v>
      </c>
      <c r="AJ2767" t="s">
        <v>6049</v>
      </c>
    </row>
    <row r="2768" spans="1:36" x14ac:dyDescent="0.2">
      <c r="A2768" t="s">
        <v>5964</v>
      </c>
      <c r="B2768" t="s">
        <v>144</v>
      </c>
      <c r="C2768" t="s">
        <v>5963</v>
      </c>
      <c r="D2768" t="s">
        <v>5054</v>
      </c>
      <c r="E2768" t="s">
        <v>5055</v>
      </c>
      <c r="F2768" t="s">
        <v>5964</v>
      </c>
      <c r="G2768" t="s">
        <v>5964</v>
      </c>
      <c r="H2768" t="s">
        <v>6004</v>
      </c>
      <c r="I2768" t="s">
        <v>6138</v>
      </c>
      <c r="J2768" t="s">
        <v>6004</v>
      </c>
      <c r="K2768" t="s">
        <v>6137</v>
      </c>
      <c r="L2768" t="s">
        <v>6137</v>
      </c>
      <c r="M2768" t="s">
        <v>5964</v>
      </c>
      <c r="N2768" t="s">
        <v>5964</v>
      </c>
      <c r="O2768" t="s">
        <v>5967</v>
      </c>
      <c r="P2768" t="s">
        <v>5967</v>
      </c>
      <c r="Q2768" t="s">
        <v>5967</v>
      </c>
      <c r="R2768" t="s">
        <v>5967</v>
      </c>
      <c r="S2768" t="s">
        <v>5964</v>
      </c>
      <c r="T2768" t="s">
        <v>5964</v>
      </c>
      <c r="U2768" t="s">
        <v>5964</v>
      </c>
      <c r="V2768" t="s">
        <v>6179</v>
      </c>
      <c r="W2768" t="s">
        <v>6084</v>
      </c>
      <c r="X2768" t="s">
        <v>6179</v>
      </c>
      <c r="Y2768" t="s">
        <v>6179</v>
      </c>
      <c r="Z2768" t="s">
        <v>5964</v>
      </c>
      <c r="AA2768" t="s">
        <v>5964</v>
      </c>
      <c r="AB2768" t="s">
        <v>6215</v>
      </c>
      <c r="AC2768" t="s">
        <v>147</v>
      </c>
      <c r="AD2768" t="s">
        <v>287</v>
      </c>
      <c r="AF2768" t="s">
        <v>221</v>
      </c>
      <c r="AH2768" t="s">
        <v>5979</v>
      </c>
      <c r="AI2768" t="s">
        <v>6142</v>
      </c>
      <c r="AJ2768" t="s">
        <v>6004</v>
      </c>
    </row>
    <row r="2769" spans="1:36" x14ac:dyDescent="0.2">
      <c r="A2769" t="s">
        <v>3768</v>
      </c>
      <c r="B2769" t="s">
        <v>144</v>
      </c>
      <c r="C2769" t="s">
        <v>5963</v>
      </c>
      <c r="D2769" t="s">
        <v>5056</v>
      </c>
      <c r="E2769" t="s">
        <v>5057</v>
      </c>
      <c r="F2769" t="s">
        <v>5964</v>
      </c>
      <c r="G2769" t="s">
        <v>5964</v>
      </c>
      <c r="H2769" t="s">
        <v>5983</v>
      </c>
      <c r="I2769" t="s">
        <v>5964</v>
      </c>
      <c r="J2769" t="s">
        <v>5964</v>
      </c>
      <c r="L2769" t="s">
        <v>5983</v>
      </c>
      <c r="M2769" t="s">
        <v>5964</v>
      </c>
      <c r="N2769" t="s">
        <v>5964</v>
      </c>
      <c r="O2769" t="s">
        <v>5967</v>
      </c>
      <c r="P2769" t="s">
        <v>5964</v>
      </c>
      <c r="Q2769" t="s">
        <v>5964</v>
      </c>
      <c r="R2769" t="s">
        <v>5967</v>
      </c>
      <c r="S2769" t="s">
        <v>5964</v>
      </c>
      <c r="T2769" t="s">
        <v>5964</v>
      </c>
      <c r="U2769" t="s">
        <v>5964</v>
      </c>
      <c r="V2769" t="s">
        <v>5985</v>
      </c>
      <c r="W2769" t="s">
        <v>5964</v>
      </c>
      <c r="X2769" t="s">
        <v>5964</v>
      </c>
      <c r="Y2769" t="s">
        <v>6086</v>
      </c>
      <c r="Z2769" t="s">
        <v>5964</v>
      </c>
      <c r="AA2769" t="s">
        <v>5964</v>
      </c>
      <c r="AB2769" t="s">
        <v>6078</v>
      </c>
      <c r="AC2769" t="s">
        <v>147</v>
      </c>
      <c r="AD2769" t="s">
        <v>287</v>
      </c>
      <c r="AF2769" t="s">
        <v>221</v>
      </c>
      <c r="AH2769" t="s">
        <v>5971</v>
      </c>
      <c r="AI2769" t="s">
        <v>6221</v>
      </c>
      <c r="AJ2769" t="s">
        <v>5983</v>
      </c>
    </row>
    <row r="2770" spans="1:36" x14ac:dyDescent="0.2">
      <c r="A2770" t="s">
        <v>5060</v>
      </c>
      <c r="B2770" t="s">
        <v>144</v>
      </c>
      <c r="C2770" t="s">
        <v>5963</v>
      </c>
      <c r="D2770" t="s">
        <v>5058</v>
      </c>
      <c r="E2770" t="s">
        <v>5059</v>
      </c>
      <c r="F2770" t="s">
        <v>5964</v>
      </c>
      <c r="G2770" t="s">
        <v>5964</v>
      </c>
      <c r="H2770" t="s">
        <v>5967</v>
      </c>
      <c r="I2770" t="s">
        <v>5964</v>
      </c>
      <c r="J2770" t="s">
        <v>5964</v>
      </c>
      <c r="L2770" t="s">
        <v>5964</v>
      </c>
      <c r="M2770" t="s">
        <v>5964</v>
      </c>
      <c r="N2770" t="s">
        <v>5964</v>
      </c>
      <c r="O2770" t="s">
        <v>5967</v>
      </c>
      <c r="P2770" t="s">
        <v>5964</v>
      </c>
      <c r="Q2770" t="s">
        <v>5964</v>
      </c>
      <c r="R2770" t="s">
        <v>5967</v>
      </c>
      <c r="S2770" t="s">
        <v>5964</v>
      </c>
      <c r="T2770" t="s">
        <v>5964</v>
      </c>
      <c r="U2770" t="s">
        <v>5964</v>
      </c>
      <c r="V2770" t="s">
        <v>6049</v>
      </c>
      <c r="W2770" t="s">
        <v>5964</v>
      </c>
      <c r="X2770" t="s">
        <v>5964</v>
      </c>
      <c r="Y2770" t="s">
        <v>5964</v>
      </c>
      <c r="Z2770" t="s">
        <v>5964</v>
      </c>
      <c r="AA2770" t="s">
        <v>5964</v>
      </c>
      <c r="AB2770" t="s">
        <v>6049</v>
      </c>
      <c r="AC2770" t="s">
        <v>147</v>
      </c>
      <c r="AD2770" t="s">
        <v>287</v>
      </c>
      <c r="AF2770" t="s">
        <v>221</v>
      </c>
      <c r="AH2770" t="s">
        <v>5971</v>
      </c>
      <c r="AI2770" t="s">
        <v>6067</v>
      </c>
      <c r="AJ2770" t="s">
        <v>5967</v>
      </c>
    </row>
    <row r="2771" spans="1:36" x14ac:dyDescent="0.2">
      <c r="A2771" t="s">
        <v>4899</v>
      </c>
      <c r="B2771" t="s">
        <v>144</v>
      </c>
      <c r="C2771" t="s">
        <v>5963</v>
      </c>
      <c r="D2771" t="s">
        <v>5061</v>
      </c>
      <c r="E2771" t="s">
        <v>5062</v>
      </c>
      <c r="F2771" t="s">
        <v>5964</v>
      </c>
      <c r="G2771" t="s">
        <v>5964</v>
      </c>
      <c r="H2771" t="s">
        <v>6032</v>
      </c>
      <c r="I2771" t="s">
        <v>6115</v>
      </c>
      <c r="J2771" t="s">
        <v>5964</v>
      </c>
      <c r="L2771" t="s">
        <v>5964</v>
      </c>
      <c r="M2771" t="s">
        <v>5964</v>
      </c>
      <c r="N2771" t="s">
        <v>5964</v>
      </c>
      <c r="O2771" t="s">
        <v>5967</v>
      </c>
      <c r="P2771" t="s">
        <v>5967</v>
      </c>
      <c r="Q2771" t="s">
        <v>5964</v>
      </c>
      <c r="R2771" t="s">
        <v>5964</v>
      </c>
      <c r="S2771" t="s">
        <v>5964</v>
      </c>
      <c r="T2771" t="s">
        <v>5964</v>
      </c>
      <c r="U2771" t="s">
        <v>5964</v>
      </c>
      <c r="V2771" t="s">
        <v>6051</v>
      </c>
      <c r="W2771" t="s">
        <v>6044</v>
      </c>
      <c r="X2771" t="s">
        <v>5964</v>
      </c>
      <c r="Y2771" t="s">
        <v>5964</v>
      </c>
      <c r="Z2771" t="s">
        <v>5964</v>
      </c>
      <c r="AA2771" t="s">
        <v>5964</v>
      </c>
      <c r="AB2771" t="s">
        <v>6165</v>
      </c>
      <c r="AC2771" t="s">
        <v>147</v>
      </c>
      <c r="AD2771" t="s">
        <v>287</v>
      </c>
      <c r="AF2771" t="s">
        <v>221</v>
      </c>
      <c r="AH2771" t="s">
        <v>5979</v>
      </c>
      <c r="AI2771" t="s">
        <v>6043</v>
      </c>
      <c r="AJ2771" t="s">
        <v>6115</v>
      </c>
    </row>
    <row r="2772" spans="1:36" x14ac:dyDescent="0.2">
      <c r="A2772" t="s">
        <v>5065</v>
      </c>
      <c r="B2772" t="s">
        <v>144</v>
      </c>
      <c r="C2772" t="s">
        <v>5963</v>
      </c>
      <c r="D2772" t="s">
        <v>5063</v>
      </c>
      <c r="E2772" t="s">
        <v>5064</v>
      </c>
      <c r="F2772" t="s">
        <v>5964</v>
      </c>
      <c r="G2772" t="s">
        <v>5964</v>
      </c>
      <c r="H2772" t="s">
        <v>6095</v>
      </c>
      <c r="I2772" t="s">
        <v>6164</v>
      </c>
      <c r="J2772" t="s">
        <v>5964</v>
      </c>
      <c r="L2772" t="s">
        <v>5964</v>
      </c>
      <c r="M2772" t="s">
        <v>5964</v>
      </c>
      <c r="N2772" t="s">
        <v>5964</v>
      </c>
      <c r="O2772" t="s">
        <v>5967</v>
      </c>
      <c r="P2772" t="s">
        <v>5967</v>
      </c>
      <c r="Q2772" t="s">
        <v>5964</v>
      </c>
      <c r="R2772" t="s">
        <v>5964</v>
      </c>
      <c r="S2772" t="s">
        <v>5964</v>
      </c>
      <c r="T2772" t="s">
        <v>5964</v>
      </c>
      <c r="U2772" t="s">
        <v>5964</v>
      </c>
      <c r="V2772" t="s">
        <v>6041</v>
      </c>
      <c r="W2772" t="s">
        <v>6141</v>
      </c>
      <c r="X2772" t="s">
        <v>5964</v>
      </c>
      <c r="Y2772" t="s">
        <v>5964</v>
      </c>
      <c r="Z2772" t="s">
        <v>5964</v>
      </c>
      <c r="AA2772" t="s">
        <v>5964</v>
      </c>
      <c r="AB2772" t="s">
        <v>6017</v>
      </c>
      <c r="AC2772" t="s">
        <v>147</v>
      </c>
      <c r="AD2772" t="s">
        <v>287</v>
      </c>
      <c r="AF2772" t="s">
        <v>221</v>
      </c>
      <c r="AH2772" t="s">
        <v>5979</v>
      </c>
      <c r="AI2772" t="s">
        <v>6118</v>
      </c>
      <c r="AJ2772" t="s">
        <v>6011</v>
      </c>
    </row>
    <row r="2773" spans="1:36" x14ac:dyDescent="0.2">
      <c r="A2773" t="s">
        <v>5964</v>
      </c>
      <c r="B2773" t="s">
        <v>144</v>
      </c>
      <c r="C2773" t="s">
        <v>5963</v>
      </c>
      <c r="D2773" t="s">
        <v>5066</v>
      </c>
      <c r="E2773" t="s">
        <v>5067</v>
      </c>
      <c r="F2773" t="s">
        <v>5964</v>
      </c>
      <c r="G2773" t="s">
        <v>5964</v>
      </c>
      <c r="H2773" t="s">
        <v>6138</v>
      </c>
      <c r="I2773" t="s">
        <v>6137</v>
      </c>
      <c r="J2773" t="s">
        <v>5964</v>
      </c>
      <c r="L2773" t="s">
        <v>5964</v>
      </c>
      <c r="M2773" t="s">
        <v>5964</v>
      </c>
      <c r="N2773" t="s">
        <v>5964</v>
      </c>
      <c r="O2773" t="s">
        <v>5967</v>
      </c>
      <c r="P2773" t="s">
        <v>5967</v>
      </c>
      <c r="Q2773" t="s">
        <v>5964</v>
      </c>
      <c r="R2773" t="s">
        <v>5964</v>
      </c>
      <c r="S2773" t="s">
        <v>5964</v>
      </c>
      <c r="T2773" t="s">
        <v>5964</v>
      </c>
      <c r="U2773" t="s">
        <v>5964</v>
      </c>
      <c r="V2773" t="s">
        <v>6066</v>
      </c>
      <c r="W2773" t="s">
        <v>6179</v>
      </c>
      <c r="X2773" t="s">
        <v>5964</v>
      </c>
      <c r="Y2773" t="s">
        <v>5964</v>
      </c>
      <c r="Z2773" t="s">
        <v>5964</v>
      </c>
      <c r="AA2773" t="s">
        <v>5964</v>
      </c>
      <c r="AB2773" t="s">
        <v>6085</v>
      </c>
      <c r="AC2773" t="s">
        <v>147</v>
      </c>
      <c r="AD2773" t="s">
        <v>287</v>
      </c>
      <c r="AF2773" t="s">
        <v>221</v>
      </c>
      <c r="AH2773" t="s">
        <v>5979</v>
      </c>
      <c r="AI2773" t="s">
        <v>6140</v>
      </c>
      <c r="AJ2773" t="s">
        <v>6138</v>
      </c>
    </row>
    <row r="2774" spans="1:36" x14ac:dyDescent="0.2">
      <c r="A2774" t="s">
        <v>5964</v>
      </c>
      <c r="B2774" t="s">
        <v>144</v>
      </c>
      <c r="C2774" t="s">
        <v>5963</v>
      </c>
      <c r="D2774" t="s">
        <v>5068</v>
      </c>
      <c r="E2774" t="s">
        <v>5069</v>
      </c>
      <c r="F2774" t="s">
        <v>5964</v>
      </c>
      <c r="G2774" t="s">
        <v>5964</v>
      </c>
      <c r="H2774" t="s">
        <v>5983</v>
      </c>
      <c r="I2774" t="s">
        <v>6178</v>
      </c>
      <c r="J2774" t="s">
        <v>5964</v>
      </c>
      <c r="L2774" t="s">
        <v>5964</v>
      </c>
      <c r="M2774" t="s">
        <v>5964</v>
      </c>
      <c r="N2774" t="s">
        <v>5964</v>
      </c>
      <c r="O2774" t="s">
        <v>5967</v>
      </c>
      <c r="P2774" t="s">
        <v>5967</v>
      </c>
      <c r="Q2774" t="s">
        <v>5964</v>
      </c>
      <c r="R2774" t="s">
        <v>5964</v>
      </c>
      <c r="S2774" t="s">
        <v>5964</v>
      </c>
      <c r="T2774" t="s">
        <v>5964</v>
      </c>
      <c r="U2774" t="s">
        <v>5964</v>
      </c>
      <c r="V2774" t="s">
        <v>5985</v>
      </c>
      <c r="W2774" t="s">
        <v>6304</v>
      </c>
      <c r="X2774" t="s">
        <v>5964</v>
      </c>
      <c r="Y2774" t="s">
        <v>5964</v>
      </c>
      <c r="Z2774" t="s">
        <v>5964</v>
      </c>
      <c r="AA2774" t="s">
        <v>5964</v>
      </c>
      <c r="AB2774" t="s">
        <v>6280</v>
      </c>
      <c r="AC2774" t="s">
        <v>147</v>
      </c>
      <c r="AD2774" t="s">
        <v>287</v>
      </c>
      <c r="AF2774" t="s">
        <v>221</v>
      </c>
      <c r="AH2774" t="s">
        <v>5979</v>
      </c>
      <c r="AI2774" t="s">
        <v>6221</v>
      </c>
      <c r="AJ2774" t="s">
        <v>5983</v>
      </c>
    </row>
    <row r="2775" spans="1:36" x14ac:dyDescent="0.2">
      <c r="A2775" t="s">
        <v>4873</v>
      </c>
      <c r="B2775" t="s">
        <v>144</v>
      </c>
      <c r="C2775" t="s">
        <v>5963</v>
      </c>
      <c r="D2775" t="s">
        <v>5070</v>
      </c>
      <c r="E2775" t="s">
        <v>5071</v>
      </c>
      <c r="F2775" t="s">
        <v>5964</v>
      </c>
      <c r="G2775" t="s">
        <v>5964</v>
      </c>
      <c r="H2775" t="s">
        <v>6164</v>
      </c>
      <c r="I2775" t="s">
        <v>6115</v>
      </c>
      <c r="J2775" t="s">
        <v>5964</v>
      </c>
      <c r="L2775" t="s">
        <v>5964</v>
      </c>
      <c r="M2775" t="s">
        <v>5964</v>
      </c>
      <c r="N2775" t="s">
        <v>5964</v>
      </c>
      <c r="O2775" t="s">
        <v>5967</v>
      </c>
      <c r="P2775" t="s">
        <v>5967</v>
      </c>
      <c r="Q2775" t="s">
        <v>5964</v>
      </c>
      <c r="R2775" t="s">
        <v>5964</v>
      </c>
      <c r="S2775" t="s">
        <v>5964</v>
      </c>
      <c r="T2775" t="s">
        <v>5964</v>
      </c>
      <c r="U2775" t="s">
        <v>5964</v>
      </c>
      <c r="V2775" t="s">
        <v>6086</v>
      </c>
      <c r="W2775" t="s">
        <v>6044</v>
      </c>
      <c r="X2775" t="s">
        <v>5964</v>
      </c>
      <c r="Y2775" t="s">
        <v>5964</v>
      </c>
      <c r="Z2775" t="s">
        <v>5964</v>
      </c>
      <c r="AA2775" t="s">
        <v>5964</v>
      </c>
      <c r="AB2775" t="s">
        <v>6017</v>
      </c>
      <c r="AC2775" t="s">
        <v>147</v>
      </c>
      <c r="AD2775" t="s">
        <v>287</v>
      </c>
      <c r="AF2775" t="s">
        <v>221</v>
      </c>
      <c r="AH2775" t="s">
        <v>5979</v>
      </c>
      <c r="AI2775" t="s">
        <v>6043</v>
      </c>
      <c r="AJ2775" t="s">
        <v>6099</v>
      </c>
    </row>
    <row r="2776" spans="1:36" x14ac:dyDescent="0.2">
      <c r="A2776" t="s">
        <v>759</v>
      </c>
      <c r="B2776" t="s">
        <v>144</v>
      </c>
      <c r="C2776" t="s">
        <v>5963</v>
      </c>
      <c r="D2776" t="s">
        <v>5072</v>
      </c>
      <c r="E2776" t="s">
        <v>5073</v>
      </c>
      <c r="F2776" t="s">
        <v>5964</v>
      </c>
      <c r="G2776" t="s">
        <v>5964</v>
      </c>
      <c r="H2776" t="s">
        <v>6038</v>
      </c>
      <c r="I2776" t="s">
        <v>5964</v>
      </c>
      <c r="J2776" t="s">
        <v>5964</v>
      </c>
      <c r="L2776" t="s">
        <v>5964</v>
      </c>
      <c r="M2776" t="s">
        <v>5964</v>
      </c>
      <c r="N2776" t="s">
        <v>5964</v>
      </c>
      <c r="O2776" t="s">
        <v>5967</v>
      </c>
      <c r="P2776" t="s">
        <v>5964</v>
      </c>
      <c r="Q2776" t="s">
        <v>5964</v>
      </c>
      <c r="R2776" t="s">
        <v>5964</v>
      </c>
      <c r="S2776" t="s">
        <v>5964</v>
      </c>
      <c r="T2776" t="s">
        <v>5964</v>
      </c>
      <c r="U2776" t="s">
        <v>5964</v>
      </c>
      <c r="V2776" t="s">
        <v>6053</v>
      </c>
      <c r="W2776" t="s">
        <v>5964</v>
      </c>
      <c r="X2776" t="s">
        <v>5964</v>
      </c>
      <c r="Y2776" t="s">
        <v>5964</v>
      </c>
      <c r="Z2776" t="s">
        <v>5964</v>
      </c>
      <c r="AA2776" t="s">
        <v>5964</v>
      </c>
      <c r="AB2776" t="s">
        <v>6053</v>
      </c>
      <c r="AC2776" t="s">
        <v>147</v>
      </c>
      <c r="AD2776" t="s">
        <v>287</v>
      </c>
      <c r="AF2776" t="s">
        <v>221</v>
      </c>
      <c r="AH2776" t="s">
        <v>5979</v>
      </c>
      <c r="AI2776" t="s">
        <v>6157</v>
      </c>
      <c r="AJ2776" t="s">
        <v>6164</v>
      </c>
    </row>
    <row r="2777" spans="1:36" x14ac:dyDescent="0.2">
      <c r="A2777" t="s">
        <v>5964</v>
      </c>
      <c r="B2777" t="s">
        <v>144</v>
      </c>
      <c r="C2777" t="s">
        <v>5963</v>
      </c>
      <c r="D2777" t="s">
        <v>5074</v>
      </c>
      <c r="E2777" t="s">
        <v>5075</v>
      </c>
      <c r="F2777" t="s">
        <v>5964</v>
      </c>
      <c r="G2777" t="s">
        <v>5964</v>
      </c>
      <c r="H2777" t="s">
        <v>6164</v>
      </c>
      <c r="I2777" t="s">
        <v>5964</v>
      </c>
      <c r="J2777" t="s">
        <v>5964</v>
      </c>
      <c r="L2777" t="s">
        <v>5964</v>
      </c>
      <c r="M2777" t="s">
        <v>5964</v>
      </c>
      <c r="N2777" t="s">
        <v>5964</v>
      </c>
      <c r="O2777" t="s">
        <v>5967</v>
      </c>
      <c r="P2777" t="s">
        <v>5964</v>
      </c>
      <c r="Q2777" t="s">
        <v>5964</v>
      </c>
      <c r="R2777" t="s">
        <v>5964</v>
      </c>
      <c r="S2777" t="s">
        <v>5964</v>
      </c>
      <c r="T2777" t="s">
        <v>5964</v>
      </c>
      <c r="U2777" t="s">
        <v>5964</v>
      </c>
      <c r="V2777" t="s">
        <v>6086</v>
      </c>
      <c r="W2777" t="s">
        <v>5964</v>
      </c>
      <c r="X2777" t="s">
        <v>5964</v>
      </c>
      <c r="Y2777" t="s">
        <v>5964</v>
      </c>
      <c r="Z2777" t="s">
        <v>5964</v>
      </c>
      <c r="AA2777" t="s">
        <v>5964</v>
      </c>
      <c r="AB2777" t="s">
        <v>6086</v>
      </c>
      <c r="AC2777" t="s">
        <v>147</v>
      </c>
      <c r="AD2777" t="s">
        <v>287</v>
      </c>
      <c r="AF2777" t="s">
        <v>221</v>
      </c>
      <c r="AH2777" t="s">
        <v>5979</v>
      </c>
      <c r="AI2777" t="s">
        <v>6098</v>
      </c>
      <c r="AJ2777" t="s">
        <v>6164</v>
      </c>
    </row>
    <row r="2778" spans="1:36" x14ac:dyDescent="0.2">
      <c r="A2778" t="s">
        <v>5964</v>
      </c>
      <c r="B2778" t="s">
        <v>144</v>
      </c>
      <c r="C2778" t="s">
        <v>5963</v>
      </c>
      <c r="D2778" t="s">
        <v>5076</v>
      </c>
      <c r="E2778" t="s">
        <v>5077</v>
      </c>
      <c r="F2778" t="s">
        <v>5964</v>
      </c>
      <c r="G2778" t="s">
        <v>5964</v>
      </c>
      <c r="H2778" t="s">
        <v>6038</v>
      </c>
      <c r="I2778" t="s">
        <v>6116</v>
      </c>
      <c r="J2778" t="s">
        <v>5964</v>
      </c>
      <c r="L2778" t="s">
        <v>6004</v>
      </c>
      <c r="M2778" t="s">
        <v>5964</v>
      </c>
      <c r="N2778" t="s">
        <v>5964</v>
      </c>
      <c r="O2778" t="s">
        <v>5967</v>
      </c>
      <c r="P2778" t="s">
        <v>5967</v>
      </c>
      <c r="Q2778" t="s">
        <v>5964</v>
      </c>
      <c r="R2778" t="s">
        <v>5967</v>
      </c>
      <c r="S2778" t="s">
        <v>5964</v>
      </c>
      <c r="T2778" t="s">
        <v>5964</v>
      </c>
      <c r="U2778" t="s">
        <v>5964</v>
      </c>
      <c r="V2778" t="s">
        <v>6053</v>
      </c>
      <c r="W2778" t="s">
        <v>6133</v>
      </c>
      <c r="X2778" t="s">
        <v>5964</v>
      </c>
      <c r="Y2778" t="s">
        <v>6053</v>
      </c>
      <c r="Z2778" t="s">
        <v>5964</v>
      </c>
      <c r="AA2778" t="s">
        <v>5964</v>
      </c>
      <c r="AB2778" t="s">
        <v>6323</v>
      </c>
      <c r="AC2778" t="s">
        <v>147</v>
      </c>
      <c r="AD2778" t="s">
        <v>287</v>
      </c>
      <c r="AF2778" t="s">
        <v>221</v>
      </c>
      <c r="AH2778" t="s">
        <v>5979</v>
      </c>
      <c r="AI2778" t="s">
        <v>6043</v>
      </c>
      <c r="AJ2778" t="s">
        <v>6038</v>
      </c>
    </row>
    <row r="2779" spans="1:36" x14ac:dyDescent="0.2">
      <c r="A2779" t="s">
        <v>5080</v>
      </c>
      <c r="B2779" t="s">
        <v>144</v>
      </c>
      <c r="C2779" t="s">
        <v>5963</v>
      </c>
      <c r="D2779" t="s">
        <v>5078</v>
      </c>
      <c r="E2779" t="s">
        <v>5079</v>
      </c>
      <c r="F2779" t="s">
        <v>5964</v>
      </c>
      <c r="G2779" t="s">
        <v>5964</v>
      </c>
      <c r="H2779" t="s">
        <v>6083</v>
      </c>
      <c r="I2779" t="s">
        <v>5964</v>
      </c>
      <c r="J2779" t="s">
        <v>5964</v>
      </c>
      <c r="L2779" t="s">
        <v>5964</v>
      </c>
      <c r="M2779" t="s">
        <v>5964</v>
      </c>
      <c r="N2779" t="s">
        <v>5964</v>
      </c>
      <c r="O2779" t="s">
        <v>5967</v>
      </c>
      <c r="P2779" t="s">
        <v>5964</v>
      </c>
      <c r="Q2779" t="s">
        <v>5964</v>
      </c>
      <c r="R2779" t="s">
        <v>5964</v>
      </c>
      <c r="S2779" t="s">
        <v>5964</v>
      </c>
      <c r="T2779" t="s">
        <v>5964</v>
      </c>
      <c r="U2779" t="s">
        <v>5964</v>
      </c>
      <c r="V2779" t="s">
        <v>6084</v>
      </c>
      <c r="W2779" t="s">
        <v>5964</v>
      </c>
      <c r="X2779" t="s">
        <v>5964</v>
      </c>
      <c r="Y2779" t="s">
        <v>5964</v>
      </c>
      <c r="Z2779" t="s">
        <v>5964</v>
      </c>
      <c r="AA2779" t="s">
        <v>5964</v>
      </c>
      <c r="AB2779" t="s">
        <v>6084</v>
      </c>
      <c r="AC2779" t="s">
        <v>147</v>
      </c>
      <c r="AD2779" t="s">
        <v>287</v>
      </c>
      <c r="AF2779" t="s">
        <v>221</v>
      </c>
      <c r="AH2779" t="s">
        <v>5979</v>
      </c>
      <c r="AI2779" t="s">
        <v>6113</v>
      </c>
      <c r="AJ2779" t="s">
        <v>6083</v>
      </c>
    </row>
    <row r="2780" spans="1:36" x14ac:dyDescent="0.2">
      <c r="A2780" t="s">
        <v>5964</v>
      </c>
      <c r="B2780" t="s">
        <v>144</v>
      </c>
      <c r="C2780" t="s">
        <v>5963</v>
      </c>
      <c r="D2780" t="s">
        <v>5081</v>
      </c>
      <c r="E2780" t="s">
        <v>5082</v>
      </c>
      <c r="F2780" t="s">
        <v>5964</v>
      </c>
      <c r="G2780" t="s">
        <v>5964</v>
      </c>
      <c r="H2780" t="s">
        <v>6137</v>
      </c>
      <c r="I2780" t="s">
        <v>6137</v>
      </c>
      <c r="J2780" t="s">
        <v>5964</v>
      </c>
      <c r="L2780" t="s">
        <v>5964</v>
      </c>
      <c r="M2780" t="s">
        <v>5964</v>
      </c>
      <c r="N2780" t="s">
        <v>5964</v>
      </c>
      <c r="O2780" t="s">
        <v>5967</v>
      </c>
      <c r="P2780" t="s">
        <v>5967</v>
      </c>
      <c r="Q2780" t="s">
        <v>5964</v>
      </c>
      <c r="R2780" t="s">
        <v>5964</v>
      </c>
      <c r="S2780" t="s">
        <v>5964</v>
      </c>
      <c r="T2780" t="s">
        <v>5964</v>
      </c>
      <c r="U2780" t="s">
        <v>5964</v>
      </c>
      <c r="V2780" t="s">
        <v>6139</v>
      </c>
      <c r="W2780" t="s">
        <v>6179</v>
      </c>
      <c r="X2780" t="s">
        <v>5964</v>
      </c>
      <c r="Y2780" t="s">
        <v>5964</v>
      </c>
      <c r="Z2780" t="s">
        <v>5964</v>
      </c>
      <c r="AA2780" t="s">
        <v>5964</v>
      </c>
      <c r="AB2780" t="s">
        <v>6117</v>
      </c>
      <c r="AC2780" t="s">
        <v>147</v>
      </c>
      <c r="AD2780" t="s">
        <v>287</v>
      </c>
      <c r="AF2780" t="s">
        <v>221</v>
      </c>
      <c r="AH2780" t="s">
        <v>5971</v>
      </c>
      <c r="AI2780" t="s">
        <v>6087</v>
      </c>
      <c r="AJ2780" t="s">
        <v>6137</v>
      </c>
    </row>
    <row r="2781" spans="1:36" x14ac:dyDescent="0.2">
      <c r="A2781" t="s">
        <v>5964</v>
      </c>
      <c r="B2781" t="s">
        <v>144</v>
      </c>
      <c r="C2781" t="s">
        <v>5963</v>
      </c>
      <c r="D2781" t="s">
        <v>5083</v>
      </c>
      <c r="E2781" t="s">
        <v>5084</v>
      </c>
      <c r="F2781" t="s">
        <v>5964</v>
      </c>
      <c r="G2781" t="s">
        <v>5964</v>
      </c>
      <c r="H2781" t="s">
        <v>6038</v>
      </c>
      <c r="I2781" t="s">
        <v>5964</v>
      </c>
      <c r="J2781" t="s">
        <v>5964</v>
      </c>
      <c r="L2781" t="s">
        <v>5964</v>
      </c>
      <c r="M2781" t="s">
        <v>5964</v>
      </c>
      <c r="N2781" t="s">
        <v>5964</v>
      </c>
      <c r="O2781" t="s">
        <v>5967</v>
      </c>
      <c r="P2781" t="s">
        <v>5964</v>
      </c>
      <c r="Q2781" t="s">
        <v>5964</v>
      </c>
      <c r="R2781" t="s">
        <v>5964</v>
      </c>
      <c r="S2781" t="s">
        <v>5964</v>
      </c>
      <c r="T2781" t="s">
        <v>5964</v>
      </c>
      <c r="U2781" t="s">
        <v>5964</v>
      </c>
      <c r="V2781" t="s">
        <v>6053</v>
      </c>
      <c r="W2781" t="s">
        <v>5964</v>
      </c>
      <c r="X2781" t="s">
        <v>5964</v>
      </c>
      <c r="Y2781" t="s">
        <v>5964</v>
      </c>
      <c r="Z2781" t="s">
        <v>5964</v>
      </c>
      <c r="AA2781" t="s">
        <v>5964</v>
      </c>
      <c r="AB2781" t="s">
        <v>6053</v>
      </c>
      <c r="AC2781" t="s">
        <v>147</v>
      </c>
      <c r="AD2781" t="s">
        <v>287</v>
      </c>
      <c r="AF2781" t="s">
        <v>221</v>
      </c>
      <c r="AH2781" t="s">
        <v>5971</v>
      </c>
      <c r="AI2781" t="s">
        <v>6118</v>
      </c>
      <c r="AJ2781" t="s">
        <v>6032</v>
      </c>
    </row>
    <row r="2782" spans="1:36" x14ac:dyDescent="0.2">
      <c r="A2782" t="s">
        <v>5964</v>
      </c>
      <c r="B2782" t="s">
        <v>144</v>
      </c>
      <c r="C2782" t="s">
        <v>5963</v>
      </c>
      <c r="D2782" t="s">
        <v>5085</v>
      </c>
      <c r="E2782" t="s">
        <v>5086</v>
      </c>
      <c r="F2782" t="s">
        <v>5964</v>
      </c>
      <c r="G2782" t="s">
        <v>5964</v>
      </c>
      <c r="H2782" t="s">
        <v>6181</v>
      </c>
      <c r="I2782" t="s">
        <v>5964</v>
      </c>
      <c r="J2782" t="s">
        <v>5964</v>
      </c>
      <c r="L2782" t="s">
        <v>5964</v>
      </c>
      <c r="M2782" t="s">
        <v>5964</v>
      </c>
      <c r="N2782" t="s">
        <v>5964</v>
      </c>
      <c r="O2782" t="s">
        <v>5967</v>
      </c>
      <c r="P2782" t="s">
        <v>5964</v>
      </c>
      <c r="Q2782" t="s">
        <v>5964</v>
      </c>
      <c r="R2782" t="s">
        <v>5964</v>
      </c>
      <c r="S2782" t="s">
        <v>5964</v>
      </c>
      <c r="T2782" t="s">
        <v>5964</v>
      </c>
      <c r="U2782" t="s">
        <v>5964</v>
      </c>
      <c r="V2782" t="s">
        <v>6283</v>
      </c>
      <c r="W2782" t="s">
        <v>5964</v>
      </c>
      <c r="X2782" t="s">
        <v>5964</v>
      </c>
      <c r="Y2782" t="s">
        <v>5964</v>
      </c>
      <c r="Z2782" t="s">
        <v>5964</v>
      </c>
      <c r="AA2782" t="s">
        <v>5964</v>
      </c>
      <c r="AB2782" t="s">
        <v>6283</v>
      </c>
      <c r="AC2782" t="s">
        <v>147</v>
      </c>
      <c r="AD2782" t="s">
        <v>287</v>
      </c>
      <c r="AF2782" t="s">
        <v>221</v>
      </c>
      <c r="AH2782" t="s">
        <v>5979</v>
      </c>
      <c r="AI2782" t="s">
        <v>6055</v>
      </c>
      <c r="AJ2782" t="s">
        <v>6181</v>
      </c>
    </row>
    <row r="2783" spans="1:36" x14ac:dyDescent="0.2">
      <c r="A2783" t="s">
        <v>5964</v>
      </c>
      <c r="B2783" t="s">
        <v>144</v>
      </c>
      <c r="C2783" t="s">
        <v>5963</v>
      </c>
      <c r="D2783" t="s">
        <v>5087</v>
      </c>
      <c r="E2783" t="s">
        <v>5088</v>
      </c>
      <c r="F2783" t="s">
        <v>5964</v>
      </c>
      <c r="G2783" t="s">
        <v>5964</v>
      </c>
      <c r="H2783" t="s">
        <v>7615</v>
      </c>
      <c r="I2783" t="s">
        <v>5964</v>
      </c>
      <c r="J2783" t="s">
        <v>5964</v>
      </c>
      <c r="L2783" t="s">
        <v>5964</v>
      </c>
      <c r="M2783" t="s">
        <v>5964</v>
      </c>
      <c r="N2783" t="s">
        <v>5964</v>
      </c>
      <c r="O2783" t="s">
        <v>5967</v>
      </c>
      <c r="P2783" t="s">
        <v>5964</v>
      </c>
      <c r="Q2783" t="s">
        <v>5964</v>
      </c>
      <c r="R2783" t="s">
        <v>5964</v>
      </c>
      <c r="S2783" t="s">
        <v>5964</v>
      </c>
      <c r="T2783" t="s">
        <v>5964</v>
      </c>
      <c r="U2783" t="s">
        <v>5964</v>
      </c>
      <c r="V2783" t="s">
        <v>5976</v>
      </c>
      <c r="W2783" t="s">
        <v>5964</v>
      </c>
      <c r="X2783" t="s">
        <v>5964</v>
      </c>
      <c r="Y2783" t="s">
        <v>5964</v>
      </c>
      <c r="Z2783" t="s">
        <v>5964</v>
      </c>
      <c r="AA2783" t="s">
        <v>5964</v>
      </c>
      <c r="AB2783" t="s">
        <v>5976</v>
      </c>
      <c r="AC2783" t="s">
        <v>147</v>
      </c>
      <c r="AD2783" t="s">
        <v>1546</v>
      </c>
      <c r="AF2783" t="s">
        <v>221</v>
      </c>
      <c r="AH2783" t="s">
        <v>5979</v>
      </c>
      <c r="AI2783" t="s">
        <v>7722</v>
      </c>
      <c r="AJ2783" t="s">
        <v>8395</v>
      </c>
    </row>
    <row r="2784" spans="1:36" x14ac:dyDescent="0.2">
      <c r="A2784" t="s">
        <v>5964</v>
      </c>
      <c r="B2784" t="s">
        <v>144</v>
      </c>
      <c r="C2784" t="s">
        <v>5963</v>
      </c>
      <c r="D2784" t="s">
        <v>5089</v>
      </c>
      <c r="E2784" t="s">
        <v>5090</v>
      </c>
      <c r="F2784" t="s">
        <v>5964</v>
      </c>
      <c r="G2784" t="s">
        <v>5964</v>
      </c>
      <c r="H2784" t="s">
        <v>6011</v>
      </c>
      <c r="I2784" t="s">
        <v>5964</v>
      </c>
      <c r="J2784" t="s">
        <v>5964</v>
      </c>
      <c r="L2784" t="s">
        <v>5964</v>
      </c>
      <c r="M2784" t="s">
        <v>5964</v>
      </c>
      <c r="N2784" t="s">
        <v>5964</v>
      </c>
      <c r="O2784" t="s">
        <v>5967</v>
      </c>
      <c r="P2784" t="s">
        <v>5964</v>
      </c>
      <c r="Q2784" t="s">
        <v>5964</v>
      </c>
      <c r="R2784" t="s">
        <v>5964</v>
      </c>
      <c r="S2784" t="s">
        <v>5964</v>
      </c>
      <c r="T2784" t="s">
        <v>5964</v>
      </c>
      <c r="U2784" t="s">
        <v>5964</v>
      </c>
      <c r="V2784" t="s">
        <v>6013</v>
      </c>
      <c r="W2784" t="s">
        <v>5964</v>
      </c>
      <c r="X2784" t="s">
        <v>5964</v>
      </c>
      <c r="Y2784" t="s">
        <v>5964</v>
      </c>
      <c r="Z2784" t="s">
        <v>5964</v>
      </c>
      <c r="AA2784" t="s">
        <v>5964</v>
      </c>
      <c r="AB2784" t="s">
        <v>6013</v>
      </c>
      <c r="AC2784" t="s">
        <v>147</v>
      </c>
      <c r="AD2784" t="s">
        <v>1546</v>
      </c>
      <c r="AF2784" t="s">
        <v>221</v>
      </c>
      <c r="AH2784" t="s">
        <v>5979</v>
      </c>
      <c r="AI2784" t="s">
        <v>6015</v>
      </c>
      <c r="AJ2784" t="s">
        <v>6011</v>
      </c>
    </row>
    <row r="2785" spans="1:36" x14ac:dyDescent="0.2">
      <c r="A2785" t="s">
        <v>4809</v>
      </c>
      <c r="B2785" t="s">
        <v>144</v>
      </c>
      <c r="C2785" t="s">
        <v>5963</v>
      </c>
      <c r="D2785" t="s">
        <v>5091</v>
      </c>
      <c r="E2785" t="s">
        <v>5092</v>
      </c>
      <c r="F2785" t="s">
        <v>5964</v>
      </c>
      <c r="G2785" t="s">
        <v>5964</v>
      </c>
      <c r="H2785" t="s">
        <v>6003</v>
      </c>
      <c r="I2785" t="s">
        <v>5964</v>
      </c>
      <c r="J2785" t="s">
        <v>5964</v>
      </c>
      <c r="L2785" t="s">
        <v>6004</v>
      </c>
      <c r="M2785" t="s">
        <v>5964</v>
      </c>
      <c r="N2785" t="s">
        <v>5964</v>
      </c>
      <c r="O2785" t="s">
        <v>5967</v>
      </c>
      <c r="P2785" t="s">
        <v>5964</v>
      </c>
      <c r="Q2785" t="s">
        <v>5964</v>
      </c>
      <c r="R2785" t="s">
        <v>5967</v>
      </c>
      <c r="S2785" t="s">
        <v>5964</v>
      </c>
      <c r="T2785" t="s">
        <v>5964</v>
      </c>
      <c r="U2785" t="s">
        <v>5964</v>
      </c>
      <c r="V2785" t="s">
        <v>6006</v>
      </c>
      <c r="W2785" t="s">
        <v>5964</v>
      </c>
      <c r="X2785" t="s">
        <v>5964</v>
      </c>
      <c r="Y2785" t="s">
        <v>6053</v>
      </c>
      <c r="Z2785" t="s">
        <v>5964</v>
      </c>
      <c r="AA2785" t="s">
        <v>5964</v>
      </c>
      <c r="AB2785" t="s">
        <v>6152</v>
      </c>
      <c r="AC2785" t="s">
        <v>147</v>
      </c>
      <c r="AD2785" t="s">
        <v>706</v>
      </c>
      <c r="AF2785" t="s">
        <v>221</v>
      </c>
      <c r="AH2785" t="s">
        <v>5971</v>
      </c>
      <c r="AI2785" t="s">
        <v>6135</v>
      </c>
      <c r="AJ2785" t="s">
        <v>6139</v>
      </c>
    </row>
    <row r="2786" spans="1:36" x14ac:dyDescent="0.2">
      <c r="A2786" t="s">
        <v>5095</v>
      </c>
      <c r="B2786" t="s">
        <v>144</v>
      </c>
      <c r="C2786" t="s">
        <v>5963</v>
      </c>
      <c r="D2786" t="s">
        <v>5093</v>
      </c>
      <c r="E2786" t="s">
        <v>5094</v>
      </c>
      <c r="F2786" t="s">
        <v>5964</v>
      </c>
      <c r="G2786" t="s">
        <v>5964</v>
      </c>
      <c r="H2786" t="s">
        <v>5967</v>
      </c>
      <c r="I2786" t="s">
        <v>5964</v>
      </c>
      <c r="J2786" t="s">
        <v>5964</v>
      </c>
      <c r="L2786" t="s">
        <v>5967</v>
      </c>
      <c r="M2786" t="s">
        <v>5964</v>
      </c>
      <c r="N2786" t="s">
        <v>5964</v>
      </c>
      <c r="O2786" t="s">
        <v>5967</v>
      </c>
      <c r="P2786" t="s">
        <v>5964</v>
      </c>
      <c r="Q2786" t="s">
        <v>5964</v>
      </c>
      <c r="R2786" t="s">
        <v>5967</v>
      </c>
      <c r="S2786" t="s">
        <v>5964</v>
      </c>
      <c r="T2786" t="s">
        <v>5964</v>
      </c>
      <c r="U2786" t="s">
        <v>5964</v>
      </c>
      <c r="V2786" t="s">
        <v>6049</v>
      </c>
      <c r="W2786" t="s">
        <v>5964</v>
      </c>
      <c r="X2786" t="s">
        <v>5964</v>
      </c>
      <c r="Y2786" t="s">
        <v>6066</v>
      </c>
      <c r="Z2786" t="s">
        <v>5964</v>
      </c>
      <c r="AA2786" t="s">
        <v>5964</v>
      </c>
      <c r="AB2786" t="s">
        <v>6139</v>
      </c>
      <c r="AC2786" t="s">
        <v>147</v>
      </c>
      <c r="AD2786" t="s">
        <v>706</v>
      </c>
      <c r="AF2786" t="s">
        <v>221</v>
      </c>
      <c r="AH2786" t="s">
        <v>5971</v>
      </c>
      <c r="AI2786" t="s">
        <v>6067</v>
      </c>
      <c r="AJ2786" t="s">
        <v>5967</v>
      </c>
    </row>
    <row r="2787" spans="1:36" x14ac:dyDescent="0.2">
      <c r="A2787" t="s">
        <v>5964</v>
      </c>
      <c r="B2787" t="s">
        <v>144</v>
      </c>
      <c r="C2787" t="s">
        <v>5963</v>
      </c>
      <c r="D2787" t="s">
        <v>5096</v>
      </c>
      <c r="E2787" t="s">
        <v>5097</v>
      </c>
      <c r="F2787" t="s">
        <v>5964</v>
      </c>
      <c r="G2787" t="s">
        <v>5964</v>
      </c>
      <c r="H2787" t="s">
        <v>5966</v>
      </c>
      <c r="I2787" t="s">
        <v>5964</v>
      </c>
      <c r="J2787" t="s">
        <v>5964</v>
      </c>
      <c r="L2787" t="s">
        <v>5964</v>
      </c>
      <c r="M2787" t="s">
        <v>5964</v>
      </c>
      <c r="N2787" t="s">
        <v>5964</v>
      </c>
      <c r="O2787" t="s">
        <v>5967</v>
      </c>
      <c r="P2787" t="s">
        <v>5964</v>
      </c>
      <c r="Q2787" t="s">
        <v>5964</v>
      </c>
      <c r="R2787" t="s">
        <v>5964</v>
      </c>
      <c r="S2787" t="s">
        <v>5964</v>
      </c>
      <c r="T2787" t="s">
        <v>5964</v>
      </c>
      <c r="U2787" t="s">
        <v>5964</v>
      </c>
      <c r="V2787" t="s">
        <v>5969</v>
      </c>
      <c r="W2787" t="s">
        <v>5964</v>
      </c>
      <c r="X2787" t="s">
        <v>5964</v>
      </c>
      <c r="Y2787" t="s">
        <v>5964</v>
      </c>
      <c r="Z2787" t="s">
        <v>5964</v>
      </c>
      <c r="AA2787" t="s">
        <v>5964</v>
      </c>
      <c r="AB2787" t="s">
        <v>5969</v>
      </c>
      <c r="AC2787" t="s">
        <v>147</v>
      </c>
      <c r="AD2787" t="s">
        <v>706</v>
      </c>
      <c r="AF2787" t="s">
        <v>221</v>
      </c>
      <c r="AH2787" t="s">
        <v>5971</v>
      </c>
      <c r="AI2787" t="s">
        <v>5972</v>
      </c>
      <c r="AJ2787" t="s">
        <v>6024</v>
      </c>
    </row>
    <row r="2788" spans="1:36" x14ac:dyDescent="0.2">
      <c r="A2788" t="s">
        <v>707</v>
      </c>
      <c r="B2788" t="s">
        <v>144</v>
      </c>
      <c r="C2788" t="s">
        <v>5963</v>
      </c>
      <c r="D2788" t="s">
        <v>8652</v>
      </c>
      <c r="E2788" t="s">
        <v>8653</v>
      </c>
      <c r="F2788" t="s">
        <v>5967</v>
      </c>
      <c r="G2788" t="s">
        <v>5964</v>
      </c>
      <c r="H2788" t="s">
        <v>5964</v>
      </c>
      <c r="I2788" t="s">
        <v>5964</v>
      </c>
      <c r="J2788" t="s">
        <v>5964</v>
      </c>
      <c r="L2788" t="s">
        <v>5964</v>
      </c>
      <c r="M2788" t="s">
        <v>5964</v>
      </c>
      <c r="N2788" t="s">
        <v>5964</v>
      </c>
      <c r="O2788" t="s">
        <v>5967</v>
      </c>
      <c r="P2788" t="s">
        <v>5964</v>
      </c>
      <c r="Q2788" t="s">
        <v>5964</v>
      </c>
      <c r="R2788" t="s">
        <v>5964</v>
      </c>
      <c r="S2788" t="s">
        <v>5967</v>
      </c>
      <c r="T2788" t="s">
        <v>5967</v>
      </c>
      <c r="U2788" t="s">
        <v>5964</v>
      </c>
      <c r="V2788" t="s">
        <v>5964</v>
      </c>
      <c r="W2788" t="s">
        <v>5964</v>
      </c>
      <c r="X2788" t="s">
        <v>5964</v>
      </c>
      <c r="Y2788" t="s">
        <v>5964</v>
      </c>
      <c r="Z2788" t="s">
        <v>5964</v>
      </c>
      <c r="AA2788" t="s">
        <v>5964</v>
      </c>
      <c r="AB2788" t="s">
        <v>5964</v>
      </c>
      <c r="AC2788" t="s">
        <v>147</v>
      </c>
      <c r="AD2788" t="s">
        <v>706</v>
      </c>
      <c r="AF2788" t="s">
        <v>221</v>
      </c>
      <c r="AH2788" t="s">
        <v>5971</v>
      </c>
      <c r="AI2788" t="s">
        <v>6047</v>
      </c>
    </row>
    <row r="2789" spans="1:36" x14ac:dyDescent="0.2">
      <c r="A2789" t="s">
        <v>5964</v>
      </c>
      <c r="B2789" t="s">
        <v>144</v>
      </c>
      <c r="C2789" t="s">
        <v>5963</v>
      </c>
      <c r="D2789" t="s">
        <v>5098</v>
      </c>
      <c r="E2789" t="s">
        <v>5099</v>
      </c>
      <c r="F2789" t="s">
        <v>5964</v>
      </c>
      <c r="G2789" t="s">
        <v>5964</v>
      </c>
      <c r="H2789" t="s">
        <v>6137</v>
      </c>
      <c r="I2789" t="s">
        <v>5964</v>
      </c>
      <c r="J2789" t="s">
        <v>5964</v>
      </c>
      <c r="L2789" t="s">
        <v>5964</v>
      </c>
      <c r="M2789" t="s">
        <v>5964</v>
      </c>
      <c r="N2789" t="s">
        <v>5964</v>
      </c>
      <c r="O2789" t="s">
        <v>5967</v>
      </c>
      <c r="P2789" t="s">
        <v>5964</v>
      </c>
      <c r="Q2789" t="s">
        <v>5964</v>
      </c>
      <c r="R2789" t="s">
        <v>5964</v>
      </c>
      <c r="S2789" t="s">
        <v>5964</v>
      </c>
      <c r="T2789" t="s">
        <v>5964</v>
      </c>
      <c r="U2789" t="s">
        <v>5964</v>
      </c>
      <c r="V2789" t="s">
        <v>6139</v>
      </c>
      <c r="W2789" t="s">
        <v>5964</v>
      </c>
      <c r="X2789" t="s">
        <v>5964</v>
      </c>
      <c r="Y2789" t="s">
        <v>5964</v>
      </c>
      <c r="Z2789" t="s">
        <v>5964</v>
      </c>
      <c r="AA2789" t="s">
        <v>5964</v>
      </c>
      <c r="AB2789" t="s">
        <v>6139</v>
      </c>
      <c r="AC2789" t="s">
        <v>147</v>
      </c>
      <c r="AD2789" t="s">
        <v>706</v>
      </c>
      <c r="AF2789" t="s">
        <v>221</v>
      </c>
      <c r="AH2789" t="s">
        <v>5971</v>
      </c>
      <c r="AI2789" t="s">
        <v>6087</v>
      </c>
      <c r="AJ2789" t="s">
        <v>6137</v>
      </c>
    </row>
    <row r="2790" spans="1:36" x14ac:dyDescent="0.2">
      <c r="A2790" t="s">
        <v>5964</v>
      </c>
      <c r="B2790" t="s">
        <v>144</v>
      </c>
      <c r="C2790" t="s">
        <v>5963</v>
      </c>
      <c r="D2790" t="s">
        <v>5100</v>
      </c>
      <c r="E2790" t="s">
        <v>5101</v>
      </c>
      <c r="F2790" t="s">
        <v>5964</v>
      </c>
      <c r="G2790" t="s">
        <v>5964</v>
      </c>
      <c r="H2790" t="s">
        <v>5964</v>
      </c>
      <c r="I2790" t="s">
        <v>5964</v>
      </c>
      <c r="J2790" t="s">
        <v>5964</v>
      </c>
      <c r="L2790" t="s">
        <v>5964</v>
      </c>
      <c r="M2790" t="s">
        <v>5964</v>
      </c>
      <c r="N2790" t="s">
        <v>5964</v>
      </c>
      <c r="O2790" t="s">
        <v>5967</v>
      </c>
      <c r="P2790" t="s">
        <v>5964</v>
      </c>
      <c r="Q2790" t="s">
        <v>5964</v>
      </c>
      <c r="R2790" t="s">
        <v>5964</v>
      </c>
      <c r="S2790" t="s">
        <v>5964</v>
      </c>
      <c r="T2790" t="s">
        <v>5964</v>
      </c>
      <c r="U2790" t="s">
        <v>5964</v>
      </c>
      <c r="V2790" t="s">
        <v>5964</v>
      </c>
      <c r="W2790" t="s">
        <v>5964</v>
      </c>
      <c r="X2790" t="s">
        <v>5964</v>
      </c>
      <c r="Y2790" t="s">
        <v>5964</v>
      </c>
      <c r="Z2790" t="s">
        <v>5964</v>
      </c>
      <c r="AA2790" t="s">
        <v>5964</v>
      </c>
      <c r="AB2790" t="s">
        <v>5964</v>
      </c>
      <c r="AC2790" t="s">
        <v>147</v>
      </c>
      <c r="AD2790" t="s">
        <v>706</v>
      </c>
      <c r="AF2790" t="s">
        <v>221</v>
      </c>
      <c r="AH2790" t="s">
        <v>5971</v>
      </c>
      <c r="AI2790" t="s">
        <v>6047</v>
      </c>
    </row>
    <row r="2791" spans="1:36" x14ac:dyDescent="0.2">
      <c r="A2791" t="s">
        <v>5964</v>
      </c>
      <c r="B2791" t="s">
        <v>144</v>
      </c>
      <c r="C2791" t="s">
        <v>5963</v>
      </c>
      <c r="D2791" t="s">
        <v>5102</v>
      </c>
      <c r="E2791" t="s">
        <v>5103</v>
      </c>
      <c r="F2791" t="s">
        <v>5964</v>
      </c>
      <c r="G2791" t="s">
        <v>5964</v>
      </c>
      <c r="H2791" t="s">
        <v>6033</v>
      </c>
      <c r="I2791" t="s">
        <v>5964</v>
      </c>
      <c r="J2791" t="s">
        <v>5964</v>
      </c>
      <c r="L2791" t="s">
        <v>5964</v>
      </c>
      <c r="M2791" t="s">
        <v>5964</v>
      </c>
      <c r="N2791" t="s">
        <v>5964</v>
      </c>
      <c r="O2791" t="s">
        <v>5967</v>
      </c>
      <c r="P2791" t="s">
        <v>5964</v>
      </c>
      <c r="Q2791" t="s">
        <v>5964</v>
      </c>
      <c r="R2791" t="s">
        <v>5967</v>
      </c>
      <c r="S2791" t="s">
        <v>5964</v>
      </c>
      <c r="T2791" t="s">
        <v>5964</v>
      </c>
      <c r="U2791" t="s">
        <v>5964</v>
      </c>
      <c r="V2791" t="s">
        <v>6119</v>
      </c>
      <c r="W2791" t="s">
        <v>5964</v>
      </c>
      <c r="X2791" t="s">
        <v>5964</v>
      </c>
      <c r="Y2791" t="s">
        <v>5964</v>
      </c>
      <c r="Z2791" t="s">
        <v>5964</v>
      </c>
      <c r="AA2791" t="s">
        <v>5964</v>
      </c>
      <c r="AB2791" t="s">
        <v>6119</v>
      </c>
      <c r="AC2791" t="s">
        <v>147</v>
      </c>
      <c r="AD2791" t="s">
        <v>706</v>
      </c>
      <c r="AF2791" t="s">
        <v>221</v>
      </c>
      <c r="AH2791" t="s">
        <v>5971</v>
      </c>
      <c r="AI2791" t="s">
        <v>6155</v>
      </c>
      <c r="AJ2791" t="s">
        <v>6139</v>
      </c>
    </row>
    <row r="2792" spans="1:36" x14ac:dyDescent="0.2">
      <c r="A2792" t="s">
        <v>5964</v>
      </c>
      <c r="B2792" t="s">
        <v>144</v>
      </c>
      <c r="C2792" t="s">
        <v>5963</v>
      </c>
      <c r="D2792" t="s">
        <v>5104</v>
      </c>
      <c r="E2792" t="s">
        <v>5105</v>
      </c>
      <c r="F2792" t="s">
        <v>5964</v>
      </c>
      <c r="G2792" t="s">
        <v>5964</v>
      </c>
      <c r="H2792" t="s">
        <v>6020</v>
      </c>
      <c r="I2792" t="s">
        <v>5964</v>
      </c>
      <c r="J2792" t="s">
        <v>5964</v>
      </c>
      <c r="L2792" t="s">
        <v>5964</v>
      </c>
      <c r="M2792" t="s">
        <v>5964</v>
      </c>
      <c r="N2792" t="s">
        <v>5964</v>
      </c>
      <c r="O2792" t="s">
        <v>5967</v>
      </c>
      <c r="P2792" t="s">
        <v>5964</v>
      </c>
      <c r="Q2792" t="s">
        <v>5964</v>
      </c>
      <c r="R2792" t="s">
        <v>5964</v>
      </c>
      <c r="S2792" t="s">
        <v>5964</v>
      </c>
      <c r="T2792" t="s">
        <v>5964</v>
      </c>
      <c r="U2792" t="s">
        <v>5964</v>
      </c>
      <c r="V2792" t="s">
        <v>6021</v>
      </c>
      <c r="W2792" t="s">
        <v>5964</v>
      </c>
      <c r="X2792" t="s">
        <v>5964</v>
      </c>
      <c r="Y2792" t="s">
        <v>5964</v>
      </c>
      <c r="Z2792" t="s">
        <v>5964</v>
      </c>
      <c r="AA2792" t="s">
        <v>5964</v>
      </c>
      <c r="AB2792" t="s">
        <v>6021</v>
      </c>
      <c r="AC2792" t="s">
        <v>147</v>
      </c>
      <c r="AD2792" t="s">
        <v>706</v>
      </c>
      <c r="AF2792" t="s">
        <v>221</v>
      </c>
      <c r="AH2792" t="s">
        <v>5971</v>
      </c>
      <c r="AI2792" t="s">
        <v>6131</v>
      </c>
      <c r="AJ2792" t="s">
        <v>6265</v>
      </c>
    </row>
    <row r="2793" spans="1:36" x14ac:dyDescent="0.2">
      <c r="A2793" t="s">
        <v>5108</v>
      </c>
      <c r="B2793" t="s">
        <v>144</v>
      </c>
      <c r="C2793" t="s">
        <v>5963</v>
      </c>
      <c r="D2793" t="s">
        <v>5106</v>
      </c>
      <c r="E2793" t="s">
        <v>5107</v>
      </c>
      <c r="F2793" t="s">
        <v>5964</v>
      </c>
      <c r="G2793" t="s">
        <v>5964</v>
      </c>
      <c r="H2793" t="s">
        <v>6095</v>
      </c>
      <c r="I2793" t="s">
        <v>5964</v>
      </c>
      <c r="J2793" t="s">
        <v>5964</v>
      </c>
      <c r="L2793" t="s">
        <v>5964</v>
      </c>
      <c r="M2793" t="s">
        <v>5964</v>
      </c>
      <c r="N2793" t="s">
        <v>5964</v>
      </c>
      <c r="O2793" t="s">
        <v>5967</v>
      </c>
      <c r="P2793" t="s">
        <v>5964</v>
      </c>
      <c r="Q2793" t="s">
        <v>5964</v>
      </c>
      <c r="R2793" t="s">
        <v>5964</v>
      </c>
      <c r="S2793" t="s">
        <v>5964</v>
      </c>
      <c r="T2793" t="s">
        <v>5964</v>
      </c>
      <c r="U2793" t="s">
        <v>5964</v>
      </c>
      <c r="V2793" t="s">
        <v>6041</v>
      </c>
      <c r="W2793" t="s">
        <v>5964</v>
      </c>
      <c r="X2793" t="s">
        <v>5964</v>
      </c>
      <c r="Y2793" t="s">
        <v>5964</v>
      </c>
      <c r="Z2793" t="s">
        <v>5964</v>
      </c>
      <c r="AA2793" t="s">
        <v>5964</v>
      </c>
      <c r="AB2793" t="s">
        <v>6041</v>
      </c>
      <c r="AC2793" t="s">
        <v>147</v>
      </c>
      <c r="AD2793" t="s">
        <v>706</v>
      </c>
      <c r="AF2793" t="s">
        <v>221</v>
      </c>
      <c r="AH2793" t="s">
        <v>5971</v>
      </c>
      <c r="AI2793" t="s">
        <v>6118</v>
      </c>
      <c r="AJ2793" t="s">
        <v>6010</v>
      </c>
    </row>
    <row r="2794" spans="1:36" x14ac:dyDescent="0.2">
      <c r="A2794" t="s">
        <v>5964</v>
      </c>
      <c r="B2794" t="s">
        <v>144</v>
      </c>
      <c r="C2794" t="s">
        <v>5963</v>
      </c>
      <c r="D2794" t="s">
        <v>5109</v>
      </c>
      <c r="E2794" t="s">
        <v>5110</v>
      </c>
      <c r="F2794" t="s">
        <v>5964</v>
      </c>
      <c r="G2794" t="s">
        <v>5964</v>
      </c>
      <c r="H2794" t="s">
        <v>5967</v>
      </c>
      <c r="I2794" t="s">
        <v>5964</v>
      </c>
      <c r="J2794" t="s">
        <v>5964</v>
      </c>
      <c r="L2794" t="s">
        <v>5967</v>
      </c>
      <c r="M2794" t="s">
        <v>5964</v>
      </c>
      <c r="N2794" t="s">
        <v>5964</v>
      </c>
      <c r="O2794" t="s">
        <v>5967</v>
      </c>
      <c r="P2794" t="s">
        <v>5964</v>
      </c>
      <c r="Q2794" t="s">
        <v>5964</v>
      </c>
      <c r="R2794" t="s">
        <v>5967</v>
      </c>
      <c r="S2794" t="s">
        <v>5964</v>
      </c>
      <c r="T2794" t="s">
        <v>5964</v>
      </c>
      <c r="U2794" t="s">
        <v>5964</v>
      </c>
      <c r="V2794" t="s">
        <v>6049</v>
      </c>
      <c r="W2794" t="s">
        <v>5964</v>
      </c>
      <c r="X2794" t="s">
        <v>5964</v>
      </c>
      <c r="Y2794" t="s">
        <v>6066</v>
      </c>
      <c r="Z2794" t="s">
        <v>5964</v>
      </c>
      <c r="AA2794" t="s">
        <v>5964</v>
      </c>
      <c r="AB2794" t="s">
        <v>6139</v>
      </c>
      <c r="AC2794" t="s">
        <v>147</v>
      </c>
      <c r="AD2794" t="s">
        <v>706</v>
      </c>
      <c r="AF2794" t="s">
        <v>221</v>
      </c>
      <c r="AH2794" t="s">
        <v>5971</v>
      </c>
      <c r="AI2794" t="s">
        <v>6067</v>
      </c>
      <c r="AJ2794" t="s">
        <v>5967</v>
      </c>
    </row>
    <row r="2795" spans="1:36" x14ac:dyDescent="0.2">
      <c r="A2795" t="s">
        <v>4809</v>
      </c>
      <c r="B2795" t="s">
        <v>144</v>
      </c>
      <c r="C2795" t="s">
        <v>5963</v>
      </c>
      <c r="D2795" t="s">
        <v>5111</v>
      </c>
      <c r="E2795" t="s">
        <v>5112</v>
      </c>
      <c r="F2795" t="s">
        <v>5964</v>
      </c>
      <c r="G2795" t="s">
        <v>5964</v>
      </c>
      <c r="H2795" t="s">
        <v>6115</v>
      </c>
      <c r="I2795" t="s">
        <v>5964</v>
      </c>
      <c r="J2795" t="s">
        <v>5964</v>
      </c>
      <c r="L2795" t="s">
        <v>5964</v>
      </c>
      <c r="M2795" t="s">
        <v>5964</v>
      </c>
      <c r="N2795" t="s">
        <v>5964</v>
      </c>
      <c r="O2795" t="s">
        <v>5967</v>
      </c>
      <c r="P2795" t="s">
        <v>5964</v>
      </c>
      <c r="Q2795" t="s">
        <v>5964</v>
      </c>
      <c r="R2795" t="s">
        <v>5964</v>
      </c>
      <c r="S2795" t="s">
        <v>5967</v>
      </c>
      <c r="T2795" t="s">
        <v>5964</v>
      </c>
      <c r="U2795" t="s">
        <v>5964</v>
      </c>
      <c r="V2795" t="s">
        <v>6156</v>
      </c>
      <c r="W2795" t="s">
        <v>5964</v>
      </c>
      <c r="X2795" t="s">
        <v>5964</v>
      </c>
      <c r="Y2795" t="s">
        <v>5964</v>
      </c>
      <c r="Z2795" t="s">
        <v>5964</v>
      </c>
      <c r="AA2795" t="s">
        <v>5964</v>
      </c>
      <c r="AB2795" t="s">
        <v>6156</v>
      </c>
      <c r="AC2795" t="s">
        <v>147</v>
      </c>
      <c r="AD2795" t="s">
        <v>706</v>
      </c>
      <c r="AF2795" t="s">
        <v>221</v>
      </c>
      <c r="AH2795" t="s">
        <v>5971</v>
      </c>
      <c r="AI2795" t="s">
        <v>6098</v>
      </c>
      <c r="AJ2795" t="s">
        <v>6011</v>
      </c>
    </row>
    <row r="2796" spans="1:36" x14ac:dyDescent="0.2">
      <c r="A2796" t="s">
        <v>5115</v>
      </c>
      <c r="B2796" t="s">
        <v>144</v>
      </c>
      <c r="C2796" t="s">
        <v>5963</v>
      </c>
      <c r="D2796" t="s">
        <v>5113</v>
      </c>
      <c r="E2796" t="s">
        <v>5114</v>
      </c>
      <c r="F2796" t="s">
        <v>5964</v>
      </c>
      <c r="G2796" t="s">
        <v>5964</v>
      </c>
      <c r="H2796" t="s">
        <v>6039</v>
      </c>
      <c r="I2796" t="s">
        <v>5964</v>
      </c>
      <c r="J2796" t="s">
        <v>5964</v>
      </c>
      <c r="L2796" t="s">
        <v>5964</v>
      </c>
      <c r="M2796" t="s">
        <v>5964</v>
      </c>
      <c r="N2796" t="s">
        <v>5964</v>
      </c>
      <c r="O2796" t="s">
        <v>5967</v>
      </c>
      <c r="P2796" t="s">
        <v>5964</v>
      </c>
      <c r="Q2796" t="s">
        <v>5964</v>
      </c>
      <c r="R2796" t="s">
        <v>5964</v>
      </c>
      <c r="S2796" t="s">
        <v>5964</v>
      </c>
      <c r="T2796" t="s">
        <v>5964</v>
      </c>
      <c r="U2796" t="s">
        <v>5964</v>
      </c>
      <c r="V2796" t="s">
        <v>6085</v>
      </c>
      <c r="W2796" t="s">
        <v>5964</v>
      </c>
      <c r="X2796" t="s">
        <v>5964</v>
      </c>
      <c r="Y2796" t="s">
        <v>5964</v>
      </c>
      <c r="Z2796" t="s">
        <v>5964</v>
      </c>
      <c r="AA2796" t="s">
        <v>5964</v>
      </c>
      <c r="AB2796" t="s">
        <v>6085</v>
      </c>
      <c r="AC2796" t="s">
        <v>147</v>
      </c>
      <c r="AD2796" t="s">
        <v>706</v>
      </c>
      <c r="AF2796" t="s">
        <v>221</v>
      </c>
      <c r="AH2796" t="s">
        <v>5971</v>
      </c>
      <c r="AI2796" t="s">
        <v>6113</v>
      </c>
      <c r="AJ2796" t="s">
        <v>6039</v>
      </c>
    </row>
    <row r="2797" spans="1:36" x14ac:dyDescent="0.2">
      <c r="A2797" t="s">
        <v>5118</v>
      </c>
      <c r="B2797" t="s">
        <v>144</v>
      </c>
      <c r="C2797" t="s">
        <v>5963</v>
      </c>
      <c r="D2797" t="s">
        <v>5116</v>
      </c>
      <c r="E2797" t="s">
        <v>5117</v>
      </c>
      <c r="F2797" t="s">
        <v>5964</v>
      </c>
      <c r="G2797" t="s">
        <v>5964</v>
      </c>
      <c r="H2797" t="s">
        <v>6038</v>
      </c>
      <c r="I2797" t="s">
        <v>5964</v>
      </c>
      <c r="J2797" t="s">
        <v>5964</v>
      </c>
      <c r="L2797" t="s">
        <v>6181</v>
      </c>
      <c r="M2797" t="s">
        <v>5964</v>
      </c>
      <c r="N2797" t="s">
        <v>5964</v>
      </c>
      <c r="O2797" t="s">
        <v>5967</v>
      </c>
      <c r="P2797" t="s">
        <v>5964</v>
      </c>
      <c r="Q2797" t="s">
        <v>5964</v>
      </c>
      <c r="R2797" t="s">
        <v>5967</v>
      </c>
      <c r="S2797" t="s">
        <v>5964</v>
      </c>
      <c r="T2797" t="s">
        <v>5964</v>
      </c>
      <c r="U2797" t="s">
        <v>5964</v>
      </c>
      <c r="V2797" t="s">
        <v>6053</v>
      </c>
      <c r="W2797" t="s">
        <v>5964</v>
      </c>
      <c r="X2797" t="s">
        <v>5964</v>
      </c>
      <c r="Y2797" t="s">
        <v>6215</v>
      </c>
      <c r="Z2797" t="s">
        <v>5964</v>
      </c>
      <c r="AA2797" t="s">
        <v>5964</v>
      </c>
      <c r="AB2797" t="s">
        <v>6028</v>
      </c>
      <c r="AC2797" t="s">
        <v>147</v>
      </c>
      <c r="AD2797" t="s">
        <v>706</v>
      </c>
      <c r="AF2797" t="s">
        <v>221</v>
      </c>
      <c r="AH2797" t="s">
        <v>5971</v>
      </c>
      <c r="AI2797" t="s">
        <v>6118</v>
      </c>
      <c r="AJ2797" t="s">
        <v>6038</v>
      </c>
    </row>
    <row r="2798" spans="1:36" x14ac:dyDescent="0.2">
      <c r="A2798" t="s">
        <v>5964</v>
      </c>
      <c r="B2798" t="s">
        <v>144</v>
      </c>
      <c r="C2798" t="s">
        <v>5963</v>
      </c>
      <c r="D2798" t="s">
        <v>5119</v>
      </c>
      <c r="E2798" t="s">
        <v>5120</v>
      </c>
      <c r="F2798" t="s">
        <v>5964</v>
      </c>
      <c r="G2798" t="s">
        <v>5964</v>
      </c>
      <c r="H2798" t="s">
        <v>7576</v>
      </c>
      <c r="I2798" t="s">
        <v>5964</v>
      </c>
      <c r="J2798" t="s">
        <v>5964</v>
      </c>
      <c r="L2798" t="s">
        <v>6185</v>
      </c>
      <c r="M2798" t="s">
        <v>5964</v>
      </c>
      <c r="N2798" t="s">
        <v>5964</v>
      </c>
      <c r="O2798" t="s">
        <v>5967</v>
      </c>
      <c r="P2798" t="s">
        <v>5964</v>
      </c>
      <c r="Q2798" t="s">
        <v>5964</v>
      </c>
      <c r="R2798" t="s">
        <v>5967</v>
      </c>
      <c r="S2798" t="s">
        <v>5967</v>
      </c>
      <c r="T2798" t="s">
        <v>5964</v>
      </c>
      <c r="U2798" t="s">
        <v>5964</v>
      </c>
      <c r="V2798" t="s">
        <v>5976</v>
      </c>
      <c r="W2798" t="s">
        <v>5964</v>
      </c>
      <c r="X2798" t="s">
        <v>5964</v>
      </c>
      <c r="Y2798" t="s">
        <v>8526</v>
      </c>
      <c r="Z2798" t="s">
        <v>5964</v>
      </c>
      <c r="AA2798" t="s">
        <v>5964</v>
      </c>
      <c r="AB2798" t="s">
        <v>8654</v>
      </c>
      <c r="AC2798" t="s">
        <v>147</v>
      </c>
      <c r="AD2798" t="s">
        <v>1275</v>
      </c>
      <c r="AF2798" t="s">
        <v>221</v>
      </c>
      <c r="AH2798" t="s">
        <v>5971</v>
      </c>
      <c r="AI2798" t="s">
        <v>7510</v>
      </c>
      <c r="AJ2798" t="s">
        <v>7853</v>
      </c>
    </row>
    <row r="2799" spans="1:36" x14ac:dyDescent="0.2">
      <c r="A2799" t="s">
        <v>5964</v>
      </c>
      <c r="B2799" t="s">
        <v>144</v>
      </c>
      <c r="C2799" t="s">
        <v>5963</v>
      </c>
      <c r="D2799" t="s">
        <v>5121</v>
      </c>
      <c r="E2799" t="s">
        <v>5122</v>
      </c>
      <c r="F2799" t="s">
        <v>5964</v>
      </c>
      <c r="G2799" t="s">
        <v>5964</v>
      </c>
      <c r="H2799" t="s">
        <v>6115</v>
      </c>
      <c r="I2799" t="s">
        <v>5964</v>
      </c>
      <c r="J2799" t="s">
        <v>5964</v>
      </c>
      <c r="L2799" t="s">
        <v>5964</v>
      </c>
      <c r="M2799" t="s">
        <v>5964</v>
      </c>
      <c r="N2799" t="s">
        <v>5964</v>
      </c>
      <c r="O2799" t="s">
        <v>5967</v>
      </c>
      <c r="P2799" t="s">
        <v>5964</v>
      </c>
      <c r="Q2799" t="s">
        <v>5964</v>
      </c>
      <c r="R2799" t="s">
        <v>5964</v>
      </c>
      <c r="S2799" t="s">
        <v>5964</v>
      </c>
      <c r="T2799" t="s">
        <v>5964</v>
      </c>
      <c r="U2799" t="s">
        <v>5964</v>
      </c>
      <c r="V2799" t="s">
        <v>6156</v>
      </c>
      <c r="W2799" t="s">
        <v>5964</v>
      </c>
      <c r="X2799" t="s">
        <v>5964</v>
      </c>
      <c r="Y2799" t="s">
        <v>5964</v>
      </c>
      <c r="Z2799" t="s">
        <v>5964</v>
      </c>
      <c r="AA2799" t="s">
        <v>5964</v>
      </c>
      <c r="AB2799" t="s">
        <v>6156</v>
      </c>
      <c r="AC2799" t="s">
        <v>147</v>
      </c>
      <c r="AD2799" t="s">
        <v>1275</v>
      </c>
      <c r="AF2799" t="s">
        <v>237</v>
      </c>
      <c r="AH2799" t="s">
        <v>5971</v>
      </c>
      <c r="AI2799" t="s">
        <v>6037</v>
      </c>
      <c r="AJ2799" t="s">
        <v>6099</v>
      </c>
    </row>
    <row r="2800" spans="1:36" x14ac:dyDescent="0.2">
      <c r="A2800" t="s">
        <v>5125</v>
      </c>
      <c r="B2800" t="s">
        <v>144</v>
      </c>
      <c r="C2800" t="s">
        <v>5963</v>
      </c>
      <c r="D2800" t="s">
        <v>5123</v>
      </c>
      <c r="E2800" t="s">
        <v>5124</v>
      </c>
      <c r="F2800" t="s">
        <v>5964</v>
      </c>
      <c r="G2800" t="s">
        <v>5964</v>
      </c>
      <c r="H2800" t="s">
        <v>6164</v>
      </c>
      <c r="I2800" t="s">
        <v>6038</v>
      </c>
      <c r="J2800" t="s">
        <v>5964</v>
      </c>
      <c r="L2800" t="s">
        <v>5964</v>
      </c>
      <c r="M2800" t="s">
        <v>6164</v>
      </c>
      <c r="N2800" t="s">
        <v>5964</v>
      </c>
      <c r="O2800" t="s">
        <v>5967</v>
      </c>
      <c r="P2800" t="s">
        <v>5967</v>
      </c>
      <c r="Q2800" t="s">
        <v>5964</v>
      </c>
      <c r="R2800" t="s">
        <v>5964</v>
      </c>
      <c r="S2800" t="s">
        <v>5964</v>
      </c>
      <c r="T2800" t="s">
        <v>5967</v>
      </c>
      <c r="U2800" t="s">
        <v>5964</v>
      </c>
      <c r="V2800" t="s">
        <v>6086</v>
      </c>
      <c r="W2800" t="s">
        <v>6284</v>
      </c>
      <c r="X2800" t="s">
        <v>5964</v>
      </c>
      <c r="Y2800" t="s">
        <v>5964</v>
      </c>
      <c r="Z2800" t="s">
        <v>5985</v>
      </c>
      <c r="AA2800" t="s">
        <v>5964</v>
      </c>
      <c r="AB2800" t="s">
        <v>6330</v>
      </c>
      <c r="AC2800" t="s">
        <v>147</v>
      </c>
      <c r="AD2800" t="s">
        <v>226</v>
      </c>
      <c r="AF2800" t="s">
        <v>221</v>
      </c>
      <c r="AH2800" t="s">
        <v>5971</v>
      </c>
      <c r="AI2800" t="s">
        <v>6157</v>
      </c>
      <c r="AJ2800" t="s">
        <v>6010</v>
      </c>
    </row>
    <row r="2801" spans="1:36" x14ac:dyDescent="0.2">
      <c r="A2801" t="s">
        <v>5964</v>
      </c>
      <c r="B2801" t="s">
        <v>144</v>
      </c>
      <c r="C2801" t="s">
        <v>5963</v>
      </c>
      <c r="D2801" t="s">
        <v>5126</v>
      </c>
      <c r="E2801" t="s">
        <v>5127</v>
      </c>
      <c r="F2801" t="s">
        <v>5964</v>
      </c>
      <c r="G2801" t="s">
        <v>5964</v>
      </c>
      <c r="H2801" t="s">
        <v>6116</v>
      </c>
      <c r="I2801" t="s">
        <v>5964</v>
      </c>
      <c r="J2801" t="s">
        <v>5964</v>
      </c>
      <c r="L2801" t="s">
        <v>5964</v>
      </c>
      <c r="M2801" t="s">
        <v>5964</v>
      </c>
      <c r="N2801" t="s">
        <v>5964</v>
      </c>
      <c r="O2801" t="s">
        <v>5967</v>
      </c>
      <c r="P2801" t="s">
        <v>5964</v>
      </c>
      <c r="Q2801" t="s">
        <v>5964</v>
      </c>
      <c r="R2801" t="s">
        <v>5967</v>
      </c>
      <c r="S2801" t="s">
        <v>5964</v>
      </c>
      <c r="T2801" t="s">
        <v>5964</v>
      </c>
      <c r="U2801" t="s">
        <v>5964</v>
      </c>
      <c r="V2801" t="s">
        <v>6117</v>
      </c>
      <c r="W2801" t="s">
        <v>5964</v>
      </c>
      <c r="X2801" t="s">
        <v>5964</v>
      </c>
      <c r="Y2801" t="s">
        <v>5964</v>
      </c>
      <c r="Z2801" t="s">
        <v>5964</v>
      </c>
      <c r="AA2801" t="s">
        <v>5964</v>
      </c>
      <c r="AB2801" t="s">
        <v>6117</v>
      </c>
      <c r="AC2801" t="s">
        <v>147</v>
      </c>
      <c r="AD2801" t="s">
        <v>226</v>
      </c>
      <c r="AF2801" t="s">
        <v>221</v>
      </c>
      <c r="AH2801" t="s">
        <v>5971</v>
      </c>
      <c r="AI2801" t="s">
        <v>6180</v>
      </c>
      <c r="AJ2801" t="s">
        <v>6116</v>
      </c>
    </row>
    <row r="2802" spans="1:36" x14ac:dyDescent="0.2">
      <c r="A2802" t="s">
        <v>2032</v>
      </c>
      <c r="B2802" t="s">
        <v>144</v>
      </c>
      <c r="C2802" t="s">
        <v>5963</v>
      </c>
      <c r="D2802" t="s">
        <v>5128</v>
      </c>
      <c r="E2802" t="s">
        <v>5129</v>
      </c>
      <c r="F2802" t="s">
        <v>5964</v>
      </c>
      <c r="G2802" t="s">
        <v>5964</v>
      </c>
      <c r="H2802" t="s">
        <v>7498</v>
      </c>
      <c r="I2802" t="s">
        <v>5964</v>
      </c>
      <c r="J2802" t="s">
        <v>5964</v>
      </c>
      <c r="L2802" t="s">
        <v>5964</v>
      </c>
      <c r="M2802" t="s">
        <v>5964</v>
      </c>
      <c r="N2802" t="s">
        <v>5964</v>
      </c>
      <c r="O2802" t="s">
        <v>5967</v>
      </c>
      <c r="P2802" t="s">
        <v>5964</v>
      </c>
      <c r="Q2802" t="s">
        <v>5964</v>
      </c>
      <c r="R2802" t="s">
        <v>5964</v>
      </c>
      <c r="S2802" t="s">
        <v>5964</v>
      </c>
      <c r="T2802" t="s">
        <v>5964</v>
      </c>
      <c r="U2802" t="s">
        <v>5964</v>
      </c>
      <c r="V2802" t="s">
        <v>5976</v>
      </c>
      <c r="W2802" t="s">
        <v>5964</v>
      </c>
      <c r="X2802" t="s">
        <v>5964</v>
      </c>
      <c r="Y2802" t="s">
        <v>5964</v>
      </c>
      <c r="Z2802" t="s">
        <v>5964</v>
      </c>
      <c r="AA2802" t="s">
        <v>5964</v>
      </c>
      <c r="AB2802" t="s">
        <v>5976</v>
      </c>
      <c r="AC2802" t="s">
        <v>147</v>
      </c>
      <c r="AD2802" t="s">
        <v>226</v>
      </c>
      <c r="AF2802" t="s">
        <v>221</v>
      </c>
      <c r="AH2802" t="s">
        <v>5971</v>
      </c>
      <c r="AI2802" t="s">
        <v>8655</v>
      </c>
      <c r="AJ2802" t="s">
        <v>7498</v>
      </c>
    </row>
    <row r="2803" spans="1:36" x14ac:dyDescent="0.2">
      <c r="A2803" t="s">
        <v>5125</v>
      </c>
      <c r="B2803" t="s">
        <v>144</v>
      </c>
      <c r="C2803" t="s">
        <v>5963</v>
      </c>
      <c r="D2803" t="s">
        <v>5130</v>
      </c>
      <c r="E2803" t="s">
        <v>5131</v>
      </c>
      <c r="F2803" t="s">
        <v>5964</v>
      </c>
      <c r="G2803" t="s">
        <v>5964</v>
      </c>
      <c r="H2803" t="s">
        <v>6024</v>
      </c>
      <c r="I2803" t="s">
        <v>5973</v>
      </c>
      <c r="J2803" t="s">
        <v>5964</v>
      </c>
      <c r="L2803" t="s">
        <v>5964</v>
      </c>
      <c r="M2803" t="s">
        <v>6024</v>
      </c>
      <c r="N2803" t="s">
        <v>5964</v>
      </c>
      <c r="O2803" t="s">
        <v>5967</v>
      </c>
      <c r="P2803" t="s">
        <v>5967</v>
      </c>
      <c r="Q2803" t="s">
        <v>5964</v>
      </c>
      <c r="R2803" t="s">
        <v>5964</v>
      </c>
      <c r="S2803" t="s">
        <v>5964</v>
      </c>
      <c r="T2803" t="s">
        <v>5967</v>
      </c>
      <c r="U2803" t="s">
        <v>5964</v>
      </c>
      <c r="V2803" t="s">
        <v>6028</v>
      </c>
      <c r="W2803" t="s">
        <v>6045</v>
      </c>
      <c r="X2803" t="s">
        <v>5964</v>
      </c>
      <c r="Y2803" t="s">
        <v>5964</v>
      </c>
      <c r="Z2803" t="s">
        <v>6280</v>
      </c>
      <c r="AA2803" t="s">
        <v>5964</v>
      </c>
      <c r="AB2803" t="s">
        <v>8656</v>
      </c>
      <c r="AC2803" t="s">
        <v>147</v>
      </c>
      <c r="AD2803" t="s">
        <v>226</v>
      </c>
      <c r="AF2803" t="s">
        <v>221</v>
      </c>
      <c r="AH2803" t="s">
        <v>5971</v>
      </c>
      <c r="AI2803" t="s">
        <v>6120</v>
      </c>
      <c r="AJ2803" t="s">
        <v>6084</v>
      </c>
    </row>
    <row r="2804" spans="1:36" x14ac:dyDescent="0.2">
      <c r="A2804" t="s">
        <v>171</v>
      </c>
      <c r="B2804" t="s">
        <v>144</v>
      </c>
      <c r="C2804" t="s">
        <v>5963</v>
      </c>
      <c r="D2804" t="s">
        <v>5132</v>
      </c>
      <c r="E2804" t="s">
        <v>5133</v>
      </c>
      <c r="F2804" t="s">
        <v>5964</v>
      </c>
      <c r="G2804" t="s">
        <v>5964</v>
      </c>
      <c r="H2804" t="s">
        <v>6060</v>
      </c>
      <c r="I2804" t="s">
        <v>5964</v>
      </c>
      <c r="J2804" t="s">
        <v>5964</v>
      </c>
      <c r="L2804" t="s">
        <v>5964</v>
      </c>
      <c r="M2804" t="s">
        <v>5964</v>
      </c>
      <c r="N2804" t="s">
        <v>5964</v>
      </c>
      <c r="O2804" t="s">
        <v>5967</v>
      </c>
      <c r="P2804" t="s">
        <v>5964</v>
      </c>
      <c r="Q2804" t="s">
        <v>5964</v>
      </c>
      <c r="R2804" t="s">
        <v>5967</v>
      </c>
      <c r="S2804" t="s">
        <v>5964</v>
      </c>
      <c r="T2804" t="s">
        <v>5964</v>
      </c>
      <c r="U2804" t="s">
        <v>5964</v>
      </c>
      <c r="V2804" t="s">
        <v>6061</v>
      </c>
      <c r="W2804" t="s">
        <v>5964</v>
      </c>
      <c r="X2804" t="s">
        <v>5964</v>
      </c>
      <c r="Y2804" t="s">
        <v>5964</v>
      </c>
      <c r="Z2804" t="s">
        <v>5964</v>
      </c>
      <c r="AA2804" t="s">
        <v>5964</v>
      </c>
      <c r="AB2804" t="s">
        <v>6061</v>
      </c>
      <c r="AC2804" t="s">
        <v>147</v>
      </c>
      <c r="AD2804" t="s">
        <v>226</v>
      </c>
      <c r="AF2804" t="s">
        <v>221</v>
      </c>
      <c r="AH2804" t="s">
        <v>5971</v>
      </c>
      <c r="AI2804" t="s">
        <v>6163</v>
      </c>
      <c r="AJ2804" t="s">
        <v>6076</v>
      </c>
    </row>
    <row r="2805" spans="1:36" x14ac:dyDescent="0.2">
      <c r="A2805" t="s">
        <v>5964</v>
      </c>
      <c r="B2805" t="s">
        <v>144</v>
      </c>
      <c r="C2805" t="s">
        <v>5963</v>
      </c>
      <c r="D2805" t="s">
        <v>5134</v>
      </c>
      <c r="E2805" t="s">
        <v>5135</v>
      </c>
      <c r="F2805" t="s">
        <v>5964</v>
      </c>
      <c r="G2805" t="s">
        <v>5964</v>
      </c>
      <c r="H2805" t="s">
        <v>6178</v>
      </c>
      <c r="I2805" t="s">
        <v>5964</v>
      </c>
      <c r="J2805" t="s">
        <v>5964</v>
      </c>
      <c r="L2805" t="s">
        <v>5964</v>
      </c>
      <c r="M2805" t="s">
        <v>5964</v>
      </c>
      <c r="N2805" t="s">
        <v>5964</v>
      </c>
      <c r="O2805" t="s">
        <v>5967</v>
      </c>
      <c r="P2805" t="s">
        <v>5964</v>
      </c>
      <c r="Q2805" t="s">
        <v>5964</v>
      </c>
      <c r="R2805" t="s">
        <v>5964</v>
      </c>
      <c r="S2805" t="s">
        <v>5964</v>
      </c>
      <c r="T2805" t="s">
        <v>5964</v>
      </c>
      <c r="U2805" t="s">
        <v>5964</v>
      </c>
      <c r="V2805" t="s">
        <v>5990</v>
      </c>
      <c r="W2805" t="s">
        <v>5964</v>
      </c>
      <c r="X2805" t="s">
        <v>5964</v>
      </c>
      <c r="Y2805" t="s">
        <v>5964</v>
      </c>
      <c r="Z2805" t="s">
        <v>5964</v>
      </c>
      <c r="AA2805" t="s">
        <v>5964</v>
      </c>
      <c r="AB2805" t="s">
        <v>5990</v>
      </c>
      <c r="AC2805" t="s">
        <v>147</v>
      </c>
      <c r="AD2805" t="s">
        <v>226</v>
      </c>
      <c r="AF2805" t="s">
        <v>221</v>
      </c>
      <c r="AH2805" t="s">
        <v>5971</v>
      </c>
      <c r="AI2805" t="s">
        <v>6180</v>
      </c>
      <c r="AJ2805" t="s">
        <v>6178</v>
      </c>
    </row>
    <row r="2806" spans="1:36" x14ac:dyDescent="0.2">
      <c r="A2806" t="s">
        <v>5964</v>
      </c>
      <c r="B2806" t="s">
        <v>144</v>
      </c>
      <c r="C2806" t="s">
        <v>5963</v>
      </c>
      <c r="D2806" t="s">
        <v>5136</v>
      </c>
      <c r="E2806" t="s">
        <v>5137</v>
      </c>
      <c r="F2806" t="s">
        <v>5964</v>
      </c>
      <c r="G2806" t="s">
        <v>5964</v>
      </c>
      <c r="H2806" t="s">
        <v>6178</v>
      </c>
      <c r="I2806" t="s">
        <v>5964</v>
      </c>
      <c r="J2806" t="s">
        <v>5964</v>
      </c>
      <c r="L2806" t="s">
        <v>5964</v>
      </c>
      <c r="M2806" t="s">
        <v>5964</v>
      </c>
      <c r="N2806" t="s">
        <v>5964</v>
      </c>
      <c r="O2806" t="s">
        <v>5967</v>
      </c>
      <c r="P2806" t="s">
        <v>5964</v>
      </c>
      <c r="Q2806" t="s">
        <v>5964</v>
      </c>
      <c r="R2806" t="s">
        <v>5964</v>
      </c>
      <c r="S2806" t="s">
        <v>5964</v>
      </c>
      <c r="T2806" t="s">
        <v>5964</v>
      </c>
      <c r="U2806" t="s">
        <v>5964</v>
      </c>
      <c r="V2806" t="s">
        <v>5990</v>
      </c>
      <c r="W2806" t="s">
        <v>5964</v>
      </c>
      <c r="X2806" t="s">
        <v>5964</v>
      </c>
      <c r="Y2806" t="s">
        <v>5964</v>
      </c>
      <c r="Z2806" t="s">
        <v>5964</v>
      </c>
      <c r="AA2806" t="s">
        <v>5964</v>
      </c>
      <c r="AB2806" t="s">
        <v>5990</v>
      </c>
      <c r="AC2806" t="s">
        <v>147</v>
      </c>
      <c r="AD2806" t="s">
        <v>226</v>
      </c>
      <c r="AF2806" t="s">
        <v>221</v>
      </c>
      <c r="AH2806" t="s">
        <v>5971</v>
      </c>
      <c r="AI2806" t="s">
        <v>6113</v>
      </c>
      <c r="AJ2806" t="s">
        <v>6178</v>
      </c>
    </row>
    <row r="2807" spans="1:36" x14ac:dyDescent="0.2">
      <c r="A2807" t="s">
        <v>4784</v>
      </c>
      <c r="B2807" t="s">
        <v>144</v>
      </c>
      <c r="C2807" t="s">
        <v>5963</v>
      </c>
      <c r="D2807" t="s">
        <v>5138</v>
      </c>
      <c r="E2807" t="s">
        <v>5139</v>
      </c>
      <c r="F2807" t="s">
        <v>5964</v>
      </c>
      <c r="G2807" t="s">
        <v>5964</v>
      </c>
      <c r="H2807" t="s">
        <v>5964</v>
      </c>
      <c r="I2807" t="s">
        <v>5964</v>
      </c>
      <c r="J2807" t="s">
        <v>5964</v>
      </c>
      <c r="L2807" t="s">
        <v>5964</v>
      </c>
      <c r="M2807" t="s">
        <v>5964</v>
      </c>
      <c r="N2807" t="s">
        <v>5964</v>
      </c>
      <c r="O2807" t="s">
        <v>5967</v>
      </c>
      <c r="P2807" t="s">
        <v>5964</v>
      </c>
      <c r="Q2807" t="s">
        <v>5964</v>
      </c>
      <c r="R2807" t="s">
        <v>5964</v>
      </c>
      <c r="S2807" t="s">
        <v>5964</v>
      </c>
      <c r="T2807" t="s">
        <v>5964</v>
      </c>
      <c r="U2807" t="s">
        <v>5964</v>
      </c>
      <c r="V2807" t="s">
        <v>5964</v>
      </c>
      <c r="W2807" t="s">
        <v>5964</v>
      </c>
      <c r="X2807" t="s">
        <v>5964</v>
      </c>
      <c r="Y2807" t="s">
        <v>5964</v>
      </c>
      <c r="Z2807" t="s">
        <v>5964</v>
      </c>
      <c r="AA2807" t="s">
        <v>5964</v>
      </c>
      <c r="AB2807" t="s">
        <v>5964</v>
      </c>
      <c r="AC2807" t="s">
        <v>147</v>
      </c>
      <c r="AD2807" t="s">
        <v>226</v>
      </c>
      <c r="AF2807" t="s">
        <v>221</v>
      </c>
      <c r="AH2807" t="s">
        <v>5971</v>
      </c>
      <c r="AI2807" t="s">
        <v>6047</v>
      </c>
    </row>
    <row r="2808" spans="1:36" x14ac:dyDescent="0.2">
      <c r="A2808" t="s">
        <v>5964</v>
      </c>
      <c r="B2808" t="s">
        <v>144</v>
      </c>
      <c r="C2808" t="s">
        <v>5963</v>
      </c>
      <c r="D2808" t="s">
        <v>5140</v>
      </c>
      <c r="E2808" t="s">
        <v>5141</v>
      </c>
      <c r="F2808" t="s">
        <v>5964</v>
      </c>
      <c r="G2808" t="s">
        <v>5964</v>
      </c>
      <c r="H2808" t="s">
        <v>6201</v>
      </c>
      <c r="I2808" t="s">
        <v>5964</v>
      </c>
      <c r="J2808" t="s">
        <v>5964</v>
      </c>
      <c r="L2808" t="s">
        <v>5991</v>
      </c>
      <c r="M2808" t="s">
        <v>5964</v>
      </c>
      <c r="N2808" t="s">
        <v>5964</v>
      </c>
      <c r="O2808" t="s">
        <v>5967</v>
      </c>
      <c r="P2808" t="s">
        <v>5964</v>
      </c>
      <c r="Q2808" t="s">
        <v>5964</v>
      </c>
      <c r="R2808" t="s">
        <v>5967</v>
      </c>
      <c r="S2808" t="s">
        <v>5964</v>
      </c>
      <c r="T2808" t="s">
        <v>5964</v>
      </c>
      <c r="U2808" t="s">
        <v>5964</v>
      </c>
      <c r="V2808" t="s">
        <v>5976</v>
      </c>
      <c r="W2808" t="s">
        <v>5964</v>
      </c>
      <c r="X2808" t="s">
        <v>5964</v>
      </c>
      <c r="Y2808" t="s">
        <v>7464</v>
      </c>
      <c r="Z2808" t="s">
        <v>5964</v>
      </c>
      <c r="AA2808" t="s">
        <v>5964</v>
      </c>
      <c r="AB2808" t="s">
        <v>6575</v>
      </c>
      <c r="AC2808" t="s">
        <v>147</v>
      </c>
      <c r="AD2808" t="s">
        <v>226</v>
      </c>
      <c r="AF2808" t="s">
        <v>221</v>
      </c>
      <c r="AH2808" t="s">
        <v>5971</v>
      </c>
      <c r="AI2808" t="s">
        <v>6190</v>
      </c>
      <c r="AJ2808" t="s">
        <v>6201</v>
      </c>
    </row>
    <row r="2809" spans="1:36" x14ac:dyDescent="0.2">
      <c r="A2809" t="s">
        <v>5964</v>
      </c>
      <c r="B2809" t="s">
        <v>144</v>
      </c>
      <c r="C2809" t="s">
        <v>5963</v>
      </c>
      <c r="D2809" t="s">
        <v>5142</v>
      </c>
      <c r="E2809" t="s">
        <v>5143</v>
      </c>
      <c r="F2809" t="s">
        <v>5964</v>
      </c>
      <c r="G2809" t="s">
        <v>5964</v>
      </c>
      <c r="H2809" t="s">
        <v>6049</v>
      </c>
      <c r="I2809" t="s">
        <v>5964</v>
      </c>
      <c r="J2809" t="s">
        <v>5964</v>
      </c>
      <c r="L2809" t="s">
        <v>6138</v>
      </c>
      <c r="M2809" t="s">
        <v>5964</v>
      </c>
      <c r="N2809" t="s">
        <v>5964</v>
      </c>
      <c r="O2809" t="s">
        <v>5967</v>
      </c>
      <c r="P2809" t="s">
        <v>5964</v>
      </c>
      <c r="Q2809" t="s">
        <v>5964</v>
      </c>
      <c r="R2809" t="s">
        <v>5967</v>
      </c>
      <c r="S2809" t="s">
        <v>5964</v>
      </c>
      <c r="T2809" t="s">
        <v>5964</v>
      </c>
      <c r="U2809" t="s">
        <v>5964</v>
      </c>
      <c r="V2809" t="s">
        <v>6304</v>
      </c>
      <c r="W2809" t="s">
        <v>5964</v>
      </c>
      <c r="X2809" t="s">
        <v>5964</v>
      </c>
      <c r="Y2809" t="s">
        <v>6084</v>
      </c>
      <c r="Z2809" t="s">
        <v>5964</v>
      </c>
      <c r="AA2809" t="s">
        <v>5964</v>
      </c>
      <c r="AB2809" t="s">
        <v>6086</v>
      </c>
      <c r="AC2809" t="s">
        <v>147</v>
      </c>
      <c r="AD2809" t="s">
        <v>226</v>
      </c>
      <c r="AF2809" t="s">
        <v>221</v>
      </c>
      <c r="AH2809" t="s">
        <v>5971</v>
      </c>
      <c r="AI2809" t="s">
        <v>6221</v>
      </c>
      <c r="AJ2809" t="s">
        <v>6049</v>
      </c>
    </row>
    <row r="2810" spans="1:36" x14ac:dyDescent="0.2">
      <c r="A2810" t="s">
        <v>5964</v>
      </c>
      <c r="B2810" t="s">
        <v>144</v>
      </c>
      <c r="C2810" t="s">
        <v>5963</v>
      </c>
      <c r="D2810" t="s">
        <v>5144</v>
      </c>
      <c r="E2810" t="s">
        <v>5145</v>
      </c>
      <c r="F2810" t="s">
        <v>5964</v>
      </c>
      <c r="G2810" t="s">
        <v>5964</v>
      </c>
      <c r="H2810" t="s">
        <v>6039</v>
      </c>
      <c r="I2810" t="s">
        <v>6039</v>
      </c>
      <c r="J2810" t="s">
        <v>5964</v>
      </c>
      <c r="L2810" t="s">
        <v>5964</v>
      </c>
      <c r="M2810" t="s">
        <v>5964</v>
      </c>
      <c r="N2810" t="s">
        <v>5964</v>
      </c>
      <c r="O2810" t="s">
        <v>5967</v>
      </c>
      <c r="P2810" t="s">
        <v>5967</v>
      </c>
      <c r="Q2810" t="s">
        <v>5964</v>
      </c>
      <c r="R2810" t="s">
        <v>5964</v>
      </c>
      <c r="S2810" t="s">
        <v>5964</v>
      </c>
      <c r="T2810" t="s">
        <v>5964</v>
      </c>
      <c r="U2810" t="s">
        <v>5964</v>
      </c>
      <c r="V2810" t="s">
        <v>6085</v>
      </c>
      <c r="W2810" t="s">
        <v>6041</v>
      </c>
      <c r="X2810" t="s">
        <v>5964</v>
      </c>
      <c r="Y2810" t="s">
        <v>5964</v>
      </c>
      <c r="Z2810" t="s">
        <v>5964</v>
      </c>
      <c r="AA2810" t="s">
        <v>5964</v>
      </c>
      <c r="AB2810" t="s">
        <v>6284</v>
      </c>
      <c r="AC2810" t="s">
        <v>147</v>
      </c>
      <c r="AD2810" t="s">
        <v>226</v>
      </c>
      <c r="AF2810" t="s">
        <v>221</v>
      </c>
      <c r="AH2810" t="s">
        <v>5971</v>
      </c>
      <c r="AI2810" t="s">
        <v>6217</v>
      </c>
      <c r="AJ2810" t="s">
        <v>6039</v>
      </c>
    </row>
    <row r="2811" spans="1:36" x14ac:dyDescent="0.2">
      <c r="A2811" t="s">
        <v>5964</v>
      </c>
      <c r="B2811" t="s">
        <v>144</v>
      </c>
      <c r="C2811" t="s">
        <v>5963</v>
      </c>
      <c r="D2811" t="s">
        <v>5146</v>
      </c>
      <c r="E2811" t="s">
        <v>5147</v>
      </c>
      <c r="F2811" t="s">
        <v>5964</v>
      </c>
      <c r="G2811" t="s">
        <v>5964</v>
      </c>
      <c r="H2811" t="s">
        <v>6138</v>
      </c>
      <c r="I2811" t="s">
        <v>5964</v>
      </c>
      <c r="J2811" t="s">
        <v>5964</v>
      </c>
      <c r="L2811" t="s">
        <v>6138</v>
      </c>
      <c r="M2811" t="s">
        <v>5964</v>
      </c>
      <c r="N2811" t="s">
        <v>5964</v>
      </c>
      <c r="O2811" t="s">
        <v>5967</v>
      </c>
      <c r="P2811" t="s">
        <v>5964</v>
      </c>
      <c r="Q2811" t="s">
        <v>5964</v>
      </c>
      <c r="R2811" t="s">
        <v>5967</v>
      </c>
      <c r="S2811" t="s">
        <v>5964</v>
      </c>
      <c r="T2811" t="s">
        <v>5964</v>
      </c>
      <c r="U2811" t="s">
        <v>5964</v>
      </c>
      <c r="V2811" t="s">
        <v>6066</v>
      </c>
      <c r="W2811" t="s">
        <v>5964</v>
      </c>
      <c r="X2811" t="s">
        <v>5964</v>
      </c>
      <c r="Y2811" t="s">
        <v>6084</v>
      </c>
      <c r="Z2811" t="s">
        <v>5964</v>
      </c>
      <c r="AA2811" t="s">
        <v>5964</v>
      </c>
      <c r="AB2811" t="s">
        <v>6179</v>
      </c>
      <c r="AC2811" t="s">
        <v>147</v>
      </c>
      <c r="AD2811" t="s">
        <v>226</v>
      </c>
      <c r="AF2811" t="s">
        <v>221</v>
      </c>
      <c r="AH2811" t="s">
        <v>5971</v>
      </c>
      <c r="AI2811" t="s">
        <v>6140</v>
      </c>
      <c r="AJ2811" t="s">
        <v>6138</v>
      </c>
    </row>
    <row r="2812" spans="1:36" x14ac:dyDescent="0.2">
      <c r="A2812" t="s">
        <v>4398</v>
      </c>
      <c r="B2812" t="s">
        <v>144</v>
      </c>
      <c r="C2812" t="s">
        <v>5963</v>
      </c>
      <c r="D2812" t="s">
        <v>5148</v>
      </c>
      <c r="E2812" t="s">
        <v>5149</v>
      </c>
      <c r="F2812" t="s">
        <v>5964</v>
      </c>
      <c r="G2812" t="s">
        <v>5964</v>
      </c>
      <c r="H2812" t="s">
        <v>5991</v>
      </c>
      <c r="I2812" t="s">
        <v>5964</v>
      </c>
      <c r="J2812" t="s">
        <v>5964</v>
      </c>
      <c r="L2812" t="s">
        <v>5964</v>
      </c>
      <c r="M2812" t="s">
        <v>5964</v>
      </c>
      <c r="N2812" t="s">
        <v>5964</v>
      </c>
      <c r="O2812" t="s">
        <v>5967</v>
      </c>
      <c r="P2812" t="s">
        <v>5964</v>
      </c>
      <c r="Q2812" t="s">
        <v>5964</v>
      </c>
      <c r="R2812" t="s">
        <v>5964</v>
      </c>
      <c r="S2812" t="s">
        <v>5964</v>
      </c>
      <c r="T2812" t="s">
        <v>5964</v>
      </c>
      <c r="U2812" t="s">
        <v>5964</v>
      </c>
      <c r="V2812" t="s">
        <v>5976</v>
      </c>
      <c r="W2812" t="s">
        <v>5964</v>
      </c>
      <c r="X2812" t="s">
        <v>5964</v>
      </c>
      <c r="Y2812" t="s">
        <v>5964</v>
      </c>
      <c r="Z2812" t="s">
        <v>5964</v>
      </c>
      <c r="AA2812" t="s">
        <v>5964</v>
      </c>
      <c r="AB2812" t="s">
        <v>5976</v>
      </c>
      <c r="AC2812" t="s">
        <v>147</v>
      </c>
      <c r="AD2812" t="s">
        <v>226</v>
      </c>
      <c r="AF2812" t="s">
        <v>221</v>
      </c>
      <c r="AH2812" t="s">
        <v>5971</v>
      </c>
      <c r="AI2812" t="s">
        <v>6267</v>
      </c>
      <c r="AJ2812" t="s">
        <v>7638</v>
      </c>
    </row>
    <row r="2813" spans="1:36" x14ac:dyDescent="0.2">
      <c r="A2813" t="s">
        <v>5152</v>
      </c>
      <c r="B2813" t="s">
        <v>144</v>
      </c>
      <c r="C2813" t="s">
        <v>5963</v>
      </c>
      <c r="D2813" t="s">
        <v>5150</v>
      </c>
      <c r="E2813" t="s">
        <v>5151</v>
      </c>
      <c r="F2813" t="s">
        <v>5964</v>
      </c>
      <c r="G2813" t="s">
        <v>5964</v>
      </c>
      <c r="H2813" t="s">
        <v>6004</v>
      </c>
      <c r="I2813" t="s">
        <v>5964</v>
      </c>
      <c r="J2813" t="s">
        <v>5964</v>
      </c>
      <c r="L2813" t="s">
        <v>5964</v>
      </c>
      <c r="M2813" t="s">
        <v>5964</v>
      </c>
      <c r="N2813" t="s">
        <v>5964</v>
      </c>
      <c r="O2813" t="s">
        <v>5967</v>
      </c>
      <c r="P2813" t="s">
        <v>5964</v>
      </c>
      <c r="Q2813" t="s">
        <v>5964</v>
      </c>
      <c r="R2813" t="s">
        <v>5964</v>
      </c>
      <c r="S2813" t="s">
        <v>5964</v>
      </c>
      <c r="T2813" t="s">
        <v>5964</v>
      </c>
      <c r="U2813" t="s">
        <v>5964</v>
      </c>
      <c r="V2813" t="s">
        <v>6179</v>
      </c>
      <c r="W2813" t="s">
        <v>5964</v>
      </c>
      <c r="X2813" t="s">
        <v>5964</v>
      </c>
      <c r="Y2813" t="s">
        <v>5964</v>
      </c>
      <c r="Z2813" t="s">
        <v>5964</v>
      </c>
      <c r="AA2813" t="s">
        <v>5964</v>
      </c>
      <c r="AB2813" t="s">
        <v>6179</v>
      </c>
      <c r="AC2813" t="s">
        <v>147</v>
      </c>
      <c r="AD2813" t="s">
        <v>226</v>
      </c>
      <c r="AF2813" t="s">
        <v>221</v>
      </c>
      <c r="AH2813" t="s">
        <v>5971</v>
      </c>
      <c r="AI2813" t="s">
        <v>6142</v>
      </c>
      <c r="AJ2813" t="s">
        <v>6004</v>
      </c>
    </row>
    <row r="2814" spans="1:36" x14ac:dyDescent="0.2">
      <c r="A2814" t="s">
        <v>5155</v>
      </c>
      <c r="B2814" t="s">
        <v>144</v>
      </c>
      <c r="C2814" t="s">
        <v>5963</v>
      </c>
      <c r="D2814" t="s">
        <v>5153</v>
      </c>
      <c r="E2814" t="s">
        <v>5154</v>
      </c>
      <c r="F2814" t="s">
        <v>5964</v>
      </c>
      <c r="G2814" t="s">
        <v>5964</v>
      </c>
      <c r="H2814" t="s">
        <v>6116</v>
      </c>
      <c r="I2814" t="s">
        <v>5964</v>
      </c>
      <c r="J2814" t="s">
        <v>5964</v>
      </c>
      <c r="L2814" t="s">
        <v>5964</v>
      </c>
      <c r="M2814" t="s">
        <v>6116</v>
      </c>
      <c r="N2814" t="s">
        <v>5964</v>
      </c>
      <c r="O2814" t="s">
        <v>5967</v>
      </c>
      <c r="P2814" t="s">
        <v>5964</v>
      </c>
      <c r="Q2814" t="s">
        <v>5964</v>
      </c>
      <c r="R2814" t="s">
        <v>5964</v>
      </c>
      <c r="S2814" t="s">
        <v>5964</v>
      </c>
      <c r="T2814" t="s">
        <v>5967</v>
      </c>
      <c r="U2814" t="s">
        <v>5964</v>
      </c>
      <c r="V2814" t="s">
        <v>6117</v>
      </c>
      <c r="W2814" t="s">
        <v>5964</v>
      </c>
      <c r="X2814" t="s">
        <v>5964</v>
      </c>
      <c r="Y2814" t="s">
        <v>5964</v>
      </c>
      <c r="Z2814" t="s">
        <v>6065</v>
      </c>
      <c r="AA2814" t="s">
        <v>5964</v>
      </c>
      <c r="AB2814" t="s">
        <v>7554</v>
      </c>
      <c r="AC2814" t="s">
        <v>147</v>
      </c>
      <c r="AD2814" t="s">
        <v>209</v>
      </c>
      <c r="AF2814" t="s">
        <v>221</v>
      </c>
      <c r="AH2814" t="s">
        <v>5971</v>
      </c>
      <c r="AI2814" t="s">
        <v>6221</v>
      </c>
      <c r="AJ2814" t="s">
        <v>6038</v>
      </c>
    </row>
    <row r="2815" spans="1:36" x14ac:dyDescent="0.2">
      <c r="A2815" t="s">
        <v>5964</v>
      </c>
      <c r="B2815" t="s">
        <v>144</v>
      </c>
      <c r="C2815" t="s">
        <v>5963</v>
      </c>
      <c r="D2815" t="s">
        <v>5156</v>
      </c>
      <c r="E2815" t="s">
        <v>5157</v>
      </c>
      <c r="F2815" t="s">
        <v>5964</v>
      </c>
      <c r="G2815" t="s">
        <v>5964</v>
      </c>
      <c r="H2815" t="s">
        <v>6004</v>
      </c>
      <c r="I2815" t="s">
        <v>5964</v>
      </c>
      <c r="J2815" t="s">
        <v>6004</v>
      </c>
      <c r="K2815" t="s">
        <v>6083</v>
      </c>
      <c r="L2815" t="s">
        <v>5964</v>
      </c>
      <c r="M2815" t="s">
        <v>5964</v>
      </c>
      <c r="N2815" t="s">
        <v>5964</v>
      </c>
      <c r="O2815" t="s">
        <v>5967</v>
      </c>
      <c r="P2815" t="s">
        <v>5964</v>
      </c>
      <c r="Q2815" t="s">
        <v>5967</v>
      </c>
      <c r="R2815" t="s">
        <v>5964</v>
      </c>
      <c r="S2815" t="s">
        <v>5964</v>
      </c>
      <c r="T2815" t="s">
        <v>5964</v>
      </c>
      <c r="U2815" t="s">
        <v>5964</v>
      </c>
      <c r="V2815" t="s">
        <v>6179</v>
      </c>
      <c r="W2815" t="s">
        <v>5964</v>
      </c>
      <c r="X2815" t="s">
        <v>6179</v>
      </c>
      <c r="Y2815" t="s">
        <v>5964</v>
      </c>
      <c r="Z2815" t="s">
        <v>5964</v>
      </c>
      <c r="AA2815" t="s">
        <v>5964</v>
      </c>
      <c r="AB2815" t="s">
        <v>6053</v>
      </c>
      <c r="AC2815" t="s">
        <v>147</v>
      </c>
      <c r="AD2815" t="s">
        <v>209</v>
      </c>
      <c r="AF2815" t="s">
        <v>221</v>
      </c>
      <c r="AH2815" t="s">
        <v>5979</v>
      </c>
      <c r="AI2815" t="s">
        <v>6142</v>
      </c>
      <c r="AJ2815" t="s">
        <v>6039</v>
      </c>
    </row>
    <row r="2816" spans="1:36" x14ac:dyDescent="0.2">
      <c r="A2816" t="s">
        <v>900</v>
      </c>
      <c r="B2816" t="s">
        <v>144</v>
      </c>
      <c r="C2816" t="s">
        <v>5963</v>
      </c>
      <c r="D2816" t="s">
        <v>5158</v>
      </c>
      <c r="E2816" t="s">
        <v>5159</v>
      </c>
      <c r="F2816" t="s">
        <v>5964</v>
      </c>
      <c r="G2816" t="s">
        <v>5964</v>
      </c>
      <c r="H2816" t="s">
        <v>6033</v>
      </c>
      <c r="I2816" t="s">
        <v>5964</v>
      </c>
      <c r="J2816" t="s">
        <v>5964</v>
      </c>
      <c r="L2816" t="s">
        <v>5964</v>
      </c>
      <c r="M2816" t="s">
        <v>5964</v>
      </c>
      <c r="N2816" t="s">
        <v>5964</v>
      </c>
      <c r="O2816" t="s">
        <v>5967</v>
      </c>
      <c r="P2816" t="s">
        <v>5964</v>
      </c>
      <c r="Q2816" t="s">
        <v>5964</v>
      </c>
      <c r="R2816" t="s">
        <v>5967</v>
      </c>
      <c r="S2816" t="s">
        <v>5964</v>
      </c>
      <c r="T2816" t="s">
        <v>5964</v>
      </c>
      <c r="U2816" t="s">
        <v>5964</v>
      </c>
      <c r="V2816" t="s">
        <v>6119</v>
      </c>
      <c r="W2816" t="s">
        <v>5964</v>
      </c>
      <c r="X2816" t="s">
        <v>5964</v>
      </c>
      <c r="Y2816" t="s">
        <v>5964</v>
      </c>
      <c r="Z2816" t="s">
        <v>5964</v>
      </c>
      <c r="AA2816" t="s">
        <v>5964</v>
      </c>
      <c r="AB2816" t="s">
        <v>6119</v>
      </c>
      <c r="AC2816" t="s">
        <v>147</v>
      </c>
      <c r="AD2816" t="s">
        <v>209</v>
      </c>
      <c r="AF2816" t="s">
        <v>237</v>
      </c>
      <c r="AH2816" t="s">
        <v>5971</v>
      </c>
      <c r="AI2816" t="s">
        <v>6324</v>
      </c>
      <c r="AJ2816" t="s">
        <v>6005</v>
      </c>
    </row>
    <row r="2817" spans="1:36" x14ac:dyDescent="0.2">
      <c r="A2817" t="s">
        <v>5162</v>
      </c>
      <c r="B2817" t="s">
        <v>144</v>
      </c>
      <c r="C2817" t="s">
        <v>5963</v>
      </c>
      <c r="D2817" t="s">
        <v>5160</v>
      </c>
      <c r="E2817" t="s">
        <v>5161</v>
      </c>
      <c r="F2817" t="s">
        <v>5964</v>
      </c>
      <c r="G2817" t="s">
        <v>5964</v>
      </c>
      <c r="H2817" t="s">
        <v>6003</v>
      </c>
      <c r="I2817" t="s">
        <v>5964</v>
      </c>
      <c r="J2817" t="s">
        <v>5964</v>
      </c>
      <c r="L2817" t="s">
        <v>6139</v>
      </c>
      <c r="M2817" t="s">
        <v>5964</v>
      </c>
      <c r="N2817" t="s">
        <v>5964</v>
      </c>
      <c r="O2817" t="s">
        <v>5967</v>
      </c>
      <c r="P2817" t="s">
        <v>5964</v>
      </c>
      <c r="Q2817" t="s">
        <v>5964</v>
      </c>
      <c r="R2817" t="s">
        <v>5967</v>
      </c>
      <c r="S2817" t="s">
        <v>5967</v>
      </c>
      <c r="T2817" t="s">
        <v>5964</v>
      </c>
      <c r="U2817" t="s">
        <v>5964</v>
      </c>
      <c r="V2817" t="s">
        <v>6006</v>
      </c>
      <c r="W2817" t="s">
        <v>5964</v>
      </c>
      <c r="X2817" t="s">
        <v>5964</v>
      </c>
      <c r="Y2817" t="s">
        <v>6264</v>
      </c>
      <c r="Z2817" t="s">
        <v>5964</v>
      </c>
      <c r="AA2817" t="s">
        <v>5964</v>
      </c>
      <c r="AB2817" t="s">
        <v>7526</v>
      </c>
      <c r="AC2817" t="s">
        <v>147</v>
      </c>
      <c r="AD2817" t="s">
        <v>209</v>
      </c>
      <c r="AF2817" t="s">
        <v>221</v>
      </c>
      <c r="AH2817" t="s">
        <v>5971</v>
      </c>
      <c r="AI2817" t="s">
        <v>6109</v>
      </c>
      <c r="AJ2817" t="s">
        <v>6139</v>
      </c>
    </row>
    <row r="2818" spans="1:36" x14ac:dyDescent="0.2">
      <c r="A2818" t="s">
        <v>5964</v>
      </c>
      <c r="B2818" t="s">
        <v>144</v>
      </c>
      <c r="C2818" t="s">
        <v>5963</v>
      </c>
      <c r="D2818" t="s">
        <v>5163</v>
      </c>
      <c r="E2818" t="s">
        <v>5164</v>
      </c>
      <c r="F2818" t="s">
        <v>5964</v>
      </c>
      <c r="G2818" t="s">
        <v>5964</v>
      </c>
      <c r="H2818" t="s">
        <v>5983</v>
      </c>
      <c r="I2818" t="s">
        <v>5964</v>
      </c>
      <c r="J2818" t="s">
        <v>5964</v>
      </c>
      <c r="L2818" t="s">
        <v>5967</v>
      </c>
      <c r="M2818" t="s">
        <v>5964</v>
      </c>
      <c r="N2818" t="s">
        <v>5964</v>
      </c>
      <c r="O2818" t="s">
        <v>5967</v>
      </c>
      <c r="P2818" t="s">
        <v>5964</v>
      </c>
      <c r="Q2818" t="s">
        <v>5964</v>
      </c>
      <c r="R2818" t="s">
        <v>5967</v>
      </c>
      <c r="S2818" t="s">
        <v>5964</v>
      </c>
      <c r="T2818" t="s">
        <v>5964</v>
      </c>
      <c r="U2818" t="s">
        <v>5964</v>
      </c>
      <c r="V2818" t="s">
        <v>5985</v>
      </c>
      <c r="W2818" t="s">
        <v>5964</v>
      </c>
      <c r="X2818" t="s">
        <v>5964</v>
      </c>
      <c r="Y2818" t="s">
        <v>6066</v>
      </c>
      <c r="Z2818" t="s">
        <v>5964</v>
      </c>
      <c r="AA2818" t="s">
        <v>5964</v>
      </c>
      <c r="AB2818" t="s">
        <v>6117</v>
      </c>
      <c r="AC2818" t="s">
        <v>147</v>
      </c>
      <c r="AD2818" t="s">
        <v>209</v>
      </c>
      <c r="AF2818" t="s">
        <v>221</v>
      </c>
      <c r="AH2818" t="s">
        <v>5971</v>
      </c>
      <c r="AI2818" t="s">
        <v>6221</v>
      </c>
      <c r="AJ2818" t="s">
        <v>6116</v>
      </c>
    </row>
    <row r="2819" spans="1:36" x14ac:dyDescent="0.2">
      <c r="A2819" t="s">
        <v>5964</v>
      </c>
      <c r="B2819" t="s">
        <v>144</v>
      </c>
      <c r="C2819" t="s">
        <v>5963</v>
      </c>
      <c r="D2819" t="s">
        <v>5165</v>
      </c>
      <c r="E2819" t="s">
        <v>5166</v>
      </c>
      <c r="F2819" t="s">
        <v>5964</v>
      </c>
      <c r="G2819" t="s">
        <v>5964</v>
      </c>
      <c r="H2819" t="s">
        <v>6138</v>
      </c>
      <c r="I2819" t="s">
        <v>5964</v>
      </c>
      <c r="J2819" t="s">
        <v>5964</v>
      </c>
      <c r="L2819" t="s">
        <v>5964</v>
      </c>
      <c r="M2819" t="s">
        <v>5964</v>
      </c>
      <c r="N2819" t="s">
        <v>5964</v>
      </c>
      <c r="O2819" t="s">
        <v>5967</v>
      </c>
      <c r="P2819" t="s">
        <v>5964</v>
      </c>
      <c r="Q2819" t="s">
        <v>5964</v>
      </c>
      <c r="R2819" t="s">
        <v>5964</v>
      </c>
      <c r="S2819" t="s">
        <v>5964</v>
      </c>
      <c r="T2819" t="s">
        <v>5964</v>
      </c>
      <c r="U2819" t="s">
        <v>5964</v>
      </c>
      <c r="V2819" t="s">
        <v>6066</v>
      </c>
      <c r="W2819" t="s">
        <v>5964</v>
      </c>
      <c r="X2819" t="s">
        <v>5964</v>
      </c>
      <c r="Y2819" t="s">
        <v>5964</v>
      </c>
      <c r="Z2819" t="s">
        <v>5964</v>
      </c>
      <c r="AA2819" t="s">
        <v>5964</v>
      </c>
      <c r="AB2819" t="s">
        <v>6066</v>
      </c>
      <c r="AC2819" t="s">
        <v>147</v>
      </c>
      <c r="AD2819" t="s">
        <v>209</v>
      </c>
      <c r="AF2819" t="s">
        <v>221</v>
      </c>
      <c r="AH2819" t="s">
        <v>5971</v>
      </c>
      <c r="AI2819" t="s">
        <v>6140</v>
      </c>
      <c r="AJ2819" t="s">
        <v>6138</v>
      </c>
    </row>
    <row r="2820" spans="1:36" x14ac:dyDescent="0.2">
      <c r="A2820" t="s">
        <v>1656</v>
      </c>
      <c r="B2820" t="s">
        <v>144</v>
      </c>
      <c r="C2820" t="s">
        <v>5963</v>
      </c>
      <c r="D2820" t="s">
        <v>5167</v>
      </c>
      <c r="E2820" t="s">
        <v>5168</v>
      </c>
      <c r="F2820" t="s">
        <v>5964</v>
      </c>
      <c r="G2820" t="s">
        <v>5964</v>
      </c>
      <c r="H2820" t="s">
        <v>6116</v>
      </c>
      <c r="I2820" t="s">
        <v>5964</v>
      </c>
      <c r="J2820" t="s">
        <v>5964</v>
      </c>
      <c r="L2820" t="s">
        <v>6116</v>
      </c>
      <c r="M2820" t="s">
        <v>6116</v>
      </c>
      <c r="N2820" t="s">
        <v>5964</v>
      </c>
      <c r="O2820" t="s">
        <v>5967</v>
      </c>
      <c r="P2820" t="s">
        <v>5964</v>
      </c>
      <c r="Q2820" t="s">
        <v>5964</v>
      </c>
      <c r="R2820" t="s">
        <v>5967</v>
      </c>
      <c r="S2820" t="s">
        <v>5964</v>
      </c>
      <c r="T2820" t="s">
        <v>5967</v>
      </c>
      <c r="U2820" t="s">
        <v>5964</v>
      </c>
      <c r="V2820" t="s">
        <v>6117</v>
      </c>
      <c r="W2820" t="s">
        <v>5964</v>
      </c>
      <c r="X2820" t="s">
        <v>5964</v>
      </c>
      <c r="Y2820" t="s">
        <v>6133</v>
      </c>
      <c r="Z2820" t="s">
        <v>6065</v>
      </c>
      <c r="AA2820" t="s">
        <v>5964</v>
      </c>
      <c r="AB2820" t="s">
        <v>6224</v>
      </c>
      <c r="AC2820" t="s">
        <v>147</v>
      </c>
      <c r="AD2820" t="s">
        <v>209</v>
      </c>
      <c r="AF2820" t="s">
        <v>221</v>
      </c>
      <c r="AH2820" t="s">
        <v>5971</v>
      </c>
      <c r="AI2820" t="s">
        <v>6118</v>
      </c>
      <c r="AJ2820" t="s">
        <v>6116</v>
      </c>
    </row>
    <row r="2821" spans="1:36" x14ac:dyDescent="0.2">
      <c r="A2821" t="s">
        <v>5171</v>
      </c>
      <c r="B2821" t="s">
        <v>144</v>
      </c>
      <c r="C2821" t="s">
        <v>5963</v>
      </c>
      <c r="D2821" t="s">
        <v>5169</v>
      </c>
      <c r="E2821" t="s">
        <v>5170</v>
      </c>
      <c r="F2821" t="s">
        <v>5964</v>
      </c>
      <c r="G2821" t="s">
        <v>5964</v>
      </c>
      <c r="H2821" t="s">
        <v>6220</v>
      </c>
      <c r="I2821" t="s">
        <v>5964</v>
      </c>
      <c r="J2821" t="s">
        <v>6220</v>
      </c>
      <c r="K2821" t="s">
        <v>5995</v>
      </c>
      <c r="L2821" t="s">
        <v>6088</v>
      </c>
      <c r="M2821" t="s">
        <v>5964</v>
      </c>
      <c r="N2821" t="s">
        <v>5964</v>
      </c>
      <c r="O2821" t="s">
        <v>5967</v>
      </c>
      <c r="P2821" t="s">
        <v>5964</v>
      </c>
      <c r="Q2821" t="s">
        <v>5967</v>
      </c>
      <c r="R2821" t="s">
        <v>5967</v>
      </c>
      <c r="S2821" t="s">
        <v>5964</v>
      </c>
      <c r="T2821" t="s">
        <v>5964</v>
      </c>
      <c r="U2821" t="s">
        <v>5964</v>
      </c>
      <c r="V2821" t="s">
        <v>5976</v>
      </c>
      <c r="W2821" t="s">
        <v>5964</v>
      </c>
      <c r="X2821" t="s">
        <v>6134</v>
      </c>
      <c r="Y2821" t="s">
        <v>6081</v>
      </c>
      <c r="Z2821" t="s">
        <v>5964</v>
      </c>
      <c r="AA2821" t="s">
        <v>5964</v>
      </c>
      <c r="AB2821" t="s">
        <v>7575</v>
      </c>
      <c r="AC2821" t="s">
        <v>147</v>
      </c>
      <c r="AD2821" t="s">
        <v>209</v>
      </c>
      <c r="AF2821" t="s">
        <v>221</v>
      </c>
      <c r="AH2821" t="s">
        <v>5979</v>
      </c>
      <c r="AI2821" t="s">
        <v>6102</v>
      </c>
      <c r="AJ2821" t="s">
        <v>7475</v>
      </c>
    </row>
    <row r="2822" spans="1:36" x14ac:dyDescent="0.2">
      <c r="A2822" t="s">
        <v>57</v>
      </c>
      <c r="B2822" t="s">
        <v>144</v>
      </c>
      <c r="C2822" t="s">
        <v>5963</v>
      </c>
      <c r="D2822" t="s">
        <v>5172</v>
      </c>
      <c r="E2822" t="s">
        <v>5173</v>
      </c>
      <c r="F2822" t="s">
        <v>5964</v>
      </c>
      <c r="G2822" t="s">
        <v>5964</v>
      </c>
      <c r="H2822" t="s">
        <v>5964</v>
      </c>
      <c r="I2822" t="s">
        <v>6066</v>
      </c>
      <c r="J2822" t="s">
        <v>5964</v>
      </c>
      <c r="L2822" t="s">
        <v>5964</v>
      </c>
      <c r="M2822" t="s">
        <v>5964</v>
      </c>
      <c r="N2822" t="s">
        <v>5964</v>
      </c>
      <c r="O2822" t="s">
        <v>5967</v>
      </c>
      <c r="P2822" t="s">
        <v>5967</v>
      </c>
      <c r="Q2822" t="s">
        <v>5964</v>
      </c>
      <c r="R2822" t="s">
        <v>5964</v>
      </c>
      <c r="S2822" t="s">
        <v>5964</v>
      </c>
      <c r="T2822" t="s">
        <v>5967</v>
      </c>
      <c r="U2822" t="s">
        <v>5964</v>
      </c>
      <c r="V2822" t="s">
        <v>5964</v>
      </c>
      <c r="W2822" t="s">
        <v>6026</v>
      </c>
      <c r="X2822" t="s">
        <v>5964</v>
      </c>
      <c r="Y2822" t="s">
        <v>5964</v>
      </c>
      <c r="Z2822" t="s">
        <v>5964</v>
      </c>
      <c r="AA2822" t="s">
        <v>5964</v>
      </c>
      <c r="AB2822" t="s">
        <v>6026</v>
      </c>
      <c r="AC2822" t="s">
        <v>147</v>
      </c>
      <c r="AD2822" t="s">
        <v>209</v>
      </c>
      <c r="AF2822" t="s">
        <v>221</v>
      </c>
      <c r="AH2822" t="s">
        <v>5971</v>
      </c>
      <c r="AI2822" t="s">
        <v>6047</v>
      </c>
    </row>
    <row r="2823" spans="1:36" x14ac:dyDescent="0.2">
      <c r="A2823" t="s">
        <v>5964</v>
      </c>
      <c r="B2823" t="s">
        <v>144</v>
      </c>
      <c r="C2823" t="s">
        <v>5963</v>
      </c>
      <c r="D2823" t="s">
        <v>5174</v>
      </c>
      <c r="E2823" t="s">
        <v>5175</v>
      </c>
      <c r="F2823" t="s">
        <v>5964</v>
      </c>
      <c r="G2823" t="s">
        <v>5964</v>
      </c>
      <c r="H2823" t="s">
        <v>6168</v>
      </c>
      <c r="I2823" t="s">
        <v>5964</v>
      </c>
      <c r="J2823" t="s">
        <v>5964</v>
      </c>
      <c r="L2823" t="s">
        <v>6138</v>
      </c>
      <c r="M2823" t="s">
        <v>5964</v>
      </c>
      <c r="N2823" t="s">
        <v>5964</v>
      </c>
      <c r="O2823" t="s">
        <v>5967</v>
      </c>
      <c r="P2823" t="s">
        <v>5964</v>
      </c>
      <c r="Q2823" t="s">
        <v>5964</v>
      </c>
      <c r="R2823" t="s">
        <v>5967</v>
      </c>
      <c r="S2823" t="s">
        <v>5964</v>
      </c>
      <c r="T2823" t="s">
        <v>5964</v>
      </c>
      <c r="U2823" t="s">
        <v>5964</v>
      </c>
      <c r="V2823" t="s">
        <v>6078</v>
      </c>
      <c r="W2823" t="s">
        <v>5964</v>
      </c>
      <c r="X2823" t="s">
        <v>5964</v>
      </c>
      <c r="Y2823" t="s">
        <v>6084</v>
      </c>
      <c r="Z2823" t="s">
        <v>5964</v>
      </c>
      <c r="AA2823" t="s">
        <v>5964</v>
      </c>
      <c r="AB2823" t="s">
        <v>6006</v>
      </c>
      <c r="AC2823" t="s">
        <v>147</v>
      </c>
      <c r="AD2823" t="s">
        <v>209</v>
      </c>
      <c r="AF2823" t="s">
        <v>221</v>
      </c>
      <c r="AH2823" t="s">
        <v>5979</v>
      </c>
      <c r="AI2823" t="s">
        <v>6015</v>
      </c>
      <c r="AJ2823" t="s">
        <v>6003</v>
      </c>
    </row>
    <row r="2824" spans="1:36" x14ac:dyDescent="0.2">
      <c r="A2824" t="s">
        <v>397</v>
      </c>
      <c r="B2824" t="s">
        <v>144</v>
      </c>
      <c r="C2824" t="s">
        <v>5963</v>
      </c>
      <c r="D2824" t="s">
        <v>5176</v>
      </c>
      <c r="E2824" t="s">
        <v>5177</v>
      </c>
      <c r="F2824" t="s">
        <v>5964</v>
      </c>
      <c r="G2824" t="s">
        <v>5964</v>
      </c>
      <c r="H2824" t="s">
        <v>6307</v>
      </c>
      <c r="I2824" t="s">
        <v>5964</v>
      </c>
      <c r="J2824" t="s">
        <v>6307</v>
      </c>
      <c r="K2824" t="s">
        <v>6089</v>
      </c>
      <c r="L2824" t="s">
        <v>5989</v>
      </c>
      <c r="M2824" t="s">
        <v>5964</v>
      </c>
      <c r="N2824" t="s">
        <v>5964</v>
      </c>
      <c r="O2824" t="s">
        <v>5967</v>
      </c>
      <c r="P2824" t="s">
        <v>5964</v>
      </c>
      <c r="Q2824" t="s">
        <v>5967</v>
      </c>
      <c r="R2824" t="s">
        <v>5967</v>
      </c>
      <c r="S2824" t="s">
        <v>5964</v>
      </c>
      <c r="T2824" t="s">
        <v>5964</v>
      </c>
      <c r="U2824" t="s">
        <v>5964</v>
      </c>
      <c r="V2824" t="s">
        <v>5976</v>
      </c>
      <c r="W2824" t="s">
        <v>5964</v>
      </c>
      <c r="X2824" t="s">
        <v>6114</v>
      </c>
      <c r="Y2824" t="s">
        <v>7636</v>
      </c>
      <c r="Z2824" t="s">
        <v>5964</v>
      </c>
      <c r="AA2824" t="s">
        <v>5964</v>
      </c>
      <c r="AB2824" t="s">
        <v>8657</v>
      </c>
      <c r="AC2824" t="s">
        <v>147</v>
      </c>
      <c r="AD2824" t="s">
        <v>209</v>
      </c>
      <c r="AF2824" t="s">
        <v>221</v>
      </c>
      <c r="AH2824" t="s">
        <v>5979</v>
      </c>
      <c r="AI2824" t="s">
        <v>7587</v>
      </c>
      <c r="AJ2824" t="s">
        <v>7857</v>
      </c>
    </row>
    <row r="2825" spans="1:36" x14ac:dyDescent="0.2">
      <c r="A2825" t="s">
        <v>5964</v>
      </c>
      <c r="B2825" t="s">
        <v>144</v>
      </c>
      <c r="C2825" t="s">
        <v>5963</v>
      </c>
      <c r="D2825" t="s">
        <v>5178</v>
      </c>
      <c r="E2825" t="s">
        <v>5179</v>
      </c>
      <c r="F2825" t="s">
        <v>5964</v>
      </c>
      <c r="G2825" t="s">
        <v>5964</v>
      </c>
      <c r="H2825" t="s">
        <v>6032</v>
      </c>
      <c r="I2825" t="s">
        <v>6011</v>
      </c>
      <c r="J2825" t="s">
        <v>6032</v>
      </c>
      <c r="K2825" t="s">
        <v>6138</v>
      </c>
      <c r="L2825" t="s">
        <v>5964</v>
      </c>
      <c r="M2825" t="s">
        <v>5964</v>
      </c>
      <c r="N2825" t="s">
        <v>5964</v>
      </c>
      <c r="O2825" t="s">
        <v>5967</v>
      </c>
      <c r="P2825" t="s">
        <v>5967</v>
      </c>
      <c r="Q2825" t="s">
        <v>5967</v>
      </c>
      <c r="R2825" t="s">
        <v>5964</v>
      </c>
      <c r="S2825" t="s">
        <v>5964</v>
      </c>
      <c r="T2825" t="s">
        <v>5964</v>
      </c>
      <c r="U2825" t="s">
        <v>5964</v>
      </c>
      <c r="V2825" t="s">
        <v>6051</v>
      </c>
      <c r="W2825" t="s">
        <v>6021</v>
      </c>
      <c r="X2825" t="s">
        <v>6051</v>
      </c>
      <c r="Y2825" t="s">
        <v>5964</v>
      </c>
      <c r="Z2825" t="s">
        <v>5964</v>
      </c>
      <c r="AA2825" t="s">
        <v>5964</v>
      </c>
      <c r="AB2825" t="s">
        <v>6134</v>
      </c>
      <c r="AC2825" t="s">
        <v>147</v>
      </c>
      <c r="AD2825" t="s">
        <v>209</v>
      </c>
      <c r="AF2825" t="s">
        <v>221</v>
      </c>
      <c r="AH2825" t="s">
        <v>5979</v>
      </c>
      <c r="AI2825" t="s">
        <v>6037</v>
      </c>
      <c r="AJ2825" t="s">
        <v>6032</v>
      </c>
    </row>
    <row r="2826" spans="1:36" x14ac:dyDescent="0.2">
      <c r="A2826" t="s">
        <v>5182</v>
      </c>
      <c r="B2826" t="s">
        <v>144</v>
      </c>
      <c r="C2826" t="s">
        <v>5963</v>
      </c>
      <c r="D2826" t="s">
        <v>5180</v>
      </c>
      <c r="E2826" t="s">
        <v>5181</v>
      </c>
      <c r="F2826" t="s">
        <v>5964</v>
      </c>
      <c r="G2826" t="s">
        <v>5964</v>
      </c>
      <c r="H2826" t="s">
        <v>6105</v>
      </c>
      <c r="I2826" t="s">
        <v>5964</v>
      </c>
      <c r="J2826" t="s">
        <v>6105</v>
      </c>
      <c r="K2826" t="s">
        <v>5983</v>
      </c>
      <c r="L2826" t="s">
        <v>6181</v>
      </c>
      <c r="M2826" t="s">
        <v>6105</v>
      </c>
      <c r="N2826" t="s">
        <v>5964</v>
      </c>
      <c r="O2826" t="s">
        <v>5967</v>
      </c>
      <c r="P2826" t="s">
        <v>5964</v>
      </c>
      <c r="Q2826" t="s">
        <v>5967</v>
      </c>
      <c r="R2826" t="s">
        <v>5967</v>
      </c>
      <c r="S2826" t="s">
        <v>5964</v>
      </c>
      <c r="T2826" t="s">
        <v>5967</v>
      </c>
      <c r="U2826" t="s">
        <v>5964</v>
      </c>
      <c r="V2826" t="s">
        <v>6215</v>
      </c>
      <c r="W2826" t="s">
        <v>5964</v>
      </c>
      <c r="X2826" t="s">
        <v>6215</v>
      </c>
      <c r="Y2826" t="s">
        <v>6215</v>
      </c>
      <c r="Z2826" t="s">
        <v>6283</v>
      </c>
      <c r="AA2826" t="s">
        <v>5964</v>
      </c>
      <c r="AB2826" t="s">
        <v>7692</v>
      </c>
      <c r="AC2826" t="s">
        <v>147</v>
      </c>
      <c r="AD2826" t="s">
        <v>209</v>
      </c>
      <c r="AF2826" t="s">
        <v>221</v>
      </c>
      <c r="AH2826" t="s">
        <v>5979</v>
      </c>
      <c r="AI2826" t="s">
        <v>6135</v>
      </c>
      <c r="AJ2826" t="s">
        <v>6105</v>
      </c>
    </row>
    <row r="2827" spans="1:36" x14ac:dyDescent="0.2">
      <c r="A2827" t="s">
        <v>5182</v>
      </c>
      <c r="B2827" t="s">
        <v>144</v>
      </c>
      <c r="C2827" t="s">
        <v>5963</v>
      </c>
      <c r="D2827" t="s">
        <v>5183</v>
      </c>
      <c r="E2827" t="s">
        <v>5184</v>
      </c>
      <c r="F2827" t="s">
        <v>5964</v>
      </c>
      <c r="G2827" t="s">
        <v>5964</v>
      </c>
      <c r="H2827" t="s">
        <v>8060</v>
      </c>
      <c r="I2827" t="s">
        <v>5964</v>
      </c>
      <c r="J2827" t="s">
        <v>8060</v>
      </c>
      <c r="K2827" t="s">
        <v>6050</v>
      </c>
      <c r="L2827" t="s">
        <v>5985</v>
      </c>
      <c r="M2827" t="s">
        <v>5964</v>
      </c>
      <c r="N2827" t="s">
        <v>5964</v>
      </c>
      <c r="O2827" t="s">
        <v>5967</v>
      </c>
      <c r="P2827" t="s">
        <v>5964</v>
      </c>
      <c r="Q2827" t="s">
        <v>5967</v>
      </c>
      <c r="R2827" t="s">
        <v>5967</v>
      </c>
      <c r="S2827" t="s">
        <v>5964</v>
      </c>
      <c r="T2827" t="s">
        <v>5964</v>
      </c>
      <c r="U2827" t="s">
        <v>5964</v>
      </c>
      <c r="V2827" t="s">
        <v>5976</v>
      </c>
      <c r="W2827" t="s">
        <v>5964</v>
      </c>
      <c r="X2827" t="s">
        <v>7029</v>
      </c>
      <c r="Y2827" t="s">
        <v>6274</v>
      </c>
      <c r="Z2827" t="s">
        <v>5964</v>
      </c>
      <c r="AA2827" t="s">
        <v>5964</v>
      </c>
      <c r="AB2827" t="s">
        <v>8658</v>
      </c>
      <c r="AC2827" t="s">
        <v>147</v>
      </c>
      <c r="AD2827" t="s">
        <v>209</v>
      </c>
      <c r="AF2827" t="s">
        <v>221</v>
      </c>
      <c r="AH2827" t="s">
        <v>5979</v>
      </c>
      <c r="AI2827" t="s">
        <v>8659</v>
      </c>
      <c r="AJ2827" t="s">
        <v>8271</v>
      </c>
    </row>
    <row r="2828" spans="1:36" x14ac:dyDescent="0.2">
      <c r="A2828" t="s">
        <v>5187</v>
      </c>
      <c r="B2828" t="s">
        <v>144</v>
      </c>
      <c r="C2828" t="s">
        <v>5963</v>
      </c>
      <c r="D2828" t="s">
        <v>5185</v>
      </c>
      <c r="E2828" t="s">
        <v>5186</v>
      </c>
      <c r="F2828" t="s">
        <v>5964</v>
      </c>
      <c r="G2828" t="s">
        <v>5964</v>
      </c>
      <c r="H2828" t="s">
        <v>6137</v>
      </c>
      <c r="I2828" t="s">
        <v>5964</v>
      </c>
      <c r="J2828" t="s">
        <v>5964</v>
      </c>
      <c r="L2828" t="s">
        <v>6137</v>
      </c>
      <c r="M2828" t="s">
        <v>5964</v>
      </c>
      <c r="N2828" t="s">
        <v>5964</v>
      </c>
      <c r="O2828" t="s">
        <v>5967</v>
      </c>
      <c r="P2828" t="s">
        <v>5964</v>
      </c>
      <c r="Q2828" t="s">
        <v>5964</v>
      </c>
      <c r="R2828" t="s">
        <v>5967</v>
      </c>
      <c r="S2828" t="s">
        <v>5964</v>
      </c>
      <c r="T2828" t="s">
        <v>5964</v>
      </c>
      <c r="U2828" t="s">
        <v>5964</v>
      </c>
      <c r="V2828" t="s">
        <v>6139</v>
      </c>
      <c r="W2828" t="s">
        <v>5964</v>
      </c>
      <c r="X2828" t="s">
        <v>5964</v>
      </c>
      <c r="Y2828" t="s">
        <v>6179</v>
      </c>
      <c r="Z2828" t="s">
        <v>5964</v>
      </c>
      <c r="AA2828" t="s">
        <v>5964</v>
      </c>
      <c r="AB2828" t="s">
        <v>6117</v>
      </c>
      <c r="AC2828" t="s">
        <v>147</v>
      </c>
      <c r="AD2828" t="s">
        <v>209</v>
      </c>
      <c r="AF2828" t="s">
        <v>221</v>
      </c>
      <c r="AH2828" t="s">
        <v>5971</v>
      </c>
      <c r="AI2828" t="s">
        <v>6087</v>
      </c>
      <c r="AJ2828" t="s">
        <v>6137</v>
      </c>
    </row>
    <row r="2829" spans="1:36" x14ac:dyDescent="0.2">
      <c r="A2829" t="s">
        <v>5964</v>
      </c>
      <c r="B2829" t="s">
        <v>144</v>
      </c>
      <c r="C2829" t="s">
        <v>5963</v>
      </c>
      <c r="D2829" t="s">
        <v>5188</v>
      </c>
      <c r="E2829" t="s">
        <v>5189</v>
      </c>
      <c r="F2829" t="s">
        <v>5964</v>
      </c>
      <c r="G2829" t="s">
        <v>5964</v>
      </c>
      <c r="H2829" t="s">
        <v>6289</v>
      </c>
      <c r="I2829" t="s">
        <v>5964</v>
      </c>
      <c r="J2829" t="s">
        <v>5964</v>
      </c>
      <c r="L2829" t="s">
        <v>5964</v>
      </c>
      <c r="M2829" t="s">
        <v>5964</v>
      </c>
      <c r="N2829" t="s">
        <v>5964</v>
      </c>
      <c r="O2829" t="s">
        <v>5967</v>
      </c>
      <c r="P2829" t="s">
        <v>5964</v>
      </c>
      <c r="Q2829" t="s">
        <v>5964</v>
      </c>
      <c r="R2829" t="s">
        <v>5964</v>
      </c>
      <c r="S2829" t="s">
        <v>5964</v>
      </c>
      <c r="T2829" t="s">
        <v>5964</v>
      </c>
      <c r="U2829" t="s">
        <v>5964</v>
      </c>
      <c r="V2829" t="s">
        <v>6290</v>
      </c>
      <c r="W2829" t="s">
        <v>5964</v>
      </c>
      <c r="X2829" t="s">
        <v>5964</v>
      </c>
      <c r="Y2829" t="s">
        <v>5964</v>
      </c>
      <c r="Z2829" t="s">
        <v>5964</v>
      </c>
      <c r="AA2829" t="s">
        <v>5964</v>
      </c>
      <c r="AB2829" t="s">
        <v>6290</v>
      </c>
      <c r="AC2829" t="s">
        <v>147</v>
      </c>
      <c r="AD2829" t="s">
        <v>209</v>
      </c>
      <c r="AF2829" t="s">
        <v>221</v>
      </c>
      <c r="AH2829" t="s">
        <v>5971</v>
      </c>
      <c r="AI2829" t="s">
        <v>6270</v>
      </c>
      <c r="AJ2829" t="s">
        <v>6265</v>
      </c>
    </row>
    <row r="2830" spans="1:36" x14ac:dyDescent="0.2">
      <c r="A2830" t="s">
        <v>5964</v>
      </c>
      <c r="B2830" t="s">
        <v>144</v>
      </c>
      <c r="C2830" t="s">
        <v>5963</v>
      </c>
      <c r="D2830" t="s">
        <v>5190</v>
      </c>
      <c r="E2830" t="s">
        <v>5191</v>
      </c>
      <c r="F2830" t="s">
        <v>5964</v>
      </c>
      <c r="G2830" t="s">
        <v>5964</v>
      </c>
      <c r="H2830" t="s">
        <v>6049</v>
      </c>
      <c r="I2830" t="s">
        <v>5964</v>
      </c>
      <c r="J2830" t="s">
        <v>6049</v>
      </c>
      <c r="K2830" t="s">
        <v>6137</v>
      </c>
      <c r="L2830" t="s">
        <v>6049</v>
      </c>
      <c r="M2830" t="s">
        <v>5964</v>
      </c>
      <c r="N2830" t="s">
        <v>5964</v>
      </c>
      <c r="O2830" t="s">
        <v>5967</v>
      </c>
      <c r="P2830" t="s">
        <v>5964</v>
      </c>
      <c r="Q2830" t="s">
        <v>5967</v>
      </c>
      <c r="R2830" t="s">
        <v>5967</v>
      </c>
      <c r="S2830" t="s">
        <v>5964</v>
      </c>
      <c r="T2830" t="s">
        <v>5964</v>
      </c>
      <c r="U2830" t="s">
        <v>5964</v>
      </c>
      <c r="V2830" t="s">
        <v>6304</v>
      </c>
      <c r="W2830" t="s">
        <v>5964</v>
      </c>
      <c r="X2830" t="s">
        <v>6304</v>
      </c>
      <c r="Y2830" t="s">
        <v>6174</v>
      </c>
      <c r="Z2830" t="s">
        <v>5964</v>
      </c>
      <c r="AA2830" t="s">
        <v>5964</v>
      </c>
      <c r="AB2830" t="s">
        <v>6026</v>
      </c>
      <c r="AC2830" t="s">
        <v>147</v>
      </c>
      <c r="AD2830" t="s">
        <v>209</v>
      </c>
      <c r="AF2830" t="s">
        <v>221</v>
      </c>
      <c r="AH2830" t="s">
        <v>5979</v>
      </c>
      <c r="AI2830" t="s">
        <v>6055</v>
      </c>
      <c r="AJ2830" t="s">
        <v>6049</v>
      </c>
    </row>
    <row r="2831" spans="1:36" x14ac:dyDescent="0.2">
      <c r="A2831" t="s">
        <v>61</v>
      </c>
      <c r="B2831" t="s">
        <v>144</v>
      </c>
      <c r="C2831" t="s">
        <v>5963</v>
      </c>
      <c r="D2831" t="s">
        <v>5192</v>
      </c>
      <c r="E2831" t="s">
        <v>5193</v>
      </c>
      <c r="F2831" t="s">
        <v>5964</v>
      </c>
      <c r="G2831" t="s">
        <v>5964</v>
      </c>
      <c r="H2831" t="s">
        <v>6032</v>
      </c>
      <c r="I2831" t="s">
        <v>6049</v>
      </c>
      <c r="J2831" t="s">
        <v>5964</v>
      </c>
      <c r="L2831" t="s">
        <v>6178</v>
      </c>
      <c r="M2831" t="s">
        <v>5964</v>
      </c>
      <c r="N2831" t="s">
        <v>5964</v>
      </c>
      <c r="O2831" t="s">
        <v>5967</v>
      </c>
      <c r="P2831" t="s">
        <v>5967</v>
      </c>
      <c r="Q2831" t="s">
        <v>5964</v>
      </c>
      <c r="R2831" t="s">
        <v>5967</v>
      </c>
      <c r="S2831" t="s">
        <v>5964</v>
      </c>
      <c r="T2831" t="s">
        <v>5964</v>
      </c>
      <c r="U2831" t="s">
        <v>5964</v>
      </c>
      <c r="V2831" t="s">
        <v>6051</v>
      </c>
      <c r="W2831" t="s">
        <v>6174</v>
      </c>
      <c r="X2831" t="s">
        <v>5964</v>
      </c>
      <c r="Y2831" t="s">
        <v>6304</v>
      </c>
      <c r="Z2831" t="s">
        <v>5964</v>
      </c>
      <c r="AA2831" t="s">
        <v>5964</v>
      </c>
      <c r="AB2831" t="s">
        <v>6165</v>
      </c>
      <c r="AC2831" t="s">
        <v>147</v>
      </c>
      <c r="AD2831" t="s">
        <v>209</v>
      </c>
      <c r="AF2831" t="s">
        <v>221</v>
      </c>
      <c r="AH2831" t="s">
        <v>5971</v>
      </c>
      <c r="AI2831" t="s">
        <v>6037</v>
      </c>
      <c r="AJ2831" t="s">
        <v>6032</v>
      </c>
    </row>
    <row r="2832" spans="1:36" x14ac:dyDescent="0.2">
      <c r="A2832" t="s">
        <v>5964</v>
      </c>
      <c r="B2832" t="s">
        <v>144</v>
      </c>
      <c r="C2832" t="s">
        <v>5963</v>
      </c>
      <c r="D2832" t="s">
        <v>5194</v>
      </c>
      <c r="E2832" t="s">
        <v>5195</v>
      </c>
      <c r="F2832" t="s">
        <v>5964</v>
      </c>
      <c r="G2832" t="s">
        <v>5964</v>
      </c>
      <c r="H2832" t="s">
        <v>6024</v>
      </c>
      <c r="I2832" t="s">
        <v>5964</v>
      </c>
      <c r="J2832" t="s">
        <v>5964</v>
      </c>
      <c r="L2832" t="s">
        <v>6095</v>
      </c>
      <c r="M2832" t="s">
        <v>5964</v>
      </c>
      <c r="N2832" t="s">
        <v>5964</v>
      </c>
      <c r="O2832" t="s">
        <v>5967</v>
      </c>
      <c r="P2832" t="s">
        <v>5964</v>
      </c>
      <c r="Q2832" t="s">
        <v>5964</v>
      </c>
      <c r="R2832" t="s">
        <v>5967</v>
      </c>
      <c r="S2832" t="s">
        <v>5964</v>
      </c>
      <c r="T2832" t="s">
        <v>5964</v>
      </c>
      <c r="U2832" t="s">
        <v>5964</v>
      </c>
      <c r="V2832" t="s">
        <v>6028</v>
      </c>
      <c r="W2832" t="s">
        <v>5964</v>
      </c>
      <c r="X2832" t="s">
        <v>5964</v>
      </c>
      <c r="Y2832" t="s">
        <v>6278</v>
      </c>
      <c r="Z2832" t="s">
        <v>5964</v>
      </c>
      <c r="AA2832" t="s">
        <v>5964</v>
      </c>
      <c r="AB2832" t="s">
        <v>6212</v>
      </c>
      <c r="AC2832" t="s">
        <v>147</v>
      </c>
      <c r="AD2832" t="s">
        <v>209</v>
      </c>
      <c r="AF2832" t="s">
        <v>221</v>
      </c>
      <c r="AH2832" t="s">
        <v>5979</v>
      </c>
      <c r="AI2832" t="s">
        <v>6150</v>
      </c>
      <c r="AJ2832" t="s">
        <v>6031</v>
      </c>
    </row>
    <row r="2833" spans="1:36" x14ac:dyDescent="0.2">
      <c r="A2833" t="s">
        <v>5198</v>
      </c>
      <c r="B2833" t="s">
        <v>144</v>
      </c>
      <c r="C2833" t="s">
        <v>5963</v>
      </c>
      <c r="D2833" t="s">
        <v>5196</v>
      </c>
      <c r="E2833" t="s">
        <v>5197</v>
      </c>
      <c r="F2833" t="s">
        <v>5964</v>
      </c>
      <c r="G2833" t="s">
        <v>5964</v>
      </c>
      <c r="H2833" t="s">
        <v>6178</v>
      </c>
      <c r="I2833" t="s">
        <v>5983</v>
      </c>
      <c r="J2833" t="s">
        <v>6178</v>
      </c>
      <c r="K2833" t="s">
        <v>6137</v>
      </c>
      <c r="L2833" t="s">
        <v>5964</v>
      </c>
      <c r="M2833" t="s">
        <v>5964</v>
      </c>
      <c r="N2833" t="s">
        <v>5964</v>
      </c>
      <c r="O2833" t="s">
        <v>5967</v>
      </c>
      <c r="P2833" t="s">
        <v>5967</v>
      </c>
      <c r="Q2833" t="s">
        <v>5967</v>
      </c>
      <c r="R2833" t="s">
        <v>5964</v>
      </c>
      <c r="S2833" t="s">
        <v>5964</v>
      </c>
      <c r="T2833" t="s">
        <v>5964</v>
      </c>
      <c r="U2833" t="s">
        <v>5964</v>
      </c>
      <c r="V2833" t="s">
        <v>5990</v>
      </c>
      <c r="W2833" t="s">
        <v>6086</v>
      </c>
      <c r="X2833" t="s">
        <v>5990</v>
      </c>
      <c r="Y2833" t="s">
        <v>5964</v>
      </c>
      <c r="Z2833" t="s">
        <v>5964</v>
      </c>
      <c r="AA2833" t="s">
        <v>5964</v>
      </c>
      <c r="AB2833" t="s">
        <v>6284</v>
      </c>
      <c r="AC2833" t="s">
        <v>147</v>
      </c>
      <c r="AD2833" t="s">
        <v>209</v>
      </c>
      <c r="AF2833" t="s">
        <v>221</v>
      </c>
      <c r="AH2833" t="s">
        <v>5979</v>
      </c>
      <c r="AI2833" t="s">
        <v>6113</v>
      </c>
      <c r="AJ2833" t="s">
        <v>6178</v>
      </c>
    </row>
    <row r="2834" spans="1:36" x14ac:dyDescent="0.2">
      <c r="A2834" t="s">
        <v>5964</v>
      </c>
      <c r="B2834" t="s">
        <v>144</v>
      </c>
      <c r="C2834" t="s">
        <v>5963</v>
      </c>
      <c r="D2834" t="s">
        <v>5199</v>
      </c>
      <c r="E2834" t="s">
        <v>5200</v>
      </c>
      <c r="F2834" t="s">
        <v>5964</v>
      </c>
      <c r="G2834" t="s">
        <v>5964</v>
      </c>
      <c r="H2834" t="s">
        <v>6137</v>
      </c>
      <c r="I2834" t="s">
        <v>5964</v>
      </c>
      <c r="J2834" t="s">
        <v>5964</v>
      </c>
      <c r="L2834" t="s">
        <v>5964</v>
      </c>
      <c r="M2834" t="s">
        <v>5964</v>
      </c>
      <c r="N2834" t="s">
        <v>5964</v>
      </c>
      <c r="O2834" t="s">
        <v>5967</v>
      </c>
      <c r="P2834" t="s">
        <v>5964</v>
      </c>
      <c r="Q2834" t="s">
        <v>5964</v>
      </c>
      <c r="R2834" t="s">
        <v>5964</v>
      </c>
      <c r="S2834" t="s">
        <v>5964</v>
      </c>
      <c r="T2834" t="s">
        <v>5964</v>
      </c>
      <c r="U2834" t="s">
        <v>5964</v>
      </c>
      <c r="V2834" t="s">
        <v>6139</v>
      </c>
      <c r="W2834" t="s">
        <v>5964</v>
      </c>
      <c r="X2834" t="s">
        <v>5964</v>
      </c>
      <c r="Y2834" t="s">
        <v>5964</v>
      </c>
      <c r="Z2834" t="s">
        <v>5964</v>
      </c>
      <c r="AA2834" t="s">
        <v>5964</v>
      </c>
      <c r="AB2834" t="s">
        <v>6139</v>
      </c>
      <c r="AC2834" t="s">
        <v>147</v>
      </c>
      <c r="AD2834" t="s">
        <v>209</v>
      </c>
      <c r="AF2834" t="s">
        <v>221</v>
      </c>
      <c r="AH2834" t="s">
        <v>5971</v>
      </c>
      <c r="AI2834" t="s">
        <v>6087</v>
      </c>
      <c r="AJ2834" t="s">
        <v>6137</v>
      </c>
    </row>
    <row r="2835" spans="1:36" x14ac:dyDescent="0.2">
      <c r="A2835" t="s">
        <v>5964</v>
      </c>
      <c r="B2835" t="s">
        <v>144</v>
      </c>
      <c r="C2835" t="s">
        <v>5963</v>
      </c>
      <c r="D2835" t="s">
        <v>5201</v>
      </c>
      <c r="E2835" t="s">
        <v>5202</v>
      </c>
      <c r="F2835" t="s">
        <v>5964</v>
      </c>
      <c r="G2835" t="s">
        <v>5964</v>
      </c>
      <c r="H2835" t="s">
        <v>6178</v>
      </c>
      <c r="I2835" t="s">
        <v>5964</v>
      </c>
      <c r="J2835" t="s">
        <v>5964</v>
      </c>
      <c r="L2835" t="s">
        <v>5964</v>
      </c>
      <c r="M2835" t="s">
        <v>5964</v>
      </c>
      <c r="N2835" t="s">
        <v>5964</v>
      </c>
      <c r="O2835" t="s">
        <v>5967</v>
      </c>
      <c r="P2835" t="s">
        <v>5964</v>
      </c>
      <c r="Q2835" t="s">
        <v>5964</v>
      </c>
      <c r="R2835" t="s">
        <v>5964</v>
      </c>
      <c r="S2835" t="s">
        <v>5964</v>
      </c>
      <c r="T2835" t="s">
        <v>5964</v>
      </c>
      <c r="U2835" t="s">
        <v>5964</v>
      </c>
      <c r="V2835" t="s">
        <v>5990</v>
      </c>
      <c r="W2835" t="s">
        <v>5964</v>
      </c>
      <c r="X2835" t="s">
        <v>5964</v>
      </c>
      <c r="Y2835" t="s">
        <v>5964</v>
      </c>
      <c r="Z2835" t="s">
        <v>5964</v>
      </c>
      <c r="AA2835" t="s">
        <v>5964</v>
      </c>
      <c r="AB2835" t="s">
        <v>5990</v>
      </c>
      <c r="AC2835" t="s">
        <v>147</v>
      </c>
      <c r="AD2835" t="s">
        <v>209</v>
      </c>
      <c r="AF2835" t="s">
        <v>221</v>
      </c>
      <c r="AH2835" t="s">
        <v>5971</v>
      </c>
      <c r="AI2835" t="s">
        <v>6180</v>
      </c>
      <c r="AJ2835" t="s">
        <v>6178</v>
      </c>
    </row>
    <row r="2836" spans="1:36" x14ac:dyDescent="0.2">
      <c r="A2836" t="s">
        <v>5205</v>
      </c>
      <c r="B2836" t="s">
        <v>144</v>
      </c>
      <c r="C2836" t="s">
        <v>5963</v>
      </c>
      <c r="D2836" t="s">
        <v>5203</v>
      </c>
      <c r="E2836" t="s">
        <v>5204</v>
      </c>
      <c r="F2836" t="s">
        <v>5964</v>
      </c>
      <c r="G2836" t="s">
        <v>5964</v>
      </c>
      <c r="H2836" t="s">
        <v>5967</v>
      </c>
      <c r="I2836" t="s">
        <v>5964</v>
      </c>
      <c r="J2836" t="s">
        <v>5964</v>
      </c>
      <c r="L2836" t="s">
        <v>5964</v>
      </c>
      <c r="M2836" t="s">
        <v>5964</v>
      </c>
      <c r="N2836" t="s">
        <v>5964</v>
      </c>
      <c r="O2836" t="s">
        <v>5967</v>
      </c>
      <c r="P2836" t="s">
        <v>5964</v>
      </c>
      <c r="Q2836" t="s">
        <v>5964</v>
      </c>
      <c r="R2836" t="s">
        <v>5964</v>
      </c>
      <c r="S2836" t="s">
        <v>5964</v>
      </c>
      <c r="T2836" t="s">
        <v>5964</v>
      </c>
      <c r="U2836" t="s">
        <v>5964</v>
      </c>
      <c r="V2836" t="s">
        <v>6049</v>
      </c>
      <c r="W2836" t="s">
        <v>5964</v>
      </c>
      <c r="X2836" t="s">
        <v>5964</v>
      </c>
      <c r="Y2836" t="s">
        <v>5964</v>
      </c>
      <c r="Z2836" t="s">
        <v>5964</v>
      </c>
      <c r="AA2836" t="s">
        <v>5964</v>
      </c>
      <c r="AB2836" t="s">
        <v>6049</v>
      </c>
      <c r="AC2836" t="s">
        <v>147</v>
      </c>
      <c r="AD2836" t="s">
        <v>209</v>
      </c>
      <c r="AF2836" t="s">
        <v>221</v>
      </c>
      <c r="AH2836" t="s">
        <v>5971</v>
      </c>
      <c r="AI2836" t="s">
        <v>6067</v>
      </c>
      <c r="AJ2836" t="s">
        <v>5967</v>
      </c>
    </row>
    <row r="2837" spans="1:36" x14ac:dyDescent="0.2">
      <c r="A2837" t="s">
        <v>897</v>
      </c>
      <c r="B2837" t="s">
        <v>144</v>
      </c>
      <c r="C2837" t="s">
        <v>5963</v>
      </c>
      <c r="D2837" t="s">
        <v>5206</v>
      </c>
      <c r="E2837" t="s">
        <v>5207</v>
      </c>
      <c r="F2837" t="s">
        <v>5964</v>
      </c>
      <c r="G2837" t="s">
        <v>5964</v>
      </c>
      <c r="H2837" t="s">
        <v>6164</v>
      </c>
      <c r="I2837" t="s">
        <v>5964</v>
      </c>
      <c r="J2837" t="s">
        <v>5964</v>
      </c>
      <c r="L2837" t="s">
        <v>5964</v>
      </c>
      <c r="M2837" t="s">
        <v>5964</v>
      </c>
      <c r="N2837" t="s">
        <v>5964</v>
      </c>
      <c r="O2837" t="s">
        <v>5967</v>
      </c>
      <c r="P2837" t="s">
        <v>5964</v>
      </c>
      <c r="Q2837" t="s">
        <v>5964</v>
      </c>
      <c r="R2837" t="s">
        <v>5964</v>
      </c>
      <c r="S2837" t="s">
        <v>5967</v>
      </c>
      <c r="T2837" t="s">
        <v>5964</v>
      </c>
      <c r="U2837" t="s">
        <v>5964</v>
      </c>
      <c r="V2837" t="s">
        <v>6086</v>
      </c>
      <c r="W2837" t="s">
        <v>5964</v>
      </c>
      <c r="X2837" t="s">
        <v>5964</v>
      </c>
      <c r="Y2837" t="s">
        <v>5964</v>
      </c>
      <c r="Z2837" t="s">
        <v>5964</v>
      </c>
      <c r="AA2837" t="s">
        <v>5964</v>
      </c>
      <c r="AB2837" t="s">
        <v>6086</v>
      </c>
      <c r="AC2837" t="s">
        <v>147</v>
      </c>
      <c r="AD2837" t="s">
        <v>209</v>
      </c>
      <c r="AF2837" t="s">
        <v>221</v>
      </c>
      <c r="AH2837" t="s">
        <v>5971</v>
      </c>
      <c r="AI2837" t="s">
        <v>6043</v>
      </c>
      <c r="AJ2837" t="s">
        <v>6164</v>
      </c>
    </row>
    <row r="2838" spans="1:36" x14ac:dyDescent="0.2">
      <c r="A2838" t="s">
        <v>5964</v>
      </c>
      <c r="B2838" t="s">
        <v>144</v>
      </c>
      <c r="C2838" t="s">
        <v>5963</v>
      </c>
      <c r="D2838" t="s">
        <v>5208</v>
      </c>
      <c r="E2838" t="s">
        <v>5209</v>
      </c>
      <c r="F2838" t="s">
        <v>5964</v>
      </c>
      <c r="G2838" t="s">
        <v>5964</v>
      </c>
      <c r="H2838" t="s">
        <v>6099</v>
      </c>
      <c r="I2838" t="s">
        <v>5964</v>
      </c>
      <c r="J2838" t="s">
        <v>5964</v>
      </c>
      <c r="L2838" t="s">
        <v>5964</v>
      </c>
      <c r="M2838" t="s">
        <v>5964</v>
      </c>
      <c r="N2838" t="s">
        <v>5964</v>
      </c>
      <c r="O2838" t="s">
        <v>5967</v>
      </c>
      <c r="P2838" t="s">
        <v>5964</v>
      </c>
      <c r="Q2838" t="s">
        <v>5964</v>
      </c>
      <c r="R2838" t="s">
        <v>5964</v>
      </c>
      <c r="S2838" t="s">
        <v>5964</v>
      </c>
      <c r="T2838" t="s">
        <v>5964</v>
      </c>
      <c r="U2838" t="s">
        <v>5964</v>
      </c>
      <c r="V2838" t="s">
        <v>6133</v>
      </c>
      <c r="W2838" t="s">
        <v>5964</v>
      </c>
      <c r="X2838" t="s">
        <v>5964</v>
      </c>
      <c r="Y2838" t="s">
        <v>5964</v>
      </c>
      <c r="Z2838" t="s">
        <v>5964</v>
      </c>
      <c r="AA2838" t="s">
        <v>5964</v>
      </c>
      <c r="AB2838" t="s">
        <v>6133</v>
      </c>
      <c r="AC2838" t="s">
        <v>147</v>
      </c>
      <c r="AD2838" t="s">
        <v>209</v>
      </c>
      <c r="AF2838" t="s">
        <v>221</v>
      </c>
      <c r="AH2838" t="s">
        <v>5971</v>
      </c>
      <c r="AI2838" t="s">
        <v>6272</v>
      </c>
      <c r="AJ2838" t="s">
        <v>6011</v>
      </c>
    </row>
    <row r="2839" spans="1:36" x14ac:dyDescent="0.2">
      <c r="A2839" t="s">
        <v>5964</v>
      </c>
      <c r="B2839" t="s">
        <v>144</v>
      </c>
      <c r="C2839" t="s">
        <v>5963</v>
      </c>
      <c r="D2839" t="s">
        <v>5210</v>
      </c>
      <c r="E2839" t="s">
        <v>5211</v>
      </c>
      <c r="F2839" t="s">
        <v>5964</v>
      </c>
      <c r="G2839" t="s">
        <v>5964</v>
      </c>
      <c r="H2839" t="s">
        <v>6039</v>
      </c>
      <c r="I2839" t="s">
        <v>5964</v>
      </c>
      <c r="J2839" t="s">
        <v>5964</v>
      </c>
      <c r="L2839" t="s">
        <v>5964</v>
      </c>
      <c r="M2839" t="s">
        <v>5964</v>
      </c>
      <c r="N2839" t="s">
        <v>5964</v>
      </c>
      <c r="O2839" t="s">
        <v>5967</v>
      </c>
      <c r="P2839" t="s">
        <v>5964</v>
      </c>
      <c r="Q2839" t="s">
        <v>5964</v>
      </c>
      <c r="R2839" t="s">
        <v>5967</v>
      </c>
      <c r="S2839" t="s">
        <v>5964</v>
      </c>
      <c r="T2839" t="s">
        <v>5964</v>
      </c>
      <c r="U2839" t="s">
        <v>5964</v>
      </c>
      <c r="V2839" t="s">
        <v>6085</v>
      </c>
      <c r="W2839" t="s">
        <v>5964</v>
      </c>
      <c r="X2839" t="s">
        <v>5964</v>
      </c>
      <c r="Y2839" t="s">
        <v>5964</v>
      </c>
      <c r="Z2839" t="s">
        <v>5964</v>
      </c>
      <c r="AA2839" t="s">
        <v>5964</v>
      </c>
      <c r="AB2839" t="s">
        <v>6085</v>
      </c>
      <c r="AC2839" t="s">
        <v>147</v>
      </c>
      <c r="AD2839" t="s">
        <v>209</v>
      </c>
      <c r="AF2839" t="s">
        <v>221</v>
      </c>
      <c r="AH2839" t="s">
        <v>5971</v>
      </c>
      <c r="AI2839" t="s">
        <v>6217</v>
      </c>
      <c r="AJ2839" t="s">
        <v>6116</v>
      </c>
    </row>
    <row r="2840" spans="1:36" x14ac:dyDescent="0.2">
      <c r="A2840" t="s">
        <v>5964</v>
      </c>
      <c r="B2840" t="s">
        <v>144</v>
      </c>
      <c r="C2840" t="s">
        <v>5963</v>
      </c>
      <c r="D2840" t="s">
        <v>5212</v>
      </c>
      <c r="E2840" t="s">
        <v>5213</v>
      </c>
      <c r="F2840" t="s">
        <v>5964</v>
      </c>
      <c r="G2840" t="s">
        <v>5964</v>
      </c>
      <c r="H2840" t="s">
        <v>6004</v>
      </c>
      <c r="I2840" t="s">
        <v>5964</v>
      </c>
      <c r="J2840" t="s">
        <v>5964</v>
      </c>
      <c r="L2840" t="s">
        <v>5964</v>
      </c>
      <c r="M2840" t="s">
        <v>5964</v>
      </c>
      <c r="N2840" t="s">
        <v>5964</v>
      </c>
      <c r="O2840" t="s">
        <v>5967</v>
      </c>
      <c r="P2840" t="s">
        <v>5964</v>
      </c>
      <c r="Q2840" t="s">
        <v>5964</v>
      </c>
      <c r="R2840" t="s">
        <v>5964</v>
      </c>
      <c r="S2840" t="s">
        <v>5964</v>
      </c>
      <c r="T2840" t="s">
        <v>5964</v>
      </c>
      <c r="U2840" t="s">
        <v>5964</v>
      </c>
      <c r="V2840" t="s">
        <v>6179</v>
      </c>
      <c r="W2840" t="s">
        <v>5964</v>
      </c>
      <c r="X2840" t="s">
        <v>5964</v>
      </c>
      <c r="Y2840" t="s">
        <v>5964</v>
      </c>
      <c r="Z2840" t="s">
        <v>5964</v>
      </c>
      <c r="AA2840" t="s">
        <v>5964</v>
      </c>
      <c r="AB2840" t="s">
        <v>6179</v>
      </c>
      <c r="AC2840" t="s">
        <v>147</v>
      </c>
      <c r="AD2840" t="s">
        <v>209</v>
      </c>
      <c r="AF2840" t="s">
        <v>221</v>
      </c>
      <c r="AH2840" t="s">
        <v>5971</v>
      </c>
      <c r="AI2840" t="s">
        <v>6180</v>
      </c>
      <c r="AJ2840" t="s">
        <v>6004</v>
      </c>
    </row>
    <row r="2841" spans="1:36" x14ac:dyDescent="0.2">
      <c r="A2841" t="s">
        <v>5964</v>
      </c>
      <c r="B2841" t="s">
        <v>144</v>
      </c>
      <c r="C2841" t="s">
        <v>5963</v>
      </c>
      <c r="D2841" t="s">
        <v>5214</v>
      </c>
      <c r="E2841" t="s">
        <v>5215</v>
      </c>
      <c r="F2841" t="s">
        <v>5964</v>
      </c>
      <c r="G2841" t="s">
        <v>5964</v>
      </c>
      <c r="H2841" t="s">
        <v>6038</v>
      </c>
      <c r="I2841" t="s">
        <v>6179</v>
      </c>
      <c r="J2841" t="s">
        <v>5964</v>
      </c>
      <c r="L2841" t="s">
        <v>5964</v>
      </c>
      <c r="M2841" t="s">
        <v>5964</v>
      </c>
      <c r="N2841" t="s">
        <v>5964</v>
      </c>
      <c r="O2841" t="s">
        <v>5967</v>
      </c>
      <c r="P2841" t="s">
        <v>5967</v>
      </c>
      <c r="Q2841" t="s">
        <v>5964</v>
      </c>
      <c r="R2841" t="s">
        <v>5964</v>
      </c>
      <c r="S2841" t="s">
        <v>5967</v>
      </c>
      <c r="T2841" t="s">
        <v>5964</v>
      </c>
      <c r="U2841" t="s">
        <v>5964</v>
      </c>
      <c r="V2841" t="s">
        <v>6053</v>
      </c>
      <c r="W2841" t="s">
        <v>6717</v>
      </c>
      <c r="X2841" t="s">
        <v>5964</v>
      </c>
      <c r="Y2841" t="s">
        <v>5964</v>
      </c>
      <c r="Z2841" t="s">
        <v>5964</v>
      </c>
      <c r="AA2841" t="s">
        <v>5964</v>
      </c>
      <c r="AB2841" t="s">
        <v>6500</v>
      </c>
      <c r="AC2841" t="s">
        <v>147</v>
      </c>
      <c r="AD2841" t="s">
        <v>209</v>
      </c>
      <c r="AF2841" t="s">
        <v>237</v>
      </c>
      <c r="AH2841" t="s">
        <v>5971</v>
      </c>
      <c r="AI2841" t="s">
        <v>6043</v>
      </c>
      <c r="AJ2841" t="s">
        <v>6032</v>
      </c>
    </row>
    <row r="2842" spans="1:36" x14ac:dyDescent="0.2">
      <c r="A2842" t="s">
        <v>5187</v>
      </c>
      <c r="B2842" t="s">
        <v>144</v>
      </c>
      <c r="C2842" t="s">
        <v>5963</v>
      </c>
      <c r="D2842" t="s">
        <v>5216</v>
      </c>
      <c r="E2842" t="s">
        <v>5217</v>
      </c>
      <c r="F2842" t="s">
        <v>5964</v>
      </c>
      <c r="G2842" t="s">
        <v>5964</v>
      </c>
      <c r="H2842" t="s">
        <v>5964</v>
      </c>
      <c r="I2842" t="s">
        <v>5964</v>
      </c>
      <c r="J2842" t="s">
        <v>5964</v>
      </c>
      <c r="L2842" t="s">
        <v>5964</v>
      </c>
      <c r="M2842" t="s">
        <v>5964</v>
      </c>
      <c r="N2842" t="s">
        <v>5964</v>
      </c>
      <c r="O2842" t="s">
        <v>5967</v>
      </c>
      <c r="P2842" t="s">
        <v>5964</v>
      </c>
      <c r="Q2842" t="s">
        <v>5964</v>
      </c>
      <c r="R2842" t="s">
        <v>5964</v>
      </c>
      <c r="S2842" t="s">
        <v>5964</v>
      </c>
      <c r="T2842" t="s">
        <v>5964</v>
      </c>
      <c r="U2842" t="s">
        <v>5964</v>
      </c>
      <c r="V2842" t="s">
        <v>5964</v>
      </c>
      <c r="W2842" t="s">
        <v>5964</v>
      </c>
      <c r="X2842" t="s">
        <v>5964</v>
      </c>
      <c r="Y2842" t="s">
        <v>5964</v>
      </c>
      <c r="Z2842" t="s">
        <v>5964</v>
      </c>
      <c r="AA2842" t="s">
        <v>5964</v>
      </c>
      <c r="AB2842" t="s">
        <v>5964</v>
      </c>
      <c r="AC2842" t="s">
        <v>147</v>
      </c>
      <c r="AD2842" t="s">
        <v>209</v>
      </c>
      <c r="AF2842" t="s">
        <v>221</v>
      </c>
      <c r="AH2842" t="s">
        <v>5971</v>
      </c>
      <c r="AI2842" t="s">
        <v>6047</v>
      </c>
    </row>
    <row r="2843" spans="1:36" x14ac:dyDescent="0.2">
      <c r="A2843" t="s">
        <v>5964</v>
      </c>
      <c r="B2843" t="s">
        <v>144</v>
      </c>
      <c r="C2843" t="s">
        <v>5963</v>
      </c>
      <c r="D2843" t="s">
        <v>5218</v>
      </c>
      <c r="E2843" t="s">
        <v>5219</v>
      </c>
      <c r="F2843" t="s">
        <v>5964</v>
      </c>
      <c r="G2843" t="s">
        <v>5964</v>
      </c>
      <c r="H2843" t="s">
        <v>6178</v>
      </c>
      <c r="I2843" t="s">
        <v>5964</v>
      </c>
      <c r="J2843" t="s">
        <v>5964</v>
      </c>
      <c r="L2843" t="s">
        <v>5964</v>
      </c>
      <c r="M2843" t="s">
        <v>5964</v>
      </c>
      <c r="N2843" t="s">
        <v>5964</v>
      </c>
      <c r="O2843" t="s">
        <v>5967</v>
      </c>
      <c r="P2843" t="s">
        <v>5964</v>
      </c>
      <c r="Q2843" t="s">
        <v>5964</v>
      </c>
      <c r="R2843" t="s">
        <v>5964</v>
      </c>
      <c r="S2843" t="s">
        <v>5964</v>
      </c>
      <c r="T2843" t="s">
        <v>5964</v>
      </c>
      <c r="U2843" t="s">
        <v>5964</v>
      </c>
      <c r="V2843" t="s">
        <v>5990</v>
      </c>
      <c r="W2843" t="s">
        <v>5964</v>
      </c>
      <c r="X2843" t="s">
        <v>5964</v>
      </c>
      <c r="Y2843" t="s">
        <v>5964</v>
      </c>
      <c r="Z2843" t="s">
        <v>5964</v>
      </c>
      <c r="AA2843" t="s">
        <v>5964</v>
      </c>
      <c r="AB2843" t="s">
        <v>5990</v>
      </c>
      <c r="AC2843" t="s">
        <v>147</v>
      </c>
      <c r="AD2843" t="s">
        <v>209</v>
      </c>
      <c r="AF2843" t="s">
        <v>221</v>
      </c>
      <c r="AH2843" t="s">
        <v>5971</v>
      </c>
      <c r="AI2843" t="s">
        <v>6180</v>
      </c>
      <c r="AJ2843" t="s">
        <v>6178</v>
      </c>
    </row>
    <row r="2844" spans="1:36" x14ac:dyDescent="0.2">
      <c r="A2844" t="s">
        <v>5222</v>
      </c>
      <c r="B2844" t="s">
        <v>144</v>
      </c>
      <c r="C2844" t="s">
        <v>5963</v>
      </c>
      <c r="D2844" t="s">
        <v>5220</v>
      </c>
      <c r="E2844" t="s">
        <v>5221</v>
      </c>
      <c r="F2844" t="s">
        <v>5964</v>
      </c>
      <c r="G2844" t="s">
        <v>5964</v>
      </c>
      <c r="H2844" t="s">
        <v>6039</v>
      </c>
      <c r="I2844" t="s">
        <v>5964</v>
      </c>
      <c r="J2844" t="s">
        <v>6039</v>
      </c>
      <c r="L2844" t="s">
        <v>5983</v>
      </c>
      <c r="M2844" t="s">
        <v>5964</v>
      </c>
      <c r="N2844" t="s">
        <v>5964</v>
      </c>
      <c r="O2844" t="s">
        <v>5967</v>
      </c>
      <c r="P2844" t="s">
        <v>5964</v>
      </c>
      <c r="Q2844" t="s">
        <v>5967</v>
      </c>
      <c r="R2844" t="s">
        <v>5967</v>
      </c>
      <c r="S2844" t="s">
        <v>5964</v>
      </c>
      <c r="T2844" t="s">
        <v>5964</v>
      </c>
      <c r="U2844" t="s">
        <v>5964</v>
      </c>
      <c r="V2844" t="s">
        <v>6085</v>
      </c>
      <c r="W2844" t="s">
        <v>5964</v>
      </c>
      <c r="X2844" t="s">
        <v>6085</v>
      </c>
      <c r="Y2844" t="s">
        <v>6086</v>
      </c>
      <c r="Z2844" t="s">
        <v>5964</v>
      </c>
      <c r="AA2844" t="s">
        <v>5964</v>
      </c>
      <c r="AB2844" t="s">
        <v>6044</v>
      </c>
      <c r="AC2844" t="s">
        <v>147</v>
      </c>
      <c r="AD2844" t="s">
        <v>209</v>
      </c>
      <c r="AF2844" t="s">
        <v>221</v>
      </c>
      <c r="AH2844" t="s">
        <v>5971</v>
      </c>
      <c r="AI2844" t="s">
        <v>6221</v>
      </c>
      <c r="AJ2844" t="s">
        <v>6039</v>
      </c>
    </row>
    <row r="2845" spans="1:36" x14ac:dyDescent="0.2">
      <c r="A2845" t="s">
        <v>5964</v>
      </c>
      <c r="B2845" t="s">
        <v>144</v>
      </c>
      <c r="C2845" t="s">
        <v>5963</v>
      </c>
      <c r="D2845" t="s">
        <v>5223</v>
      </c>
      <c r="E2845" t="s">
        <v>5224</v>
      </c>
      <c r="F2845" t="s">
        <v>5964</v>
      </c>
      <c r="G2845" t="s">
        <v>5964</v>
      </c>
      <c r="H2845" t="s">
        <v>6083</v>
      </c>
      <c r="I2845" t="s">
        <v>5964</v>
      </c>
      <c r="J2845" t="s">
        <v>5964</v>
      </c>
      <c r="L2845" t="s">
        <v>5967</v>
      </c>
      <c r="M2845" t="s">
        <v>5964</v>
      </c>
      <c r="N2845" t="s">
        <v>5964</v>
      </c>
      <c r="O2845" t="s">
        <v>5967</v>
      </c>
      <c r="P2845" t="s">
        <v>5964</v>
      </c>
      <c r="Q2845" t="s">
        <v>5964</v>
      </c>
      <c r="R2845" t="s">
        <v>5967</v>
      </c>
      <c r="S2845" t="s">
        <v>5964</v>
      </c>
      <c r="T2845" t="s">
        <v>5964</v>
      </c>
      <c r="U2845" t="s">
        <v>5964</v>
      </c>
      <c r="V2845" t="s">
        <v>6084</v>
      </c>
      <c r="W2845" t="s">
        <v>5964</v>
      </c>
      <c r="X2845" t="s">
        <v>5964</v>
      </c>
      <c r="Y2845" t="s">
        <v>6066</v>
      </c>
      <c r="Z2845" t="s">
        <v>5964</v>
      </c>
      <c r="AA2845" t="s">
        <v>5964</v>
      </c>
      <c r="AB2845" t="s">
        <v>6179</v>
      </c>
      <c r="AC2845" t="s">
        <v>147</v>
      </c>
      <c r="AD2845" t="s">
        <v>209</v>
      </c>
      <c r="AF2845" t="s">
        <v>221</v>
      </c>
      <c r="AH2845" t="s">
        <v>5971</v>
      </c>
      <c r="AI2845" t="s">
        <v>6113</v>
      </c>
      <c r="AJ2845" t="s">
        <v>6083</v>
      </c>
    </row>
    <row r="2846" spans="1:36" x14ac:dyDescent="0.2">
      <c r="A2846" t="s">
        <v>2556</v>
      </c>
      <c r="B2846" t="s">
        <v>144</v>
      </c>
      <c r="C2846" t="s">
        <v>5963</v>
      </c>
      <c r="D2846" t="s">
        <v>8660</v>
      </c>
      <c r="E2846" t="s">
        <v>8661</v>
      </c>
      <c r="F2846" t="s">
        <v>5967</v>
      </c>
      <c r="G2846" t="s">
        <v>5964</v>
      </c>
      <c r="H2846" t="s">
        <v>5964</v>
      </c>
      <c r="I2846" t="s">
        <v>5964</v>
      </c>
      <c r="J2846" t="s">
        <v>5964</v>
      </c>
      <c r="L2846" t="s">
        <v>5964</v>
      </c>
      <c r="M2846" t="s">
        <v>5964</v>
      </c>
      <c r="N2846" t="s">
        <v>5964</v>
      </c>
      <c r="O2846" t="s">
        <v>5967</v>
      </c>
      <c r="P2846" t="s">
        <v>5964</v>
      </c>
      <c r="Q2846" t="s">
        <v>5967</v>
      </c>
      <c r="R2846" t="s">
        <v>5967</v>
      </c>
      <c r="S2846" t="s">
        <v>5967</v>
      </c>
      <c r="T2846" t="s">
        <v>5967</v>
      </c>
      <c r="U2846" t="s">
        <v>5964</v>
      </c>
      <c r="V2846" t="s">
        <v>5964</v>
      </c>
      <c r="W2846" t="s">
        <v>5964</v>
      </c>
      <c r="X2846" t="s">
        <v>5964</v>
      </c>
      <c r="Y2846" t="s">
        <v>5964</v>
      </c>
      <c r="Z2846" t="s">
        <v>5964</v>
      </c>
      <c r="AA2846" t="s">
        <v>5964</v>
      </c>
      <c r="AB2846" t="s">
        <v>5964</v>
      </c>
      <c r="AC2846" t="s">
        <v>147</v>
      </c>
      <c r="AD2846" t="s">
        <v>209</v>
      </c>
      <c r="AF2846" t="s">
        <v>237</v>
      </c>
      <c r="AH2846" t="s">
        <v>5971</v>
      </c>
      <c r="AI2846" t="s">
        <v>6047</v>
      </c>
    </row>
    <row r="2847" spans="1:36" x14ac:dyDescent="0.2">
      <c r="A2847" t="s">
        <v>5227</v>
      </c>
      <c r="B2847" t="s">
        <v>144</v>
      </c>
      <c r="C2847" t="s">
        <v>5963</v>
      </c>
      <c r="D2847" t="s">
        <v>5225</v>
      </c>
      <c r="E2847" t="s">
        <v>5226</v>
      </c>
      <c r="F2847" t="s">
        <v>5964</v>
      </c>
      <c r="G2847" t="s">
        <v>5964</v>
      </c>
      <c r="H2847" t="s">
        <v>6105</v>
      </c>
      <c r="I2847" t="s">
        <v>5964</v>
      </c>
      <c r="J2847" t="s">
        <v>6105</v>
      </c>
      <c r="K2847" t="s">
        <v>6010</v>
      </c>
      <c r="L2847" t="s">
        <v>5964</v>
      </c>
      <c r="M2847" t="s">
        <v>5964</v>
      </c>
      <c r="N2847" t="s">
        <v>5964</v>
      </c>
      <c r="O2847" t="s">
        <v>5967</v>
      </c>
      <c r="P2847" t="s">
        <v>5964</v>
      </c>
      <c r="Q2847" t="s">
        <v>5967</v>
      </c>
      <c r="R2847" t="s">
        <v>5964</v>
      </c>
      <c r="S2847" t="s">
        <v>5967</v>
      </c>
      <c r="T2847" t="s">
        <v>5964</v>
      </c>
      <c r="U2847" t="s">
        <v>5964</v>
      </c>
      <c r="V2847" t="s">
        <v>6215</v>
      </c>
      <c r="W2847" t="s">
        <v>5964</v>
      </c>
      <c r="X2847" t="s">
        <v>6215</v>
      </c>
      <c r="Y2847" t="s">
        <v>5964</v>
      </c>
      <c r="Z2847" t="s">
        <v>5964</v>
      </c>
      <c r="AA2847" t="s">
        <v>5964</v>
      </c>
      <c r="AB2847" t="s">
        <v>6017</v>
      </c>
      <c r="AC2847" t="s">
        <v>147</v>
      </c>
      <c r="AD2847" t="s">
        <v>209</v>
      </c>
      <c r="AF2847" t="s">
        <v>221</v>
      </c>
      <c r="AH2847" t="s">
        <v>5979</v>
      </c>
      <c r="AI2847" t="s">
        <v>6098</v>
      </c>
      <c r="AJ2847" t="s">
        <v>6033</v>
      </c>
    </row>
    <row r="2848" spans="1:36" x14ac:dyDescent="0.2">
      <c r="A2848" t="s">
        <v>90</v>
      </c>
      <c r="B2848" t="s">
        <v>144</v>
      </c>
      <c r="C2848" t="s">
        <v>5963</v>
      </c>
      <c r="D2848" t="s">
        <v>5228</v>
      </c>
      <c r="E2848" t="s">
        <v>5229</v>
      </c>
      <c r="F2848" t="s">
        <v>5964</v>
      </c>
      <c r="G2848" t="s">
        <v>5964</v>
      </c>
      <c r="H2848" t="s">
        <v>5964</v>
      </c>
      <c r="I2848" t="s">
        <v>5964</v>
      </c>
      <c r="J2848" t="s">
        <v>5964</v>
      </c>
      <c r="L2848" t="s">
        <v>5964</v>
      </c>
      <c r="M2848" t="s">
        <v>5964</v>
      </c>
      <c r="N2848" t="s">
        <v>5964</v>
      </c>
      <c r="O2848" t="s">
        <v>5967</v>
      </c>
      <c r="P2848" t="s">
        <v>5964</v>
      </c>
      <c r="Q2848" t="s">
        <v>5964</v>
      </c>
      <c r="R2848" t="s">
        <v>5964</v>
      </c>
      <c r="S2848" t="s">
        <v>5964</v>
      </c>
      <c r="T2848" t="s">
        <v>5964</v>
      </c>
      <c r="U2848" t="s">
        <v>5964</v>
      </c>
      <c r="V2848" t="s">
        <v>5964</v>
      </c>
      <c r="W2848" t="s">
        <v>5964</v>
      </c>
      <c r="X2848" t="s">
        <v>5964</v>
      </c>
      <c r="Y2848" t="s">
        <v>5964</v>
      </c>
      <c r="Z2848" t="s">
        <v>5964</v>
      </c>
      <c r="AA2848" t="s">
        <v>5964</v>
      </c>
      <c r="AB2848" t="s">
        <v>5964</v>
      </c>
      <c r="AC2848" t="s">
        <v>147</v>
      </c>
      <c r="AD2848" t="s">
        <v>209</v>
      </c>
      <c r="AF2848" t="s">
        <v>221</v>
      </c>
      <c r="AH2848" t="s">
        <v>5971</v>
      </c>
      <c r="AI2848" t="s">
        <v>6047</v>
      </c>
    </row>
    <row r="2849" spans="1:36" x14ac:dyDescent="0.2">
      <c r="A2849" t="s">
        <v>5222</v>
      </c>
      <c r="B2849" t="s">
        <v>144</v>
      </c>
      <c r="C2849" t="s">
        <v>5963</v>
      </c>
      <c r="D2849" t="s">
        <v>5230</v>
      </c>
      <c r="E2849" t="s">
        <v>5231</v>
      </c>
      <c r="F2849" t="s">
        <v>5964</v>
      </c>
      <c r="G2849" t="s">
        <v>5964</v>
      </c>
      <c r="H2849" t="s">
        <v>6083</v>
      </c>
      <c r="I2849" t="s">
        <v>5964</v>
      </c>
      <c r="J2849" t="s">
        <v>5964</v>
      </c>
      <c r="L2849" t="s">
        <v>6083</v>
      </c>
      <c r="M2849" t="s">
        <v>5964</v>
      </c>
      <c r="N2849" t="s">
        <v>5964</v>
      </c>
      <c r="O2849" t="s">
        <v>5967</v>
      </c>
      <c r="P2849" t="s">
        <v>5964</v>
      </c>
      <c r="Q2849" t="s">
        <v>5964</v>
      </c>
      <c r="R2849" t="s">
        <v>5967</v>
      </c>
      <c r="S2849" t="s">
        <v>5964</v>
      </c>
      <c r="T2849" t="s">
        <v>5964</v>
      </c>
      <c r="U2849" t="s">
        <v>5964</v>
      </c>
      <c r="V2849" t="s">
        <v>6084</v>
      </c>
      <c r="W2849" t="s">
        <v>5964</v>
      </c>
      <c r="X2849" t="s">
        <v>5964</v>
      </c>
      <c r="Y2849" t="s">
        <v>6085</v>
      </c>
      <c r="Z2849" t="s">
        <v>5964</v>
      </c>
      <c r="AA2849" t="s">
        <v>5964</v>
      </c>
      <c r="AB2849" t="s">
        <v>6053</v>
      </c>
      <c r="AC2849" t="s">
        <v>147</v>
      </c>
      <c r="AD2849" t="s">
        <v>209</v>
      </c>
      <c r="AF2849" t="s">
        <v>221</v>
      </c>
      <c r="AH2849" t="s">
        <v>5971</v>
      </c>
      <c r="AI2849" t="s">
        <v>6113</v>
      </c>
      <c r="AJ2849" t="s">
        <v>6178</v>
      </c>
    </row>
    <row r="2850" spans="1:36" x14ac:dyDescent="0.2">
      <c r="A2850" t="s">
        <v>5964</v>
      </c>
      <c r="B2850" t="s">
        <v>144</v>
      </c>
      <c r="C2850" t="s">
        <v>5963</v>
      </c>
      <c r="D2850" t="s">
        <v>5232</v>
      </c>
      <c r="E2850" t="s">
        <v>5233</v>
      </c>
      <c r="F2850" t="s">
        <v>5964</v>
      </c>
      <c r="G2850" t="s">
        <v>5964</v>
      </c>
      <c r="H2850" t="s">
        <v>6138</v>
      </c>
      <c r="I2850" t="s">
        <v>5964</v>
      </c>
      <c r="J2850" t="s">
        <v>5964</v>
      </c>
      <c r="L2850" t="s">
        <v>5967</v>
      </c>
      <c r="M2850" t="s">
        <v>5964</v>
      </c>
      <c r="N2850" t="s">
        <v>5964</v>
      </c>
      <c r="O2850" t="s">
        <v>5967</v>
      </c>
      <c r="P2850" t="s">
        <v>5964</v>
      </c>
      <c r="Q2850" t="s">
        <v>5964</v>
      </c>
      <c r="R2850" t="s">
        <v>5967</v>
      </c>
      <c r="S2850" t="s">
        <v>5964</v>
      </c>
      <c r="T2850" t="s">
        <v>5964</v>
      </c>
      <c r="U2850" t="s">
        <v>5964</v>
      </c>
      <c r="V2850" t="s">
        <v>6066</v>
      </c>
      <c r="W2850" t="s">
        <v>5964</v>
      </c>
      <c r="X2850" t="s">
        <v>5964</v>
      </c>
      <c r="Y2850" t="s">
        <v>6066</v>
      </c>
      <c r="Z2850" t="s">
        <v>5964</v>
      </c>
      <c r="AA2850" t="s">
        <v>5964</v>
      </c>
      <c r="AB2850" t="s">
        <v>6084</v>
      </c>
      <c r="AC2850" t="s">
        <v>147</v>
      </c>
      <c r="AD2850" t="s">
        <v>209</v>
      </c>
      <c r="AF2850" t="s">
        <v>221</v>
      </c>
      <c r="AH2850" t="s">
        <v>5971</v>
      </c>
      <c r="AI2850" t="s">
        <v>6140</v>
      </c>
      <c r="AJ2850" t="s">
        <v>6137</v>
      </c>
    </row>
    <row r="2851" spans="1:36" x14ac:dyDescent="0.2">
      <c r="A2851" t="s">
        <v>5162</v>
      </c>
      <c r="B2851" t="s">
        <v>144</v>
      </c>
      <c r="C2851" t="s">
        <v>5963</v>
      </c>
      <c r="D2851" t="s">
        <v>5234</v>
      </c>
      <c r="E2851" t="s">
        <v>5235</v>
      </c>
      <c r="F2851" t="s">
        <v>5964</v>
      </c>
      <c r="G2851" t="s">
        <v>5964</v>
      </c>
      <c r="H2851" t="s">
        <v>6084</v>
      </c>
      <c r="I2851" t="s">
        <v>7556</v>
      </c>
      <c r="J2851" t="s">
        <v>6084</v>
      </c>
      <c r="K2851" t="s">
        <v>5965</v>
      </c>
      <c r="L2851" t="s">
        <v>6137</v>
      </c>
      <c r="M2851" t="s">
        <v>5964</v>
      </c>
      <c r="N2851" t="s">
        <v>5964</v>
      </c>
      <c r="O2851" t="s">
        <v>5967</v>
      </c>
      <c r="P2851" t="s">
        <v>5967</v>
      </c>
      <c r="Q2851" t="s">
        <v>5967</v>
      </c>
      <c r="R2851" t="s">
        <v>5967</v>
      </c>
      <c r="S2851" t="s">
        <v>5964</v>
      </c>
      <c r="T2851" t="s">
        <v>5964</v>
      </c>
      <c r="U2851" t="s">
        <v>5964</v>
      </c>
      <c r="V2851" t="s">
        <v>6026</v>
      </c>
      <c r="W2851" t="s">
        <v>7601</v>
      </c>
      <c r="X2851" t="s">
        <v>6026</v>
      </c>
      <c r="Y2851" t="s">
        <v>6179</v>
      </c>
      <c r="Z2851" t="s">
        <v>5964</v>
      </c>
      <c r="AA2851" t="s">
        <v>5964</v>
      </c>
      <c r="AB2851" t="s">
        <v>6315</v>
      </c>
      <c r="AC2851" t="s">
        <v>147</v>
      </c>
      <c r="AD2851" t="s">
        <v>209</v>
      </c>
      <c r="AF2851" t="s">
        <v>221</v>
      </c>
      <c r="AH2851" t="s">
        <v>5979</v>
      </c>
      <c r="AI2851" t="s">
        <v>6337</v>
      </c>
      <c r="AJ2851" t="s">
        <v>6025</v>
      </c>
    </row>
    <row r="2852" spans="1:36" x14ac:dyDescent="0.2">
      <c r="A2852" t="s">
        <v>5964</v>
      </c>
      <c r="B2852" t="s">
        <v>144</v>
      </c>
      <c r="C2852" t="s">
        <v>5963</v>
      </c>
      <c r="D2852" t="s">
        <v>5236</v>
      </c>
      <c r="E2852" t="s">
        <v>5237</v>
      </c>
      <c r="F2852" t="s">
        <v>5964</v>
      </c>
      <c r="G2852" t="s">
        <v>5964</v>
      </c>
      <c r="H2852" t="s">
        <v>5964</v>
      </c>
      <c r="I2852" t="s">
        <v>5964</v>
      </c>
      <c r="J2852" t="s">
        <v>5964</v>
      </c>
      <c r="L2852" t="s">
        <v>5964</v>
      </c>
      <c r="M2852" t="s">
        <v>5964</v>
      </c>
      <c r="N2852" t="s">
        <v>5964</v>
      </c>
      <c r="O2852" t="s">
        <v>5967</v>
      </c>
      <c r="P2852" t="s">
        <v>5964</v>
      </c>
      <c r="Q2852" t="s">
        <v>5964</v>
      </c>
      <c r="R2852" t="s">
        <v>5967</v>
      </c>
      <c r="S2852" t="s">
        <v>5964</v>
      </c>
      <c r="T2852" t="s">
        <v>5964</v>
      </c>
      <c r="U2852" t="s">
        <v>5964</v>
      </c>
      <c r="V2852" t="s">
        <v>5964</v>
      </c>
      <c r="W2852" t="s">
        <v>5964</v>
      </c>
      <c r="X2852" t="s">
        <v>5964</v>
      </c>
      <c r="Y2852" t="s">
        <v>5964</v>
      </c>
      <c r="Z2852" t="s">
        <v>5964</v>
      </c>
      <c r="AA2852" t="s">
        <v>5964</v>
      </c>
      <c r="AB2852" t="s">
        <v>5964</v>
      </c>
      <c r="AC2852" t="s">
        <v>147</v>
      </c>
      <c r="AD2852" t="s">
        <v>209</v>
      </c>
      <c r="AF2852" t="s">
        <v>221</v>
      </c>
      <c r="AH2852" t="s">
        <v>5971</v>
      </c>
      <c r="AI2852" t="s">
        <v>6047</v>
      </c>
    </row>
    <row r="2853" spans="1:36" x14ac:dyDescent="0.2">
      <c r="A2853" t="s">
        <v>5240</v>
      </c>
      <c r="B2853" t="s">
        <v>144</v>
      </c>
      <c r="C2853" t="s">
        <v>5963</v>
      </c>
      <c r="D2853" t="s">
        <v>5238</v>
      </c>
      <c r="E2853" t="s">
        <v>5239</v>
      </c>
      <c r="F2853" t="s">
        <v>5964</v>
      </c>
      <c r="G2853" t="s">
        <v>5964</v>
      </c>
      <c r="H2853" t="s">
        <v>6218</v>
      </c>
      <c r="I2853" t="s">
        <v>6085</v>
      </c>
      <c r="J2853" t="s">
        <v>5964</v>
      </c>
      <c r="L2853" t="s">
        <v>6265</v>
      </c>
      <c r="M2853" t="s">
        <v>5964</v>
      </c>
      <c r="N2853" t="s">
        <v>5964</v>
      </c>
      <c r="O2853" t="s">
        <v>5967</v>
      </c>
      <c r="P2853" t="s">
        <v>5967</v>
      </c>
      <c r="Q2853" t="s">
        <v>5964</v>
      </c>
      <c r="R2853" t="s">
        <v>5967</v>
      </c>
      <c r="S2853" t="s">
        <v>5964</v>
      </c>
      <c r="T2853" t="s">
        <v>5964</v>
      </c>
      <c r="U2853" t="s">
        <v>5964</v>
      </c>
      <c r="V2853" t="s">
        <v>5976</v>
      </c>
      <c r="W2853" t="s">
        <v>6166</v>
      </c>
      <c r="X2853" t="s">
        <v>5964</v>
      </c>
      <c r="Y2853" t="s">
        <v>6514</v>
      </c>
      <c r="Z2853" t="s">
        <v>5964</v>
      </c>
      <c r="AA2853" t="s">
        <v>5964</v>
      </c>
      <c r="AB2853" t="s">
        <v>7732</v>
      </c>
      <c r="AC2853" t="s">
        <v>147</v>
      </c>
      <c r="AD2853" t="s">
        <v>209</v>
      </c>
      <c r="AF2853" t="s">
        <v>221</v>
      </c>
      <c r="AH2853" t="s">
        <v>5971</v>
      </c>
      <c r="AI2853" t="s">
        <v>5980</v>
      </c>
      <c r="AJ2853" t="s">
        <v>7856</v>
      </c>
    </row>
    <row r="2854" spans="1:36" x14ac:dyDescent="0.2">
      <c r="A2854" t="s">
        <v>5964</v>
      </c>
      <c r="B2854" t="s">
        <v>144</v>
      </c>
      <c r="C2854" t="s">
        <v>5963</v>
      </c>
      <c r="D2854" t="s">
        <v>5241</v>
      </c>
      <c r="E2854" t="s">
        <v>5242</v>
      </c>
      <c r="F2854" t="s">
        <v>5964</v>
      </c>
      <c r="G2854" t="s">
        <v>5964</v>
      </c>
      <c r="H2854" t="s">
        <v>6005</v>
      </c>
      <c r="I2854" t="s">
        <v>5964</v>
      </c>
      <c r="J2854" t="s">
        <v>5964</v>
      </c>
      <c r="L2854" t="s">
        <v>5964</v>
      </c>
      <c r="M2854" t="s">
        <v>5964</v>
      </c>
      <c r="N2854" t="s">
        <v>5964</v>
      </c>
      <c r="O2854" t="s">
        <v>5967</v>
      </c>
      <c r="P2854" t="s">
        <v>5964</v>
      </c>
      <c r="Q2854" t="s">
        <v>5964</v>
      </c>
      <c r="R2854" t="s">
        <v>5964</v>
      </c>
      <c r="S2854" t="s">
        <v>5964</v>
      </c>
      <c r="T2854" t="s">
        <v>5964</v>
      </c>
      <c r="U2854" t="s">
        <v>5964</v>
      </c>
      <c r="V2854" t="s">
        <v>6007</v>
      </c>
      <c r="W2854" t="s">
        <v>5964</v>
      </c>
      <c r="X2854" t="s">
        <v>5964</v>
      </c>
      <c r="Y2854" t="s">
        <v>5964</v>
      </c>
      <c r="Z2854" t="s">
        <v>5964</v>
      </c>
      <c r="AA2854" t="s">
        <v>5964</v>
      </c>
      <c r="AB2854" t="s">
        <v>6007</v>
      </c>
      <c r="AC2854" t="s">
        <v>147</v>
      </c>
      <c r="AD2854" t="s">
        <v>209</v>
      </c>
      <c r="AF2854" t="s">
        <v>221</v>
      </c>
      <c r="AH2854" t="s">
        <v>5971</v>
      </c>
      <c r="AI2854" t="s">
        <v>6136</v>
      </c>
      <c r="AJ2854" t="s">
        <v>6289</v>
      </c>
    </row>
    <row r="2855" spans="1:36" x14ac:dyDescent="0.2">
      <c r="A2855" t="s">
        <v>5964</v>
      </c>
      <c r="B2855" t="s">
        <v>144</v>
      </c>
      <c r="C2855" t="s">
        <v>5963</v>
      </c>
      <c r="D2855" t="s">
        <v>5243</v>
      </c>
      <c r="E2855" t="s">
        <v>5244</v>
      </c>
      <c r="F2855" t="s">
        <v>5964</v>
      </c>
      <c r="G2855" t="s">
        <v>5964</v>
      </c>
      <c r="H2855" t="s">
        <v>6004</v>
      </c>
      <c r="I2855" t="s">
        <v>5964</v>
      </c>
      <c r="J2855" t="s">
        <v>6004</v>
      </c>
      <c r="K2855" t="s">
        <v>6137</v>
      </c>
      <c r="L2855" t="s">
        <v>6049</v>
      </c>
      <c r="M2855" t="s">
        <v>5964</v>
      </c>
      <c r="N2855" t="s">
        <v>5964</v>
      </c>
      <c r="O2855" t="s">
        <v>5967</v>
      </c>
      <c r="P2855" t="s">
        <v>5964</v>
      </c>
      <c r="Q2855" t="s">
        <v>5967</v>
      </c>
      <c r="R2855" t="s">
        <v>5967</v>
      </c>
      <c r="S2855" t="s">
        <v>5964</v>
      </c>
      <c r="T2855" t="s">
        <v>5964</v>
      </c>
      <c r="U2855" t="s">
        <v>5964</v>
      </c>
      <c r="V2855" t="s">
        <v>6179</v>
      </c>
      <c r="W2855" t="s">
        <v>5964</v>
      </c>
      <c r="X2855" t="s">
        <v>6179</v>
      </c>
      <c r="Y2855" t="s">
        <v>6174</v>
      </c>
      <c r="Z2855" t="s">
        <v>5964</v>
      </c>
      <c r="AA2855" t="s">
        <v>5964</v>
      </c>
      <c r="AB2855" t="s">
        <v>6278</v>
      </c>
      <c r="AC2855" t="s">
        <v>147</v>
      </c>
      <c r="AD2855" t="s">
        <v>209</v>
      </c>
      <c r="AF2855" t="s">
        <v>221</v>
      </c>
      <c r="AH2855" t="s">
        <v>5979</v>
      </c>
      <c r="AI2855" t="s">
        <v>6142</v>
      </c>
      <c r="AJ2855" t="s">
        <v>6049</v>
      </c>
    </row>
    <row r="2856" spans="1:36" x14ac:dyDescent="0.2">
      <c r="A2856" t="s">
        <v>5964</v>
      </c>
      <c r="B2856" t="s">
        <v>144</v>
      </c>
      <c r="C2856" t="s">
        <v>5963</v>
      </c>
      <c r="D2856" t="s">
        <v>5245</v>
      </c>
      <c r="E2856" t="s">
        <v>5246</v>
      </c>
      <c r="F2856" t="s">
        <v>5964</v>
      </c>
      <c r="G2856" t="s">
        <v>5964</v>
      </c>
      <c r="H2856" t="s">
        <v>5983</v>
      </c>
      <c r="I2856" t="s">
        <v>5964</v>
      </c>
      <c r="J2856" t="s">
        <v>5964</v>
      </c>
      <c r="L2856" t="s">
        <v>5964</v>
      </c>
      <c r="M2856" t="s">
        <v>5964</v>
      </c>
      <c r="N2856" t="s">
        <v>5964</v>
      </c>
      <c r="O2856" t="s">
        <v>5967</v>
      </c>
      <c r="P2856" t="s">
        <v>5964</v>
      </c>
      <c r="Q2856" t="s">
        <v>5964</v>
      </c>
      <c r="R2856" t="s">
        <v>5964</v>
      </c>
      <c r="S2856" t="s">
        <v>5964</v>
      </c>
      <c r="T2856" t="s">
        <v>5964</v>
      </c>
      <c r="U2856" t="s">
        <v>5964</v>
      </c>
      <c r="V2856" t="s">
        <v>5985</v>
      </c>
      <c r="W2856" t="s">
        <v>5964</v>
      </c>
      <c r="X2856" t="s">
        <v>5964</v>
      </c>
      <c r="Y2856" t="s">
        <v>5964</v>
      </c>
      <c r="Z2856" t="s">
        <v>5964</v>
      </c>
      <c r="AA2856" t="s">
        <v>5964</v>
      </c>
      <c r="AB2856" t="s">
        <v>5985</v>
      </c>
      <c r="AC2856" t="s">
        <v>147</v>
      </c>
      <c r="AD2856" t="s">
        <v>209</v>
      </c>
      <c r="AF2856" t="s">
        <v>221</v>
      </c>
      <c r="AH2856" t="s">
        <v>5971</v>
      </c>
      <c r="AI2856" t="s">
        <v>6142</v>
      </c>
      <c r="AJ2856" t="s">
        <v>6049</v>
      </c>
    </row>
    <row r="2857" spans="1:36" x14ac:dyDescent="0.2">
      <c r="A2857" t="s">
        <v>5182</v>
      </c>
      <c r="B2857" t="s">
        <v>144</v>
      </c>
      <c r="C2857" t="s">
        <v>5963</v>
      </c>
      <c r="D2857" t="s">
        <v>5247</v>
      </c>
      <c r="E2857" t="s">
        <v>5248</v>
      </c>
      <c r="F2857" t="s">
        <v>5964</v>
      </c>
      <c r="G2857" t="s">
        <v>5964</v>
      </c>
      <c r="H2857" t="s">
        <v>5966</v>
      </c>
      <c r="I2857" t="s">
        <v>5967</v>
      </c>
      <c r="J2857" t="s">
        <v>5964</v>
      </c>
      <c r="L2857" t="s">
        <v>6116</v>
      </c>
      <c r="M2857" t="s">
        <v>5964</v>
      </c>
      <c r="N2857" t="s">
        <v>5964</v>
      </c>
      <c r="O2857" t="s">
        <v>5967</v>
      </c>
      <c r="P2857" t="s">
        <v>5967</v>
      </c>
      <c r="Q2857" t="s">
        <v>5964</v>
      </c>
      <c r="R2857" t="s">
        <v>5967</v>
      </c>
      <c r="S2857" t="s">
        <v>5967</v>
      </c>
      <c r="T2857" t="s">
        <v>5964</v>
      </c>
      <c r="U2857" t="s">
        <v>5964</v>
      </c>
      <c r="V2857" t="s">
        <v>5969</v>
      </c>
      <c r="W2857" t="s">
        <v>6066</v>
      </c>
      <c r="X2857" t="s">
        <v>5964</v>
      </c>
      <c r="Y2857" t="s">
        <v>6133</v>
      </c>
      <c r="Z2857" t="s">
        <v>5964</v>
      </c>
      <c r="AA2857" t="s">
        <v>5964</v>
      </c>
      <c r="AB2857" t="s">
        <v>7680</v>
      </c>
      <c r="AC2857" t="s">
        <v>147</v>
      </c>
      <c r="AD2857" t="s">
        <v>209</v>
      </c>
      <c r="AF2857" t="s">
        <v>221</v>
      </c>
      <c r="AH2857" t="s">
        <v>5979</v>
      </c>
      <c r="AI2857" t="s">
        <v>6324</v>
      </c>
      <c r="AJ2857" t="s">
        <v>6151</v>
      </c>
    </row>
    <row r="2858" spans="1:36" x14ac:dyDescent="0.2">
      <c r="A2858" t="s">
        <v>397</v>
      </c>
      <c r="B2858" t="s">
        <v>144</v>
      </c>
      <c r="C2858" t="s">
        <v>5963</v>
      </c>
      <c r="D2858" t="s">
        <v>5249</v>
      </c>
      <c r="E2858" t="s">
        <v>5250</v>
      </c>
      <c r="F2858" t="s">
        <v>5964</v>
      </c>
      <c r="G2858" t="s">
        <v>5964</v>
      </c>
      <c r="H2858" t="s">
        <v>7582</v>
      </c>
      <c r="I2858" t="s">
        <v>5964</v>
      </c>
      <c r="J2858" t="s">
        <v>7582</v>
      </c>
      <c r="K2858" t="s">
        <v>6121</v>
      </c>
      <c r="L2858" t="s">
        <v>8662</v>
      </c>
      <c r="M2858" t="s">
        <v>5964</v>
      </c>
      <c r="N2858" t="s">
        <v>5964</v>
      </c>
      <c r="O2858" t="s">
        <v>5967</v>
      </c>
      <c r="P2858" t="s">
        <v>5964</v>
      </c>
      <c r="Q2858" t="s">
        <v>5967</v>
      </c>
      <c r="R2858" t="s">
        <v>5967</v>
      </c>
      <c r="S2858" t="s">
        <v>5964</v>
      </c>
      <c r="T2858" t="s">
        <v>5964</v>
      </c>
      <c r="U2858" t="s">
        <v>5964</v>
      </c>
      <c r="V2858" t="s">
        <v>5976</v>
      </c>
      <c r="W2858" t="s">
        <v>5964</v>
      </c>
      <c r="X2858" t="s">
        <v>8638</v>
      </c>
      <c r="Y2858" t="s">
        <v>8663</v>
      </c>
      <c r="Z2858" t="s">
        <v>5964</v>
      </c>
      <c r="AA2858" t="s">
        <v>5964</v>
      </c>
      <c r="AB2858" t="s">
        <v>8664</v>
      </c>
      <c r="AC2858" t="s">
        <v>147</v>
      </c>
      <c r="AD2858" t="s">
        <v>209</v>
      </c>
      <c r="AF2858" t="s">
        <v>221</v>
      </c>
      <c r="AH2858" t="s">
        <v>5979</v>
      </c>
      <c r="AI2858" t="s">
        <v>8665</v>
      </c>
      <c r="AJ2858" t="s">
        <v>7486</v>
      </c>
    </row>
    <row r="2859" spans="1:36" x14ac:dyDescent="0.2">
      <c r="A2859" t="s">
        <v>5222</v>
      </c>
      <c r="B2859" t="s">
        <v>144</v>
      </c>
      <c r="C2859" t="s">
        <v>5963</v>
      </c>
      <c r="D2859" t="s">
        <v>5251</v>
      </c>
      <c r="E2859" t="s">
        <v>5252</v>
      </c>
      <c r="F2859" t="s">
        <v>5964</v>
      </c>
      <c r="G2859" t="s">
        <v>5964</v>
      </c>
      <c r="H2859" t="s">
        <v>5983</v>
      </c>
      <c r="I2859" t="s">
        <v>5964</v>
      </c>
      <c r="J2859" t="s">
        <v>5983</v>
      </c>
      <c r="K2859" t="s">
        <v>6138</v>
      </c>
      <c r="L2859" t="s">
        <v>5983</v>
      </c>
      <c r="M2859" t="s">
        <v>5964</v>
      </c>
      <c r="N2859" t="s">
        <v>5964</v>
      </c>
      <c r="O2859" t="s">
        <v>5967</v>
      </c>
      <c r="P2859" t="s">
        <v>5964</v>
      </c>
      <c r="Q2859" t="s">
        <v>5967</v>
      </c>
      <c r="R2859" t="s">
        <v>5967</v>
      </c>
      <c r="S2859" t="s">
        <v>5964</v>
      </c>
      <c r="T2859" t="s">
        <v>5964</v>
      </c>
      <c r="U2859" t="s">
        <v>5964</v>
      </c>
      <c r="V2859" t="s">
        <v>5985</v>
      </c>
      <c r="W2859" t="s">
        <v>5964</v>
      </c>
      <c r="X2859" t="s">
        <v>5985</v>
      </c>
      <c r="Y2859" t="s">
        <v>6086</v>
      </c>
      <c r="Z2859" t="s">
        <v>5964</v>
      </c>
      <c r="AA2859" t="s">
        <v>5964</v>
      </c>
      <c r="AB2859" t="s">
        <v>6141</v>
      </c>
      <c r="AC2859" t="s">
        <v>147</v>
      </c>
      <c r="AD2859" t="s">
        <v>209</v>
      </c>
      <c r="AF2859" t="s">
        <v>237</v>
      </c>
      <c r="AH2859" t="s">
        <v>5971</v>
      </c>
      <c r="AI2859" t="s">
        <v>6142</v>
      </c>
      <c r="AJ2859" t="s">
        <v>5983</v>
      </c>
    </row>
    <row r="2860" spans="1:36" x14ac:dyDescent="0.2">
      <c r="A2860" t="s">
        <v>5162</v>
      </c>
      <c r="B2860" t="s">
        <v>144</v>
      </c>
      <c r="C2860" t="s">
        <v>5963</v>
      </c>
      <c r="D2860" t="s">
        <v>5253</v>
      </c>
      <c r="E2860" t="s">
        <v>5254</v>
      </c>
      <c r="F2860" t="s">
        <v>5964</v>
      </c>
      <c r="G2860" t="s">
        <v>5964</v>
      </c>
      <c r="H2860" t="s">
        <v>6138</v>
      </c>
      <c r="I2860" t="s">
        <v>5964</v>
      </c>
      <c r="J2860" t="s">
        <v>5964</v>
      </c>
      <c r="L2860" t="s">
        <v>6138</v>
      </c>
      <c r="M2860" t="s">
        <v>5964</v>
      </c>
      <c r="N2860" t="s">
        <v>5964</v>
      </c>
      <c r="O2860" t="s">
        <v>5967</v>
      </c>
      <c r="P2860" t="s">
        <v>5964</v>
      </c>
      <c r="Q2860" t="s">
        <v>5964</v>
      </c>
      <c r="R2860" t="s">
        <v>5967</v>
      </c>
      <c r="S2860" t="s">
        <v>5964</v>
      </c>
      <c r="T2860" t="s">
        <v>5964</v>
      </c>
      <c r="U2860" t="s">
        <v>5964</v>
      </c>
      <c r="V2860" t="s">
        <v>6066</v>
      </c>
      <c r="W2860" t="s">
        <v>5964</v>
      </c>
      <c r="X2860" t="s">
        <v>5964</v>
      </c>
      <c r="Y2860" t="s">
        <v>6084</v>
      </c>
      <c r="Z2860" t="s">
        <v>5964</v>
      </c>
      <c r="AA2860" t="s">
        <v>5964</v>
      </c>
      <c r="AB2860" t="s">
        <v>6179</v>
      </c>
      <c r="AC2860" t="s">
        <v>147</v>
      </c>
      <c r="AD2860" t="s">
        <v>209</v>
      </c>
      <c r="AF2860" t="s">
        <v>221</v>
      </c>
      <c r="AH2860" t="s">
        <v>5971</v>
      </c>
      <c r="AI2860" t="s">
        <v>6140</v>
      </c>
      <c r="AJ2860" t="s">
        <v>6137</v>
      </c>
    </row>
    <row r="2861" spans="1:36" x14ac:dyDescent="0.2">
      <c r="A2861" t="s">
        <v>5964</v>
      </c>
      <c r="B2861" t="s">
        <v>144</v>
      </c>
      <c r="C2861" t="s">
        <v>5963</v>
      </c>
      <c r="D2861" t="s">
        <v>5255</v>
      </c>
      <c r="E2861" t="s">
        <v>8666</v>
      </c>
      <c r="F2861" t="s">
        <v>5964</v>
      </c>
      <c r="G2861" t="s">
        <v>5964</v>
      </c>
      <c r="H2861" t="s">
        <v>6016</v>
      </c>
      <c r="I2861" t="s">
        <v>5964</v>
      </c>
      <c r="J2861" t="s">
        <v>5964</v>
      </c>
      <c r="L2861" t="s">
        <v>5964</v>
      </c>
      <c r="M2861" t="s">
        <v>5964</v>
      </c>
      <c r="N2861" t="s">
        <v>5964</v>
      </c>
      <c r="O2861" t="s">
        <v>5967</v>
      </c>
      <c r="P2861" t="s">
        <v>5964</v>
      </c>
      <c r="Q2861" t="s">
        <v>5964</v>
      </c>
      <c r="R2861" t="s">
        <v>5964</v>
      </c>
      <c r="S2861" t="s">
        <v>5964</v>
      </c>
      <c r="T2861" t="s">
        <v>5964</v>
      </c>
      <c r="U2861" t="s">
        <v>5964</v>
      </c>
      <c r="V2861" t="s">
        <v>6017</v>
      </c>
      <c r="W2861" t="s">
        <v>5964</v>
      </c>
      <c r="X2861" t="s">
        <v>5964</v>
      </c>
      <c r="Y2861" t="s">
        <v>5964</v>
      </c>
      <c r="Z2861" t="s">
        <v>5964</v>
      </c>
      <c r="AA2861" t="s">
        <v>5964</v>
      </c>
      <c r="AB2861" t="s">
        <v>6017</v>
      </c>
      <c r="AC2861" t="s">
        <v>147</v>
      </c>
      <c r="AD2861" t="s">
        <v>209</v>
      </c>
      <c r="AF2861" t="s">
        <v>221</v>
      </c>
      <c r="AH2861" t="s">
        <v>5971</v>
      </c>
      <c r="AI2861" t="s">
        <v>6023</v>
      </c>
      <c r="AJ2861" t="s">
        <v>6016</v>
      </c>
    </row>
    <row r="2862" spans="1:36" x14ac:dyDescent="0.2">
      <c r="A2862" t="s">
        <v>5259</v>
      </c>
      <c r="B2862" t="s">
        <v>144</v>
      </c>
      <c r="C2862" t="s">
        <v>5963</v>
      </c>
      <c r="D2862" t="s">
        <v>5257</v>
      </c>
      <c r="E2862" t="s">
        <v>8667</v>
      </c>
      <c r="F2862" t="s">
        <v>5964</v>
      </c>
      <c r="G2862" t="s">
        <v>5964</v>
      </c>
      <c r="H2862" t="s">
        <v>6025</v>
      </c>
      <c r="I2862" t="s">
        <v>5964</v>
      </c>
      <c r="J2862" t="s">
        <v>5964</v>
      </c>
      <c r="L2862" t="s">
        <v>5964</v>
      </c>
      <c r="M2862" t="s">
        <v>5964</v>
      </c>
      <c r="N2862" t="s">
        <v>5964</v>
      </c>
      <c r="O2862" t="s">
        <v>5967</v>
      </c>
      <c r="P2862" t="s">
        <v>5964</v>
      </c>
      <c r="Q2862" t="s">
        <v>5964</v>
      </c>
      <c r="R2862" t="s">
        <v>5964</v>
      </c>
      <c r="S2862" t="s">
        <v>5964</v>
      </c>
      <c r="T2862" t="s">
        <v>5964</v>
      </c>
      <c r="U2862" t="s">
        <v>5964</v>
      </c>
      <c r="V2862" t="s">
        <v>6035</v>
      </c>
      <c r="W2862" t="s">
        <v>5964</v>
      </c>
      <c r="X2862" t="s">
        <v>5964</v>
      </c>
      <c r="Y2862" t="s">
        <v>5964</v>
      </c>
      <c r="Z2862" t="s">
        <v>5964</v>
      </c>
      <c r="AA2862" t="s">
        <v>5964</v>
      </c>
      <c r="AB2862" t="s">
        <v>6035</v>
      </c>
      <c r="AC2862" t="s">
        <v>147</v>
      </c>
      <c r="AD2862" t="s">
        <v>209</v>
      </c>
      <c r="AF2862" t="s">
        <v>221</v>
      </c>
      <c r="AH2862" t="s">
        <v>5979</v>
      </c>
      <c r="AI2862" t="s">
        <v>6512</v>
      </c>
      <c r="AJ2862" t="s">
        <v>5995</v>
      </c>
    </row>
    <row r="2863" spans="1:36" x14ac:dyDescent="0.2">
      <c r="A2863" t="s">
        <v>2969</v>
      </c>
      <c r="B2863" t="s">
        <v>144</v>
      </c>
      <c r="C2863" t="s">
        <v>5963</v>
      </c>
      <c r="D2863" t="s">
        <v>5260</v>
      </c>
      <c r="E2863" t="s">
        <v>5261</v>
      </c>
      <c r="F2863" t="s">
        <v>5964</v>
      </c>
      <c r="G2863" t="s">
        <v>5964</v>
      </c>
      <c r="H2863" t="s">
        <v>6011</v>
      </c>
      <c r="I2863" t="s">
        <v>5964</v>
      </c>
      <c r="J2863" t="s">
        <v>5964</v>
      </c>
      <c r="L2863" t="s">
        <v>6011</v>
      </c>
      <c r="M2863" t="s">
        <v>6011</v>
      </c>
      <c r="N2863" t="s">
        <v>5964</v>
      </c>
      <c r="O2863" t="s">
        <v>5967</v>
      </c>
      <c r="P2863" t="s">
        <v>5964</v>
      </c>
      <c r="Q2863" t="s">
        <v>5964</v>
      </c>
      <c r="R2863" t="s">
        <v>5967</v>
      </c>
      <c r="S2863" t="s">
        <v>5964</v>
      </c>
      <c r="T2863" t="s">
        <v>5967</v>
      </c>
      <c r="U2863" t="s">
        <v>5964</v>
      </c>
      <c r="V2863" t="s">
        <v>6013</v>
      </c>
      <c r="W2863" t="s">
        <v>5964</v>
      </c>
      <c r="X2863" t="s">
        <v>5964</v>
      </c>
      <c r="Y2863" t="s">
        <v>6021</v>
      </c>
      <c r="Z2863" t="s">
        <v>6522</v>
      </c>
      <c r="AA2863" t="s">
        <v>5964</v>
      </c>
      <c r="AB2863" t="s">
        <v>6429</v>
      </c>
      <c r="AC2863" t="s">
        <v>147</v>
      </c>
      <c r="AD2863" t="s">
        <v>174</v>
      </c>
      <c r="AF2863" t="s">
        <v>237</v>
      </c>
      <c r="AH2863" t="s">
        <v>5971</v>
      </c>
      <c r="AI2863" t="s">
        <v>6098</v>
      </c>
      <c r="AJ2863" t="s">
        <v>6011</v>
      </c>
    </row>
    <row r="2864" spans="1:36" x14ac:dyDescent="0.2">
      <c r="A2864" t="s">
        <v>1863</v>
      </c>
      <c r="B2864" t="s">
        <v>144</v>
      </c>
      <c r="C2864" t="s">
        <v>5963</v>
      </c>
      <c r="D2864" t="s">
        <v>5262</v>
      </c>
      <c r="E2864" t="s">
        <v>5263</v>
      </c>
      <c r="F2864" t="s">
        <v>5964</v>
      </c>
      <c r="G2864" t="s">
        <v>5964</v>
      </c>
      <c r="H2864" t="s">
        <v>6128</v>
      </c>
      <c r="I2864" t="s">
        <v>5964</v>
      </c>
      <c r="J2864" t="s">
        <v>5964</v>
      </c>
      <c r="L2864" t="s">
        <v>5967</v>
      </c>
      <c r="M2864" t="s">
        <v>5964</v>
      </c>
      <c r="N2864" t="s">
        <v>5964</v>
      </c>
      <c r="O2864" t="s">
        <v>5967</v>
      </c>
      <c r="P2864" t="s">
        <v>5964</v>
      </c>
      <c r="Q2864" t="s">
        <v>5964</v>
      </c>
      <c r="R2864" t="s">
        <v>5967</v>
      </c>
      <c r="S2864" t="s">
        <v>5964</v>
      </c>
      <c r="T2864" t="s">
        <v>5964</v>
      </c>
      <c r="U2864" t="s">
        <v>5964</v>
      </c>
      <c r="V2864" t="s">
        <v>6284</v>
      </c>
      <c r="W2864" t="s">
        <v>5964</v>
      </c>
      <c r="X2864" t="s">
        <v>5964</v>
      </c>
      <c r="Y2864" t="s">
        <v>6066</v>
      </c>
      <c r="Z2864" t="s">
        <v>5964</v>
      </c>
      <c r="AA2864" t="s">
        <v>5964</v>
      </c>
      <c r="AB2864" t="s">
        <v>6206</v>
      </c>
      <c r="AC2864" t="s">
        <v>147</v>
      </c>
      <c r="AD2864" t="s">
        <v>174</v>
      </c>
      <c r="AF2864" t="s">
        <v>221</v>
      </c>
      <c r="AH2864" t="s">
        <v>5971</v>
      </c>
      <c r="AI2864" t="s">
        <v>6109</v>
      </c>
      <c r="AJ2864" t="s">
        <v>6139</v>
      </c>
    </row>
    <row r="2865" spans="1:36" x14ac:dyDescent="0.2">
      <c r="A2865" t="s">
        <v>5266</v>
      </c>
      <c r="B2865" t="s">
        <v>144</v>
      </c>
      <c r="C2865" t="s">
        <v>5963</v>
      </c>
      <c r="D2865" t="s">
        <v>5264</v>
      </c>
      <c r="E2865" t="s">
        <v>5265</v>
      </c>
      <c r="F2865" t="s">
        <v>5964</v>
      </c>
      <c r="G2865" t="s">
        <v>5964</v>
      </c>
      <c r="H2865" t="s">
        <v>5964</v>
      </c>
      <c r="I2865" t="s">
        <v>5964</v>
      </c>
      <c r="J2865" t="s">
        <v>5964</v>
      </c>
      <c r="L2865" t="s">
        <v>5964</v>
      </c>
      <c r="M2865" t="s">
        <v>5964</v>
      </c>
      <c r="N2865" t="s">
        <v>5964</v>
      </c>
      <c r="O2865" t="s">
        <v>5967</v>
      </c>
      <c r="P2865" t="s">
        <v>5964</v>
      </c>
      <c r="Q2865" t="s">
        <v>5964</v>
      </c>
      <c r="R2865" t="s">
        <v>5964</v>
      </c>
      <c r="S2865" t="s">
        <v>5964</v>
      </c>
      <c r="T2865" t="s">
        <v>5964</v>
      </c>
      <c r="U2865" t="s">
        <v>5964</v>
      </c>
      <c r="V2865" t="s">
        <v>5964</v>
      </c>
      <c r="W2865" t="s">
        <v>5964</v>
      </c>
      <c r="X2865" t="s">
        <v>5964</v>
      </c>
      <c r="Y2865" t="s">
        <v>5964</v>
      </c>
      <c r="Z2865" t="s">
        <v>5964</v>
      </c>
      <c r="AA2865" t="s">
        <v>5964</v>
      </c>
      <c r="AB2865" t="s">
        <v>5964</v>
      </c>
      <c r="AC2865" t="s">
        <v>147</v>
      </c>
      <c r="AD2865" t="s">
        <v>174</v>
      </c>
      <c r="AF2865" t="s">
        <v>221</v>
      </c>
      <c r="AH2865" t="s">
        <v>5971</v>
      </c>
      <c r="AI2865" t="s">
        <v>6047</v>
      </c>
    </row>
    <row r="2866" spans="1:36" x14ac:dyDescent="0.2">
      <c r="A2866" t="s">
        <v>5269</v>
      </c>
      <c r="B2866" t="s">
        <v>144</v>
      </c>
      <c r="C2866" t="s">
        <v>5963</v>
      </c>
      <c r="D2866" t="s">
        <v>5267</v>
      </c>
      <c r="E2866" t="s">
        <v>5268</v>
      </c>
      <c r="F2866" t="s">
        <v>5964</v>
      </c>
      <c r="G2866" t="s">
        <v>5964</v>
      </c>
      <c r="H2866" t="s">
        <v>6181</v>
      </c>
      <c r="I2866" t="s">
        <v>6039</v>
      </c>
      <c r="J2866" t="s">
        <v>5964</v>
      </c>
      <c r="L2866" t="s">
        <v>5964</v>
      </c>
      <c r="M2866" t="s">
        <v>6181</v>
      </c>
      <c r="N2866" t="s">
        <v>5964</v>
      </c>
      <c r="O2866" t="s">
        <v>5967</v>
      </c>
      <c r="P2866" t="s">
        <v>5967</v>
      </c>
      <c r="Q2866" t="s">
        <v>5964</v>
      </c>
      <c r="R2866" t="s">
        <v>5964</v>
      </c>
      <c r="S2866" t="s">
        <v>5964</v>
      </c>
      <c r="T2866" t="s">
        <v>5967</v>
      </c>
      <c r="U2866" t="s">
        <v>5964</v>
      </c>
      <c r="V2866" t="s">
        <v>6283</v>
      </c>
      <c r="W2866" t="s">
        <v>6041</v>
      </c>
      <c r="X2866" t="s">
        <v>5964</v>
      </c>
      <c r="Y2866" t="s">
        <v>5964</v>
      </c>
      <c r="Z2866" t="s">
        <v>7196</v>
      </c>
      <c r="AA2866" t="s">
        <v>5964</v>
      </c>
      <c r="AB2866" t="s">
        <v>7781</v>
      </c>
      <c r="AC2866" t="s">
        <v>147</v>
      </c>
      <c r="AD2866" t="s">
        <v>174</v>
      </c>
      <c r="AF2866" t="s">
        <v>221</v>
      </c>
      <c r="AH2866" t="s">
        <v>5971</v>
      </c>
      <c r="AI2866" t="s">
        <v>6157</v>
      </c>
      <c r="AJ2866" t="s">
        <v>6181</v>
      </c>
    </row>
    <row r="2867" spans="1:36" x14ac:dyDescent="0.2">
      <c r="A2867" t="s">
        <v>5964</v>
      </c>
      <c r="B2867" t="s">
        <v>144</v>
      </c>
      <c r="C2867" t="s">
        <v>5963</v>
      </c>
      <c r="D2867" t="s">
        <v>5270</v>
      </c>
      <c r="E2867" t="s">
        <v>5271</v>
      </c>
      <c r="F2867" t="s">
        <v>5964</v>
      </c>
      <c r="G2867" t="s">
        <v>5964</v>
      </c>
      <c r="H2867" t="s">
        <v>6083</v>
      </c>
      <c r="I2867" t="s">
        <v>5964</v>
      </c>
      <c r="J2867" t="s">
        <v>5964</v>
      </c>
      <c r="L2867" t="s">
        <v>5964</v>
      </c>
      <c r="M2867" t="s">
        <v>5964</v>
      </c>
      <c r="N2867" t="s">
        <v>5964</v>
      </c>
      <c r="O2867" t="s">
        <v>5967</v>
      </c>
      <c r="P2867" t="s">
        <v>5964</v>
      </c>
      <c r="Q2867" t="s">
        <v>5964</v>
      </c>
      <c r="R2867" t="s">
        <v>5964</v>
      </c>
      <c r="S2867" t="s">
        <v>5964</v>
      </c>
      <c r="T2867" t="s">
        <v>5964</v>
      </c>
      <c r="U2867" t="s">
        <v>5964</v>
      </c>
      <c r="V2867" t="s">
        <v>6084</v>
      </c>
      <c r="W2867" t="s">
        <v>5964</v>
      </c>
      <c r="X2867" t="s">
        <v>5964</v>
      </c>
      <c r="Y2867" t="s">
        <v>5964</v>
      </c>
      <c r="Z2867" t="s">
        <v>5964</v>
      </c>
      <c r="AA2867" t="s">
        <v>5964</v>
      </c>
      <c r="AB2867" t="s">
        <v>6084</v>
      </c>
      <c r="AC2867" t="s">
        <v>147</v>
      </c>
      <c r="AD2867" t="s">
        <v>240</v>
      </c>
      <c r="AF2867" t="s">
        <v>221</v>
      </c>
      <c r="AH2867" t="s">
        <v>5971</v>
      </c>
      <c r="AI2867" t="s">
        <v>6113</v>
      </c>
      <c r="AJ2867" t="s">
        <v>6083</v>
      </c>
    </row>
    <row r="2868" spans="1:36" x14ac:dyDescent="0.2">
      <c r="A2868" t="s">
        <v>4161</v>
      </c>
      <c r="B2868" t="s">
        <v>144</v>
      </c>
      <c r="C2868" t="s">
        <v>5963</v>
      </c>
      <c r="D2868" t="s">
        <v>5272</v>
      </c>
      <c r="E2868" t="s">
        <v>5273</v>
      </c>
      <c r="F2868" t="s">
        <v>5964</v>
      </c>
      <c r="G2868" t="s">
        <v>5964</v>
      </c>
      <c r="H2868" t="s">
        <v>6088</v>
      </c>
      <c r="I2868" t="s">
        <v>5964</v>
      </c>
      <c r="J2868" t="s">
        <v>5964</v>
      </c>
      <c r="L2868" t="s">
        <v>5964</v>
      </c>
      <c r="M2868" t="s">
        <v>5964</v>
      </c>
      <c r="N2868" t="s">
        <v>5964</v>
      </c>
      <c r="O2868" t="s">
        <v>5967</v>
      </c>
      <c r="P2868" t="s">
        <v>5964</v>
      </c>
      <c r="Q2868" t="s">
        <v>5964</v>
      </c>
      <c r="R2868" t="s">
        <v>5964</v>
      </c>
      <c r="S2868" t="s">
        <v>5964</v>
      </c>
      <c r="T2868" t="s">
        <v>5964</v>
      </c>
      <c r="U2868" t="s">
        <v>5964</v>
      </c>
      <c r="V2868" t="s">
        <v>5976</v>
      </c>
      <c r="W2868" t="s">
        <v>5964</v>
      </c>
      <c r="X2868" t="s">
        <v>5964</v>
      </c>
      <c r="Y2868" t="s">
        <v>5964</v>
      </c>
      <c r="Z2868" t="s">
        <v>5964</v>
      </c>
      <c r="AA2868" t="s">
        <v>5964</v>
      </c>
      <c r="AB2868" t="s">
        <v>5976</v>
      </c>
      <c r="AC2868" t="s">
        <v>147</v>
      </c>
      <c r="AD2868" t="s">
        <v>240</v>
      </c>
      <c r="AF2868" t="s">
        <v>221</v>
      </c>
      <c r="AH2868" t="s">
        <v>5979</v>
      </c>
      <c r="AI2868" t="s">
        <v>6001</v>
      </c>
      <c r="AJ2868" t="s">
        <v>7480</v>
      </c>
    </row>
    <row r="2869" spans="1:36" x14ac:dyDescent="0.2">
      <c r="A2869" t="s">
        <v>4161</v>
      </c>
      <c r="B2869" t="s">
        <v>144</v>
      </c>
      <c r="C2869" t="s">
        <v>5963</v>
      </c>
      <c r="D2869" t="s">
        <v>5274</v>
      </c>
      <c r="E2869" t="s">
        <v>5275</v>
      </c>
      <c r="F2869" t="s">
        <v>5964</v>
      </c>
      <c r="G2869" t="s">
        <v>5964</v>
      </c>
      <c r="H2869" t="s">
        <v>6005</v>
      </c>
      <c r="I2869" t="s">
        <v>5964</v>
      </c>
      <c r="J2869" t="s">
        <v>5964</v>
      </c>
      <c r="L2869" t="s">
        <v>5964</v>
      </c>
      <c r="M2869" t="s">
        <v>5964</v>
      </c>
      <c r="N2869" t="s">
        <v>5964</v>
      </c>
      <c r="O2869" t="s">
        <v>5967</v>
      </c>
      <c r="P2869" t="s">
        <v>5964</v>
      </c>
      <c r="Q2869" t="s">
        <v>5964</v>
      </c>
      <c r="R2869" t="s">
        <v>5964</v>
      </c>
      <c r="S2869" t="s">
        <v>5964</v>
      </c>
      <c r="T2869" t="s">
        <v>5964</v>
      </c>
      <c r="U2869" t="s">
        <v>5964</v>
      </c>
      <c r="V2869" t="s">
        <v>6007</v>
      </c>
      <c r="W2869" t="s">
        <v>5964</v>
      </c>
      <c r="X2869" t="s">
        <v>5964</v>
      </c>
      <c r="Y2869" t="s">
        <v>5964</v>
      </c>
      <c r="Z2869" t="s">
        <v>5964</v>
      </c>
      <c r="AA2869" t="s">
        <v>5964</v>
      </c>
      <c r="AB2869" t="s">
        <v>6007</v>
      </c>
      <c r="AC2869" t="s">
        <v>147</v>
      </c>
      <c r="AD2869" t="s">
        <v>240</v>
      </c>
      <c r="AF2869" t="s">
        <v>221</v>
      </c>
      <c r="AH2869" t="s">
        <v>5979</v>
      </c>
      <c r="AI2869" t="s">
        <v>7687</v>
      </c>
      <c r="AJ2869" t="s">
        <v>6005</v>
      </c>
    </row>
    <row r="2870" spans="1:36" x14ac:dyDescent="0.2">
      <c r="A2870" t="s">
        <v>3876</v>
      </c>
      <c r="B2870" t="s">
        <v>144</v>
      </c>
      <c r="C2870" t="s">
        <v>5963</v>
      </c>
      <c r="D2870" t="s">
        <v>5276</v>
      </c>
      <c r="E2870" t="s">
        <v>5277</v>
      </c>
      <c r="F2870" t="s">
        <v>5964</v>
      </c>
      <c r="G2870" t="s">
        <v>5964</v>
      </c>
      <c r="H2870" t="s">
        <v>5973</v>
      </c>
      <c r="I2870" t="s">
        <v>5964</v>
      </c>
      <c r="J2870" t="s">
        <v>5964</v>
      </c>
      <c r="L2870" t="s">
        <v>5964</v>
      </c>
      <c r="M2870" t="s">
        <v>5964</v>
      </c>
      <c r="N2870" t="s">
        <v>5964</v>
      </c>
      <c r="O2870" t="s">
        <v>5967</v>
      </c>
      <c r="P2870" t="s">
        <v>5964</v>
      </c>
      <c r="Q2870" t="s">
        <v>5964</v>
      </c>
      <c r="R2870" t="s">
        <v>5964</v>
      </c>
      <c r="S2870" t="s">
        <v>5964</v>
      </c>
      <c r="T2870" t="s">
        <v>5964</v>
      </c>
      <c r="U2870" t="s">
        <v>5964</v>
      </c>
      <c r="V2870" t="s">
        <v>6141</v>
      </c>
      <c r="W2870" t="s">
        <v>5964</v>
      </c>
      <c r="X2870" t="s">
        <v>5964</v>
      </c>
      <c r="Y2870" t="s">
        <v>5964</v>
      </c>
      <c r="Z2870" t="s">
        <v>5964</v>
      </c>
      <c r="AA2870" t="s">
        <v>5964</v>
      </c>
      <c r="AB2870" t="s">
        <v>6141</v>
      </c>
      <c r="AC2870" t="s">
        <v>147</v>
      </c>
      <c r="AD2870" t="s">
        <v>240</v>
      </c>
      <c r="AF2870" t="s">
        <v>221</v>
      </c>
      <c r="AH2870" t="s">
        <v>5979</v>
      </c>
      <c r="AI2870" t="s">
        <v>6260</v>
      </c>
      <c r="AJ2870" t="s">
        <v>5973</v>
      </c>
    </row>
    <row r="2871" spans="1:36" x14ac:dyDescent="0.2">
      <c r="A2871" t="s">
        <v>5280</v>
      </c>
      <c r="B2871" t="s">
        <v>144</v>
      </c>
      <c r="C2871" t="s">
        <v>5963</v>
      </c>
      <c r="D2871" t="s">
        <v>5278</v>
      </c>
      <c r="E2871" t="s">
        <v>5279</v>
      </c>
      <c r="F2871" t="s">
        <v>5964</v>
      </c>
      <c r="G2871" t="s">
        <v>5964</v>
      </c>
      <c r="H2871" t="s">
        <v>6178</v>
      </c>
      <c r="I2871" t="s">
        <v>5964</v>
      </c>
      <c r="J2871" t="s">
        <v>5964</v>
      </c>
      <c r="L2871" t="s">
        <v>5964</v>
      </c>
      <c r="M2871" t="s">
        <v>5964</v>
      </c>
      <c r="N2871" t="s">
        <v>5964</v>
      </c>
      <c r="O2871" t="s">
        <v>5967</v>
      </c>
      <c r="P2871" t="s">
        <v>5964</v>
      </c>
      <c r="Q2871" t="s">
        <v>5964</v>
      </c>
      <c r="R2871" t="s">
        <v>5964</v>
      </c>
      <c r="S2871" t="s">
        <v>5964</v>
      </c>
      <c r="T2871" t="s">
        <v>5964</v>
      </c>
      <c r="U2871" t="s">
        <v>5964</v>
      </c>
      <c r="V2871" t="s">
        <v>5990</v>
      </c>
      <c r="W2871" t="s">
        <v>5964</v>
      </c>
      <c r="X2871" t="s">
        <v>5964</v>
      </c>
      <c r="Y2871" t="s">
        <v>5964</v>
      </c>
      <c r="Z2871" t="s">
        <v>5964</v>
      </c>
      <c r="AA2871" t="s">
        <v>5964</v>
      </c>
      <c r="AB2871" t="s">
        <v>5990</v>
      </c>
      <c r="AC2871" t="s">
        <v>147</v>
      </c>
      <c r="AD2871" t="s">
        <v>240</v>
      </c>
      <c r="AF2871" t="s">
        <v>221</v>
      </c>
      <c r="AH2871" t="s">
        <v>5979</v>
      </c>
      <c r="AI2871" t="s">
        <v>6180</v>
      </c>
      <c r="AJ2871" t="s">
        <v>6178</v>
      </c>
    </row>
    <row r="2872" spans="1:36" x14ac:dyDescent="0.2">
      <c r="A2872" t="s">
        <v>5283</v>
      </c>
      <c r="B2872" t="s">
        <v>144</v>
      </c>
      <c r="C2872" t="s">
        <v>5963</v>
      </c>
      <c r="D2872" t="s">
        <v>5281</v>
      </c>
      <c r="E2872" t="s">
        <v>5282</v>
      </c>
      <c r="F2872" t="s">
        <v>5964</v>
      </c>
      <c r="G2872" t="s">
        <v>5964</v>
      </c>
      <c r="H2872" t="s">
        <v>6010</v>
      </c>
      <c r="I2872" t="s">
        <v>5964</v>
      </c>
      <c r="J2872" t="s">
        <v>5964</v>
      </c>
      <c r="L2872" t="s">
        <v>6115</v>
      </c>
      <c r="M2872" t="s">
        <v>5964</v>
      </c>
      <c r="N2872" t="s">
        <v>5964</v>
      </c>
      <c r="O2872" t="s">
        <v>5967</v>
      </c>
      <c r="P2872" t="s">
        <v>5964</v>
      </c>
      <c r="Q2872" t="s">
        <v>5964</v>
      </c>
      <c r="R2872" t="s">
        <v>5967</v>
      </c>
      <c r="S2872" t="s">
        <v>5964</v>
      </c>
      <c r="T2872" t="s">
        <v>5964</v>
      </c>
      <c r="U2872" t="s">
        <v>5964</v>
      </c>
      <c r="V2872" t="s">
        <v>6280</v>
      </c>
      <c r="W2872" t="s">
        <v>5964</v>
      </c>
      <c r="X2872" t="s">
        <v>5964</v>
      </c>
      <c r="Y2872" t="s">
        <v>6044</v>
      </c>
      <c r="Z2872" t="s">
        <v>5964</v>
      </c>
      <c r="AA2872" t="s">
        <v>5964</v>
      </c>
      <c r="AB2872" t="s">
        <v>7680</v>
      </c>
      <c r="AC2872" t="s">
        <v>147</v>
      </c>
      <c r="AD2872" t="s">
        <v>240</v>
      </c>
      <c r="AF2872" t="s">
        <v>221</v>
      </c>
      <c r="AH2872" t="s">
        <v>5979</v>
      </c>
      <c r="AI2872" t="s">
        <v>6015</v>
      </c>
      <c r="AJ2872" t="s">
        <v>6010</v>
      </c>
    </row>
    <row r="2873" spans="1:36" x14ac:dyDescent="0.2">
      <c r="A2873" t="s">
        <v>4336</v>
      </c>
      <c r="B2873" t="s">
        <v>144</v>
      </c>
      <c r="C2873" t="s">
        <v>5963</v>
      </c>
      <c r="D2873" t="s">
        <v>5284</v>
      </c>
      <c r="E2873" t="s">
        <v>5285</v>
      </c>
      <c r="F2873" t="s">
        <v>5964</v>
      </c>
      <c r="G2873" t="s">
        <v>5964</v>
      </c>
      <c r="H2873" t="s">
        <v>5983</v>
      </c>
      <c r="I2873" t="s">
        <v>5964</v>
      </c>
      <c r="J2873" t="s">
        <v>5964</v>
      </c>
      <c r="L2873" t="s">
        <v>5967</v>
      </c>
      <c r="M2873" t="s">
        <v>5964</v>
      </c>
      <c r="N2873" t="s">
        <v>5964</v>
      </c>
      <c r="O2873" t="s">
        <v>5967</v>
      </c>
      <c r="P2873" t="s">
        <v>5964</v>
      </c>
      <c r="Q2873" t="s">
        <v>5964</v>
      </c>
      <c r="R2873" t="s">
        <v>5967</v>
      </c>
      <c r="S2873" t="s">
        <v>5964</v>
      </c>
      <c r="T2873" t="s">
        <v>5964</v>
      </c>
      <c r="U2873" t="s">
        <v>5964</v>
      </c>
      <c r="V2873" t="s">
        <v>5985</v>
      </c>
      <c r="W2873" t="s">
        <v>5964</v>
      </c>
      <c r="X2873" t="s">
        <v>5964</v>
      </c>
      <c r="Y2873" t="s">
        <v>6066</v>
      </c>
      <c r="Z2873" t="s">
        <v>5964</v>
      </c>
      <c r="AA2873" t="s">
        <v>5964</v>
      </c>
      <c r="AB2873" t="s">
        <v>6117</v>
      </c>
      <c r="AC2873" t="s">
        <v>147</v>
      </c>
      <c r="AD2873" t="s">
        <v>240</v>
      </c>
      <c r="AF2873" t="s">
        <v>221</v>
      </c>
      <c r="AH2873" t="s">
        <v>5979</v>
      </c>
      <c r="AI2873" t="s">
        <v>6221</v>
      </c>
      <c r="AJ2873" t="s">
        <v>5983</v>
      </c>
    </row>
    <row r="2874" spans="1:36" x14ac:dyDescent="0.2">
      <c r="A2874" t="s">
        <v>5288</v>
      </c>
      <c r="B2874" t="s">
        <v>144</v>
      </c>
      <c r="C2874" t="s">
        <v>5963</v>
      </c>
      <c r="D2874" t="s">
        <v>5286</v>
      </c>
      <c r="E2874" t="s">
        <v>5287</v>
      </c>
      <c r="F2874" t="s">
        <v>5964</v>
      </c>
      <c r="G2874" t="s">
        <v>5964</v>
      </c>
      <c r="H2874" t="s">
        <v>6033</v>
      </c>
      <c r="I2874" t="s">
        <v>5964</v>
      </c>
      <c r="J2874" t="s">
        <v>5964</v>
      </c>
      <c r="L2874" t="s">
        <v>6138</v>
      </c>
      <c r="M2874" t="s">
        <v>5964</v>
      </c>
      <c r="N2874" t="s">
        <v>5964</v>
      </c>
      <c r="O2874" t="s">
        <v>5967</v>
      </c>
      <c r="P2874" t="s">
        <v>5964</v>
      </c>
      <c r="Q2874" t="s">
        <v>5964</v>
      </c>
      <c r="R2874" t="s">
        <v>5967</v>
      </c>
      <c r="S2874" t="s">
        <v>5964</v>
      </c>
      <c r="T2874" t="s">
        <v>5964</v>
      </c>
      <c r="U2874" t="s">
        <v>5964</v>
      </c>
      <c r="V2874" t="s">
        <v>6119</v>
      </c>
      <c r="W2874" t="s">
        <v>5964</v>
      </c>
      <c r="X2874" t="s">
        <v>5964</v>
      </c>
      <c r="Y2874" t="s">
        <v>6084</v>
      </c>
      <c r="Z2874" t="s">
        <v>5964</v>
      </c>
      <c r="AA2874" t="s">
        <v>5964</v>
      </c>
      <c r="AB2874" t="s">
        <v>5969</v>
      </c>
      <c r="AC2874" t="s">
        <v>147</v>
      </c>
      <c r="AD2874" t="s">
        <v>240</v>
      </c>
      <c r="AF2874" t="s">
        <v>221</v>
      </c>
      <c r="AH2874" t="s">
        <v>5979</v>
      </c>
      <c r="AI2874" t="s">
        <v>6120</v>
      </c>
      <c r="AJ2874" t="s">
        <v>6033</v>
      </c>
    </row>
    <row r="2875" spans="1:36" x14ac:dyDescent="0.2">
      <c r="A2875" t="s">
        <v>3876</v>
      </c>
      <c r="B2875" t="s">
        <v>144</v>
      </c>
      <c r="C2875" t="s">
        <v>5963</v>
      </c>
      <c r="D2875" t="s">
        <v>5289</v>
      </c>
      <c r="E2875" t="s">
        <v>8668</v>
      </c>
      <c r="F2875" t="s">
        <v>5964</v>
      </c>
      <c r="G2875" t="s">
        <v>5964</v>
      </c>
      <c r="H2875" t="s">
        <v>6049</v>
      </c>
      <c r="I2875" t="s">
        <v>5964</v>
      </c>
      <c r="J2875" t="s">
        <v>5964</v>
      </c>
      <c r="L2875" t="s">
        <v>5964</v>
      </c>
      <c r="M2875" t="s">
        <v>5964</v>
      </c>
      <c r="N2875" t="s">
        <v>5964</v>
      </c>
      <c r="O2875" t="s">
        <v>5967</v>
      </c>
      <c r="P2875" t="s">
        <v>5964</v>
      </c>
      <c r="Q2875" t="s">
        <v>5964</v>
      </c>
      <c r="R2875" t="s">
        <v>5964</v>
      </c>
      <c r="S2875" t="s">
        <v>5964</v>
      </c>
      <c r="T2875" t="s">
        <v>5964</v>
      </c>
      <c r="U2875" t="s">
        <v>5964</v>
      </c>
      <c r="V2875" t="s">
        <v>6304</v>
      </c>
      <c r="W2875" t="s">
        <v>5964</v>
      </c>
      <c r="X2875" t="s">
        <v>5964</v>
      </c>
      <c r="Y2875" t="s">
        <v>5964</v>
      </c>
      <c r="Z2875" t="s">
        <v>5964</v>
      </c>
      <c r="AA2875" t="s">
        <v>5964</v>
      </c>
      <c r="AB2875" t="s">
        <v>6304</v>
      </c>
      <c r="AC2875" t="s">
        <v>147</v>
      </c>
      <c r="AD2875" t="s">
        <v>240</v>
      </c>
      <c r="AF2875" t="s">
        <v>221</v>
      </c>
      <c r="AH2875" t="s">
        <v>5979</v>
      </c>
      <c r="AI2875" t="s">
        <v>6118</v>
      </c>
      <c r="AJ2875" t="s">
        <v>6049</v>
      </c>
    </row>
    <row r="2876" spans="1:36" x14ac:dyDescent="0.2">
      <c r="A2876" t="s">
        <v>80</v>
      </c>
      <c r="B2876" t="s">
        <v>144</v>
      </c>
      <c r="C2876" t="s">
        <v>5963</v>
      </c>
      <c r="D2876" t="s">
        <v>5291</v>
      </c>
      <c r="E2876" t="s">
        <v>5292</v>
      </c>
      <c r="F2876" t="s">
        <v>5964</v>
      </c>
      <c r="G2876" t="s">
        <v>5964</v>
      </c>
      <c r="H2876" t="s">
        <v>6066</v>
      </c>
      <c r="I2876" t="s">
        <v>6128</v>
      </c>
      <c r="J2876" t="s">
        <v>6066</v>
      </c>
      <c r="K2876" t="s">
        <v>6083</v>
      </c>
      <c r="L2876" t="s">
        <v>5964</v>
      </c>
      <c r="M2876" t="s">
        <v>6066</v>
      </c>
      <c r="N2876" t="s">
        <v>5964</v>
      </c>
      <c r="O2876" t="s">
        <v>5967</v>
      </c>
      <c r="P2876" t="s">
        <v>5967</v>
      </c>
      <c r="Q2876" t="s">
        <v>5967</v>
      </c>
      <c r="R2876" t="s">
        <v>5967</v>
      </c>
      <c r="S2876" t="s">
        <v>5967</v>
      </c>
      <c r="T2876" t="s">
        <v>5967</v>
      </c>
      <c r="U2876" t="s">
        <v>5964</v>
      </c>
      <c r="V2876" t="s">
        <v>6174</v>
      </c>
      <c r="W2876" t="s">
        <v>6129</v>
      </c>
      <c r="X2876" t="s">
        <v>6174</v>
      </c>
      <c r="Y2876" t="s">
        <v>5964</v>
      </c>
      <c r="Z2876" t="s">
        <v>6304</v>
      </c>
      <c r="AA2876" t="s">
        <v>5964</v>
      </c>
      <c r="AB2876" t="s">
        <v>6130</v>
      </c>
      <c r="AC2876" t="s">
        <v>147</v>
      </c>
      <c r="AD2876" t="s">
        <v>240</v>
      </c>
      <c r="AF2876" t="s">
        <v>221</v>
      </c>
      <c r="AH2876" t="s">
        <v>5979</v>
      </c>
      <c r="AI2876" t="s">
        <v>6109</v>
      </c>
      <c r="AJ2876" t="s">
        <v>6066</v>
      </c>
    </row>
    <row r="2877" spans="1:36" x14ac:dyDescent="0.2">
      <c r="A2877" t="s">
        <v>95</v>
      </c>
      <c r="B2877" t="s">
        <v>144</v>
      </c>
      <c r="C2877" t="s">
        <v>5963</v>
      </c>
      <c r="D2877" t="s">
        <v>5293</v>
      </c>
      <c r="E2877" t="s">
        <v>5294</v>
      </c>
      <c r="F2877" t="s">
        <v>5964</v>
      </c>
      <c r="G2877" t="s">
        <v>5964</v>
      </c>
      <c r="H2877" t="s">
        <v>5964</v>
      </c>
      <c r="I2877" t="s">
        <v>5964</v>
      </c>
      <c r="J2877" t="s">
        <v>5964</v>
      </c>
      <c r="L2877" t="s">
        <v>5964</v>
      </c>
      <c r="M2877" t="s">
        <v>5964</v>
      </c>
      <c r="N2877" t="s">
        <v>5964</v>
      </c>
      <c r="O2877" t="s">
        <v>5967</v>
      </c>
      <c r="P2877" t="s">
        <v>5964</v>
      </c>
      <c r="Q2877" t="s">
        <v>5964</v>
      </c>
      <c r="R2877" t="s">
        <v>5964</v>
      </c>
      <c r="S2877" t="s">
        <v>5964</v>
      </c>
      <c r="T2877" t="s">
        <v>5964</v>
      </c>
      <c r="U2877" t="s">
        <v>5964</v>
      </c>
      <c r="V2877" t="s">
        <v>5964</v>
      </c>
      <c r="W2877" t="s">
        <v>5964</v>
      </c>
      <c r="X2877" t="s">
        <v>5964</v>
      </c>
      <c r="Y2877" t="s">
        <v>5964</v>
      </c>
      <c r="Z2877" t="s">
        <v>5964</v>
      </c>
      <c r="AA2877" t="s">
        <v>5964</v>
      </c>
      <c r="AB2877" t="s">
        <v>5964</v>
      </c>
      <c r="AC2877" t="s">
        <v>147</v>
      </c>
      <c r="AD2877" t="s">
        <v>240</v>
      </c>
      <c r="AF2877" t="s">
        <v>221</v>
      </c>
      <c r="AH2877" t="s">
        <v>5971</v>
      </c>
      <c r="AI2877" t="s">
        <v>6047</v>
      </c>
    </row>
    <row r="2878" spans="1:36" x14ac:dyDescent="0.2">
      <c r="A2878" t="s">
        <v>5283</v>
      </c>
      <c r="B2878" t="s">
        <v>144</v>
      </c>
      <c r="C2878" t="s">
        <v>5963</v>
      </c>
      <c r="D2878" t="s">
        <v>5295</v>
      </c>
      <c r="E2878" t="s">
        <v>5296</v>
      </c>
      <c r="F2878" t="s">
        <v>5964</v>
      </c>
      <c r="G2878" t="s">
        <v>5964</v>
      </c>
      <c r="H2878" t="s">
        <v>6151</v>
      </c>
      <c r="I2878" t="s">
        <v>6084</v>
      </c>
      <c r="J2878" t="s">
        <v>6151</v>
      </c>
      <c r="K2878" t="s">
        <v>6139</v>
      </c>
      <c r="L2878" t="s">
        <v>6137</v>
      </c>
      <c r="M2878" t="s">
        <v>6151</v>
      </c>
      <c r="N2878" t="s">
        <v>5964</v>
      </c>
      <c r="O2878" t="s">
        <v>5967</v>
      </c>
      <c r="P2878" t="s">
        <v>5967</v>
      </c>
      <c r="Q2878" t="s">
        <v>5967</v>
      </c>
      <c r="R2878" t="s">
        <v>5967</v>
      </c>
      <c r="S2878" t="s">
        <v>5964</v>
      </c>
      <c r="T2878" t="s">
        <v>5967</v>
      </c>
      <c r="U2878" t="s">
        <v>5964</v>
      </c>
      <c r="V2878" t="s">
        <v>6152</v>
      </c>
      <c r="W2878" t="s">
        <v>6161</v>
      </c>
      <c r="X2878" t="s">
        <v>6152</v>
      </c>
      <c r="Y2878" t="s">
        <v>6179</v>
      </c>
      <c r="Z2878" t="s">
        <v>6170</v>
      </c>
      <c r="AA2878" t="s">
        <v>5964</v>
      </c>
      <c r="AB2878" t="s">
        <v>8580</v>
      </c>
      <c r="AC2878" t="s">
        <v>147</v>
      </c>
      <c r="AD2878" t="s">
        <v>240</v>
      </c>
      <c r="AF2878" t="s">
        <v>221</v>
      </c>
      <c r="AH2878" t="s">
        <v>5979</v>
      </c>
      <c r="AI2878" t="s">
        <v>7687</v>
      </c>
      <c r="AJ2878" t="s">
        <v>6060</v>
      </c>
    </row>
    <row r="2879" spans="1:36" x14ac:dyDescent="0.2">
      <c r="A2879" t="s">
        <v>5964</v>
      </c>
      <c r="B2879" t="s">
        <v>144</v>
      </c>
      <c r="C2879" t="s">
        <v>5963</v>
      </c>
      <c r="D2879" t="s">
        <v>5297</v>
      </c>
      <c r="E2879" t="s">
        <v>5298</v>
      </c>
      <c r="F2879" t="s">
        <v>5964</v>
      </c>
      <c r="G2879" t="s">
        <v>5964</v>
      </c>
      <c r="H2879" t="s">
        <v>6137</v>
      </c>
      <c r="I2879" t="s">
        <v>5964</v>
      </c>
      <c r="J2879" t="s">
        <v>5964</v>
      </c>
      <c r="L2879" t="s">
        <v>5964</v>
      </c>
      <c r="M2879" t="s">
        <v>5964</v>
      </c>
      <c r="N2879" t="s">
        <v>5964</v>
      </c>
      <c r="O2879" t="s">
        <v>5967</v>
      </c>
      <c r="P2879" t="s">
        <v>5964</v>
      </c>
      <c r="Q2879" t="s">
        <v>5964</v>
      </c>
      <c r="R2879" t="s">
        <v>5964</v>
      </c>
      <c r="S2879" t="s">
        <v>5964</v>
      </c>
      <c r="T2879" t="s">
        <v>5964</v>
      </c>
      <c r="U2879" t="s">
        <v>5964</v>
      </c>
      <c r="V2879" t="s">
        <v>6139</v>
      </c>
      <c r="W2879" t="s">
        <v>5964</v>
      </c>
      <c r="X2879" t="s">
        <v>5964</v>
      </c>
      <c r="Y2879" t="s">
        <v>5964</v>
      </c>
      <c r="Z2879" t="s">
        <v>5964</v>
      </c>
      <c r="AA2879" t="s">
        <v>5964</v>
      </c>
      <c r="AB2879" t="s">
        <v>6139</v>
      </c>
      <c r="AC2879" t="s">
        <v>147</v>
      </c>
      <c r="AD2879" t="s">
        <v>240</v>
      </c>
      <c r="AF2879" t="s">
        <v>221</v>
      </c>
      <c r="AH2879" t="s">
        <v>5971</v>
      </c>
      <c r="AI2879" t="s">
        <v>6087</v>
      </c>
      <c r="AJ2879" t="s">
        <v>6137</v>
      </c>
    </row>
    <row r="2880" spans="1:36" x14ac:dyDescent="0.2">
      <c r="A2880" t="s">
        <v>95</v>
      </c>
      <c r="B2880" t="s">
        <v>144</v>
      </c>
      <c r="C2880" t="s">
        <v>5963</v>
      </c>
      <c r="D2880" t="s">
        <v>5299</v>
      </c>
      <c r="E2880" t="s">
        <v>5300</v>
      </c>
      <c r="F2880" t="s">
        <v>5964</v>
      </c>
      <c r="G2880" t="s">
        <v>5964</v>
      </c>
      <c r="H2880" t="s">
        <v>5964</v>
      </c>
      <c r="I2880" t="s">
        <v>5964</v>
      </c>
      <c r="J2880" t="s">
        <v>5964</v>
      </c>
      <c r="L2880" t="s">
        <v>5964</v>
      </c>
      <c r="M2880" t="s">
        <v>5964</v>
      </c>
      <c r="N2880" t="s">
        <v>5964</v>
      </c>
      <c r="O2880" t="s">
        <v>5967</v>
      </c>
      <c r="P2880" t="s">
        <v>5964</v>
      </c>
      <c r="Q2880" t="s">
        <v>5964</v>
      </c>
      <c r="R2880" t="s">
        <v>5964</v>
      </c>
      <c r="S2880" t="s">
        <v>5964</v>
      </c>
      <c r="T2880" t="s">
        <v>5964</v>
      </c>
      <c r="U2880" t="s">
        <v>5964</v>
      </c>
      <c r="V2880" t="s">
        <v>5964</v>
      </c>
      <c r="W2880" t="s">
        <v>5964</v>
      </c>
      <c r="X2880" t="s">
        <v>5964</v>
      </c>
      <c r="Y2880" t="s">
        <v>5964</v>
      </c>
      <c r="Z2880" t="s">
        <v>5964</v>
      </c>
      <c r="AA2880" t="s">
        <v>5964</v>
      </c>
      <c r="AB2880" t="s">
        <v>5964</v>
      </c>
      <c r="AC2880" t="s">
        <v>147</v>
      </c>
      <c r="AD2880" t="s">
        <v>240</v>
      </c>
      <c r="AF2880" t="s">
        <v>221</v>
      </c>
      <c r="AH2880" t="s">
        <v>5971</v>
      </c>
      <c r="AI2880" t="s">
        <v>6047</v>
      </c>
    </row>
    <row r="2881" spans="1:36" x14ac:dyDescent="0.2">
      <c r="A2881" t="s">
        <v>5303</v>
      </c>
      <c r="B2881" t="s">
        <v>144</v>
      </c>
      <c r="C2881" t="s">
        <v>5963</v>
      </c>
      <c r="D2881" t="s">
        <v>5301</v>
      </c>
      <c r="E2881" t="s">
        <v>5302</v>
      </c>
      <c r="F2881" t="s">
        <v>5964</v>
      </c>
      <c r="G2881" t="s">
        <v>5964</v>
      </c>
      <c r="H2881" t="s">
        <v>6010</v>
      </c>
      <c r="I2881" t="s">
        <v>5964</v>
      </c>
      <c r="J2881" t="s">
        <v>5964</v>
      </c>
      <c r="L2881" t="s">
        <v>5964</v>
      </c>
      <c r="M2881" t="s">
        <v>5964</v>
      </c>
      <c r="N2881" t="s">
        <v>5964</v>
      </c>
      <c r="O2881" t="s">
        <v>5967</v>
      </c>
      <c r="P2881" t="s">
        <v>5964</v>
      </c>
      <c r="Q2881" t="s">
        <v>5964</v>
      </c>
      <c r="R2881" t="s">
        <v>5964</v>
      </c>
      <c r="S2881" t="s">
        <v>5964</v>
      </c>
      <c r="T2881" t="s">
        <v>5964</v>
      </c>
      <c r="U2881" t="s">
        <v>5964</v>
      </c>
      <c r="V2881" t="s">
        <v>6280</v>
      </c>
      <c r="W2881" t="s">
        <v>5964</v>
      </c>
      <c r="X2881" t="s">
        <v>5964</v>
      </c>
      <c r="Y2881" t="s">
        <v>5964</v>
      </c>
      <c r="Z2881" t="s">
        <v>5964</v>
      </c>
      <c r="AA2881" t="s">
        <v>5964</v>
      </c>
      <c r="AB2881" t="s">
        <v>6280</v>
      </c>
      <c r="AC2881" t="s">
        <v>147</v>
      </c>
      <c r="AD2881" t="s">
        <v>1250</v>
      </c>
      <c r="AF2881" t="s">
        <v>221</v>
      </c>
      <c r="AH2881" t="s">
        <v>5979</v>
      </c>
      <c r="AI2881" t="s">
        <v>6098</v>
      </c>
      <c r="AJ2881" t="s">
        <v>6168</v>
      </c>
    </row>
    <row r="2882" spans="1:36" x14ac:dyDescent="0.2">
      <c r="A2882" t="s">
        <v>5306</v>
      </c>
      <c r="B2882" t="s">
        <v>144</v>
      </c>
      <c r="C2882" t="s">
        <v>5963</v>
      </c>
      <c r="D2882" t="s">
        <v>5304</v>
      </c>
      <c r="E2882" t="s">
        <v>5305</v>
      </c>
      <c r="F2882" t="s">
        <v>5964</v>
      </c>
      <c r="G2882" t="s">
        <v>5964</v>
      </c>
      <c r="H2882" t="s">
        <v>6003</v>
      </c>
      <c r="I2882" t="s">
        <v>5964</v>
      </c>
      <c r="J2882" t="s">
        <v>5964</v>
      </c>
      <c r="L2882" t="s">
        <v>6138</v>
      </c>
      <c r="M2882" t="s">
        <v>5964</v>
      </c>
      <c r="N2882" t="s">
        <v>5964</v>
      </c>
      <c r="O2882" t="s">
        <v>5967</v>
      </c>
      <c r="P2882" t="s">
        <v>5964</v>
      </c>
      <c r="Q2882" t="s">
        <v>5964</v>
      </c>
      <c r="R2882" t="s">
        <v>5967</v>
      </c>
      <c r="S2882" t="s">
        <v>5964</v>
      </c>
      <c r="T2882" t="s">
        <v>5964</v>
      </c>
      <c r="U2882" t="s">
        <v>5964</v>
      </c>
      <c r="V2882" t="s">
        <v>6006</v>
      </c>
      <c r="W2882" t="s">
        <v>5964</v>
      </c>
      <c r="X2882" t="s">
        <v>5964</v>
      </c>
      <c r="Y2882" t="s">
        <v>6084</v>
      </c>
      <c r="Z2882" t="s">
        <v>5964</v>
      </c>
      <c r="AA2882" t="s">
        <v>5964</v>
      </c>
      <c r="AB2882" t="s">
        <v>6007</v>
      </c>
      <c r="AC2882" t="s">
        <v>147</v>
      </c>
      <c r="AD2882" t="s">
        <v>353</v>
      </c>
      <c r="AF2882" t="s">
        <v>221</v>
      </c>
      <c r="AH2882" t="s">
        <v>5971</v>
      </c>
      <c r="AI2882" t="s">
        <v>6517</v>
      </c>
      <c r="AJ2882" t="s">
        <v>6003</v>
      </c>
    </row>
    <row r="2883" spans="1:36" x14ac:dyDescent="0.2">
      <c r="A2883" t="s">
        <v>5964</v>
      </c>
      <c r="B2883" t="s">
        <v>144</v>
      </c>
      <c r="C2883" t="s">
        <v>5963</v>
      </c>
      <c r="D2883" t="s">
        <v>5307</v>
      </c>
      <c r="E2883" t="s">
        <v>5308</v>
      </c>
      <c r="F2883" t="s">
        <v>5964</v>
      </c>
      <c r="G2883" t="s">
        <v>5964</v>
      </c>
      <c r="H2883" t="s">
        <v>6105</v>
      </c>
      <c r="I2883" t="s">
        <v>5964</v>
      </c>
      <c r="J2883" t="s">
        <v>5964</v>
      </c>
      <c r="L2883" t="s">
        <v>6038</v>
      </c>
      <c r="M2883" t="s">
        <v>5964</v>
      </c>
      <c r="N2883" t="s">
        <v>5964</v>
      </c>
      <c r="O2883" t="s">
        <v>5967</v>
      </c>
      <c r="P2883" t="s">
        <v>5964</v>
      </c>
      <c r="Q2883" t="s">
        <v>5964</v>
      </c>
      <c r="R2883" t="s">
        <v>5967</v>
      </c>
      <c r="S2883" t="s">
        <v>5964</v>
      </c>
      <c r="T2883" t="s">
        <v>5964</v>
      </c>
      <c r="U2883" t="s">
        <v>5964</v>
      </c>
      <c r="V2883" t="s">
        <v>6215</v>
      </c>
      <c r="W2883" t="s">
        <v>5964</v>
      </c>
      <c r="X2883" t="s">
        <v>5964</v>
      </c>
      <c r="Y2883" t="s">
        <v>6284</v>
      </c>
      <c r="Z2883" t="s">
        <v>5964</v>
      </c>
      <c r="AA2883" t="s">
        <v>5964</v>
      </c>
      <c r="AB2883" t="s">
        <v>6035</v>
      </c>
      <c r="AC2883" t="s">
        <v>147</v>
      </c>
      <c r="AD2883" t="s">
        <v>353</v>
      </c>
      <c r="AF2883" t="s">
        <v>221</v>
      </c>
      <c r="AH2883" t="s">
        <v>5979</v>
      </c>
      <c r="AI2883" t="s">
        <v>6155</v>
      </c>
      <c r="AJ2883" t="s">
        <v>5965</v>
      </c>
    </row>
    <row r="2884" spans="1:36" x14ac:dyDescent="0.2">
      <c r="A2884" t="s">
        <v>5311</v>
      </c>
      <c r="B2884" t="s">
        <v>144</v>
      </c>
      <c r="C2884" t="s">
        <v>5963</v>
      </c>
      <c r="D2884" t="s">
        <v>5309</v>
      </c>
      <c r="E2884" t="s">
        <v>5310</v>
      </c>
      <c r="F2884" t="s">
        <v>5964</v>
      </c>
      <c r="G2884" t="s">
        <v>5964</v>
      </c>
      <c r="H2884" t="s">
        <v>6038</v>
      </c>
      <c r="I2884" t="s">
        <v>5964</v>
      </c>
      <c r="J2884" t="s">
        <v>5964</v>
      </c>
      <c r="L2884" t="s">
        <v>5964</v>
      </c>
      <c r="M2884" t="s">
        <v>5964</v>
      </c>
      <c r="N2884" t="s">
        <v>5964</v>
      </c>
      <c r="O2884" t="s">
        <v>5967</v>
      </c>
      <c r="P2884" t="s">
        <v>5964</v>
      </c>
      <c r="Q2884" t="s">
        <v>5964</v>
      </c>
      <c r="R2884" t="s">
        <v>5964</v>
      </c>
      <c r="S2884" t="s">
        <v>5964</v>
      </c>
      <c r="T2884" t="s">
        <v>5964</v>
      </c>
      <c r="U2884" t="s">
        <v>5964</v>
      </c>
      <c r="V2884" t="s">
        <v>6053</v>
      </c>
      <c r="W2884" t="s">
        <v>5964</v>
      </c>
      <c r="X2884" t="s">
        <v>5964</v>
      </c>
      <c r="Y2884" t="s">
        <v>5964</v>
      </c>
      <c r="Z2884" t="s">
        <v>5964</v>
      </c>
      <c r="AA2884" t="s">
        <v>5964</v>
      </c>
      <c r="AB2884" t="s">
        <v>6053</v>
      </c>
      <c r="AC2884" t="s">
        <v>147</v>
      </c>
      <c r="AD2884" t="s">
        <v>353</v>
      </c>
      <c r="AF2884" t="s">
        <v>221</v>
      </c>
      <c r="AH2884" t="s">
        <v>5971</v>
      </c>
      <c r="AI2884" t="s">
        <v>6043</v>
      </c>
      <c r="AJ2884" t="s">
        <v>6038</v>
      </c>
    </row>
    <row r="2885" spans="1:36" x14ac:dyDescent="0.2">
      <c r="A2885" t="s">
        <v>5964</v>
      </c>
      <c r="B2885" t="s">
        <v>144</v>
      </c>
      <c r="C2885" t="s">
        <v>5963</v>
      </c>
      <c r="D2885" t="s">
        <v>5312</v>
      </c>
      <c r="E2885" t="s">
        <v>5313</v>
      </c>
      <c r="F2885" t="s">
        <v>5964</v>
      </c>
      <c r="G2885" t="s">
        <v>5964</v>
      </c>
      <c r="H2885" t="s">
        <v>6181</v>
      </c>
      <c r="I2885" t="s">
        <v>6039</v>
      </c>
      <c r="J2885" t="s">
        <v>5964</v>
      </c>
      <c r="L2885" t="s">
        <v>6083</v>
      </c>
      <c r="M2885" t="s">
        <v>6181</v>
      </c>
      <c r="N2885" t="s">
        <v>5964</v>
      </c>
      <c r="O2885" t="s">
        <v>5967</v>
      </c>
      <c r="P2885" t="s">
        <v>5967</v>
      </c>
      <c r="Q2885" t="s">
        <v>5964</v>
      </c>
      <c r="R2885" t="s">
        <v>5967</v>
      </c>
      <c r="S2885" t="s">
        <v>5964</v>
      </c>
      <c r="T2885" t="s">
        <v>5967</v>
      </c>
      <c r="U2885" t="s">
        <v>5964</v>
      </c>
      <c r="V2885" t="s">
        <v>6283</v>
      </c>
      <c r="W2885" t="s">
        <v>6041</v>
      </c>
      <c r="X2885" t="s">
        <v>5964</v>
      </c>
      <c r="Y2885" t="s">
        <v>6085</v>
      </c>
      <c r="Z2885" t="s">
        <v>7196</v>
      </c>
      <c r="AA2885" t="s">
        <v>5964</v>
      </c>
      <c r="AB2885" t="s">
        <v>6580</v>
      </c>
      <c r="AC2885" t="s">
        <v>147</v>
      </c>
      <c r="AD2885" t="s">
        <v>353</v>
      </c>
      <c r="AF2885" t="s">
        <v>221</v>
      </c>
      <c r="AH2885" t="s">
        <v>5971</v>
      </c>
      <c r="AI2885" t="s">
        <v>6157</v>
      </c>
      <c r="AJ2885" t="s">
        <v>6181</v>
      </c>
    </row>
    <row r="2886" spans="1:36" x14ac:dyDescent="0.2">
      <c r="A2886" t="s">
        <v>5964</v>
      </c>
      <c r="B2886" t="s">
        <v>144</v>
      </c>
      <c r="C2886" t="s">
        <v>5963</v>
      </c>
      <c r="D2886" t="s">
        <v>5314</v>
      </c>
      <c r="E2886" t="s">
        <v>5315</v>
      </c>
      <c r="F2886" t="s">
        <v>5964</v>
      </c>
      <c r="G2886" t="s">
        <v>5964</v>
      </c>
      <c r="H2886" t="s">
        <v>6115</v>
      </c>
      <c r="I2886" t="s">
        <v>5964</v>
      </c>
      <c r="J2886" t="s">
        <v>6115</v>
      </c>
      <c r="K2886" t="s">
        <v>6138</v>
      </c>
      <c r="L2886" t="s">
        <v>6137</v>
      </c>
      <c r="M2886" t="s">
        <v>5964</v>
      </c>
      <c r="N2886" t="s">
        <v>5964</v>
      </c>
      <c r="O2886" t="s">
        <v>5967</v>
      </c>
      <c r="P2886" t="s">
        <v>5964</v>
      </c>
      <c r="Q2886" t="s">
        <v>5967</v>
      </c>
      <c r="R2886" t="s">
        <v>5967</v>
      </c>
      <c r="S2886" t="s">
        <v>5964</v>
      </c>
      <c r="T2886" t="s">
        <v>5964</v>
      </c>
      <c r="U2886" t="s">
        <v>5964</v>
      </c>
      <c r="V2886" t="s">
        <v>6156</v>
      </c>
      <c r="W2886" t="s">
        <v>5964</v>
      </c>
      <c r="X2886" t="s">
        <v>6156</v>
      </c>
      <c r="Y2886" t="s">
        <v>6179</v>
      </c>
      <c r="Z2886" t="s">
        <v>5964</v>
      </c>
      <c r="AA2886" t="s">
        <v>5964</v>
      </c>
      <c r="AB2886" t="s">
        <v>6258</v>
      </c>
      <c r="AC2886" t="s">
        <v>147</v>
      </c>
      <c r="AD2886" t="s">
        <v>353</v>
      </c>
      <c r="AF2886" t="s">
        <v>221</v>
      </c>
      <c r="AH2886" t="s">
        <v>5979</v>
      </c>
      <c r="AI2886" t="s">
        <v>6135</v>
      </c>
      <c r="AJ2886" t="s">
        <v>6115</v>
      </c>
    </row>
    <row r="2887" spans="1:36" x14ac:dyDescent="0.2">
      <c r="A2887" t="s">
        <v>5318</v>
      </c>
      <c r="B2887" t="s">
        <v>144</v>
      </c>
      <c r="C2887" t="s">
        <v>5963</v>
      </c>
      <c r="D2887" t="s">
        <v>5316</v>
      </c>
      <c r="E2887" t="s">
        <v>5317</v>
      </c>
      <c r="F2887" t="s">
        <v>5964</v>
      </c>
      <c r="G2887" t="s">
        <v>5964</v>
      </c>
      <c r="H2887" t="s">
        <v>6010</v>
      </c>
      <c r="I2887" t="s">
        <v>5967</v>
      </c>
      <c r="J2887" t="s">
        <v>6010</v>
      </c>
      <c r="K2887" t="s">
        <v>6004</v>
      </c>
      <c r="L2887" t="s">
        <v>6039</v>
      </c>
      <c r="M2887" t="s">
        <v>5964</v>
      </c>
      <c r="N2887" t="s">
        <v>5964</v>
      </c>
      <c r="O2887" t="s">
        <v>5967</v>
      </c>
      <c r="P2887" t="s">
        <v>5967</v>
      </c>
      <c r="Q2887" t="s">
        <v>5967</v>
      </c>
      <c r="R2887" t="s">
        <v>5967</v>
      </c>
      <c r="S2887" t="s">
        <v>5964</v>
      </c>
      <c r="T2887" t="s">
        <v>5964</v>
      </c>
      <c r="U2887" t="s">
        <v>5964</v>
      </c>
      <c r="V2887" t="s">
        <v>6280</v>
      </c>
      <c r="W2887" t="s">
        <v>6066</v>
      </c>
      <c r="X2887" t="s">
        <v>6280</v>
      </c>
      <c r="Y2887" t="s">
        <v>6041</v>
      </c>
      <c r="Z2887" t="s">
        <v>5964</v>
      </c>
      <c r="AA2887" t="s">
        <v>5964</v>
      </c>
      <c r="AB2887" t="s">
        <v>6230</v>
      </c>
      <c r="AC2887" t="s">
        <v>147</v>
      </c>
      <c r="AD2887" t="s">
        <v>353</v>
      </c>
      <c r="AF2887" t="s">
        <v>221</v>
      </c>
      <c r="AH2887" t="s">
        <v>5979</v>
      </c>
      <c r="AI2887" t="s">
        <v>6015</v>
      </c>
      <c r="AJ2887" t="s">
        <v>6010</v>
      </c>
    </row>
    <row r="2888" spans="1:36" x14ac:dyDescent="0.2">
      <c r="A2888" t="s">
        <v>5321</v>
      </c>
      <c r="B2888" t="s">
        <v>144</v>
      </c>
      <c r="C2888" t="s">
        <v>5963</v>
      </c>
      <c r="D2888" t="s">
        <v>5319</v>
      </c>
      <c r="E2888" t="s">
        <v>5320</v>
      </c>
      <c r="F2888" t="s">
        <v>5964</v>
      </c>
      <c r="G2888" t="s">
        <v>5964</v>
      </c>
      <c r="H2888" t="s">
        <v>6128</v>
      </c>
      <c r="I2888" t="s">
        <v>5964</v>
      </c>
      <c r="J2888" t="s">
        <v>5964</v>
      </c>
      <c r="L2888" t="s">
        <v>5964</v>
      </c>
      <c r="M2888" t="s">
        <v>5964</v>
      </c>
      <c r="N2888" t="s">
        <v>5964</v>
      </c>
      <c r="O2888" t="s">
        <v>5967</v>
      </c>
      <c r="P2888" t="s">
        <v>5964</v>
      </c>
      <c r="Q2888" t="s">
        <v>5964</v>
      </c>
      <c r="R2888" t="s">
        <v>5964</v>
      </c>
      <c r="S2888" t="s">
        <v>5964</v>
      </c>
      <c r="T2888" t="s">
        <v>5964</v>
      </c>
      <c r="U2888" t="s">
        <v>5964</v>
      </c>
      <c r="V2888" t="s">
        <v>6284</v>
      </c>
      <c r="W2888" t="s">
        <v>5964</v>
      </c>
      <c r="X2888" t="s">
        <v>5964</v>
      </c>
      <c r="Y2888" t="s">
        <v>5964</v>
      </c>
      <c r="Z2888" t="s">
        <v>5964</v>
      </c>
      <c r="AA2888" t="s">
        <v>5964</v>
      </c>
      <c r="AB2888" t="s">
        <v>6284</v>
      </c>
      <c r="AC2888" t="s">
        <v>147</v>
      </c>
      <c r="AD2888" t="s">
        <v>353</v>
      </c>
      <c r="AF2888" t="s">
        <v>221</v>
      </c>
      <c r="AH2888" t="s">
        <v>5971</v>
      </c>
      <c r="AI2888" t="s">
        <v>6324</v>
      </c>
      <c r="AJ2888" t="s">
        <v>6005</v>
      </c>
    </row>
    <row r="2889" spans="1:36" x14ac:dyDescent="0.2">
      <c r="A2889" t="s">
        <v>2651</v>
      </c>
      <c r="B2889" t="s">
        <v>144</v>
      </c>
      <c r="C2889" t="s">
        <v>5963</v>
      </c>
      <c r="D2889" t="s">
        <v>5322</v>
      </c>
      <c r="E2889" t="s">
        <v>5323</v>
      </c>
      <c r="F2889" t="s">
        <v>5964</v>
      </c>
      <c r="G2889" t="s">
        <v>5964</v>
      </c>
      <c r="H2889" t="s">
        <v>6164</v>
      </c>
      <c r="I2889" t="s">
        <v>6164</v>
      </c>
      <c r="J2889" t="s">
        <v>5964</v>
      </c>
      <c r="L2889" t="s">
        <v>5964</v>
      </c>
      <c r="M2889" t="s">
        <v>5964</v>
      </c>
      <c r="N2889" t="s">
        <v>5964</v>
      </c>
      <c r="O2889" t="s">
        <v>5967</v>
      </c>
      <c r="P2889" t="s">
        <v>5967</v>
      </c>
      <c r="Q2889" t="s">
        <v>5964</v>
      </c>
      <c r="R2889" t="s">
        <v>5964</v>
      </c>
      <c r="S2889" t="s">
        <v>5964</v>
      </c>
      <c r="T2889" t="s">
        <v>5964</v>
      </c>
      <c r="U2889" t="s">
        <v>5964</v>
      </c>
      <c r="V2889" t="s">
        <v>6086</v>
      </c>
      <c r="W2889" t="s">
        <v>6141</v>
      </c>
      <c r="X2889" t="s">
        <v>5964</v>
      </c>
      <c r="Y2889" t="s">
        <v>5964</v>
      </c>
      <c r="Z2889" t="s">
        <v>5964</v>
      </c>
      <c r="AA2889" t="s">
        <v>5964</v>
      </c>
      <c r="AB2889" t="s">
        <v>6323</v>
      </c>
      <c r="AC2889" t="s">
        <v>147</v>
      </c>
      <c r="AD2889" t="s">
        <v>353</v>
      </c>
      <c r="AF2889" t="s">
        <v>221</v>
      </c>
      <c r="AH2889" t="s">
        <v>5971</v>
      </c>
      <c r="AI2889" t="s">
        <v>6043</v>
      </c>
      <c r="AJ2889" t="s">
        <v>6164</v>
      </c>
    </row>
    <row r="2890" spans="1:36" x14ac:dyDescent="0.2">
      <c r="A2890" t="s">
        <v>5326</v>
      </c>
      <c r="B2890" t="s">
        <v>144</v>
      </c>
      <c r="C2890" t="s">
        <v>5963</v>
      </c>
      <c r="D2890" t="s">
        <v>5324</v>
      </c>
      <c r="E2890" t="s">
        <v>5325</v>
      </c>
      <c r="F2890" t="s">
        <v>5964</v>
      </c>
      <c r="G2890" t="s">
        <v>5964</v>
      </c>
      <c r="H2890" t="s">
        <v>6049</v>
      </c>
      <c r="I2890" t="s">
        <v>6164</v>
      </c>
      <c r="J2890" t="s">
        <v>5964</v>
      </c>
      <c r="L2890" t="s">
        <v>5964</v>
      </c>
      <c r="M2890" t="s">
        <v>5964</v>
      </c>
      <c r="N2890" t="s">
        <v>5964</v>
      </c>
      <c r="O2890" t="s">
        <v>5967</v>
      </c>
      <c r="P2890" t="s">
        <v>5967</v>
      </c>
      <c r="Q2890" t="s">
        <v>5964</v>
      </c>
      <c r="R2890" t="s">
        <v>5964</v>
      </c>
      <c r="S2890" t="s">
        <v>5964</v>
      </c>
      <c r="T2890" t="s">
        <v>5964</v>
      </c>
      <c r="U2890" t="s">
        <v>5964</v>
      </c>
      <c r="V2890" t="s">
        <v>6304</v>
      </c>
      <c r="W2890" t="s">
        <v>6141</v>
      </c>
      <c r="X2890" t="s">
        <v>5964</v>
      </c>
      <c r="Y2890" t="s">
        <v>5964</v>
      </c>
      <c r="Z2890" t="s">
        <v>5964</v>
      </c>
      <c r="AA2890" t="s">
        <v>5964</v>
      </c>
      <c r="AB2890" t="s">
        <v>6021</v>
      </c>
      <c r="AC2890" t="s">
        <v>147</v>
      </c>
      <c r="AD2890" t="s">
        <v>353</v>
      </c>
      <c r="AF2890" t="s">
        <v>221</v>
      </c>
      <c r="AH2890" t="s">
        <v>5971</v>
      </c>
      <c r="AI2890" t="s">
        <v>6118</v>
      </c>
      <c r="AJ2890" t="s">
        <v>6049</v>
      </c>
    </row>
    <row r="2891" spans="1:36" x14ac:dyDescent="0.2">
      <c r="A2891" t="s">
        <v>5329</v>
      </c>
      <c r="B2891" t="s">
        <v>144</v>
      </c>
      <c r="C2891" t="s">
        <v>5963</v>
      </c>
      <c r="D2891" t="s">
        <v>5327</v>
      </c>
      <c r="E2891" t="s">
        <v>5328</v>
      </c>
      <c r="F2891" t="s">
        <v>5964</v>
      </c>
      <c r="G2891" t="s">
        <v>5964</v>
      </c>
      <c r="H2891" t="s">
        <v>7196</v>
      </c>
      <c r="I2891" t="s">
        <v>5964</v>
      </c>
      <c r="J2891" t="s">
        <v>5964</v>
      </c>
      <c r="L2891" t="s">
        <v>5964</v>
      </c>
      <c r="M2891" t="s">
        <v>5964</v>
      </c>
      <c r="N2891" t="s">
        <v>5964</v>
      </c>
      <c r="O2891" t="s">
        <v>5967</v>
      </c>
      <c r="P2891" t="s">
        <v>5964</v>
      </c>
      <c r="Q2891" t="s">
        <v>5964</v>
      </c>
      <c r="R2891" t="s">
        <v>5964</v>
      </c>
      <c r="S2891" t="s">
        <v>5964</v>
      </c>
      <c r="T2891" t="s">
        <v>5964</v>
      </c>
      <c r="U2891" t="s">
        <v>5964</v>
      </c>
      <c r="V2891" t="s">
        <v>5976</v>
      </c>
      <c r="W2891" t="s">
        <v>5964</v>
      </c>
      <c r="X2891" t="s">
        <v>5964</v>
      </c>
      <c r="Y2891" t="s">
        <v>5964</v>
      </c>
      <c r="Z2891" t="s">
        <v>5964</v>
      </c>
      <c r="AA2891" t="s">
        <v>5964</v>
      </c>
      <c r="AB2891" t="s">
        <v>5976</v>
      </c>
      <c r="AC2891" t="s">
        <v>147</v>
      </c>
      <c r="AD2891" t="s">
        <v>353</v>
      </c>
      <c r="AF2891" t="s">
        <v>221</v>
      </c>
      <c r="AH2891" t="s">
        <v>5971</v>
      </c>
      <c r="AI2891" t="s">
        <v>6144</v>
      </c>
      <c r="AJ2891" t="s">
        <v>7196</v>
      </c>
    </row>
    <row r="2892" spans="1:36" x14ac:dyDescent="0.2">
      <c r="A2892" t="s">
        <v>5964</v>
      </c>
      <c r="B2892" t="s">
        <v>144</v>
      </c>
      <c r="C2892" t="s">
        <v>5963</v>
      </c>
      <c r="D2892" t="s">
        <v>5330</v>
      </c>
      <c r="E2892" t="s">
        <v>5331</v>
      </c>
      <c r="F2892" t="s">
        <v>5964</v>
      </c>
      <c r="G2892" t="s">
        <v>5964</v>
      </c>
      <c r="H2892" t="s">
        <v>6105</v>
      </c>
      <c r="I2892" t="s">
        <v>5964</v>
      </c>
      <c r="J2892" t="s">
        <v>6105</v>
      </c>
      <c r="K2892" t="s">
        <v>6181</v>
      </c>
      <c r="L2892" t="s">
        <v>6066</v>
      </c>
      <c r="M2892" t="s">
        <v>5964</v>
      </c>
      <c r="N2892" t="s">
        <v>5964</v>
      </c>
      <c r="O2892" t="s">
        <v>5967</v>
      </c>
      <c r="P2892" t="s">
        <v>5964</v>
      </c>
      <c r="Q2892" t="s">
        <v>5967</v>
      </c>
      <c r="R2892" t="s">
        <v>5967</v>
      </c>
      <c r="S2892" t="s">
        <v>5964</v>
      </c>
      <c r="T2892" t="s">
        <v>5964</v>
      </c>
      <c r="U2892" t="s">
        <v>5964</v>
      </c>
      <c r="V2892" t="s">
        <v>6215</v>
      </c>
      <c r="W2892" t="s">
        <v>5964</v>
      </c>
      <c r="X2892" t="s">
        <v>6215</v>
      </c>
      <c r="Y2892" t="s">
        <v>6026</v>
      </c>
      <c r="Z2892" t="s">
        <v>5964</v>
      </c>
      <c r="AA2892" t="s">
        <v>5964</v>
      </c>
      <c r="AB2892" t="s">
        <v>6266</v>
      </c>
      <c r="AC2892" t="s">
        <v>147</v>
      </c>
      <c r="AD2892" t="s">
        <v>353</v>
      </c>
      <c r="AF2892" t="s">
        <v>221</v>
      </c>
      <c r="AH2892" t="s">
        <v>5979</v>
      </c>
      <c r="AI2892" t="s">
        <v>6155</v>
      </c>
      <c r="AJ2892" t="s">
        <v>6105</v>
      </c>
    </row>
    <row r="2893" spans="1:36" x14ac:dyDescent="0.2">
      <c r="A2893" t="s">
        <v>5964</v>
      </c>
      <c r="B2893" t="s">
        <v>144</v>
      </c>
      <c r="C2893" t="s">
        <v>5963</v>
      </c>
      <c r="D2893" t="s">
        <v>5332</v>
      </c>
      <c r="E2893" t="s">
        <v>5333</v>
      </c>
      <c r="F2893" t="s">
        <v>5964</v>
      </c>
      <c r="G2893" t="s">
        <v>5964</v>
      </c>
      <c r="H2893" t="s">
        <v>5983</v>
      </c>
      <c r="I2893" t="s">
        <v>5964</v>
      </c>
      <c r="J2893" t="s">
        <v>5964</v>
      </c>
      <c r="L2893" t="s">
        <v>5964</v>
      </c>
      <c r="M2893" t="s">
        <v>5964</v>
      </c>
      <c r="N2893" t="s">
        <v>5964</v>
      </c>
      <c r="O2893" t="s">
        <v>5967</v>
      </c>
      <c r="P2893" t="s">
        <v>5964</v>
      </c>
      <c r="Q2893" t="s">
        <v>5964</v>
      </c>
      <c r="R2893" t="s">
        <v>5964</v>
      </c>
      <c r="S2893" t="s">
        <v>5964</v>
      </c>
      <c r="T2893" t="s">
        <v>5964</v>
      </c>
      <c r="U2893" t="s">
        <v>5964</v>
      </c>
      <c r="V2893" t="s">
        <v>5985</v>
      </c>
      <c r="W2893" t="s">
        <v>5964</v>
      </c>
      <c r="X2893" t="s">
        <v>5964</v>
      </c>
      <c r="Y2893" t="s">
        <v>5964</v>
      </c>
      <c r="Z2893" t="s">
        <v>5964</v>
      </c>
      <c r="AA2893" t="s">
        <v>5964</v>
      </c>
      <c r="AB2893" t="s">
        <v>5985</v>
      </c>
      <c r="AC2893" t="s">
        <v>147</v>
      </c>
      <c r="AD2893" t="s">
        <v>353</v>
      </c>
      <c r="AF2893" t="s">
        <v>221</v>
      </c>
      <c r="AH2893" t="s">
        <v>5971</v>
      </c>
      <c r="AI2893" t="s">
        <v>6221</v>
      </c>
      <c r="AJ2893" t="s">
        <v>5983</v>
      </c>
    </row>
    <row r="2894" spans="1:36" x14ac:dyDescent="0.2">
      <c r="A2894" t="s">
        <v>2651</v>
      </c>
      <c r="B2894" t="s">
        <v>144</v>
      </c>
      <c r="C2894" t="s">
        <v>5963</v>
      </c>
      <c r="D2894" t="s">
        <v>5334</v>
      </c>
      <c r="E2894" t="s">
        <v>5335</v>
      </c>
      <c r="F2894" t="s">
        <v>5964</v>
      </c>
      <c r="G2894" t="s">
        <v>5964</v>
      </c>
      <c r="H2894" t="s">
        <v>5983</v>
      </c>
      <c r="I2894" t="s">
        <v>5964</v>
      </c>
      <c r="J2894" t="s">
        <v>5964</v>
      </c>
      <c r="L2894" t="s">
        <v>5983</v>
      </c>
      <c r="M2894" t="s">
        <v>5964</v>
      </c>
      <c r="N2894" t="s">
        <v>5964</v>
      </c>
      <c r="O2894" t="s">
        <v>5967</v>
      </c>
      <c r="P2894" t="s">
        <v>5964</v>
      </c>
      <c r="Q2894" t="s">
        <v>5964</v>
      </c>
      <c r="R2894" t="s">
        <v>5967</v>
      </c>
      <c r="S2894" t="s">
        <v>5967</v>
      </c>
      <c r="T2894" t="s">
        <v>5964</v>
      </c>
      <c r="U2894" t="s">
        <v>5964</v>
      </c>
      <c r="V2894" t="s">
        <v>5985</v>
      </c>
      <c r="W2894" t="s">
        <v>5964</v>
      </c>
      <c r="X2894" t="s">
        <v>5964</v>
      </c>
      <c r="Y2894" t="s">
        <v>6086</v>
      </c>
      <c r="Z2894" t="s">
        <v>5964</v>
      </c>
      <c r="AA2894" t="s">
        <v>5964</v>
      </c>
      <c r="AB2894" t="s">
        <v>6078</v>
      </c>
      <c r="AC2894" t="s">
        <v>147</v>
      </c>
      <c r="AD2894" t="s">
        <v>353</v>
      </c>
      <c r="AF2894" t="s">
        <v>221</v>
      </c>
      <c r="AH2894" t="s">
        <v>5971</v>
      </c>
      <c r="AI2894" t="s">
        <v>6221</v>
      </c>
      <c r="AJ2894" t="s">
        <v>5983</v>
      </c>
    </row>
    <row r="2895" spans="1:36" x14ac:dyDescent="0.2">
      <c r="A2895" t="s">
        <v>5338</v>
      </c>
      <c r="B2895" t="s">
        <v>144</v>
      </c>
      <c r="C2895" t="s">
        <v>5963</v>
      </c>
      <c r="D2895" t="s">
        <v>5336</v>
      </c>
      <c r="E2895" t="s">
        <v>5337</v>
      </c>
      <c r="F2895" t="s">
        <v>5964</v>
      </c>
      <c r="G2895" t="s">
        <v>5964</v>
      </c>
      <c r="H2895" t="s">
        <v>6032</v>
      </c>
      <c r="I2895" t="s">
        <v>5964</v>
      </c>
      <c r="J2895" t="s">
        <v>5964</v>
      </c>
      <c r="L2895" t="s">
        <v>6032</v>
      </c>
      <c r="M2895" t="s">
        <v>5964</v>
      </c>
      <c r="N2895" t="s">
        <v>5964</v>
      </c>
      <c r="O2895" t="s">
        <v>5967</v>
      </c>
      <c r="P2895" t="s">
        <v>5964</v>
      </c>
      <c r="Q2895" t="s">
        <v>5964</v>
      </c>
      <c r="R2895" t="s">
        <v>5967</v>
      </c>
      <c r="S2895" t="s">
        <v>5967</v>
      </c>
      <c r="T2895" t="s">
        <v>5964</v>
      </c>
      <c r="U2895" t="s">
        <v>5964</v>
      </c>
      <c r="V2895" t="s">
        <v>6051</v>
      </c>
      <c r="W2895" t="s">
        <v>5964</v>
      </c>
      <c r="X2895" t="s">
        <v>5964</v>
      </c>
      <c r="Y2895" t="s">
        <v>6206</v>
      </c>
      <c r="Z2895" t="s">
        <v>5964</v>
      </c>
      <c r="AA2895" t="s">
        <v>5964</v>
      </c>
      <c r="AB2895" t="s">
        <v>6061</v>
      </c>
      <c r="AC2895" t="s">
        <v>147</v>
      </c>
      <c r="AD2895" t="s">
        <v>353</v>
      </c>
      <c r="AF2895" t="s">
        <v>221</v>
      </c>
      <c r="AH2895" t="s">
        <v>5971</v>
      </c>
      <c r="AI2895" t="s">
        <v>6157</v>
      </c>
      <c r="AJ2895" t="s">
        <v>6032</v>
      </c>
    </row>
    <row r="2896" spans="1:36" x14ac:dyDescent="0.2">
      <c r="A2896" t="s">
        <v>5964</v>
      </c>
      <c r="B2896" t="s">
        <v>144</v>
      </c>
      <c r="C2896" t="s">
        <v>5963</v>
      </c>
      <c r="D2896" t="s">
        <v>5339</v>
      </c>
      <c r="E2896" t="s">
        <v>5340</v>
      </c>
      <c r="F2896" t="s">
        <v>5964</v>
      </c>
      <c r="G2896" t="s">
        <v>5964</v>
      </c>
      <c r="H2896" t="s">
        <v>5983</v>
      </c>
      <c r="I2896" t="s">
        <v>5964</v>
      </c>
      <c r="J2896" t="s">
        <v>5964</v>
      </c>
      <c r="L2896" t="s">
        <v>5964</v>
      </c>
      <c r="M2896" t="s">
        <v>5964</v>
      </c>
      <c r="N2896" t="s">
        <v>5964</v>
      </c>
      <c r="O2896" t="s">
        <v>5967</v>
      </c>
      <c r="P2896" t="s">
        <v>5964</v>
      </c>
      <c r="Q2896" t="s">
        <v>5964</v>
      </c>
      <c r="R2896" t="s">
        <v>5964</v>
      </c>
      <c r="S2896" t="s">
        <v>5964</v>
      </c>
      <c r="T2896" t="s">
        <v>5964</v>
      </c>
      <c r="U2896" t="s">
        <v>5964</v>
      </c>
      <c r="V2896" t="s">
        <v>5985</v>
      </c>
      <c r="W2896" t="s">
        <v>5964</v>
      </c>
      <c r="X2896" t="s">
        <v>5964</v>
      </c>
      <c r="Y2896" t="s">
        <v>5964</v>
      </c>
      <c r="Z2896" t="s">
        <v>5964</v>
      </c>
      <c r="AA2896" t="s">
        <v>5964</v>
      </c>
      <c r="AB2896" t="s">
        <v>5985</v>
      </c>
      <c r="AC2896" t="s">
        <v>147</v>
      </c>
      <c r="AD2896" t="s">
        <v>1220</v>
      </c>
      <c r="AF2896" t="s">
        <v>221</v>
      </c>
      <c r="AH2896" t="s">
        <v>5971</v>
      </c>
      <c r="AI2896" t="s">
        <v>6221</v>
      </c>
      <c r="AJ2896" t="s">
        <v>5983</v>
      </c>
    </row>
    <row r="2897" spans="1:36" x14ac:dyDescent="0.2">
      <c r="A2897" t="s">
        <v>5964</v>
      </c>
      <c r="B2897" t="s">
        <v>144</v>
      </c>
      <c r="C2897" t="s">
        <v>5963</v>
      </c>
      <c r="D2897" t="s">
        <v>5341</v>
      </c>
      <c r="E2897" t="s">
        <v>5342</v>
      </c>
      <c r="F2897" t="s">
        <v>5964</v>
      </c>
      <c r="G2897" t="s">
        <v>5964</v>
      </c>
      <c r="H2897" t="s">
        <v>5964</v>
      </c>
      <c r="I2897" t="s">
        <v>5964</v>
      </c>
      <c r="J2897" t="s">
        <v>5964</v>
      </c>
      <c r="L2897" t="s">
        <v>5964</v>
      </c>
      <c r="M2897" t="s">
        <v>5964</v>
      </c>
      <c r="N2897" t="s">
        <v>5964</v>
      </c>
      <c r="O2897" t="s">
        <v>5967</v>
      </c>
      <c r="P2897" t="s">
        <v>5964</v>
      </c>
      <c r="Q2897" t="s">
        <v>5964</v>
      </c>
      <c r="R2897" t="s">
        <v>5964</v>
      </c>
      <c r="S2897" t="s">
        <v>5964</v>
      </c>
      <c r="T2897" t="s">
        <v>5964</v>
      </c>
      <c r="U2897" t="s">
        <v>5964</v>
      </c>
      <c r="V2897" t="s">
        <v>5964</v>
      </c>
      <c r="W2897" t="s">
        <v>5964</v>
      </c>
      <c r="X2897" t="s">
        <v>5964</v>
      </c>
      <c r="Y2897" t="s">
        <v>5964</v>
      </c>
      <c r="Z2897" t="s">
        <v>5964</v>
      </c>
      <c r="AA2897" t="s">
        <v>5964</v>
      </c>
      <c r="AB2897" t="s">
        <v>5964</v>
      </c>
      <c r="AC2897" t="s">
        <v>147</v>
      </c>
      <c r="AD2897" t="s">
        <v>1220</v>
      </c>
      <c r="AF2897" t="s">
        <v>221</v>
      </c>
      <c r="AH2897" t="s">
        <v>5971</v>
      </c>
      <c r="AI2897" t="s">
        <v>6047</v>
      </c>
    </row>
    <row r="2898" spans="1:36" x14ac:dyDescent="0.2">
      <c r="A2898" t="s">
        <v>5964</v>
      </c>
      <c r="B2898" t="s">
        <v>144</v>
      </c>
      <c r="C2898" t="s">
        <v>5963</v>
      </c>
      <c r="D2898" t="s">
        <v>5343</v>
      </c>
      <c r="E2898" t="s">
        <v>5344</v>
      </c>
      <c r="F2898" t="s">
        <v>5964</v>
      </c>
      <c r="G2898" t="s">
        <v>5964</v>
      </c>
      <c r="H2898" t="s">
        <v>5983</v>
      </c>
      <c r="I2898" t="s">
        <v>5964</v>
      </c>
      <c r="J2898" t="s">
        <v>5964</v>
      </c>
      <c r="L2898" t="s">
        <v>5964</v>
      </c>
      <c r="M2898" t="s">
        <v>5964</v>
      </c>
      <c r="N2898" t="s">
        <v>5964</v>
      </c>
      <c r="O2898" t="s">
        <v>5967</v>
      </c>
      <c r="P2898" t="s">
        <v>5964</v>
      </c>
      <c r="Q2898" t="s">
        <v>5964</v>
      </c>
      <c r="R2898" t="s">
        <v>5964</v>
      </c>
      <c r="S2898" t="s">
        <v>5964</v>
      </c>
      <c r="T2898" t="s">
        <v>5964</v>
      </c>
      <c r="U2898" t="s">
        <v>5964</v>
      </c>
      <c r="V2898" t="s">
        <v>5985</v>
      </c>
      <c r="W2898" t="s">
        <v>5964</v>
      </c>
      <c r="X2898" t="s">
        <v>5964</v>
      </c>
      <c r="Y2898" t="s">
        <v>5964</v>
      </c>
      <c r="Z2898" t="s">
        <v>5964</v>
      </c>
      <c r="AA2898" t="s">
        <v>5964</v>
      </c>
      <c r="AB2898" t="s">
        <v>5985</v>
      </c>
      <c r="AC2898" t="s">
        <v>147</v>
      </c>
      <c r="AD2898" t="s">
        <v>1220</v>
      </c>
      <c r="AF2898" t="s">
        <v>221</v>
      </c>
      <c r="AH2898" t="s">
        <v>5971</v>
      </c>
      <c r="AI2898" t="s">
        <v>6142</v>
      </c>
      <c r="AJ2898" t="s">
        <v>5983</v>
      </c>
    </row>
    <row r="2899" spans="1:36" x14ac:dyDescent="0.2">
      <c r="A2899" t="s">
        <v>5964</v>
      </c>
      <c r="B2899" t="s">
        <v>144</v>
      </c>
      <c r="C2899" t="s">
        <v>5963</v>
      </c>
      <c r="D2899" t="s">
        <v>8669</v>
      </c>
      <c r="E2899" t="s">
        <v>8670</v>
      </c>
      <c r="F2899" t="s">
        <v>5967</v>
      </c>
      <c r="G2899" t="s">
        <v>5964</v>
      </c>
      <c r="H2899" t="s">
        <v>6039</v>
      </c>
      <c r="I2899" t="s">
        <v>6049</v>
      </c>
      <c r="J2899" t="s">
        <v>5964</v>
      </c>
      <c r="L2899" t="s">
        <v>5964</v>
      </c>
      <c r="M2899" t="s">
        <v>6039</v>
      </c>
      <c r="N2899" t="s">
        <v>5964</v>
      </c>
      <c r="O2899" t="s">
        <v>5967</v>
      </c>
      <c r="P2899" t="s">
        <v>5967</v>
      </c>
      <c r="Q2899" t="s">
        <v>5964</v>
      </c>
      <c r="R2899" t="s">
        <v>5964</v>
      </c>
      <c r="S2899" t="s">
        <v>5964</v>
      </c>
      <c r="T2899" t="s">
        <v>5967</v>
      </c>
      <c r="U2899" t="s">
        <v>5964</v>
      </c>
      <c r="V2899" t="s">
        <v>6085</v>
      </c>
      <c r="W2899" t="s">
        <v>6174</v>
      </c>
      <c r="X2899" t="s">
        <v>5964</v>
      </c>
      <c r="Y2899" t="s">
        <v>5964</v>
      </c>
      <c r="Z2899" t="s">
        <v>6084</v>
      </c>
      <c r="AA2899" t="s">
        <v>5964</v>
      </c>
      <c r="AB2899" t="s">
        <v>6278</v>
      </c>
      <c r="AC2899" t="s">
        <v>147</v>
      </c>
      <c r="AD2899" t="s">
        <v>1220</v>
      </c>
      <c r="AF2899" t="s">
        <v>221</v>
      </c>
      <c r="AH2899" t="s">
        <v>5971</v>
      </c>
      <c r="AI2899" t="s">
        <v>6217</v>
      </c>
      <c r="AJ2899" t="s">
        <v>6039</v>
      </c>
    </row>
    <row r="2900" spans="1:36" x14ac:dyDescent="0.2">
      <c r="A2900" t="s">
        <v>5964</v>
      </c>
      <c r="B2900" t="s">
        <v>144</v>
      </c>
      <c r="C2900" t="s">
        <v>5963</v>
      </c>
      <c r="D2900" t="s">
        <v>5345</v>
      </c>
      <c r="E2900" t="s">
        <v>5346</v>
      </c>
      <c r="F2900" t="s">
        <v>5964</v>
      </c>
      <c r="G2900" t="s">
        <v>5964</v>
      </c>
      <c r="H2900" t="s">
        <v>6116</v>
      </c>
      <c r="I2900" t="s">
        <v>5964</v>
      </c>
      <c r="J2900" t="s">
        <v>5964</v>
      </c>
      <c r="L2900" t="s">
        <v>5964</v>
      </c>
      <c r="M2900" t="s">
        <v>5964</v>
      </c>
      <c r="N2900" t="s">
        <v>5964</v>
      </c>
      <c r="O2900" t="s">
        <v>5967</v>
      </c>
      <c r="P2900" t="s">
        <v>5964</v>
      </c>
      <c r="Q2900" t="s">
        <v>5964</v>
      </c>
      <c r="R2900" t="s">
        <v>5967</v>
      </c>
      <c r="S2900" t="s">
        <v>5964</v>
      </c>
      <c r="T2900" t="s">
        <v>5964</v>
      </c>
      <c r="U2900" t="s">
        <v>5964</v>
      </c>
      <c r="V2900" t="s">
        <v>6117</v>
      </c>
      <c r="W2900" t="s">
        <v>5964</v>
      </c>
      <c r="X2900" t="s">
        <v>5964</v>
      </c>
      <c r="Y2900" t="s">
        <v>5964</v>
      </c>
      <c r="Z2900" t="s">
        <v>5964</v>
      </c>
      <c r="AA2900" t="s">
        <v>5964</v>
      </c>
      <c r="AB2900" t="s">
        <v>6117</v>
      </c>
      <c r="AC2900" t="s">
        <v>147</v>
      </c>
      <c r="AD2900" t="s">
        <v>1220</v>
      </c>
      <c r="AF2900" t="s">
        <v>221</v>
      </c>
      <c r="AH2900" t="s">
        <v>5971</v>
      </c>
      <c r="AI2900" t="s">
        <v>6221</v>
      </c>
      <c r="AJ2900" t="s">
        <v>6116</v>
      </c>
    </row>
    <row r="2901" spans="1:36" x14ac:dyDescent="0.2">
      <c r="A2901" t="s">
        <v>5964</v>
      </c>
      <c r="B2901" t="s">
        <v>144</v>
      </c>
      <c r="C2901" t="s">
        <v>5963</v>
      </c>
      <c r="D2901" t="s">
        <v>5347</v>
      </c>
      <c r="E2901" t="s">
        <v>5348</v>
      </c>
      <c r="F2901" t="s">
        <v>5964</v>
      </c>
      <c r="G2901" t="s">
        <v>5964</v>
      </c>
      <c r="H2901" t="s">
        <v>5973</v>
      </c>
      <c r="I2901" t="s">
        <v>6128</v>
      </c>
      <c r="J2901" t="s">
        <v>5964</v>
      </c>
      <c r="L2901" t="s">
        <v>6049</v>
      </c>
      <c r="M2901" t="s">
        <v>5964</v>
      </c>
      <c r="N2901" t="s">
        <v>5964</v>
      </c>
      <c r="O2901" t="s">
        <v>5967</v>
      </c>
      <c r="P2901" t="s">
        <v>5967</v>
      </c>
      <c r="Q2901" t="s">
        <v>5964</v>
      </c>
      <c r="R2901" t="s">
        <v>5967</v>
      </c>
      <c r="S2901" t="s">
        <v>5964</v>
      </c>
      <c r="T2901" t="s">
        <v>5964</v>
      </c>
      <c r="U2901" t="s">
        <v>5964</v>
      </c>
      <c r="V2901" t="s">
        <v>6141</v>
      </c>
      <c r="W2901" t="s">
        <v>6129</v>
      </c>
      <c r="X2901" t="s">
        <v>5964</v>
      </c>
      <c r="Y2901" t="s">
        <v>6174</v>
      </c>
      <c r="Z2901" t="s">
        <v>5964</v>
      </c>
      <c r="AA2901" t="s">
        <v>5964</v>
      </c>
      <c r="AB2901" t="s">
        <v>6514</v>
      </c>
      <c r="AC2901" t="s">
        <v>147</v>
      </c>
      <c r="AD2901" t="s">
        <v>1220</v>
      </c>
      <c r="AF2901" t="s">
        <v>221</v>
      </c>
      <c r="AH2901" t="s">
        <v>5979</v>
      </c>
      <c r="AI2901" t="s">
        <v>6260</v>
      </c>
      <c r="AJ2901" t="s">
        <v>5973</v>
      </c>
    </row>
    <row r="2902" spans="1:36" x14ac:dyDescent="0.2">
      <c r="A2902" t="s">
        <v>5351</v>
      </c>
      <c r="B2902" t="s">
        <v>144</v>
      </c>
      <c r="C2902" t="s">
        <v>5963</v>
      </c>
      <c r="D2902" t="s">
        <v>5349</v>
      </c>
      <c r="E2902" t="s">
        <v>5350</v>
      </c>
      <c r="F2902" t="s">
        <v>5964</v>
      </c>
      <c r="G2902" t="s">
        <v>5964</v>
      </c>
      <c r="H2902" t="s">
        <v>6181</v>
      </c>
      <c r="I2902" t="s">
        <v>5964</v>
      </c>
      <c r="J2902" t="s">
        <v>5964</v>
      </c>
      <c r="L2902" t="s">
        <v>5964</v>
      </c>
      <c r="M2902" t="s">
        <v>5964</v>
      </c>
      <c r="N2902" t="s">
        <v>5964</v>
      </c>
      <c r="O2902" t="s">
        <v>5967</v>
      </c>
      <c r="P2902" t="s">
        <v>5964</v>
      </c>
      <c r="Q2902" t="s">
        <v>5964</v>
      </c>
      <c r="R2902" t="s">
        <v>5964</v>
      </c>
      <c r="S2902" t="s">
        <v>5967</v>
      </c>
      <c r="T2902" t="s">
        <v>5964</v>
      </c>
      <c r="U2902" t="s">
        <v>5964</v>
      </c>
      <c r="V2902" t="s">
        <v>6283</v>
      </c>
      <c r="W2902" t="s">
        <v>5964</v>
      </c>
      <c r="X2902" t="s">
        <v>5964</v>
      </c>
      <c r="Y2902" t="s">
        <v>5964</v>
      </c>
      <c r="Z2902" t="s">
        <v>5964</v>
      </c>
      <c r="AA2902" t="s">
        <v>5964</v>
      </c>
      <c r="AB2902" t="s">
        <v>6283</v>
      </c>
      <c r="AC2902" t="s">
        <v>147</v>
      </c>
      <c r="AD2902" t="s">
        <v>1220</v>
      </c>
      <c r="AF2902" t="s">
        <v>221</v>
      </c>
      <c r="AH2902" t="s">
        <v>5971</v>
      </c>
      <c r="AI2902" t="s">
        <v>6217</v>
      </c>
      <c r="AJ2902" t="s">
        <v>6181</v>
      </c>
    </row>
    <row r="2903" spans="1:36" x14ac:dyDescent="0.2">
      <c r="A2903" t="s">
        <v>5354</v>
      </c>
      <c r="B2903" t="s">
        <v>144</v>
      </c>
      <c r="C2903" t="s">
        <v>5963</v>
      </c>
      <c r="D2903" t="s">
        <v>5352</v>
      </c>
      <c r="E2903" t="s">
        <v>5353</v>
      </c>
      <c r="F2903" t="s">
        <v>5964</v>
      </c>
      <c r="G2903" t="s">
        <v>5964</v>
      </c>
      <c r="H2903" t="s">
        <v>6038</v>
      </c>
      <c r="I2903" t="s">
        <v>6004</v>
      </c>
      <c r="J2903" t="s">
        <v>5964</v>
      </c>
      <c r="L2903" t="s">
        <v>5964</v>
      </c>
      <c r="M2903" t="s">
        <v>5964</v>
      </c>
      <c r="N2903" t="s">
        <v>5964</v>
      </c>
      <c r="O2903" t="s">
        <v>5967</v>
      </c>
      <c r="P2903" t="s">
        <v>5967</v>
      </c>
      <c r="Q2903" t="s">
        <v>5964</v>
      </c>
      <c r="R2903" t="s">
        <v>5964</v>
      </c>
      <c r="S2903" t="s">
        <v>5967</v>
      </c>
      <c r="T2903" t="s">
        <v>5964</v>
      </c>
      <c r="U2903" t="s">
        <v>5964</v>
      </c>
      <c r="V2903" t="s">
        <v>6053</v>
      </c>
      <c r="W2903" t="s">
        <v>6053</v>
      </c>
      <c r="X2903" t="s">
        <v>5964</v>
      </c>
      <c r="Y2903" t="s">
        <v>5964</v>
      </c>
      <c r="Z2903" t="s">
        <v>5964</v>
      </c>
      <c r="AA2903" t="s">
        <v>5964</v>
      </c>
      <c r="AB2903" t="s">
        <v>6284</v>
      </c>
      <c r="AC2903" t="s">
        <v>147</v>
      </c>
      <c r="AD2903" t="s">
        <v>1220</v>
      </c>
      <c r="AF2903" t="s">
        <v>221</v>
      </c>
      <c r="AH2903" t="s">
        <v>5971</v>
      </c>
      <c r="AI2903" t="s">
        <v>6113</v>
      </c>
      <c r="AJ2903" t="s">
        <v>6038</v>
      </c>
    </row>
    <row r="2904" spans="1:36" x14ac:dyDescent="0.2">
      <c r="A2904" t="s">
        <v>3859</v>
      </c>
      <c r="B2904" t="s">
        <v>144</v>
      </c>
      <c r="C2904" t="s">
        <v>5963</v>
      </c>
      <c r="D2904" t="s">
        <v>5355</v>
      </c>
      <c r="E2904" t="s">
        <v>5356</v>
      </c>
      <c r="F2904" t="s">
        <v>5964</v>
      </c>
      <c r="G2904" t="s">
        <v>5964</v>
      </c>
      <c r="H2904" t="s">
        <v>5965</v>
      </c>
      <c r="I2904" t="s">
        <v>6049</v>
      </c>
      <c r="J2904" t="s">
        <v>5964</v>
      </c>
      <c r="L2904" t="s">
        <v>5964</v>
      </c>
      <c r="M2904" t="s">
        <v>5964</v>
      </c>
      <c r="N2904" t="s">
        <v>5964</v>
      </c>
      <c r="O2904" t="s">
        <v>5967</v>
      </c>
      <c r="P2904" t="s">
        <v>5967</v>
      </c>
      <c r="Q2904" t="s">
        <v>5964</v>
      </c>
      <c r="R2904" t="s">
        <v>5967</v>
      </c>
      <c r="S2904" t="s">
        <v>5964</v>
      </c>
      <c r="T2904" t="s">
        <v>5964</v>
      </c>
      <c r="U2904" t="s">
        <v>5964</v>
      </c>
      <c r="V2904" t="s">
        <v>6206</v>
      </c>
      <c r="W2904" t="s">
        <v>6174</v>
      </c>
      <c r="X2904" t="s">
        <v>5964</v>
      </c>
      <c r="Y2904" t="s">
        <v>5964</v>
      </c>
      <c r="Z2904" t="s">
        <v>5964</v>
      </c>
      <c r="AA2904" t="s">
        <v>5964</v>
      </c>
      <c r="AB2904" t="s">
        <v>6035</v>
      </c>
      <c r="AC2904" t="s">
        <v>147</v>
      </c>
      <c r="AD2904" t="s">
        <v>1220</v>
      </c>
      <c r="AF2904" t="s">
        <v>221</v>
      </c>
      <c r="AH2904" t="s">
        <v>5971</v>
      </c>
      <c r="AI2904" t="s">
        <v>5972</v>
      </c>
      <c r="AJ2904" t="s">
        <v>5965</v>
      </c>
    </row>
    <row r="2905" spans="1:36" x14ac:dyDescent="0.2">
      <c r="A2905" t="s">
        <v>5964</v>
      </c>
      <c r="B2905" t="s">
        <v>144</v>
      </c>
      <c r="C2905" t="s">
        <v>5963</v>
      </c>
      <c r="D2905" t="s">
        <v>5357</v>
      </c>
      <c r="E2905" t="s">
        <v>5358</v>
      </c>
      <c r="F2905" t="s">
        <v>5964</v>
      </c>
      <c r="G2905" t="s">
        <v>5964</v>
      </c>
      <c r="H2905" t="s">
        <v>6116</v>
      </c>
      <c r="I2905" t="s">
        <v>5964</v>
      </c>
      <c r="J2905" t="s">
        <v>5964</v>
      </c>
      <c r="L2905" t="s">
        <v>6116</v>
      </c>
      <c r="M2905" t="s">
        <v>5964</v>
      </c>
      <c r="N2905" t="s">
        <v>5964</v>
      </c>
      <c r="O2905" t="s">
        <v>5967</v>
      </c>
      <c r="P2905" t="s">
        <v>5964</v>
      </c>
      <c r="Q2905" t="s">
        <v>5964</v>
      </c>
      <c r="R2905" t="s">
        <v>5967</v>
      </c>
      <c r="S2905" t="s">
        <v>5964</v>
      </c>
      <c r="T2905" t="s">
        <v>5964</v>
      </c>
      <c r="U2905" t="s">
        <v>5964</v>
      </c>
      <c r="V2905" t="s">
        <v>6117</v>
      </c>
      <c r="W2905" t="s">
        <v>5964</v>
      </c>
      <c r="X2905" t="s">
        <v>5964</v>
      </c>
      <c r="Y2905" t="s">
        <v>6133</v>
      </c>
      <c r="Z2905" t="s">
        <v>5964</v>
      </c>
      <c r="AA2905" t="s">
        <v>5964</v>
      </c>
      <c r="AB2905" t="s">
        <v>5969</v>
      </c>
      <c r="AC2905" t="s">
        <v>147</v>
      </c>
      <c r="AD2905" t="s">
        <v>1220</v>
      </c>
      <c r="AF2905" t="s">
        <v>221</v>
      </c>
      <c r="AH2905" t="s">
        <v>5971</v>
      </c>
      <c r="AI2905" t="s">
        <v>6142</v>
      </c>
      <c r="AJ2905" t="s">
        <v>6116</v>
      </c>
    </row>
    <row r="2906" spans="1:36" x14ac:dyDescent="0.2">
      <c r="A2906" t="s">
        <v>5361</v>
      </c>
      <c r="B2906" t="s">
        <v>144</v>
      </c>
      <c r="C2906" t="s">
        <v>5963</v>
      </c>
      <c r="D2906" t="s">
        <v>5359</v>
      </c>
      <c r="E2906" t="s">
        <v>5360</v>
      </c>
      <c r="F2906" t="s">
        <v>5964</v>
      </c>
      <c r="G2906" t="s">
        <v>5964</v>
      </c>
      <c r="H2906" t="s">
        <v>6010</v>
      </c>
      <c r="I2906" t="s">
        <v>6038</v>
      </c>
      <c r="J2906" t="s">
        <v>5964</v>
      </c>
      <c r="L2906" t="s">
        <v>5964</v>
      </c>
      <c r="M2906" t="s">
        <v>5964</v>
      </c>
      <c r="N2906" t="s">
        <v>5964</v>
      </c>
      <c r="O2906" t="s">
        <v>5967</v>
      </c>
      <c r="P2906" t="s">
        <v>5967</v>
      </c>
      <c r="Q2906" t="s">
        <v>5964</v>
      </c>
      <c r="R2906" t="s">
        <v>5964</v>
      </c>
      <c r="S2906" t="s">
        <v>5964</v>
      </c>
      <c r="T2906" t="s">
        <v>5964</v>
      </c>
      <c r="U2906" t="s">
        <v>5964</v>
      </c>
      <c r="V2906" t="s">
        <v>6280</v>
      </c>
      <c r="W2906" t="s">
        <v>6284</v>
      </c>
      <c r="X2906" t="s">
        <v>5964</v>
      </c>
      <c r="Y2906" t="s">
        <v>5964</v>
      </c>
      <c r="Z2906" t="s">
        <v>5964</v>
      </c>
      <c r="AA2906" t="s">
        <v>5964</v>
      </c>
      <c r="AB2906" t="s">
        <v>6634</v>
      </c>
      <c r="AC2906" t="s">
        <v>147</v>
      </c>
      <c r="AD2906" t="s">
        <v>1220</v>
      </c>
      <c r="AF2906" t="s">
        <v>237</v>
      </c>
      <c r="AH2906" t="s">
        <v>5971</v>
      </c>
      <c r="AI2906" t="s">
        <v>6043</v>
      </c>
      <c r="AJ2906" t="s">
        <v>6066</v>
      </c>
    </row>
    <row r="2907" spans="1:36" x14ac:dyDescent="0.2">
      <c r="A2907" t="s">
        <v>5964</v>
      </c>
      <c r="B2907" t="s">
        <v>144</v>
      </c>
      <c r="C2907" t="s">
        <v>5963</v>
      </c>
      <c r="D2907" t="s">
        <v>5362</v>
      </c>
      <c r="E2907" t="s">
        <v>5363</v>
      </c>
      <c r="F2907" t="s">
        <v>5964</v>
      </c>
      <c r="G2907" t="s">
        <v>5964</v>
      </c>
      <c r="H2907" t="s">
        <v>6181</v>
      </c>
      <c r="I2907" t="s">
        <v>5964</v>
      </c>
      <c r="J2907" t="s">
        <v>5964</v>
      </c>
      <c r="L2907" t="s">
        <v>5964</v>
      </c>
      <c r="M2907" t="s">
        <v>6181</v>
      </c>
      <c r="N2907" t="s">
        <v>5964</v>
      </c>
      <c r="O2907" t="s">
        <v>5967</v>
      </c>
      <c r="P2907" t="s">
        <v>5964</v>
      </c>
      <c r="Q2907" t="s">
        <v>5964</v>
      </c>
      <c r="R2907" t="s">
        <v>5964</v>
      </c>
      <c r="S2907" t="s">
        <v>5964</v>
      </c>
      <c r="T2907" t="s">
        <v>5967</v>
      </c>
      <c r="U2907" t="s">
        <v>5964</v>
      </c>
      <c r="V2907" t="s">
        <v>6283</v>
      </c>
      <c r="W2907" t="s">
        <v>5964</v>
      </c>
      <c r="X2907" t="s">
        <v>5964</v>
      </c>
      <c r="Y2907" t="s">
        <v>5964</v>
      </c>
      <c r="Z2907" t="s">
        <v>7196</v>
      </c>
      <c r="AA2907" t="s">
        <v>5964</v>
      </c>
      <c r="AB2907" t="s">
        <v>7745</v>
      </c>
      <c r="AC2907" t="s">
        <v>147</v>
      </c>
      <c r="AD2907" t="s">
        <v>1220</v>
      </c>
      <c r="AF2907" t="s">
        <v>221</v>
      </c>
      <c r="AH2907" t="s">
        <v>5971</v>
      </c>
      <c r="AI2907" t="s">
        <v>6221</v>
      </c>
      <c r="AJ2907" t="s">
        <v>6181</v>
      </c>
    </row>
    <row r="2908" spans="1:36" x14ac:dyDescent="0.2">
      <c r="A2908" t="s">
        <v>5354</v>
      </c>
      <c r="B2908" t="s">
        <v>144</v>
      </c>
      <c r="C2908" t="s">
        <v>5963</v>
      </c>
      <c r="D2908" t="s">
        <v>5364</v>
      </c>
      <c r="E2908" t="s">
        <v>5365</v>
      </c>
      <c r="F2908" t="s">
        <v>5964</v>
      </c>
      <c r="G2908" t="s">
        <v>5964</v>
      </c>
      <c r="H2908" t="s">
        <v>6038</v>
      </c>
      <c r="I2908" t="s">
        <v>6049</v>
      </c>
      <c r="J2908" t="s">
        <v>5964</v>
      </c>
      <c r="L2908" t="s">
        <v>5964</v>
      </c>
      <c r="M2908" t="s">
        <v>5964</v>
      </c>
      <c r="N2908" t="s">
        <v>5964</v>
      </c>
      <c r="O2908" t="s">
        <v>5967</v>
      </c>
      <c r="P2908" t="s">
        <v>5967</v>
      </c>
      <c r="Q2908" t="s">
        <v>5964</v>
      </c>
      <c r="R2908" t="s">
        <v>5964</v>
      </c>
      <c r="S2908" t="s">
        <v>5967</v>
      </c>
      <c r="T2908" t="s">
        <v>5964</v>
      </c>
      <c r="U2908" t="s">
        <v>5964</v>
      </c>
      <c r="V2908" t="s">
        <v>6053</v>
      </c>
      <c r="W2908" t="s">
        <v>6174</v>
      </c>
      <c r="X2908" t="s">
        <v>5964</v>
      </c>
      <c r="Y2908" t="s">
        <v>5964</v>
      </c>
      <c r="Z2908" t="s">
        <v>5964</v>
      </c>
      <c r="AA2908" t="s">
        <v>5964</v>
      </c>
      <c r="AB2908" t="s">
        <v>6278</v>
      </c>
      <c r="AC2908" t="s">
        <v>147</v>
      </c>
      <c r="AD2908" t="s">
        <v>1220</v>
      </c>
      <c r="AF2908" t="s">
        <v>221</v>
      </c>
      <c r="AH2908" t="s">
        <v>5971</v>
      </c>
      <c r="AI2908" t="s">
        <v>6055</v>
      </c>
      <c r="AJ2908" t="s">
        <v>6164</v>
      </c>
    </row>
    <row r="2909" spans="1:36" x14ac:dyDescent="0.2">
      <c r="A2909" t="s">
        <v>5964</v>
      </c>
      <c r="B2909" t="s">
        <v>144</v>
      </c>
      <c r="C2909" t="s">
        <v>5963</v>
      </c>
      <c r="D2909" t="s">
        <v>5366</v>
      </c>
      <c r="E2909" t="s">
        <v>5367</v>
      </c>
      <c r="F2909" t="s">
        <v>5964</v>
      </c>
      <c r="G2909" t="s">
        <v>5964</v>
      </c>
      <c r="H2909" t="s">
        <v>5967</v>
      </c>
      <c r="I2909" t="s">
        <v>5964</v>
      </c>
      <c r="J2909" t="s">
        <v>5964</v>
      </c>
      <c r="L2909" t="s">
        <v>5964</v>
      </c>
      <c r="M2909" t="s">
        <v>5964</v>
      </c>
      <c r="N2909" t="s">
        <v>5964</v>
      </c>
      <c r="O2909" t="s">
        <v>5967</v>
      </c>
      <c r="P2909" t="s">
        <v>5964</v>
      </c>
      <c r="Q2909" t="s">
        <v>5964</v>
      </c>
      <c r="R2909" t="s">
        <v>5964</v>
      </c>
      <c r="S2909" t="s">
        <v>5964</v>
      </c>
      <c r="T2909" t="s">
        <v>5964</v>
      </c>
      <c r="U2909" t="s">
        <v>5964</v>
      </c>
      <c r="V2909" t="s">
        <v>6049</v>
      </c>
      <c r="W2909" t="s">
        <v>5964</v>
      </c>
      <c r="X2909" t="s">
        <v>5964</v>
      </c>
      <c r="Y2909" t="s">
        <v>5964</v>
      </c>
      <c r="Z2909" t="s">
        <v>5964</v>
      </c>
      <c r="AA2909" t="s">
        <v>5964</v>
      </c>
      <c r="AB2909" t="s">
        <v>6049</v>
      </c>
      <c r="AC2909" t="s">
        <v>147</v>
      </c>
      <c r="AD2909" t="s">
        <v>1220</v>
      </c>
      <c r="AF2909" t="s">
        <v>221</v>
      </c>
      <c r="AH2909" t="s">
        <v>5971</v>
      </c>
      <c r="AI2909" t="s">
        <v>6067</v>
      </c>
      <c r="AJ2909" t="s">
        <v>5967</v>
      </c>
    </row>
    <row r="2910" spans="1:36" x14ac:dyDescent="0.2">
      <c r="A2910" t="s">
        <v>5964</v>
      </c>
      <c r="B2910" t="s">
        <v>144</v>
      </c>
      <c r="C2910" t="s">
        <v>5963</v>
      </c>
      <c r="D2910" t="s">
        <v>5368</v>
      </c>
      <c r="E2910" t="s">
        <v>5369</v>
      </c>
      <c r="F2910" t="s">
        <v>5964</v>
      </c>
      <c r="G2910" t="s">
        <v>5964</v>
      </c>
      <c r="H2910" t="s">
        <v>6115</v>
      </c>
      <c r="I2910" t="s">
        <v>5964</v>
      </c>
      <c r="J2910" t="s">
        <v>5964</v>
      </c>
      <c r="L2910" t="s">
        <v>5964</v>
      </c>
      <c r="M2910" t="s">
        <v>5964</v>
      </c>
      <c r="N2910" t="s">
        <v>5964</v>
      </c>
      <c r="O2910" t="s">
        <v>5967</v>
      </c>
      <c r="P2910" t="s">
        <v>5964</v>
      </c>
      <c r="Q2910" t="s">
        <v>5964</v>
      </c>
      <c r="R2910" t="s">
        <v>5964</v>
      </c>
      <c r="S2910" t="s">
        <v>5964</v>
      </c>
      <c r="T2910" t="s">
        <v>5964</v>
      </c>
      <c r="U2910" t="s">
        <v>5964</v>
      </c>
      <c r="V2910" t="s">
        <v>6156</v>
      </c>
      <c r="W2910" t="s">
        <v>5964</v>
      </c>
      <c r="X2910" t="s">
        <v>5964</v>
      </c>
      <c r="Y2910" t="s">
        <v>5964</v>
      </c>
      <c r="Z2910" t="s">
        <v>5964</v>
      </c>
      <c r="AA2910" t="s">
        <v>5964</v>
      </c>
      <c r="AB2910" t="s">
        <v>6156</v>
      </c>
      <c r="AC2910" t="s">
        <v>147</v>
      </c>
      <c r="AD2910" t="s">
        <v>1220</v>
      </c>
      <c r="AF2910" t="s">
        <v>221</v>
      </c>
      <c r="AH2910" t="s">
        <v>5971</v>
      </c>
      <c r="AI2910" t="s">
        <v>6043</v>
      </c>
      <c r="AJ2910" t="s">
        <v>6168</v>
      </c>
    </row>
    <row r="2911" spans="1:36" x14ac:dyDescent="0.2">
      <c r="A2911" t="s">
        <v>5372</v>
      </c>
      <c r="B2911" t="s">
        <v>144</v>
      </c>
      <c r="C2911" t="s">
        <v>5963</v>
      </c>
      <c r="D2911" t="s">
        <v>5370</v>
      </c>
      <c r="E2911" t="s">
        <v>5371</v>
      </c>
      <c r="F2911" t="s">
        <v>5964</v>
      </c>
      <c r="G2911" t="s">
        <v>5964</v>
      </c>
      <c r="H2911" t="s">
        <v>7196</v>
      </c>
      <c r="I2911" t="s">
        <v>5964</v>
      </c>
      <c r="J2911" t="s">
        <v>5964</v>
      </c>
      <c r="L2911" t="s">
        <v>5964</v>
      </c>
      <c r="M2911" t="s">
        <v>5964</v>
      </c>
      <c r="N2911" t="s">
        <v>5964</v>
      </c>
      <c r="O2911" t="s">
        <v>5967</v>
      </c>
      <c r="P2911" t="s">
        <v>5964</v>
      </c>
      <c r="Q2911" t="s">
        <v>5964</v>
      </c>
      <c r="R2911" t="s">
        <v>5967</v>
      </c>
      <c r="S2911" t="s">
        <v>5964</v>
      </c>
      <c r="T2911" t="s">
        <v>5964</v>
      </c>
      <c r="U2911" t="s">
        <v>5964</v>
      </c>
      <c r="V2911" t="s">
        <v>5976</v>
      </c>
      <c r="W2911" t="s">
        <v>5964</v>
      </c>
      <c r="X2911" t="s">
        <v>5964</v>
      </c>
      <c r="Y2911" t="s">
        <v>5964</v>
      </c>
      <c r="Z2911" t="s">
        <v>5964</v>
      </c>
      <c r="AA2911" t="s">
        <v>5964</v>
      </c>
      <c r="AB2911" t="s">
        <v>5976</v>
      </c>
      <c r="AC2911" t="s">
        <v>147</v>
      </c>
      <c r="AD2911" t="s">
        <v>1220</v>
      </c>
      <c r="AF2911" t="s">
        <v>221</v>
      </c>
      <c r="AH2911" t="s">
        <v>5971</v>
      </c>
      <c r="AI2911" t="s">
        <v>7630</v>
      </c>
      <c r="AJ2911" t="s">
        <v>6179</v>
      </c>
    </row>
    <row r="2912" spans="1:36" x14ac:dyDescent="0.2">
      <c r="A2912" t="s">
        <v>5964</v>
      </c>
      <c r="B2912" t="s">
        <v>144</v>
      </c>
      <c r="C2912" t="s">
        <v>5963</v>
      </c>
      <c r="D2912" t="s">
        <v>5373</v>
      </c>
      <c r="E2912" t="s">
        <v>5374</v>
      </c>
      <c r="F2912" t="s">
        <v>5964</v>
      </c>
      <c r="G2912" t="s">
        <v>5964</v>
      </c>
      <c r="H2912" t="s">
        <v>6095</v>
      </c>
      <c r="I2912" t="s">
        <v>6178</v>
      </c>
      <c r="J2912" t="s">
        <v>5964</v>
      </c>
      <c r="L2912" t="s">
        <v>6137</v>
      </c>
      <c r="M2912" t="s">
        <v>5964</v>
      </c>
      <c r="N2912" t="s">
        <v>5964</v>
      </c>
      <c r="O2912" t="s">
        <v>5967</v>
      </c>
      <c r="P2912" t="s">
        <v>5967</v>
      </c>
      <c r="Q2912" t="s">
        <v>5964</v>
      </c>
      <c r="R2912" t="s">
        <v>5967</v>
      </c>
      <c r="S2912" t="s">
        <v>5964</v>
      </c>
      <c r="T2912" t="s">
        <v>5964</v>
      </c>
      <c r="U2912" t="s">
        <v>5964</v>
      </c>
      <c r="V2912" t="s">
        <v>6041</v>
      </c>
      <c r="W2912" t="s">
        <v>6304</v>
      </c>
      <c r="X2912" t="s">
        <v>5964</v>
      </c>
      <c r="Y2912" t="s">
        <v>6179</v>
      </c>
      <c r="Z2912" t="s">
        <v>5964</v>
      </c>
      <c r="AA2912" t="s">
        <v>5964</v>
      </c>
      <c r="AB2912" t="s">
        <v>6278</v>
      </c>
      <c r="AC2912" t="s">
        <v>147</v>
      </c>
      <c r="AD2912" t="s">
        <v>1220</v>
      </c>
      <c r="AF2912" t="s">
        <v>221</v>
      </c>
      <c r="AH2912" t="s">
        <v>5971</v>
      </c>
      <c r="AI2912" t="s">
        <v>6272</v>
      </c>
      <c r="AJ2912" t="s">
        <v>6095</v>
      </c>
    </row>
    <row r="2913" spans="1:36" x14ac:dyDescent="0.2">
      <c r="A2913" t="s">
        <v>5964</v>
      </c>
      <c r="B2913" t="s">
        <v>144</v>
      </c>
      <c r="C2913" t="s">
        <v>5963</v>
      </c>
      <c r="D2913" t="s">
        <v>5375</v>
      </c>
      <c r="E2913" t="s">
        <v>5376</v>
      </c>
      <c r="F2913" t="s">
        <v>5964</v>
      </c>
      <c r="G2913" t="s">
        <v>5964</v>
      </c>
      <c r="H2913" t="s">
        <v>6116</v>
      </c>
      <c r="I2913" t="s">
        <v>5964</v>
      </c>
      <c r="J2913" t="s">
        <v>5964</v>
      </c>
      <c r="L2913" t="s">
        <v>5964</v>
      </c>
      <c r="M2913" t="s">
        <v>5964</v>
      </c>
      <c r="N2913" t="s">
        <v>5964</v>
      </c>
      <c r="O2913" t="s">
        <v>5967</v>
      </c>
      <c r="P2913" t="s">
        <v>5964</v>
      </c>
      <c r="Q2913" t="s">
        <v>5964</v>
      </c>
      <c r="R2913" t="s">
        <v>5964</v>
      </c>
      <c r="S2913" t="s">
        <v>5964</v>
      </c>
      <c r="T2913" t="s">
        <v>5964</v>
      </c>
      <c r="U2913" t="s">
        <v>5964</v>
      </c>
      <c r="V2913" t="s">
        <v>6117</v>
      </c>
      <c r="W2913" t="s">
        <v>5964</v>
      </c>
      <c r="X2913" t="s">
        <v>5964</v>
      </c>
      <c r="Y2913" t="s">
        <v>5964</v>
      </c>
      <c r="Z2913" t="s">
        <v>5964</v>
      </c>
      <c r="AA2913" t="s">
        <v>5964</v>
      </c>
      <c r="AB2913" t="s">
        <v>6117</v>
      </c>
      <c r="AC2913" t="s">
        <v>147</v>
      </c>
      <c r="AD2913" t="s">
        <v>1220</v>
      </c>
      <c r="AF2913" t="s">
        <v>221</v>
      </c>
      <c r="AH2913" t="s">
        <v>5971</v>
      </c>
      <c r="AI2913" t="s">
        <v>6118</v>
      </c>
      <c r="AJ2913" t="s">
        <v>6116</v>
      </c>
    </row>
    <row r="2914" spans="1:36" x14ac:dyDescent="0.2">
      <c r="A2914" t="s">
        <v>5964</v>
      </c>
      <c r="B2914" t="s">
        <v>144</v>
      </c>
      <c r="C2914" t="s">
        <v>5963</v>
      </c>
      <c r="D2914" t="s">
        <v>5377</v>
      </c>
      <c r="E2914" t="s">
        <v>5378</v>
      </c>
      <c r="F2914" t="s">
        <v>5964</v>
      </c>
      <c r="G2914" t="s">
        <v>5964</v>
      </c>
      <c r="H2914" t="s">
        <v>6115</v>
      </c>
      <c r="I2914" t="s">
        <v>5964</v>
      </c>
      <c r="J2914" t="s">
        <v>5964</v>
      </c>
      <c r="L2914" t="s">
        <v>5964</v>
      </c>
      <c r="M2914" t="s">
        <v>5964</v>
      </c>
      <c r="N2914" t="s">
        <v>5964</v>
      </c>
      <c r="O2914" t="s">
        <v>5967</v>
      </c>
      <c r="P2914" t="s">
        <v>5964</v>
      </c>
      <c r="Q2914" t="s">
        <v>5964</v>
      </c>
      <c r="R2914" t="s">
        <v>5964</v>
      </c>
      <c r="S2914" t="s">
        <v>5964</v>
      </c>
      <c r="T2914" t="s">
        <v>5964</v>
      </c>
      <c r="U2914" t="s">
        <v>5964</v>
      </c>
      <c r="V2914" t="s">
        <v>6156</v>
      </c>
      <c r="W2914" t="s">
        <v>5964</v>
      </c>
      <c r="X2914" t="s">
        <v>5964</v>
      </c>
      <c r="Y2914" t="s">
        <v>5964</v>
      </c>
      <c r="Z2914" t="s">
        <v>5964</v>
      </c>
      <c r="AA2914" t="s">
        <v>5964</v>
      </c>
      <c r="AB2914" t="s">
        <v>6156</v>
      </c>
      <c r="AC2914" t="s">
        <v>147</v>
      </c>
      <c r="AD2914" t="s">
        <v>1220</v>
      </c>
      <c r="AF2914" t="s">
        <v>221</v>
      </c>
      <c r="AH2914" t="s">
        <v>5971</v>
      </c>
      <c r="AI2914" t="s">
        <v>6157</v>
      </c>
      <c r="AJ2914" t="s">
        <v>6066</v>
      </c>
    </row>
    <row r="2915" spans="1:36" x14ac:dyDescent="0.2">
      <c r="A2915" t="s">
        <v>5381</v>
      </c>
      <c r="B2915" t="s">
        <v>144</v>
      </c>
      <c r="C2915" t="s">
        <v>5963</v>
      </c>
      <c r="D2915" t="s">
        <v>5379</v>
      </c>
      <c r="E2915" t="s">
        <v>5380</v>
      </c>
      <c r="F2915" t="s">
        <v>5964</v>
      </c>
      <c r="G2915" t="s">
        <v>5964</v>
      </c>
      <c r="H2915" t="s">
        <v>5965</v>
      </c>
      <c r="I2915" t="s">
        <v>6138</v>
      </c>
      <c r="J2915" t="s">
        <v>5964</v>
      </c>
      <c r="L2915" t="s">
        <v>6128</v>
      </c>
      <c r="M2915" t="s">
        <v>5964</v>
      </c>
      <c r="N2915" t="s">
        <v>5964</v>
      </c>
      <c r="O2915" t="s">
        <v>5967</v>
      </c>
      <c r="P2915" t="s">
        <v>5967</v>
      </c>
      <c r="Q2915" t="s">
        <v>5964</v>
      </c>
      <c r="R2915" t="s">
        <v>5967</v>
      </c>
      <c r="S2915" t="s">
        <v>5964</v>
      </c>
      <c r="T2915" t="s">
        <v>5964</v>
      </c>
      <c r="U2915" t="s">
        <v>5964</v>
      </c>
      <c r="V2915" t="s">
        <v>6206</v>
      </c>
      <c r="W2915" t="s">
        <v>6084</v>
      </c>
      <c r="X2915" t="s">
        <v>5964</v>
      </c>
      <c r="Y2915" t="s">
        <v>6129</v>
      </c>
      <c r="Z2915" t="s">
        <v>5964</v>
      </c>
      <c r="AA2915" t="s">
        <v>5964</v>
      </c>
      <c r="AB2915" t="s">
        <v>6261</v>
      </c>
      <c r="AC2915" t="s">
        <v>147</v>
      </c>
      <c r="AD2915" t="s">
        <v>1220</v>
      </c>
      <c r="AF2915" t="s">
        <v>221</v>
      </c>
      <c r="AH2915" t="s">
        <v>5971</v>
      </c>
      <c r="AI2915" t="s">
        <v>6120</v>
      </c>
      <c r="AJ2915" t="s">
        <v>5965</v>
      </c>
    </row>
    <row r="2916" spans="1:36" x14ac:dyDescent="0.2">
      <c r="A2916" t="s">
        <v>5964</v>
      </c>
      <c r="B2916" t="s">
        <v>144</v>
      </c>
      <c r="C2916" t="s">
        <v>5963</v>
      </c>
      <c r="D2916" t="s">
        <v>5382</v>
      </c>
      <c r="E2916" t="s">
        <v>5383</v>
      </c>
      <c r="F2916" t="s">
        <v>5964</v>
      </c>
      <c r="G2916" t="s">
        <v>5964</v>
      </c>
      <c r="H2916" t="s">
        <v>6032</v>
      </c>
      <c r="I2916" t="s">
        <v>6066</v>
      </c>
      <c r="J2916" t="s">
        <v>5964</v>
      </c>
      <c r="L2916" t="s">
        <v>5964</v>
      </c>
      <c r="M2916" t="s">
        <v>5964</v>
      </c>
      <c r="N2916" t="s">
        <v>5964</v>
      </c>
      <c r="O2916" t="s">
        <v>5967</v>
      </c>
      <c r="P2916" t="s">
        <v>5967</v>
      </c>
      <c r="Q2916" t="s">
        <v>5964</v>
      </c>
      <c r="R2916" t="s">
        <v>5964</v>
      </c>
      <c r="S2916" t="s">
        <v>5964</v>
      </c>
      <c r="T2916" t="s">
        <v>5964</v>
      </c>
      <c r="U2916" t="s">
        <v>5964</v>
      </c>
      <c r="V2916" t="s">
        <v>6051</v>
      </c>
      <c r="W2916" t="s">
        <v>6026</v>
      </c>
      <c r="X2916" t="s">
        <v>5964</v>
      </c>
      <c r="Y2916" t="s">
        <v>5964</v>
      </c>
      <c r="Z2916" t="s">
        <v>5964</v>
      </c>
      <c r="AA2916" t="s">
        <v>5964</v>
      </c>
      <c r="AB2916" t="s">
        <v>6281</v>
      </c>
      <c r="AC2916" t="s">
        <v>147</v>
      </c>
      <c r="AD2916" t="s">
        <v>1220</v>
      </c>
      <c r="AF2916" t="s">
        <v>221</v>
      </c>
      <c r="AH2916" t="s">
        <v>5971</v>
      </c>
      <c r="AI2916" t="s">
        <v>6055</v>
      </c>
      <c r="AJ2916" t="s">
        <v>6032</v>
      </c>
    </row>
    <row r="2917" spans="1:36" x14ac:dyDescent="0.2">
      <c r="A2917" t="s">
        <v>5964</v>
      </c>
      <c r="B2917" t="s">
        <v>144</v>
      </c>
      <c r="C2917" t="s">
        <v>5963</v>
      </c>
      <c r="D2917" t="s">
        <v>5384</v>
      </c>
      <c r="E2917" t="s">
        <v>5385</v>
      </c>
      <c r="F2917" t="s">
        <v>5964</v>
      </c>
      <c r="G2917" t="s">
        <v>5964</v>
      </c>
      <c r="H2917" t="s">
        <v>6181</v>
      </c>
      <c r="I2917" t="s">
        <v>5964</v>
      </c>
      <c r="J2917" t="s">
        <v>5964</v>
      </c>
      <c r="L2917" t="s">
        <v>5964</v>
      </c>
      <c r="M2917" t="s">
        <v>5964</v>
      </c>
      <c r="N2917" t="s">
        <v>5964</v>
      </c>
      <c r="O2917" t="s">
        <v>5967</v>
      </c>
      <c r="P2917" t="s">
        <v>5964</v>
      </c>
      <c r="Q2917" t="s">
        <v>5964</v>
      </c>
      <c r="R2917" t="s">
        <v>5964</v>
      </c>
      <c r="S2917" t="s">
        <v>5964</v>
      </c>
      <c r="T2917" t="s">
        <v>5964</v>
      </c>
      <c r="U2917" t="s">
        <v>5964</v>
      </c>
      <c r="V2917" t="s">
        <v>6283</v>
      </c>
      <c r="W2917" t="s">
        <v>5964</v>
      </c>
      <c r="X2917" t="s">
        <v>5964</v>
      </c>
      <c r="Y2917" t="s">
        <v>5964</v>
      </c>
      <c r="Z2917" t="s">
        <v>5964</v>
      </c>
      <c r="AA2917" t="s">
        <v>5964</v>
      </c>
      <c r="AB2917" t="s">
        <v>6283</v>
      </c>
      <c r="AC2917" t="s">
        <v>147</v>
      </c>
      <c r="AD2917" t="s">
        <v>1220</v>
      </c>
      <c r="AF2917" t="s">
        <v>221</v>
      </c>
      <c r="AH2917" t="s">
        <v>5971</v>
      </c>
      <c r="AI2917" t="s">
        <v>6157</v>
      </c>
      <c r="AJ2917" t="s">
        <v>6181</v>
      </c>
    </row>
    <row r="2918" spans="1:36" x14ac:dyDescent="0.2">
      <c r="A2918" t="s">
        <v>5964</v>
      </c>
      <c r="B2918" t="s">
        <v>144</v>
      </c>
      <c r="C2918" t="s">
        <v>5963</v>
      </c>
      <c r="D2918" t="s">
        <v>5386</v>
      </c>
      <c r="E2918" t="s">
        <v>5387</v>
      </c>
      <c r="F2918" t="s">
        <v>5964</v>
      </c>
      <c r="G2918" t="s">
        <v>5964</v>
      </c>
      <c r="H2918" t="s">
        <v>6083</v>
      </c>
      <c r="I2918" t="s">
        <v>5964</v>
      </c>
      <c r="J2918" t="s">
        <v>5964</v>
      </c>
      <c r="L2918" t="s">
        <v>5964</v>
      </c>
      <c r="M2918" t="s">
        <v>5964</v>
      </c>
      <c r="N2918" t="s">
        <v>5964</v>
      </c>
      <c r="O2918" t="s">
        <v>5967</v>
      </c>
      <c r="P2918" t="s">
        <v>5964</v>
      </c>
      <c r="Q2918" t="s">
        <v>5964</v>
      </c>
      <c r="R2918" t="s">
        <v>5964</v>
      </c>
      <c r="S2918" t="s">
        <v>5964</v>
      </c>
      <c r="T2918" t="s">
        <v>5964</v>
      </c>
      <c r="U2918" t="s">
        <v>5964</v>
      </c>
      <c r="V2918" t="s">
        <v>6084</v>
      </c>
      <c r="W2918" t="s">
        <v>5964</v>
      </c>
      <c r="X2918" t="s">
        <v>5964</v>
      </c>
      <c r="Y2918" t="s">
        <v>5964</v>
      </c>
      <c r="Z2918" t="s">
        <v>5964</v>
      </c>
      <c r="AA2918" t="s">
        <v>5964</v>
      </c>
      <c r="AB2918" t="s">
        <v>6084</v>
      </c>
      <c r="AC2918" t="s">
        <v>147</v>
      </c>
      <c r="AD2918" t="s">
        <v>1220</v>
      </c>
      <c r="AF2918" t="s">
        <v>221</v>
      </c>
      <c r="AH2918" t="s">
        <v>5971</v>
      </c>
      <c r="AI2918" t="s">
        <v>6113</v>
      </c>
      <c r="AJ2918" t="s">
        <v>6083</v>
      </c>
    </row>
    <row r="2919" spans="1:36" x14ac:dyDescent="0.2">
      <c r="A2919" t="s">
        <v>5964</v>
      </c>
      <c r="B2919" t="s">
        <v>144</v>
      </c>
      <c r="C2919" t="s">
        <v>5963</v>
      </c>
      <c r="D2919" t="s">
        <v>5388</v>
      </c>
      <c r="E2919" t="s">
        <v>5389</v>
      </c>
      <c r="F2919" t="s">
        <v>5964</v>
      </c>
      <c r="G2919" t="s">
        <v>5964</v>
      </c>
      <c r="H2919" t="s">
        <v>5964</v>
      </c>
      <c r="I2919" t="s">
        <v>5964</v>
      </c>
      <c r="J2919" t="s">
        <v>5964</v>
      </c>
      <c r="L2919" t="s">
        <v>5964</v>
      </c>
      <c r="M2919" t="s">
        <v>5964</v>
      </c>
      <c r="N2919" t="s">
        <v>5964</v>
      </c>
      <c r="O2919" t="s">
        <v>5967</v>
      </c>
      <c r="P2919" t="s">
        <v>5964</v>
      </c>
      <c r="Q2919" t="s">
        <v>5964</v>
      </c>
      <c r="R2919" t="s">
        <v>5964</v>
      </c>
      <c r="S2919" t="s">
        <v>5964</v>
      </c>
      <c r="T2919" t="s">
        <v>5964</v>
      </c>
      <c r="U2919" t="s">
        <v>5964</v>
      </c>
      <c r="V2919" t="s">
        <v>5964</v>
      </c>
      <c r="W2919" t="s">
        <v>5964</v>
      </c>
      <c r="X2919" t="s">
        <v>5964</v>
      </c>
      <c r="Y2919" t="s">
        <v>5964</v>
      </c>
      <c r="Z2919" t="s">
        <v>5964</v>
      </c>
      <c r="AA2919" t="s">
        <v>5964</v>
      </c>
      <c r="AB2919" t="s">
        <v>5964</v>
      </c>
      <c r="AC2919" t="s">
        <v>147</v>
      </c>
      <c r="AD2919" t="s">
        <v>1220</v>
      </c>
      <c r="AF2919" t="s">
        <v>221</v>
      </c>
      <c r="AH2919" t="s">
        <v>5971</v>
      </c>
      <c r="AI2919" t="s">
        <v>6047</v>
      </c>
    </row>
    <row r="2920" spans="1:36" x14ac:dyDescent="0.2">
      <c r="A2920" t="s">
        <v>5964</v>
      </c>
      <c r="B2920" t="s">
        <v>144</v>
      </c>
      <c r="C2920" t="s">
        <v>5963</v>
      </c>
      <c r="D2920" t="s">
        <v>5390</v>
      </c>
      <c r="E2920" t="s">
        <v>5391</v>
      </c>
      <c r="F2920" t="s">
        <v>5964</v>
      </c>
      <c r="G2920" t="s">
        <v>5964</v>
      </c>
      <c r="H2920" t="s">
        <v>6181</v>
      </c>
      <c r="I2920" t="s">
        <v>6049</v>
      </c>
      <c r="J2920" t="s">
        <v>5964</v>
      </c>
      <c r="L2920" t="s">
        <v>5964</v>
      </c>
      <c r="M2920" t="s">
        <v>5964</v>
      </c>
      <c r="N2920" t="s">
        <v>5964</v>
      </c>
      <c r="O2920" t="s">
        <v>5967</v>
      </c>
      <c r="P2920" t="s">
        <v>5967</v>
      </c>
      <c r="Q2920" t="s">
        <v>5964</v>
      </c>
      <c r="R2920" t="s">
        <v>5964</v>
      </c>
      <c r="S2920" t="s">
        <v>5964</v>
      </c>
      <c r="T2920" t="s">
        <v>5964</v>
      </c>
      <c r="U2920" t="s">
        <v>5964</v>
      </c>
      <c r="V2920" t="s">
        <v>6283</v>
      </c>
      <c r="W2920" t="s">
        <v>6174</v>
      </c>
      <c r="X2920" t="s">
        <v>5964</v>
      </c>
      <c r="Y2920" t="s">
        <v>5964</v>
      </c>
      <c r="Z2920" t="s">
        <v>5964</v>
      </c>
      <c r="AA2920" t="s">
        <v>5964</v>
      </c>
      <c r="AB2920" t="s">
        <v>6290</v>
      </c>
      <c r="AC2920" t="s">
        <v>147</v>
      </c>
      <c r="AD2920" t="s">
        <v>1220</v>
      </c>
      <c r="AF2920" t="s">
        <v>221</v>
      </c>
      <c r="AH2920" t="s">
        <v>5971</v>
      </c>
      <c r="AI2920" t="s">
        <v>6157</v>
      </c>
      <c r="AJ2920" t="s">
        <v>6181</v>
      </c>
    </row>
    <row r="2921" spans="1:36" x14ac:dyDescent="0.2">
      <c r="A2921" t="s">
        <v>5394</v>
      </c>
      <c r="B2921" t="s">
        <v>144</v>
      </c>
      <c r="C2921" t="s">
        <v>5963</v>
      </c>
      <c r="D2921" t="s">
        <v>5392</v>
      </c>
      <c r="E2921" t="s">
        <v>5393</v>
      </c>
      <c r="F2921" t="s">
        <v>5964</v>
      </c>
      <c r="G2921" t="s">
        <v>5964</v>
      </c>
      <c r="H2921" t="s">
        <v>5964</v>
      </c>
      <c r="I2921" t="s">
        <v>5964</v>
      </c>
      <c r="J2921" t="s">
        <v>5964</v>
      </c>
      <c r="L2921" t="s">
        <v>5964</v>
      </c>
      <c r="M2921" t="s">
        <v>5964</v>
      </c>
      <c r="N2921" t="s">
        <v>5964</v>
      </c>
      <c r="O2921" t="s">
        <v>5967</v>
      </c>
      <c r="P2921" t="s">
        <v>5964</v>
      </c>
      <c r="Q2921" t="s">
        <v>5964</v>
      </c>
      <c r="R2921" t="s">
        <v>5964</v>
      </c>
      <c r="S2921" t="s">
        <v>5964</v>
      </c>
      <c r="T2921" t="s">
        <v>5964</v>
      </c>
      <c r="U2921" t="s">
        <v>5964</v>
      </c>
      <c r="V2921" t="s">
        <v>5964</v>
      </c>
      <c r="W2921" t="s">
        <v>5964</v>
      </c>
      <c r="X2921" t="s">
        <v>5964</v>
      </c>
      <c r="Y2921" t="s">
        <v>5964</v>
      </c>
      <c r="Z2921" t="s">
        <v>5964</v>
      </c>
      <c r="AA2921" t="s">
        <v>5964</v>
      </c>
      <c r="AB2921" t="s">
        <v>5964</v>
      </c>
      <c r="AC2921" t="s">
        <v>147</v>
      </c>
      <c r="AD2921" t="s">
        <v>1220</v>
      </c>
      <c r="AF2921" t="s">
        <v>221</v>
      </c>
      <c r="AH2921" t="s">
        <v>5971</v>
      </c>
      <c r="AI2921" t="s">
        <v>6047</v>
      </c>
    </row>
    <row r="2922" spans="1:36" x14ac:dyDescent="0.2">
      <c r="A2922" t="s">
        <v>5964</v>
      </c>
      <c r="B2922" t="s">
        <v>144</v>
      </c>
      <c r="C2922" t="s">
        <v>5963</v>
      </c>
      <c r="D2922" t="s">
        <v>5395</v>
      </c>
      <c r="E2922" t="s">
        <v>5396</v>
      </c>
      <c r="F2922" t="s">
        <v>5964</v>
      </c>
      <c r="G2922" t="s">
        <v>5964</v>
      </c>
      <c r="H2922" t="s">
        <v>6115</v>
      </c>
      <c r="I2922" t="s">
        <v>6004</v>
      </c>
      <c r="J2922" t="s">
        <v>5964</v>
      </c>
      <c r="L2922" t="s">
        <v>6032</v>
      </c>
      <c r="M2922" t="s">
        <v>5964</v>
      </c>
      <c r="N2922" t="s">
        <v>5964</v>
      </c>
      <c r="O2922" t="s">
        <v>5967</v>
      </c>
      <c r="P2922" t="s">
        <v>5967</v>
      </c>
      <c r="Q2922" t="s">
        <v>5964</v>
      </c>
      <c r="R2922" t="s">
        <v>5967</v>
      </c>
      <c r="S2922" t="s">
        <v>5964</v>
      </c>
      <c r="T2922" t="s">
        <v>5964</v>
      </c>
      <c r="U2922" t="s">
        <v>5964</v>
      </c>
      <c r="V2922" t="s">
        <v>6156</v>
      </c>
      <c r="W2922" t="s">
        <v>6053</v>
      </c>
      <c r="X2922" t="s">
        <v>5964</v>
      </c>
      <c r="Y2922" t="s">
        <v>6206</v>
      </c>
      <c r="Z2922" t="s">
        <v>5964</v>
      </c>
      <c r="AA2922" t="s">
        <v>5964</v>
      </c>
      <c r="AB2922" t="s">
        <v>6281</v>
      </c>
      <c r="AC2922" t="s">
        <v>147</v>
      </c>
      <c r="AD2922" t="s">
        <v>1220</v>
      </c>
      <c r="AF2922" t="s">
        <v>221</v>
      </c>
      <c r="AH2922" t="s">
        <v>5971</v>
      </c>
      <c r="AI2922" t="s">
        <v>6135</v>
      </c>
      <c r="AJ2922" t="s">
        <v>6115</v>
      </c>
    </row>
    <row r="2923" spans="1:36" x14ac:dyDescent="0.2">
      <c r="A2923" t="s">
        <v>5964</v>
      </c>
      <c r="B2923" t="s">
        <v>144</v>
      </c>
      <c r="C2923" t="s">
        <v>5963</v>
      </c>
      <c r="D2923" t="s">
        <v>5397</v>
      </c>
      <c r="E2923" t="s">
        <v>5398</v>
      </c>
      <c r="F2923" t="s">
        <v>5964</v>
      </c>
      <c r="G2923" t="s">
        <v>5964</v>
      </c>
      <c r="H2923" t="s">
        <v>6116</v>
      </c>
      <c r="I2923" t="s">
        <v>5964</v>
      </c>
      <c r="J2923" t="s">
        <v>5964</v>
      </c>
      <c r="L2923" t="s">
        <v>6138</v>
      </c>
      <c r="M2923" t="s">
        <v>5964</v>
      </c>
      <c r="N2923" t="s">
        <v>5964</v>
      </c>
      <c r="O2923" t="s">
        <v>5967</v>
      </c>
      <c r="P2923" t="s">
        <v>5964</v>
      </c>
      <c r="Q2923" t="s">
        <v>5964</v>
      </c>
      <c r="R2923" t="s">
        <v>5967</v>
      </c>
      <c r="S2923" t="s">
        <v>5967</v>
      </c>
      <c r="T2923" t="s">
        <v>5964</v>
      </c>
      <c r="U2923" t="s">
        <v>5964</v>
      </c>
      <c r="V2923" t="s">
        <v>6117</v>
      </c>
      <c r="W2923" t="s">
        <v>5964</v>
      </c>
      <c r="X2923" t="s">
        <v>5964</v>
      </c>
      <c r="Y2923" t="s">
        <v>6084</v>
      </c>
      <c r="Z2923" t="s">
        <v>5964</v>
      </c>
      <c r="AA2923" t="s">
        <v>5964</v>
      </c>
      <c r="AB2923" t="s">
        <v>6051</v>
      </c>
      <c r="AC2923" t="s">
        <v>147</v>
      </c>
      <c r="AD2923" t="s">
        <v>1220</v>
      </c>
      <c r="AF2923" t="s">
        <v>221</v>
      </c>
      <c r="AH2923" t="s">
        <v>5971</v>
      </c>
      <c r="AI2923" t="s">
        <v>6118</v>
      </c>
      <c r="AJ2923" t="s">
        <v>6164</v>
      </c>
    </row>
    <row r="2924" spans="1:36" x14ac:dyDescent="0.2">
      <c r="A2924" t="s">
        <v>5964</v>
      </c>
      <c r="B2924" t="s">
        <v>144</v>
      </c>
      <c r="C2924" t="s">
        <v>5963</v>
      </c>
      <c r="D2924" t="s">
        <v>5399</v>
      </c>
      <c r="E2924" t="s">
        <v>5400</v>
      </c>
      <c r="F2924" t="s">
        <v>5964</v>
      </c>
      <c r="G2924" t="s">
        <v>5964</v>
      </c>
      <c r="H2924" t="s">
        <v>5964</v>
      </c>
      <c r="I2924" t="s">
        <v>5964</v>
      </c>
      <c r="J2924" t="s">
        <v>5964</v>
      </c>
      <c r="L2924" t="s">
        <v>5964</v>
      </c>
      <c r="M2924" t="s">
        <v>5964</v>
      </c>
      <c r="N2924" t="s">
        <v>5964</v>
      </c>
      <c r="O2924" t="s">
        <v>5967</v>
      </c>
      <c r="P2924" t="s">
        <v>5964</v>
      </c>
      <c r="Q2924" t="s">
        <v>5964</v>
      </c>
      <c r="R2924" t="s">
        <v>5964</v>
      </c>
      <c r="S2924" t="s">
        <v>5964</v>
      </c>
      <c r="T2924" t="s">
        <v>5964</v>
      </c>
      <c r="U2924" t="s">
        <v>5964</v>
      </c>
      <c r="V2924" t="s">
        <v>5964</v>
      </c>
      <c r="W2924" t="s">
        <v>5964</v>
      </c>
      <c r="X2924" t="s">
        <v>5964</v>
      </c>
      <c r="Y2924" t="s">
        <v>5964</v>
      </c>
      <c r="Z2924" t="s">
        <v>5964</v>
      </c>
      <c r="AA2924" t="s">
        <v>5964</v>
      </c>
      <c r="AB2924" t="s">
        <v>5964</v>
      </c>
      <c r="AC2924" t="s">
        <v>147</v>
      </c>
      <c r="AD2924" t="s">
        <v>1381</v>
      </c>
      <c r="AF2924" t="s">
        <v>221</v>
      </c>
      <c r="AH2924" t="s">
        <v>5971</v>
      </c>
      <c r="AI2924" t="s">
        <v>6047</v>
      </c>
    </row>
    <row r="2925" spans="1:36" x14ac:dyDescent="0.2">
      <c r="A2925" t="s">
        <v>5403</v>
      </c>
      <c r="B2925" t="s">
        <v>144</v>
      </c>
      <c r="C2925" t="s">
        <v>5963</v>
      </c>
      <c r="D2925" t="s">
        <v>5401</v>
      </c>
      <c r="E2925" t="s">
        <v>5402</v>
      </c>
      <c r="F2925" t="s">
        <v>5964</v>
      </c>
      <c r="G2925" t="s">
        <v>5964</v>
      </c>
      <c r="H2925" t="s">
        <v>6116</v>
      </c>
      <c r="I2925" t="s">
        <v>5964</v>
      </c>
      <c r="J2925" t="s">
        <v>5964</v>
      </c>
      <c r="L2925" t="s">
        <v>5964</v>
      </c>
      <c r="M2925" t="s">
        <v>5964</v>
      </c>
      <c r="N2925" t="s">
        <v>5964</v>
      </c>
      <c r="O2925" t="s">
        <v>5967</v>
      </c>
      <c r="P2925" t="s">
        <v>5964</v>
      </c>
      <c r="Q2925" t="s">
        <v>5964</v>
      </c>
      <c r="R2925" t="s">
        <v>5964</v>
      </c>
      <c r="S2925" t="s">
        <v>5964</v>
      </c>
      <c r="T2925" t="s">
        <v>5964</v>
      </c>
      <c r="U2925" t="s">
        <v>5964</v>
      </c>
      <c r="V2925" t="s">
        <v>6117</v>
      </c>
      <c r="W2925" t="s">
        <v>5964</v>
      </c>
      <c r="X2925" t="s">
        <v>5964</v>
      </c>
      <c r="Y2925" t="s">
        <v>5964</v>
      </c>
      <c r="Z2925" t="s">
        <v>5964</v>
      </c>
      <c r="AA2925" t="s">
        <v>5964</v>
      </c>
      <c r="AB2925" t="s">
        <v>6117</v>
      </c>
      <c r="AC2925" t="s">
        <v>147</v>
      </c>
      <c r="AD2925" t="s">
        <v>1381</v>
      </c>
      <c r="AF2925" t="s">
        <v>221</v>
      </c>
      <c r="AH2925" t="s">
        <v>5971</v>
      </c>
      <c r="AI2925" t="s">
        <v>6118</v>
      </c>
      <c r="AJ2925" t="s">
        <v>6116</v>
      </c>
    </row>
    <row r="2926" spans="1:36" x14ac:dyDescent="0.2">
      <c r="A2926" t="s">
        <v>5964</v>
      </c>
      <c r="B2926" t="s">
        <v>144</v>
      </c>
      <c r="C2926" t="s">
        <v>5963</v>
      </c>
      <c r="D2926" t="s">
        <v>5404</v>
      </c>
      <c r="E2926" t="s">
        <v>5405</v>
      </c>
      <c r="F2926" t="s">
        <v>5964</v>
      </c>
      <c r="G2926" t="s">
        <v>5964</v>
      </c>
      <c r="H2926" t="s">
        <v>5967</v>
      </c>
      <c r="I2926" t="s">
        <v>5964</v>
      </c>
      <c r="J2926" t="s">
        <v>5964</v>
      </c>
      <c r="L2926" t="s">
        <v>5964</v>
      </c>
      <c r="M2926" t="s">
        <v>5964</v>
      </c>
      <c r="N2926" t="s">
        <v>5964</v>
      </c>
      <c r="O2926" t="s">
        <v>5967</v>
      </c>
      <c r="P2926" t="s">
        <v>5964</v>
      </c>
      <c r="Q2926" t="s">
        <v>5964</v>
      </c>
      <c r="R2926" t="s">
        <v>5964</v>
      </c>
      <c r="S2926" t="s">
        <v>5964</v>
      </c>
      <c r="T2926" t="s">
        <v>5964</v>
      </c>
      <c r="U2926" t="s">
        <v>5964</v>
      </c>
      <c r="V2926" t="s">
        <v>6049</v>
      </c>
      <c r="W2926" t="s">
        <v>5964</v>
      </c>
      <c r="X2926" t="s">
        <v>5964</v>
      </c>
      <c r="Y2926" t="s">
        <v>5964</v>
      </c>
      <c r="Z2926" t="s">
        <v>5964</v>
      </c>
      <c r="AA2926" t="s">
        <v>5964</v>
      </c>
      <c r="AB2926" t="s">
        <v>6049</v>
      </c>
      <c r="AC2926" t="s">
        <v>147</v>
      </c>
      <c r="AD2926" t="s">
        <v>1150</v>
      </c>
      <c r="AF2926" t="s">
        <v>221</v>
      </c>
      <c r="AH2926" t="s">
        <v>5971</v>
      </c>
      <c r="AI2926" t="s">
        <v>6067</v>
      </c>
      <c r="AJ2926" t="s">
        <v>5967</v>
      </c>
    </row>
    <row r="2927" spans="1:36" x14ac:dyDescent="0.2">
      <c r="A2927" t="s">
        <v>5964</v>
      </c>
      <c r="B2927" t="s">
        <v>144</v>
      </c>
      <c r="C2927" t="s">
        <v>5963</v>
      </c>
      <c r="D2927" t="s">
        <v>5406</v>
      </c>
      <c r="E2927" t="s">
        <v>5407</v>
      </c>
      <c r="F2927" t="s">
        <v>5964</v>
      </c>
      <c r="G2927" t="s">
        <v>5964</v>
      </c>
      <c r="H2927" t="s">
        <v>6083</v>
      </c>
      <c r="I2927" t="s">
        <v>5964</v>
      </c>
      <c r="J2927" t="s">
        <v>5964</v>
      </c>
      <c r="L2927" t="s">
        <v>5964</v>
      </c>
      <c r="M2927" t="s">
        <v>5964</v>
      </c>
      <c r="N2927" t="s">
        <v>5964</v>
      </c>
      <c r="O2927" t="s">
        <v>5967</v>
      </c>
      <c r="P2927" t="s">
        <v>5964</v>
      </c>
      <c r="Q2927" t="s">
        <v>5964</v>
      </c>
      <c r="R2927" t="s">
        <v>5964</v>
      </c>
      <c r="S2927" t="s">
        <v>5964</v>
      </c>
      <c r="T2927" t="s">
        <v>5964</v>
      </c>
      <c r="U2927" t="s">
        <v>5964</v>
      </c>
      <c r="V2927" t="s">
        <v>6084</v>
      </c>
      <c r="W2927" t="s">
        <v>5964</v>
      </c>
      <c r="X2927" t="s">
        <v>5964</v>
      </c>
      <c r="Y2927" t="s">
        <v>5964</v>
      </c>
      <c r="Z2927" t="s">
        <v>5964</v>
      </c>
      <c r="AA2927" t="s">
        <v>5964</v>
      </c>
      <c r="AB2927" t="s">
        <v>6084</v>
      </c>
      <c r="AC2927" t="s">
        <v>147</v>
      </c>
      <c r="AD2927" t="s">
        <v>1150</v>
      </c>
      <c r="AF2927" t="s">
        <v>221</v>
      </c>
      <c r="AH2927" t="s">
        <v>5971</v>
      </c>
      <c r="AI2927" t="s">
        <v>6067</v>
      </c>
      <c r="AJ2927" t="s">
        <v>6083</v>
      </c>
    </row>
    <row r="2928" spans="1:36" x14ac:dyDescent="0.2">
      <c r="A2928" t="s">
        <v>5964</v>
      </c>
      <c r="B2928" t="s">
        <v>144</v>
      </c>
      <c r="C2928" t="s">
        <v>5963</v>
      </c>
      <c r="D2928" t="s">
        <v>5408</v>
      </c>
      <c r="E2928" t="s">
        <v>5409</v>
      </c>
      <c r="F2928" t="s">
        <v>5964</v>
      </c>
      <c r="G2928" t="s">
        <v>5964</v>
      </c>
      <c r="H2928" t="s">
        <v>6039</v>
      </c>
      <c r="I2928" t="s">
        <v>5964</v>
      </c>
      <c r="J2928" t="s">
        <v>5964</v>
      </c>
      <c r="L2928" t="s">
        <v>5964</v>
      </c>
      <c r="M2928" t="s">
        <v>5964</v>
      </c>
      <c r="N2928" t="s">
        <v>5964</v>
      </c>
      <c r="O2928" t="s">
        <v>5967</v>
      </c>
      <c r="P2928" t="s">
        <v>5964</v>
      </c>
      <c r="Q2928" t="s">
        <v>5964</v>
      </c>
      <c r="R2928" t="s">
        <v>5964</v>
      </c>
      <c r="S2928" t="s">
        <v>5964</v>
      </c>
      <c r="T2928" t="s">
        <v>5964</v>
      </c>
      <c r="U2928" t="s">
        <v>5964</v>
      </c>
      <c r="V2928" t="s">
        <v>6085</v>
      </c>
      <c r="W2928" t="s">
        <v>5964</v>
      </c>
      <c r="X2928" t="s">
        <v>5964</v>
      </c>
      <c r="Y2928" t="s">
        <v>5964</v>
      </c>
      <c r="Z2928" t="s">
        <v>5964</v>
      </c>
      <c r="AA2928" t="s">
        <v>5964</v>
      </c>
      <c r="AB2928" t="s">
        <v>6085</v>
      </c>
      <c r="AC2928" t="s">
        <v>147</v>
      </c>
      <c r="AD2928" t="s">
        <v>1150</v>
      </c>
      <c r="AF2928" t="s">
        <v>221</v>
      </c>
      <c r="AH2928" t="s">
        <v>5971</v>
      </c>
      <c r="AI2928" t="s">
        <v>6221</v>
      </c>
      <c r="AJ2928" t="s">
        <v>6039</v>
      </c>
    </row>
    <row r="2929" spans="1:36" x14ac:dyDescent="0.2">
      <c r="A2929" t="s">
        <v>5412</v>
      </c>
      <c r="B2929" t="s">
        <v>144</v>
      </c>
      <c r="C2929" t="s">
        <v>5963</v>
      </c>
      <c r="D2929" t="s">
        <v>5410</v>
      </c>
      <c r="E2929" t="s">
        <v>5411</v>
      </c>
      <c r="F2929" t="s">
        <v>5964</v>
      </c>
      <c r="G2929" t="s">
        <v>5964</v>
      </c>
      <c r="H2929" t="s">
        <v>5973</v>
      </c>
      <c r="I2929" t="s">
        <v>5964</v>
      </c>
      <c r="J2929" t="s">
        <v>5964</v>
      </c>
      <c r="L2929" t="s">
        <v>5964</v>
      </c>
      <c r="M2929" t="s">
        <v>5964</v>
      </c>
      <c r="N2929" t="s">
        <v>5964</v>
      </c>
      <c r="O2929" t="s">
        <v>5967</v>
      </c>
      <c r="P2929" t="s">
        <v>5964</v>
      </c>
      <c r="Q2929" t="s">
        <v>5964</v>
      </c>
      <c r="R2929" t="s">
        <v>5967</v>
      </c>
      <c r="S2929" t="s">
        <v>5964</v>
      </c>
      <c r="T2929" t="s">
        <v>5964</v>
      </c>
      <c r="U2929" t="s">
        <v>5964</v>
      </c>
      <c r="V2929" t="s">
        <v>6141</v>
      </c>
      <c r="W2929" t="s">
        <v>5964</v>
      </c>
      <c r="X2929" t="s">
        <v>5964</v>
      </c>
      <c r="Y2929" t="s">
        <v>5964</v>
      </c>
      <c r="Z2929" t="s">
        <v>5964</v>
      </c>
      <c r="AA2929" t="s">
        <v>5964</v>
      </c>
      <c r="AB2929" t="s">
        <v>6141</v>
      </c>
      <c r="AC2929" t="s">
        <v>147</v>
      </c>
      <c r="AD2929" t="s">
        <v>226</v>
      </c>
      <c r="AF2929" t="s">
        <v>221</v>
      </c>
      <c r="AH2929" t="s">
        <v>5971</v>
      </c>
      <c r="AI2929" t="s">
        <v>5972</v>
      </c>
      <c r="AJ2929" t="s">
        <v>6060</v>
      </c>
    </row>
    <row r="2930" spans="1:36" x14ac:dyDescent="0.2">
      <c r="A2930" t="s">
        <v>5227</v>
      </c>
      <c r="B2930" t="s">
        <v>144</v>
      </c>
      <c r="C2930" t="s">
        <v>5963</v>
      </c>
      <c r="D2930" t="s">
        <v>5413</v>
      </c>
      <c r="E2930" t="s">
        <v>5414</v>
      </c>
      <c r="F2930" t="s">
        <v>5964</v>
      </c>
      <c r="G2930" t="s">
        <v>5964</v>
      </c>
      <c r="H2930" t="s">
        <v>7493</v>
      </c>
      <c r="I2930" t="s">
        <v>5964</v>
      </c>
      <c r="J2930" t="s">
        <v>7493</v>
      </c>
      <c r="K2930" t="s">
        <v>6268</v>
      </c>
      <c r="L2930" t="s">
        <v>6220</v>
      </c>
      <c r="M2930" t="s">
        <v>5964</v>
      </c>
      <c r="N2930" t="s">
        <v>5964</v>
      </c>
      <c r="O2930" t="s">
        <v>5967</v>
      </c>
      <c r="P2930" t="s">
        <v>5964</v>
      </c>
      <c r="Q2930" t="s">
        <v>5967</v>
      </c>
      <c r="R2930" t="s">
        <v>5967</v>
      </c>
      <c r="S2930" t="s">
        <v>5967</v>
      </c>
      <c r="T2930" t="s">
        <v>5964</v>
      </c>
      <c r="U2930" t="s">
        <v>5964</v>
      </c>
      <c r="V2930" t="s">
        <v>5976</v>
      </c>
      <c r="W2930" t="s">
        <v>5964</v>
      </c>
      <c r="X2930" t="s">
        <v>7495</v>
      </c>
      <c r="Y2930" t="s">
        <v>6223</v>
      </c>
      <c r="Z2930" t="s">
        <v>5964</v>
      </c>
      <c r="AA2930" t="s">
        <v>5964</v>
      </c>
      <c r="AB2930" t="s">
        <v>8671</v>
      </c>
      <c r="AC2930" t="s">
        <v>147</v>
      </c>
      <c r="AD2930" t="s">
        <v>209</v>
      </c>
      <c r="AF2930" t="s">
        <v>221</v>
      </c>
      <c r="AH2930" t="s">
        <v>5979</v>
      </c>
      <c r="AI2930" t="s">
        <v>8672</v>
      </c>
      <c r="AJ2930" t="s">
        <v>7856</v>
      </c>
    </row>
    <row r="2931" spans="1:36" x14ac:dyDescent="0.2">
      <c r="A2931" t="s">
        <v>5417</v>
      </c>
      <c r="B2931" t="s">
        <v>144</v>
      </c>
      <c r="C2931" t="s">
        <v>5963</v>
      </c>
      <c r="D2931" t="s">
        <v>5415</v>
      </c>
      <c r="E2931" t="s">
        <v>5416</v>
      </c>
      <c r="F2931" t="s">
        <v>5964</v>
      </c>
      <c r="G2931" t="s">
        <v>5964</v>
      </c>
      <c r="H2931" t="s">
        <v>6083</v>
      </c>
      <c r="I2931" t="s">
        <v>5964</v>
      </c>
      <c r="J2931" t="s">
        <v>5964</v>
      </c>
      <c r="L2931" t="s">
        <v>5964</v>
      </c>
      <c r="M2931" t="s">
        <v>5964</v>
      </c>
      <c r="N2931" t="s">
        <v>5964</v>
      </c>
      <c r="O2931" t="s">
        <v>5967</v>
      </c>
      <c r="P2931" t="s">
        <v>5964</v>
      </c>
      <c r="Q2931" t="s">
        <v>5964</v>
      </c>
      <c r="R2931" t="s">
        <v>5964</v>
      </c>
      <c r="S2931" t="s">
        <v>5964</v>
      </c>
      <c r="T2931" t="s">
        <v>5964</v>
      </c>
      <c r="U2931" t="s">
        <v>5964</v>
      </c>
      <c r="V2931" t="s">
        <v>6084</v>
      </c>
      <c r="W2931" t="s">
        <v>5964</v>
      </c>
      <c r="X2931" t="s">
        <v>5964</v>
      </c>
      <c r="Y2931" t="s">
        <v>5964</v>
      </c>
      <c r="Z2931" t="s">
        <v>5964</v>
      </c>
      <c r="AA2931" t="s">
        <v>5964</v>
      </c>
      <c r="AB2931" t="s">
        <v>6084</v>
      </c>
      <c r="AC2931" t="s">
        <v>147</v>
      </c>
      <c r="AD2931" t="s">
        <v>353</v>
      </c>
      <c r="AF2931" t="s">
        <v>221</v>
      </c>
      <c r="AH2931" t="s">
        <v>5971</v>
      </c>
      <c r="AI2931" t="s">
        <v>6113</v>
      </c>
      <c r="AJ2931" t="s">
        <v>6083</v>
      </c>
    </row>
    <row r="2932" spans="1:36" x14ac:dyDescent="0.2">
      <c r="A2932" t="s">
        <v>8673</v>
      </c>
      <c r="B2932" t="s">
        <v>144</v>
      </c>
      <c r="C2932" t="s">
        <v>5963</v>
      </c>
      <c r="D2932" t="s">
        <v>8674</v>
      </c>
      <c r="E2932" t="s">
        <v>8675</v>
      </c>
      <c r="F2932" t="s">
        <v>5967</v>
      </c>
      <c r="G2932" t="s">
        <v>5964</v>
      </c>
      <c r="H2932" t="s">
        <v>5964</v>
      </c>
      <c r="I2932" t="s">
        <v>6095</v>
      </c>
      <c r="J2932" t="s">
        <v>5964</v>
      </c>
      <c r="L2932" t="s">
        <v>5964</v>
      </c>
      <c r="M2932" t="s">
        <v>5964</v>
      </c>
      <c r="N2932" t="s">
        <v>5964</v>
      </c>
      <c r="O2932" t="s">
        <v>5967</v>
      </c>
      <c r="P2932" t="s">
        <v>5967</v>
      </c>
      <c r="Q2932" t="s">
        <v>5967</v>
      </c>
      <c r="R2932" t="s">
        <v>5964</v>
      </c>
      <c r="S2932" t="s">
        <v>5967</v>
      </c>
      <c r="T2932" t="s">
        <v>5967</v>
      </c>
      <c r="U2932" t="s">
        <v>5964</v>
      </c>
      <c r="V2932" t="s">
        <v>6044</v>
      </c>
      <c r="W2932" t="s">
        <v>6278</v>
      </c>
      <c r="X2932" t="s">
        <v>5964</v>
      </c>
      <c r="Y2932" t="s">
        <v>5964</v>
      </c>
      <c r="Z2932" t="s">
        <v>5964</v>
      </c>
      <c r="AA2932" t="s">
        <v>5964</v>
      </c>
      <c r="AB2932" t="s">
        <v>6369</v>
      </c>
      <c r="AC2932" t="s">
        <v>147</v>
      </c>
      <c r="AD2932" t="s">
        <v>156</v>
      </c>
      <c r="AF2932" t="s">
        <v>552</v>
      </c>
      <c r="AH2932" t="s">
        <v>5979</v>
      </c>
      <c r="AI2932" t="s">
        <v>6047</v>
      </c>
    </row>
    <row r="2933" spans="1:36" x14ac:dyDescent="0.2">
      <c r="A2933" t="s">
        <v>8676</v>
      </c>
      <c r="B2933" t="s">
        <v>144</v>
      </c>
      <c r="C2933" t="s">
        <v>5963</v>
      </c>
      <c r="D2933" t="s">
        <v>8677</v>
      </c>
      <c r="E2933" t="s">
        <v>8678</v>
      </c>
      <c r="F2933" t="s">
        <v>5967</v>
      </c>
      <c r="G2933" t="s">
        <v>5964</v>
      </c>
      <c r="H2933" t="s">
        <v>5964</v>
      </c>
      <c r="I2933" t="s">
        <v>5964</v>
      </c>
      <c r="J2933" t="s">
        <v>5964</v>
      </c>
      <c r="L2933" t="s">
        <v>5964</v>
      </c>
      <c r="M2933" t="s">
        <v>5964</v>
      </c>
      <c r="N2933" t="s">
        <v>5964</v>
      </c>
      <c r="O2933" t="s">
        <v>5967</v>
      </c>
      <c r="P2933" t="s">
        <v>5964</v>
      </c>
      <c r="Q2933" t="s">
        <v>5964</v>
      </c>
      <c r="R2933" t="s">
        <v>5964</v>
      </c>
      <c r="S2933" t="s">
        <v>5964</v>
      </c>
      <c r="T2933" t="s">
        <v>5964</v>
      </c>
      <c r="U2933" t="s">
        <v>5964</v>
      </c>
      <c r="V2933" t="s">
        <v>6044</v>
      </c>
      <c r="W2933" t="s">
        <v>5964</v>
      </c>
      <c r="X2933" t="s">
        <v>5964</v>
      </c>
      <c r="Y2933" t="s">
        <v>5964</v>
      </c>
      <c r="Z2933" t="s">
        <v>5964</v>
      </c>
      <c r="AA2933" t="s">
        <v>5964</v>
      </c>
      <c r="AB2933" t="s">
        <v>6044</v>
      </c>
      <c r="AC2933" t="s">
        <v>147</v>
      </c>
      <c r="AD2933" t="s">
        <v>1197</v>
      </c>
      <c r="AF2933" t="s">
        <v>552</v>
      </c>
      <c r="AH2933" t="s">
        <v>5971</v>
      </c>
      <c r="AI2933" t="s">
        <v>6047</v>
      </c>
    </row>
    <row r="2934" spans="1:36" x14ac:dyDescent="0.2">
      <c r="A2934" t="s">
        <v>8679</v>
      </c>
      <c r="B2934" t="s">
        <v>144</v>
      </c>
      <c r="C2934" t="s">
        <v>5963</v>
      </c>
      <c r="D2934" t="s">
        <v>8680</v>
      </c>
      <c r="E2934" t="s">
        <v>8681</v>
      </c>
      <c r="F2934" t="s">
        <v>5967</v>
      </c>
      <c r="G2934" t="s">
        <v>5964</v>
      </c>
      <c r="H2934" t="s">
        <v>5964</v>
      </c>
      <c r="I2934" t="s">
        <v>5964</v>
      </c>
      <c r="J2934" t="s">
        <v>5964</v>
      </c>
      <c r="L2934" t="s">
        <v>5964</v>
      </c>
      <c r="M2934" t="s">
        <v>5964</v>
      </c>
      <c r="N2934" t="s">
        <v>5964</v>
      </c>
      <c r="O2934" t="s">
        <v>5967</v>
      </c>
      <c r="P2934" t="s">
        <v>5964</v>
      </c>
      <c r="Q2934" t="s">
        <v>5964</v>
      </c>
      <c r="R2934" t="s">
        <v>5964</v>
      </c>
      <c r="S2934" t="s">
        <v>5964</v>
      </c>
      <c r="T2934" t="s">
        <v>5964</v>
      </c>
      <c r="U2934" t="s">
        <v>5964</v>
      </c>
      <c r="V2934" t="s">
        <v>6044</v>
      </c>
      <c r="W2934" t="s">
        <v>5964</v>
      </c>
      <c r="X2934" t="s">
        <v>5964</v>
      </c>
      <c r="Y2934" t="s">
        <v>5964</v>
      </c>
      <c r="Z2934" t="s">
        <v>5964</v>
      </c>
      <c r="AA2934" t="s">
        <v>5964</v>
      </c>
      <c r="AB2934" t="s">
        <v>6044</v>
      </c>
      <c r="AC2934" t="s">
        <v>147</v>
      </c>
      <c r="AD2934" t="s">
        <v>195</v>
      </c>
      <c r="AF2934" t="s">
        <v>552</v>
      </c>
      <c r="AH2934" t="s">
        <v>5971</v>
      </c>
      <c r="AI2934" t="s">
        <v>6047</v>
      </c>
    </row>
    <row r="2935" spans="1:36" x14ac:dyDescent="0.2">
      <c r="A2935" t="s">
        <v>8679</v>
      </c>
      <c r="B2935" t="s">
        <v>144</v>
      </c>
      <c r="C2935" t="s">
        <v>5963</v>
      </c>
      <c r="D2935" t="s">
        <v>8682</v>
      </c>
      <c r="E2935" t="s">
        <v>8683</v>
      </c>
      <c r="F2935" t="s">
        <v>5967</v>
      </c>
      <c r="G2935" t="s">
        <v>5964</v>
      </c>
      <c r="H2935" t="s">
        <v>5964</v>
      </c>
      <c r="I2935" t="s">
        <v>6075</v>
      </c>
      <c r="J2935" t="s">
        <v>5964</v>
      </c>
      <c r="L2935" t="s">
        <v>5964</v>
      </c>
      <c r="M2935" t="s">
        <v>5964</v>
      </c>
      <c r="N2935" t="s">
        <v>5964</v>
      </c>
      <c r="O2935" t="s">
        <v>5967</v>
      </c>
      <c r="P2935" t="s">
        <v>5967</v>
      </c>
      <c r="Q2935" t="s">
        <v>5964</v>
      </c>
      <c r="R2935" t="s">
        <v>5964</v>
      </c>
      <c r="S2935" t="s">
        <v>5964</v>
      </c>
      <c r="T2935" t="s">
        <v>5967</v>
      </c>
      <c r="U2935" t="s">
        <v>5964</v>
      </c>
      <c r="V2935" t="s">
        <v>6044</v>
      </c>
      <c r="W2935" t="s">
        <v>6266</v>
      </c>
      <c r="X2935" t="s">
        <v>5964</v>
      </c>
      <c r="Y2935" t="s">
        <v>5964</v>
      </c>
      <c r="Z2935" t="s">
        <v>5964</v>
      </c>
      <c r="AA2935" t="s">
        <v>5964</v>
      </c>
      <c r="AB2935" t="s">
        <v>6271</v>
      </c>
      <c r="AC2935" t="s">
        <v>147</v>
      </c>
      <c r="AD2935" t="s">
        <v>195</v>
      </c>
      <c r="AF2935" t="s">
        <v>188</v>
      </c>
      <c r="AH2935" t="s">
        <v>5971</v>
      </c>
      <c r="AI2935" t="s">
        <v>6047</v>
      </c>
    </row>
    <row r="2936" spans="1:36" x14ac:dyDescent="0.2">
      <c r="A2936" t="s">
        <v>2224</v>
      </c>
      <c r="B2936" t="s">
        <v>144</v>
      </c>
      <c r="C2936" t="s">
        <v>5963</v>
      </c>
      <c r="D2936" t="s">
        <v>5418</v>
      </c>
      <c r="E2936" t="s">
        <v>8684</v>
      </c>
      <c r="F2936" t="s">
        <v>5964</v>
      </c>
      <c r="G2936" t="s">
        <v>5964</v>
      </c>
      <c r="H2936" t="s">
        <v>6178</v>
      </c>
      <c r="I2936" t="s">
        <v>5964</v>
      </c>
      <c r="J2936" t="s">
        <v>5964</v>
      </c>
      <c r="L2936" t="s">
        <v>6083</v>
      </c>
      <c r="M2936" t="s">
        <v>5964</v>
      </c>
      <c r="N2936" t="s">
        <v>5964</v>
      </c>
      <c r="O2936" t="s">
        <v>5967</v>
      </c>
      <c r="P2936" t="s">
        <v>5964</v>
      </c>
      <c r="Q2936" t="s">
        <v>5964</v>
      </c>
      <c r="R2936" t="s">
        <v>5967</v>
      </c>
      <c r="S2936" t="s">
        <v>5964</v>
      </c>
      <c r="T2936" t="s">
        <v>5964</v>
      </c>
      <c r="U2936" t="s">
        <v>5964</v>
      </c>
      <c r="V2936" t="s">
        <v>6179</v>
      </c>
      <c r="W2936" t="s">
        <v>5964</v>
      </c>
      <c r="X2936" t="s">
        <v>5964</v>
      </c>
      <c r="Y2936" t="s">
        <v>6085</v>
      </c>
      <c r="Z2936" t="s">
        <v>5964</v>
      </c>
      <c r="AA2936" t="s">
        <v>5964</v>
      </c>
      <c r="AB2936" t="s">
        <v>6086</v>
      </c>
      <c r="AC2936" t="s">
        <v>147</v>
      </c>
      <c r="AD2936" t="s">
        <v>1197</v>
      </c>
      <c r="AF2936" t="s">
        <v>452</v>
      </c>
      <c r="AH2936" t="s">
        <v>5971</v>
      </c>
      <c r="AI2936" t="s">
        <v>6180</v>
      </c>
      <c r="AJ2936" t="s">
        <v>6178</v>
      </c>
    </row>
    <row r="2937" spans="1:36" x14ac:dyDescent="0.2">
      <c r="A2937" t="s">
        <v>2224</v>
      </c>
      <c r="B2937" t="s">
        <v>144</v>
      </c>
      <c r="C2937" t="s">
        <v>5963</v>
      </c>
      <c r="D2937" t="s">
        <v>5420</v>
      </c>
      <c r="E2937" t="s">
        <v>5421</v>
      </c>
      <c r="F2937" t="s">
        <v>5964</v>
      </c>
      <c r="G2937" t="s">
        <v>5964</v>
      </c>
      <c r="H2937" t="s">
        <v>6116</v>
      </c>
      <c r="I2937" t="s">
        <v>5964</v>
      </c>
      <c r="J2937" t="s">
        <v>5964</v>
      </c>
      <c r="L2937" t="s">
        <v>6116</v>
      </c>
      <c r="M2937" t="s">
        <v>5964</v>
      </c>
      <c r="N2937" t="s">
        <v>5964</v>
      </c>
      <c r="O2937" t="s">
        <v>5967</v>
      </c>
      <c r="P2937" t="s">
        <v>5964</v>
      </c>
      <c r="Q2937" t="s">
        <v>5964</v>
      </c>
      <c r="R2937" t="s">
        <v>5967</v>
      </c>
      <c r="S2937" t="s">
        <v>5964</v>
      </c>
      <c r="T2937" t="s">
        <v>5964</v>
      </c>
      <c r="U2937" t="s">
        <v>5964</v>
      </c>
      <c r="V2937" t="s">
        <v>5984</v>
      </c>
      <c r="W2937" t="s">
        <v>5964</v>
      </c>
      <c r="X2937" t="s">
        <v>5964</v>
      </c>
      <c r="Y2937" t="s">
        <v>7554</v>
      </c>
      <c r="Z2937" t="s">
        <v>5964</v>
      </c>
      <c r="AA2937" t="s">
        <v>5964</v>
      </c>
      <c r="AB2937" t="s">
        <v>6146</v>
      </c>
      <c r="AC2937" t="s">
        <v>147</v>
      </c>
      <c r="AD2937" t="s">
        <v>1197</v>
      </c>
      <c r="AF2937" t="s">
        <v>214</v>
      </c>
      <c r="AH2937" t="s">
        <v>5971</v>
      </c>
      <c r="AI2937" t="s">
        <v>6118</v>
      </c>
      <c r="AJ2937" t="s">
        <v>6116</v>
      </c>
    </row>
    <row r="2938" spans="1:36" x14ac:dyDescent="0.2">
      <c r="A2938" t="s">
        <v>2027</v>
      </c>
      <c r="B2938" t="s">
        <v>144</v>
      </c>
      <c r="C2938" t="s">
        <v>5963</v>
      </c>
      <c r="D2938" t="s">
        <v>5422</v>
      </c>
      <c r="E2938" t="s">
        <v>5423</v>
      </c>
      <c r="F2938" t="s">
        <v>5964</v>
      </c>
      <c r="G2938" t="s">
        <v>5964</v>
      </c>
      <c r="H2938" t="s">
        <v>6011</v>
      </c>
      <c r="I2938" t="s">
        <v>6010</v>
      </c>
      <c r="J2938" t="s">
        <v>5964</v>
      </c>
      <c r="L2938" t="s">
        <v>5964</v>
      </c>
      <c r="M2938" t="s">
        <v>5964</v>
      </c>
      <c r="N2938" t="s">
        <v>5964</v>
      </c>
      <c r="O2938" t="s">
        <v>5967</v>
      </c>
      <c r="P2938" t="s">
        <v>5967</v>
      </c>
      <c r="Q2938" t="s">
        <v>5964</v>
      </c>
      <c r="R2938" t="s">
        <v>5964</v>
      </c>
      <c r="S2938" t="s">
        <v>5964</v>
      </c>
      <c r="T2938" t="s">
        <v>5964</v>
      </c>
      <c r="U2938" t="s">
        <v>5964</v>
      </c>
      <c r="V2938" t="s">
        <v>6026</v>
      </c>
      <c r="W2938" t="s">
        <v>6028</v>
      </c>
      <c r="X2938" t="s">
        <v>5964</v>
      </c>
      <c r="Y2938" t="s">
        <v>5964</v>
      </c>
      <c r="Z2938" t="s">
        <v>5964</v>
      </c>
      <c r="AA2938" t="s">
        <v>5964</v>
      </c>
      <c r="AB2938" t="s">
        <v>5977</v>
      </c>
      <c r="AC2938" t="s">
        <v>147</v>
      </c>
      <c r="AD2938" t="s">
        <v>182</v>
      </c>
      <c r="AF2938" t="s">
        <v>178</v>
      </c>
      <c r="AH2938" t="s">
        <v>5971</v>
      </c>
      <c r="AI2938" t="s">
        <v>6272</v>
      </c>
      <c r="AJ2938" t="s">
        <v>6168</v>
      </c>
    </row>
    <row r="2939" spans="1:36" x14ac:dyDescent="0.2">
      <c r="A2939" t="s">
        <v>2032</v>
      </c>
      <c r="B2939" t="s">
        <v>144</v>
      </c>
      <c r="C2939" t="s">
        <v>5963</v>
      </c>
      <c r="D2939" t="s">
        <v>8685</v>
      </c>
      <c r="E2939" t="s">
        <v>8686</v>
      </c>
      <c r="F2939" t="s">
        <v>5967</v>
      </c>
      <c r="G2939" t="s">
        <v>5964</v>
      </c>
      <c r="H2939" t="s">
        <v>5964</v>
      </c>
      <c r="I2939" t="s">
        <v>5964</v>
      </c>
      <c r="J2939" t="s">
        <v>5964</v>
      </c>
      <c r="L2939" t="s">
        <v>5964</v>
      </c>
      <c r="M2939" t="s">
        <v>5964</v>
      </c>
      <c r="N2939" t="s">
        <v>5964</v>
      </c>
      <c r="O2939" t="s">
        <v>5967</v>
      </c>
      <c r="P2939" t="s">
        <v>5964</v>
      </c>
      <c r="Q2939" t="s">
        <v>5964</v>
      </c>
      <c r="R2939" t="s">
        <v>5964</v>
      </c>
      <c r="S2939" t="s">
        <v>5964</v>
      </c>
      <c r="T2939" t="s">
        <v>5964</v>
      </c>
      <c r="U2939" t="s">
        <v>5964</v>
      </c>
      <c r="V2939" t="s">
        <v>6044</v>
      </c>
      <c r="W2939" t="s">
        <v>5964</v>
      </c>
      <c r="X2939" t="s">
        <v>5964</v>
      </c>
      <c r="Y2939" t="s">
        <v>5964</v>
      </c>
      <c r="Z2939" t="s">
        <v>5964</v>
      </c>
      <c r="AA2939" t="s">
        <v>5964</v>
      </c>
      <c r="AB2939" t="s">
        <v>6044</v>
      </c>
      <c r="AC2939" t="s">
        <v>147</v>
      </c>
      <c r="AD2939" t="s">
        <v>205</v>
      </c>
      <c r="AF2939" t="s">
        <v>552</v>
      </c>
      <c r="AH2939" t="s">
        <v>5971</v>
      </c>
      <c r="AI2939" t="s">
        <v>6047</v>
      </c>
    </row>
    <row r="2940" spans="1:36" x14ac:dyDescent="0.2">
      <c r="A2940" t="s">
        <v>5426</v>
      </c>
      <c r="B2940" t="s">
        <v>144</v>
      </c>
      <c r="C2940" t="s">
        <v>5963</v>
      </c>
      <c r="D2940" t="s">
        <v>5424</v>
      </c>
      <c r="E2940" t="s">
        <v>5425</v>
      </c>
      <c r="F2940" t="s">
        <v>5964</v>
      </c>
      <c r="G2940" t="s">
        <v>5964</v>
      </c>
      <c r="H2940" t="s">
        <v>6038</v>
      </c>
      <c r="I2940" t="s">
        <v>6210</v>
      </c>
      <c r="J2940" t="s">
        <v>5964</v>
      </c>
      <c r="L2940" t="s">
        <v>5964</v>
      </c>
      <c r="M2940" t="s">
        <v>5964</v>
      </c>
      <c r="N2940" t="s">
        <v>5964</v>
      </c>
      <c r="O2940" t="s">
        <v>5967</v>
      </c>
      <c r="P2940" t="s">
        <v>5967</v>
      </c>
      <c r="Q2940" t="s">
        <v>5964</v>
      </c>
      <c r="R2940" t="s">
        <v>5964</v>
      </c>
      <c r="S2940" t="s">
        <v>5964</v>
      </c>
      <c r="T2940" t="s">
        <v>5964</v>
      </c>
      <c r="U2940" t="s">
        <v>5964</v>
      </c>
      <c r="V2940" t="s">
        <v>6026</v>
      </c>
      <c r="W2940" t="s">
        <v>6212</v>
      </c>
      <c r="X2940" t="s">
        <v>5964</v>
      </c>
      <c r="Y2940" t="s">
        <v>5964</v>
      </c>
      <c r="Z2940" t="s">
        <v>5964</v>
      </c>
      <c r="AA2940" t="s">
        <v>5964</v>
      </c>
      <c r="AB2940" t="s">
        <v>6464</v>
      </c>
      <c r="AC2940" t="s">
        <v>147</v>
      </c>
      <c r="AD2940" t="s">
        <v>199</v>
      </c>
      <c r="AF2940" t="s">
        <v>178</v>
      </c>
      <c r="AH2940" t="s">
        <v>5971</v>
      </c>
      <c r="AI2940" t="s">
        <v>6043</v>
      </c>
      <c r="AJ2940" t="s">
        <v>6038</v>
      </c>
    </row>
    <row r="2941" spans="1:36" x14ac:dyDescent="0.2">
      <c r="A2941" t="s">
        <v>5171</v>
      </c>
      <c r="B2941" t="s">
        <v>144</v>
      </c>
      <c r="C2941" t="s">
        <v>5963</v>
      </c>
      <c r="D2941" t="s">
        <v>5427</v>
      </c>
      <c r="E2941" t="s">
        <v>5428</v>
      </c>
      <c r="F2941" t="s">
        <v>5964</v>
      </c>
      <c r="G2941" t="s">
        <v>5964</v>
      </c>
      <c r="H2941" t="s">
        <v>6085</v>
      </c>
      <c r="I2941" t="s">
        <v>5964</v>
      </c>
      <c r="J2941" t="s">
        <v>6085</v>
      </c>
      <c r="K2941" t="s">
        <v>6016</v>
      </c>
      <c r="L2941" t="s">
        <v>6069</v>
      </c>
      <c r="M2941" t="s">
        <v>5964</v>
      </c>
      <c r="N2941" t="s">
        <v>5964</v>
      </c>
      <c r="O2941" t="s">
        <v>5967</v>
      </c>
      <c r="P2941" t="s">
        <v>5964</v>
      </c>
      <c r="Q2941" t="s">
        <v>5967</v>
      </c>
      <c r="R2941" t="s">
        <v>5967</v>
      </c>
      <c r="S2941" t="s">
        <v>5964</v>
      </c>
      <c r="T2941" t="s">
        <v>5964</v>
      </c>
      <c r="U2941" t="s">
        <v>5964</v>
      </c>
      <c r="V2941" t="s">
        <v>5976</v>
      </c>
      <c r="W2941" t="s">
        <v>5964</v>
      </c>
      <c r="X2941" t="s">
        <v>6161</v>
      </c>
      <c r="Y2941" t="s">
        <v>6222</v>
      </c>
      <c r="Z2941" t="s">
        <v>5964</v>
      </c>
      <c r="AA2941" t="s">
        <v>5964</v>
      </c>
      <c r="AB2941" t="s">
        <v>7578</v>
      </c>
      <c r="AC2941" t="s">
        <v>147</v>
      </c>
      <c r="AD2941" t="s">
        <v>209</v>
      </c>
      <c r="AF2941" t="s">
        <v>471</v>
      </c>
      <c r="AH2941" t="s">
        <v>5979</v>
      </c>
      <c r="AI2941" t="s">
        <v>7525</v>
      </c>
      <c r="AJ2941" t="s">
        <v>6327</v>
      </c>
    </row>
    <row r="2942" spans="1:36" x14ac:dyDescent="0.2">
      <c r="A2942" t="s">
        <v>5964</v>
      </c>
      <c r="B2942" t="s">
        <v>144</v>
      </c>
      <c r="C2942" t="s">
        <v>5963</v>
      </c>
      <c r="D2942" t="s">
        <v>5429</v>
      </c>
      <c r="E2942" t="s">
        <v>5430</v>
      </c>
      <c r="F2942" t="s">
        <v>5964</v>
      </c>
      <c r="G2942" t="s">
        <v>5964</v>
      </c>
      <c r="H2942" t="s">
        <v>5964</v>
      </c>
      <c r="I2942" t="s">
        <v>5964</v>
      </c>
      <c r="J2942" t="s">
        <v>5964</v>
      </c>
      <c r="L2942" t="s">
        <v>5964</v>
      </c>
      <c r="M2942" t="s">
        <v>5964</v>
      </c>
      <c r="N2942" t="s">
        <v>5964</v>
      </c>
      <c r="O2942" t="s">
        <v>5967</v>
      </c>
      <c r="P2942" t="s">
        <v>5964</v>
      </c>
      <c r="Q2942" t="s">
        <v>5967</v>
      </c>
      <c r="R2942" t="s">
        <v>5964</v>
      </c>
      <c r="S2942" t="s">
        <v>5964</v>
      </c>
      <c r="T2942" t="s">
        <v>5967</v>
      </c>
      <c r="U2942" t="s">
        <v>5964</v>
      </c>
      <c r="V2942" t="s">
        <v>6044</v>
      </c>
      <c r="W2942" t="s">
        <v>5964</v>
      </c>
      <c r="X2942" t="s">
        <v>5964</v>
      </c>
      <c r="Y2942" t="s">
        <v>5964</v>
      </c>
      <c r="Z2942" t="s">
        <v>5964</v>
      </c>
      <c r="AA2942" t="s">
        <v>5964</v>
      </c>
      <c r="AB2942" t="s">
        <v>6044</v>
      </c>
      <c r="AC2942" t="s">
        <v>147</v>
      </c>
      <c r="AD2942" t="s">
        <v>205</v>
      </c>
      <c r="AF2942" t="s">
        <v>188</v>
      </c>
      <c r="AH2942" t="s">
        <v>5979</v>
      </c>
      <c r="AI2942" t="s">
        <v>6047</v>
      </c>
    </row>
    <row r="2943" spans="1:36" x14ac:dyDescent="0.2">
      <c r="A2943" t="s">
        <v>1626</v>
      </c>
      <c r="B2943" t="s">
        <v>144</v>
      </c>
      <c r="C2943" t="s">
        <v>5963</v>
      </c>
      <c r="D2943" t="s">
        <v>5431</v>
      </c>
      <c r="E2943" t="s">
        <v>5432</v>
      </c>
      <c r="F2943" t="s">
        <v>5964</v>
      </c>
      <c r="G2943" t="s">
        <v>5964</v>
      </c>
      <c r="H2943" t="s">
        <v>6181</v>
      </c>
      <c r="I2943" t="s">
        <v>6049</v>
      </c>
      <c r="J2943" t="s">
        <v>5964</v>
      </c>
      <c r="L2943" t="s">
        <v>5964</v>
      </c>
      <c r="M2943" t="s">
        <v>6181</v>
      </c>
      <c r="N2943" t="s">
        <v>5964</v>
      </c>
      <c r="O2943" t="s">
        <v>5967</v>
      </c>
      <c r="P2943" t="s">
        <v>5967</v>
      </c>
      <c r="Q2943" t="s">
        <v>5964</v>
      </c>
      <c r="R2943" t="s">
        <v>5964</v>
      </c>
      <c r="S2943" t="s">
        <v>5967</v>
      </c>
      <c r="T2943" t="s">
        <v>5967</v>
      </c>
      <c r="U2943" t="s">
        <v>5964</v>
      </c>
      <c r="V2943" t="s">
        <v>6207</v>
      </c>
      <c r="W2943" t="s">
        <v>6174</v>
      </c>
      <c r="X2943" t="s">
        <v>5964</v>
      </c>
      <c r="Y2943" t="s">
        <v>5964</v>
      </c>
      <c r="Z2943" t="s">
        <v>7196</v>
      </c>
      <c r="AA2943" t="s">
        <v>5964</v>
      </c>
      <c r="AB2943" t="s">
        <v>8687</v>
      </c>
      <c r="AC2943" t="s">
        <v>147</v>
      </c>
      <c r="AD2943" t="s">
        <v>1197</v>
      </c>
      <c r="AF2943" t="s">
        <v>349</v>
      </c>
      <c r="AH2943" t="s">
        <v>5971</v>
      </c>
      <c r="AI2943" t="s">
        <v>6157</v>
      </c>
      <c r="AJ2943" t="s">
        <v>6181</v>
      </c>
    </row>
    <row r="2944" spans="1:36" x14ac:dyDescent="0.2">
      <c r="A2944" t="s">
        <v>5435</v>
      </c>
      <c r="B2944" t="s">
        <v>144</v>
      </c>
      <c r="C2944" t="s">
        <v>5963</v>
      </c>
      <c r="D2944" t="s">
        <v>5433</v>
      </c>
      <c r="E2944" t="s">
        <v>5434</v>
      </c>
      <c r="F2944" t="s">
        <v>5964</v>
      </c>
      <c r="G2944" t="s">
        <v>5964</v>
      </c>
      <c r="H2944" t="s">
        <v>6178</v>
      </c>
      <c r="I2944" t="s">
        <v>5967</v>
      </c>
      <c r="J2944" t="s">
        <v>5964</v>
      </c>
      <c r="L2944" t="s">
        <v>5964</v>
      </c>
      <c r="M2944" t="s">
        <v>5964</v>
      </c>
      <c r="N2944" t="s">
        <v>5964</v>
      </c>
      <c r="O2944" t="s">
        <v>5967</v>
      </c>
      <c r="P2944" t="s">
        <v>5967</v>
      </c>
      <c r="Q2944" t="s">
        <v>5964</v>
      </c>
      <c r="R2944" t="s">
        <v>5964</v>
      </c>
      <c r="S2944" t="s">
        <v>5964</v>
      </c>
      <c r="T2944" t="s">
        <v>5964</v>
      </c>
      <c r="U2944" t="s">
        <v>5964</v>
      </c>
      <c r="V2944" t="s">
        <v>6179</v>
      </c>
      <c r="W2944" t="s">
        <v>6066</v>
      </c>
      <c r="X2944" t="s">
        <v>5964</v>
      </c>
      <c r="Y2944" t="s">
        <v>5964</v>
      </c>
      <c r="Z2944" t="s">
        <v>5964</v>
      </c>
      <c r="AA2944" t="s">
        <v>5964</v>
      </c>
      <c r="AB2944" t="s">
        <v>6085</v>
      </c>
      <c r="AC2944" t="s">
        <v>147</v>
      </c>
      <c r="AD2944" t="s">
        <v>199</v>
      </c>
      <c r="AF2944" t="s">
        <v>360</v>
      </c>
      <c r="AH2944" t="s">
        <v>5971</v>
      </c>
      <c r="AI2944" t="s">
        <v>6180</v>
      </c>
      <c r="AJ2944" t="s">
        <v>6178</v>
      </c>
    </row>
    <row r="2945" spans="1:36" x14ac:dyDescent="0.2">
      <c r="A2945" t="s">
        <v>8688</v>
      </c>
      <c r="B2945" t="s">
        <v>144</v>
      </c>
      <c r="C2945" t="s">
        <v>5963</v>
      </c>
      <c r="D2945" t="s">
        <v>8689</v>
      </c>
      <c r="E2945" t="s">
        <v>8690</v>
      </c>
      <c r="F2945" t="s">
        <v>5967</v>
      </c>
      <c r="G2945" t="s">
        <v>5964</v>
      </c>
      <c r="H2945" t="s">
        <v>5964</v>
      </c>
      <c r="I2945" t="s">
        <v>5964</v>
      </c>
      <c r="J2945" t="s">
        <v>5964</v>
      </c>
      <c r="L2945" t="s">
        <v>5964</v>
      </c>
      <c r="M2945" t="s">
        <v>5964</v>
      </c>
      <c r="N2945" t="s">
        <v>5964</v>
      </c>
      <c r="O2945" t="s">
        <v>5967</v>
      </c>
      <c r="P2945" t="s">
        <v>5964</v>
      </c>
      <c r="Q2945" t="s">
        <v>5964</v>
      </c>
      <c r="R2945" t="s">
        <v>5964</v>
      </c>
      <c r="S2945" t="s">
        <v>5964</v>
      </c>
      <c r="T2945" t="s">
        <v>5964</v>
      </c>
      <c r="U2945" t="s">
        <v>5964</v>
      </c>
      <c r="V2945" t="s">
        <v>6044</v>
      </c>
      <c r="W2945" t="s">
        <v>5964</v>
      </c>
      <c r="X2945" t="s">
        <v>5964</v>
      </c>
      <c r="Y2945" t="s">
        <v>5964</v>
      </c>
      <c r="Z2945" t="s">
        <v>5964</v>
      </c>
      <c r="AA2945" t="s">
        <v>5964</v>
      </c>
      <c r="AB2945" t="s">
        <v>6044</v>
      </c>
      <c r="AC2945" t="s">
        <v>147</v>
      </c>
      <c r="AD2945" t="s">
        <v>209</v>
      </c>
      <c r="AF2945" t="s">
        <v>188</v>
      </c>
      <c r="AH2945" t="s">
        <v>5971</v>
      </c>
      <c r="AI2945" t="s">
        <v>6047</v>
      </c>
    </row>
    <row r="2946" spans="1:36" x14ac:dyDescent="0.2">
      <c r="A2946" t="s">
        <v>3409</v>
      </c>
      <c r="B2946" t="s">
        <v>144</v>
      </c>
      <c r="C2946" t="s">
        <v>5963</v>
      </c>
      <c r="D2946" t="s">
        <v>5436</v>
      </c>
      <c r="E2946" t="s">
        <v>5437</v>
      </c>
      <c r="F2946" t="s">
        <v>5964</v>
      </c>
      <c r="G2946" t="s">
        <v>5964</v>
      </c>
      <c r="H2946" t="s">
        <v>6049</v>
      </c>
      <c r="I2946" t="s">
        <v>5964</v>
      </c>
      <c r="J2946" t="s">
        <v>5964</v>
      </c>
      <c r="L2946" t="s">
        <v>5964</v>
      </c>
      <c r="M2946" t="s">
        <v>5964</v>
      </c>
      <c r="N2946" t="s">
        <v>5964</v>
      </c>
      <c r="O2946" t="s">
        <v>5967</v>
      </c>
      <c r="P2946" t="s">
        <v>5964</v>
      </c>
      <c r="Q2946" t="s">
        <v>5964</v>
      </c>
      <c r="R2946" t="s">
        <v>5964</v>
      </c>
      <c r="S2946" t="s">
        <v>5964</v>
      </c>
      <c r="T2946" t="s">
        <v>5964</v>
      </c>
      <c r="U2946" t="s">
        <v>5964</v>
      </c>
      <c r="V2946" t="s">
        <v>6053</v>
      </c>
      <c r="W2946" t="s">
        <v>5964</v>
      </c>
      <c r="X2946" t="s">
        <v>5964</v>
      </c>
      <c r="Y2946" t="s">
        <v>5964</v>
      </c>
      <c r="Z2946" t="s">
        <v>5964</v>
      </c>
      <c r="AA2946" t="s">
        <v>5964</v>
      </c>
      <c r="AB2946" t="s">
        <v>6053</v>
      </c>
      <c r="AC2946" t="s">
        <v>147</v>
      </c>
      <c r="AD2946" t="s">
        <v>253</v>
      </c>
      <c r="AF2946" t="s">
        <v>471</v>
      </c>
      <c r="AH2946" t="s">
        <v>5971</v>
      </c>
      <c r="AI2946" t="s">
        <v>6055</v>
      </c>
      <c r="AJ2946" t="s">
        <v>6049</v>
      </c>
    </row>
    <row r="2947" spans="1:36" x14ac:dyDescent="0.2">
      <c r="A2947" t="s">
        <v>5964</v>
      </c>
      <c r="B2947" t="s">
        <v>144</v>
      </c>
      <c r="C2947" t="s">
        <v>5963</v>
      </c>
      <c r="D2947" t="s">
        <v>5438</v>
      </c>
      <c r="E2947" t="s">
        <v>5439</v>
      </c>
      <c r="F2947" t="s">
        <v>5964</v>
      </c>
      <c r="G2947" t="s">
        <v>5964</v>
      </c>
      <c r="H2947" t="s">
        <v>6004</v>
      </c>
      <c r="I2947" t="s">
        <v>5964</v>
      </c>
      <c r="J2947" t="s">
        <v>6004</v>
      </c>
      <c r="K2947" t="s">
        <v>5967</v>
      </c>
      <c r="L2947" t="s">
        <v>6178</v>
      </c>
      <c r="M2947" t="s">
        <v>5964</v>
      </c>
      <c r="N2947" t="s">
        <v>5964</v>
      </c>
      <c r="O2947" t="s">
        <v>5967</v>
      </c>
      <c r="P2947" t="s">
        <v>5964</v>
      </c>
      <c r="Q2947" t="s">
        <v>5967</v>
      </c>
      <c r="R2947" t="s">
        <v>5967</v>
      </c>
      <c r="S2947" t="s">
        <v>5964</v>
      </c>
      <c r="T2947" t="s">
        <v>5964</v>
      </c>
      <c r="U2947" t="s">
        <v>5964</v>
      </c>
      <c r="V2947" t="s">
        <v>6179</v>
      </c>
      <c r="W2947" t="s">
        <v>5964</v>
      </c>
      <c r="X2947" t="s">
        <v>6179</v>
      </c>
      <c r="Y2947" t="s">
        <v>5990</v>
      </c>
      <c r="Z2947" t="s">
        <v>5964</v>
      </c>
      <c r="AA2947" t="s">
        <v>5964</v>
      </c>
      <c r="AB2947" t="s">
        <v>6280</v>
      </c>
      <c r="AC2947" t="s">
        <v>147</v>
      </c>
      <c r="AD2947" t="s">
        <v>341</v>
      </c>
      <c r="AF2947" t="s">
        <v>471</v>
      </c>
      <c r="AH2947" t="s">
        <v>5971</v>
      </c>
      <c r="AI2947" t="s">
        <v>6142</v>
      </c>
      <c r="AJ2947" t="s">
        <v>6004</v>
      </c>
    </row>
    <row r="2948" spans="1:36" x14ac:dyDescent="0.2">
      <c r="A2948" t="s">
        <v>5964</v>
      </c>
      <c r="B2948" t="s">
        <v>144</v>
      </c>
      <c r="C2948" t="s">
        <v>5963</v>
      </c>
      <c r="D2948" t="s">
        <v>5440</v>
      </c>
      <c r="E2948" t="s">
        <v>5441</v>
      </c>
      <c r="F2948" t="s">
        <v>5964</v>
      </c>
      <c r="G2948" t="s">
        <v>5964</v>
      </c>
      <c r="H2948" t="s">
        <v>6128</v>
      </c>
      <c r="I2948" t="s">
        <v>5964</v>
      </c>
      <c r="J2948" t="s">
        <v>5964</v>
      </c>
      <c r="L2948" t="s">
        <v>5964</v>
      </c>
      <c r="M2948" t="s">
        <v>5964</v>
      </c>
      <c r="N2948" t="s">
        <v>5964</v>
      </c>
      <c r="O2948" t="s">
        <v>5967</v>
      </c>
      <c r="P2948" t="s">
        <v>5964</v>
      </c>
      <c r="Q2948" t="s">
        <v>5964</v>
      </c>
      <c r="R2948" t="s">
        <v>5964</v>
      </c>
      <c r="S2948" t="s">
        <v>5964</v>
      </c>
      <c r="T2948" t="s">
        <v>5964</v>
      </c>
      <c r="U2948" t="s">
        <v>5964</v>
      </c>
      <c r="V2948" t="s">
        <v>6578</v>
      </c>
      <c r="W2948" t="s">
        <v>5964</v>
      </c>
      <c r="X2948" t="s">
        <v>5964</v>
      </c>
      <c r="Y2948" t="s">
        <v>5964</v>
      </c>
      <c r="Z2948" t="s">
        <v>5964</v>
      </c>
      <c r="AA2948" t="s">
        <v>5964</v>
      </c>
      <c r="AB2948" t="s">
        <v>6578</v>
      </c>
      <c r="AC2948" t="s">
        <v>147</v>
      </c>
      <c r="AD2948" t="s">
        <v>341</v>
      </c>
      <c r="AF2948" t="s">
        <v>471</v>
      </c>
      <c r="AH2948" t="s">
        <v>5971</v>
      </c>
      <c r="AI2948" t="s">
        <v>6324</v>
      </c>
      <c r="AJ2948" t="s">
        <v>5965</v>
      </c>
    </row>
    <row r="2949" spans="1:36" x14ac:dyDescent="0.2">
      <c r="A2949" t="s">
        <v>5964</v>
      </c>
      <c r="B2949" t="s">
        <v>144</v>
      </c>
      <c r="C2949" t="s">
        <v>5963</v>
      </c>
      <c r="D2949" t="s">
        <v>5442</v>
      </c>
      <c r="E2949" t="s">
        <v>5443</v>
      </c>
      <c r="F2949" t="s">
        <v>5964</v>
      </c>
      <c r="G2949" t="s">
        <v>5964</v>
      </c>
      <c r="H2949" t="s">
        <v>6066</v>
      </c>
      <c r="I2949" t="s">
        <v>5964</v>
      </c>
      <c r="J2949" t="s">
        <v>5964</v>
      </c>
      <c r="L2949" t="s">
        <v>6066</v>
      </c>
      <c r="M2949" t="s">
        <v>5964</v>
      </c>
      <c r="N2949" t="s">
        <v>5964</v>
      </c>
      <c r="O2949" t="s">
        <v>5967</v>
      </c>
      <c r="P2949" t="s">
        <v>5964</v>
      </c>
      <c r="Q2949" t="s">
        <v>5964</v>
      </c>
      <c r="R2949" t="s">
        <v>5967</v>
      </c>
      <c r="S2949" t="s">
        <v>5964</v>
      </c>
      <c r="T2949" t="s">
        <v>5964</v>
      </c>
      <c r="U2949" t="s">
        <v>5964</v>
      </c>
      <c r="V2949" t="s">
        <v>6284</v>
      </c>
      <c r="W2949" t="s">
        <v>5964</v>
      </c>
      <c r="X2949" t="s">
        <v>5964</v>
      </c>
      <c r="Y2949" t="s">
        <v>6174</v>
      </c>
      <c r="Z2949" t="s">
        <v>5964</v>
      </c>
      <c r="AA2949" t="s">
        <v>5964</v>
      </c>
      <c r="AB2949" t="s">
        <v>6017</v>
      </c>
      <c r="AC2949" t="s">
        <v>147</v>
      </c>
      <c r="AD2949" t="s">
        <v>341</v>
      </c>
      <c r="AF2949" t="s">
        <v>471</v>
      </c>
      <c r="AH2949" t="s">
        <v>5971</v>
      </c>
      <c r="AI2949" t="s">
        <v>6155</v>
      </c>
      <c r="AJ2949" t="s">
        <v>6066</v>
      </c>
    </row>
    <row r="2950" spans="1:36" x14ac:dyDescent="0.2">
      <c r="A2950" t="s">
        <v>5446</v>
      </c>
      <c r="B2950" t="s">
        <v>144</v>
      </c>
      <c r="C2950" t="s">
        <v>5963</v>
      </c>
      <c r="D2950" t="s">
        <v>5444</v>
      </c>
      <c r="E2950" t="s">
        <v>5445</v>
      </c>
      <c r="F2950" t="s">
        <v>5964</v>
      </c>
      <c r="G2950" t="s">
        <v>5964</v>
      </c>
      <c r="H2950" t="s">
        <v>6168</v>
      </c>
      <c r="I2950" t="s">
        <v>5964</v>
      </c>
      <c r="J2950" t="s">
        <v>5964</v>
      </c>
      <c r="L2950" t="s">
        <v>5964</v>
      </c>
      <c r="M2950" t="s">
        <v>5964</v>
      </c>
      <c r="N2950" t="s">
        <v>5964</v>
      </c>
      <c r="O2950" t="s">
        <v>5967</v>
      </c>
      <c r="P2950" t="s">
        <v>5964</v>
      </c>
      <c r="Q2950" t="s">
        <v>5964</v>
      </c>
      <c r="R2950" t="s">
        <v>5964</v>
      </c>
      <c r="S2950" t="s">
        <v>5964</v>
      </c>
      <c r="T2950" t="s">
        <v>5964</v>
      </c>
      <c r="U2950" t="s">
        <v>5964</v>
      </c>
      <c r="V2950" t="s">
        <v>6583</v>
      </c>
      <c r="W2950" t="s">
        <v>5964</v>
      </c>
      <c r="X2950" t="s">
        <v>5964</v>
      </c>
      <c r="Y2950" t="s">
        <v>5964</v>
      </c>
      <c r="Z2950" t="s">
        <v>5964</v>
      </c>
      <c r="AA2950" t="s">
        <v>5964</v>
      </c>
      <c r="AB2950" t="s">
        <v>6583</v>
      </c>
      <c r="AC2950" t="s">
        <v>147</v>
      </c>
      <c r="AD2950" t="s">
        <v>341</v>
      </c>
      <c r="AF2950" t="s">
        <v>471</v>
      </c>
      <c r="AH2950" t="s">
        <v>5971</v>
      </c>
      <c r="AI2950" t="s">
        <v>6324</v>
      </c>
      <c r="AJ2950" t="s">
        <v>6168</v>
      </c>
    </row>
    <row r="2951" spans="1:36" x14ac:dyDescent="0.2">
      <c r="A2951" t="s">
        <v>5964</v>
      </c>
      <c r="B2951" t="s">
        <v>144</v>
      </c>
      <c r="C2951" t="s">
        <v>5963</v>
      </c>
      <c r="D2951" t="s">
        <v>5447</v>
      </c>
      <c r="E2951" t="s">
        <v>5448</v>
      </c>
      <c r="F2951" t="s">
        <v>5964</v>
      </c>
      <c r="G2951" t="s">
        <v>5964</v>
      </c>
      <c r="H2951" t="s">
        <v>5983</v>
      </c>
      <c r="I2951" t="s">
        <v>5964</v>
      </c>
      <c r="J2951" t="s">
        <v>5964</v>
      </c>
      <c r="L2951" t="s">
        <v>6083</v>
      </c>
      <c r="M2951" t="s">
        <v>5964</v>
      </c>
      <c r="N2951" t="s">
        <v>5964</v>
      </c>
      <c r="O2951" t="s">
        <v>5967</v>
      </c>
      <c r="P2951" t="s">
        <v>5964</v>
      </c>
      <c r="Q2951" t="s">
        <v>5964</v>
      </c>
      <c r="R2951" t="s">
        <v>5967</v>
      </c>
      <c r="S2951" t="s">
        <v>5964</v>
      </c>
      <c r="T2951" t="s">
        <v>5964</v>
      </c>
      <c r="U2951" t="s">
        <v>5964</v>
      </c>
      <c r="V2951" t="s">
        <v>6568</v>
      </c>
      <c r="W2951" t="s">
        <v>5964</v>
      </c>
      <c r="X2951" t="s">
        <v>5964</v>
      </c>
      <c r="Y2951" t="s">
        <v>6084</v>
      </c>
      <c r="Z2951" t="s">
        <v>5964</v>
      </c>
      <c r="AA2951" t="s">
        <v>5964</v>
      </c>
      <c r="AB2951" t="s">
        <v>7857</v>
      </c>
      <c r="AC2951" t="s">
        <v>147</v>
      </c>
      <c r="AD2951" t="s">
        <v>199</v>
      </c>
      <c r="AF2951" t="s">
        <v>471</v>
      </c>
      <c r="AH2951" t="s">
        <v>5971</v>
      </c>
      <c r="AI2951" t="s">
        <v>6142</v>
      </c>
      <c r="AJ2951" t="s">
        <v>5983</v>
      </c>
    </row>
    <row r="2952" spans="1:36" x14ac:dyDescent="0.2">
      <c r="A2952" t="s">
        <v>25</v>
      </c>
      <c r="B2952" t="s">
        <v>144</v>
      </c>
      <c r="C2952" t="s">
        <v>5963</v>
      </c>
      <c r="D2952" t="s">
        <v>5449</v>
      </c>
      <c r="E2952" t="s">
        <v>5450</v>
      </c>
      <c r="F2952" t="s">
        <v>5964</v>
      </c>
      <c r="G2952" t="s">
        <v>5964</v>
      </c>
      <c r="H2952" t="s">
        <v>6033</v>
      </c>
      <c r="I2952" t="s">
        <v>5964</v>
      </c>
      <c r="J2952" t="s">
        <v>6033</v>
      </c>
      <c r="K2952" t="s">
        <v>5967</v>
      </c>
      <c r="L2952" t="s">
        <v>6178</v>
      </c>
      <c r="M2952" t="s">
        <v>5964</v>
      </c>
      <c r="N2952" t="s">
        <v>5964</v>
      </c>
      <c r="O2952" t="s">
        <v>5967</v>
      </c>
      <c r="P2952" t="s">
        <v>5964</v>
      </c>
      <c r="Q2952" t="s">
        <v>5967</v>
      </c>
      <c r="R2952" t="s">
        <v>5967</v>
      </c>
      <c r="S2952" t="s">
        <v>5964</v>
      </c>
      <c r="T2952" t="s">
        <v>5964</v>
      </c>
      <c r="U2952" t="s">
        <v>5964</v>
      </c>
      <c r="V2952" t="s">
        <v>6119</v>
      </c>
      <c r="W2952" t="s">
        <v>5964</v>
      </c>
      <c r="X2952" t="s">
        <v>6119</v>
      </c>
      <c r="Y2952" t="s">
        <v>5990</v>
      </c>
      <c r="Z2952" t="s">
        <v>5964</v>
      </c>
      <c r="AA2952" t="s">
        <v>5964</v>
      </c>
      <c r="AB2952" t="s">
        <v>5992</v>
      </c>
      <c r="AC2952" t="s">
        <v>147</v>
      </c>
      <c r="AD2952" t="s">
        <v>935</v>
      </c>
      <c r="AF2952" t="s">
        <v>471</v>
      </c>
      <c r="AH2952" t="s">
        <v>5979</v>
      </c>
      <c r="AI2952" t="s">
        <v>6120</v>
      </c>
      <c r="AJ2952" t="s">
        <v>6033</v>
      </c>
    </row>
    <row r="2953" spans="1:36" x14ac:dyDescent="0.2">
      <c r="A2953" t="s">
        <v>1641</v>
      </c>
      <c r="B2953" t="s">
        <v>144</v>
      </c>
      <c r="C2953" t="s">
        <v>5963</v>
      </c>
      <c r="D2953" t="s">
        <v>5451</v>
      </c>
      <c r="E2953" t="s">
        <v>5452</v>
      </c>
      <c r="F2953" t="s">
        <v>5964</v>
      </c>
      <c r="G2953" t="s">
        <v>5964</v>
      </c>
      <c r="H2953" t="s">
        <v>6099</v>
      </c>
      <c r="I2953" t="s">
        <v>6049</v>
      </c>
      <c r="J2953" t="s">
        <v>6099</v>
      </c>
      <c r="K2953" t="s">
        <v>6137</v>
      </c>
      <c r="L2953" t="s">
        <v>6164</v>
      </c>
      <c r="M2953" t="s">
        <v>5964</v>
      </c>
      <c r="N2953" t="s">
        <v>5964</v>
      </c>
      <c r="O2953" t="s">
        <v>5967</v>
      </c>
      <c r="P2953" t="s">
        <v>5967</v>
      </c>
      <c r="Q2953" t="s">
        <v>5967</v>
      </c>
      <c r="R2953" t="s">
        <v>5967</v>
      </c>
      <c r="S2953" t="s">
        <v>5967</v>
      </c>
      <c r="T2953" t="s">
        <v>5964</v>
      </c>
      <c r="U2953" t="s">
        <v>5964</v>
      </c>
      <c r="V2953" t="s">
        <v>6133</v>
      </c>
      <c r="W2953" t="s">
        <v>6304</v>
      </c>
      <c r="X2953" t="s">
        <v>6133</v>
      </c>
      <c r="Y2953" t="s">
        <v>6086</v>
      </c>
      <c r="Z2953" t="s">
        <v>5964</v>
      </c>
      <c r="AA2953" t="s">
        <v>5964</v>
      </c>
      <c r="AB2953" t="s">
        <v>6264</v>
      </c>
      <c r="AC2953" t="s">
        <v>147</v>
      </c>
      <c r="AD2953" t="s">
        <v>935</v>
      </c>
      <c r="AF2953" t="s">
        <v>471</v>
      </c>
      <c r="AH2953" t="s">
        <v>5979</v>
      </c>
      <c r="AI2953" t="s">
        <v>6319</v>
      </c>
      <c r="AJ2953" t="s">
        <v>6099</v>
      </c>
    </row>
    <row r="2954" spans="1:36" x14ac:dyDescent="0.2">
      <c r="A2954" t="s">
        <v>1641</v>
      </c>
      <c r="B2954" t="s">
        <v>144</v>
      </c>
      <c r="C2954" t="s">
        <v>5963</v>
      </c>
      <c r="D2954" t="s">
        <v>5453</v>
      </c>
      <c r="E2954" t="s">
        <v>5454</v>
      </c>
      <c r="F2954" t="s">
        <v>5964</v>
      </c>
      <c r="G2954" t="s">
        <v>5964</v>
      </c>
      <c r="H2954" t="s">
        <v>6116</v>
      </c>
      <c r="I2954" t="s">
        <v>5964</v>
      </c>
      <c r="J2954" t="s">
        <v>5964</v>
      </c>
      <c r="L2954" t="s">
        <v>6116</v>
      </c>
      <c r="M2954" t="s">
        <v>5964</v>
      </c>
      <c r="N2954" t="s">
        <v>5964</v>
      </c>
      <c r="O2954" t="s">
        <v>5967</v>
      </c>
      <c r="P2954" t="s">
        <v>5964</v>
      </c>
      <c r="Q2954" t="s">
        <v>5964</v>
      </c>
      <c r="R2954" t="s">
        <v>5967</v>
      </c>
      <c r="S2954" t="s">
        <v>5967</v>
      </c>
      <c r="T2954" t="s">
        <v>5964</v>
      </c>
      <c r="U2954" t="s">
        <v>5964</v>
      </c>
      <c r="V2954" t="s">
        <v>5984</v>
      </c>
      <c r="W2954" t="s">
        <v>5964</v>
      </c>
      <c r="X2954" t="s">
        <v>5964</v>
      </c>
      <c r="Y2954" t="s">
        <v>6117</v>
      </c>
      <c r="Z2954" t="s">
        <v>5964</v>
      </c>
      <c r="AA2954" t="s">
        <v>5964</v>
      </c>
      <c r="AB2954" t="s">
        <v>7522</v>
      </c>
      <c r="AC2954" t="s">
        <v>147</v>
      </c>
      <c r="AD2954" t="s">
        <v>935</v>
      </c>
      <c r="AF2954" t="s">
        <v>471</v>
      </c>
      <c r="AH2954" t="s">
        <v>5971</v>
      </c>
      <c r="AI2954" t="s">
        <v>6118</v>
      </c>
      <c r="AJ2954" t="s">
        <v>6116</v>
      </c>
    </row>
    <row r="2955" spans="1:36" x14ac:dyDescent="0.2">
      <c r="A2955" t="s">
        <v>3127</v>
      </c>
      <c r="B2955" t="s">
        <v>144</v>
      </c>
      <c r="C2955" t="s">
        <v>5963</v>
      </c>
      <c r="D2955" t="s">
        <v>5455</v>
      </c>
      <c r="E2955" t="s">
        <v>5456</v>
      </c>
      <c r="F2955" t="s">
        <v>5964</v>
      </c>
      <c r="G2955" t="s">
        <v>5964</v>
      </c>
      <c r="H2955" t="s">
        <v>6522</v>
      </c>
      <c r="I2955" t="s">
        <v>5964</v>
      </c>
      <c r="J2955" t="s">
        <v>6522</v>
      </c>
      <c r="K2955" t="s">
        <v>6066</v>
      </c>
      <c r="L2955" t="s">
        <v>6311</v>
      </c>
      <c r="M2955" t="s">
        <v>6522</v>
      </c>
      <c r="N2955" t="s">
        <v>5964</v>
      </c>
      <c r="O2955" t="s">
        <v>5967</v>
      </c>
      <c r="P2955" t="s">
        <v>5964</v>
      </c>
      <c r="Q2955" t="s">
        <v>5967</v>
      </c>
      <c r="R2955" t="s">
        <v>5967</v>
      </c>
      <c r="S2955" t="s">
        <v>5964</v>
      </c>
      <c r="T2955" t="s">
        <v>5967</v>
      </c>
      <c r="U2955" t="s">
        <v>5964</v>
      </c>
      <c r="V2955" t="s">
        <v>5976</v>
      </c>
      <c r="W2955" t="s">
        <v>5964</v>
      </c>
      <c r="X2955" t="s">
        <v>7717</v>
      </c>
      <c r="Y2955" t="s">
        <v>7465</v>
      </c>
      <c r="Z2955" t="s">
        <v>6208</v>
      </c>
      <c r="AA2955" t="s">
        <v>5964</v>
      </c>
      <c r="AB2955" t="s">
        <v>8691</v>
      </c>
      <c r="AC2955" t="s">
        <v>147</v>
      </c>
      <c r="AD2955" t="s">
        <v>307</v>
      </c>
      <c r="AF2955" t="s">
        <v>471</v>
      </c>
      <c r="AH2955" t="s">
        <v>5979</v>
      </c>
      <c r="AI2955" t="s">
        <v>8043</v>
      </c>
      <c r="AJ2955" t="s">
        <v>6110</v>
      </c>
    </row>
    <row r="2956" spans="1:36" x14ac:dyDescent="0.2">
      <c r="A2956" t="s">
        <v>5964</v>
      </c>
      <c r="B2956" t="s">
        <v>144</v>
      </c>
      <c r="C2956" t="s">
        <v>5963</v>
      </c>
      <c r="D2956" t="s">
        <v>5457</v>
      </c>
      <c r="E2956" t="s">
        <v>5458</v>
      </c>
      <c r="F2956" t="s">
        <v>5964</v>
      </c>
      <c r="G2956" t="s">
        <v>5964</v>
      </c>
      <c r="H2956" t="s">
        <v>6139</v>
      </c>
      <c r="I2956" t="s">
        <v>5964</v>
      </c>
      <c r="J2956" t="s">
        <v>5964</v>
      </c>
      <c r="L2956" t="s">
        <v>5964</v>
      </c>
      <c r="M2956" t="s">
        <v>5964</v>
      </c>
      <c r="N2956" t="s">
        <v>5964</v>
      </c>
      <c r="O2956" t="s">
        <v>5967</v>
      </c>
      <c r="P2956" t="s">
        <v>5964</v>
      </c>
      <c r="Q2956" t="s">
        <v>5964</v>
      </c>
      <c r="R2956" t="s">
        <v>5964</v>
      </c>
      <c r="S2956" t="s">
        <v>5964</v>
      </c>
      <c r="T2956" t="s">
        <v>5964</v>
      </c>
      <c r="U2956" t="s">
        <v>5964</v>
      </c>
      <c r="V2956" t="s">
        <v>6258</v>
      </c>
      <c r="W2956" t="s">
        <v>5964</v>
      </c>
      <c r="X2956" t="s">
        <v>5964</v>
      </c>
      <c r="Y2956" t="s">
        <v>5964</v>
      </c>
      <c r="Z2956" t="s">
        <v>5964</v>
      </c>
      <c r="AA2956" t="s">
        <v>5964</v>
      </c>
      <c r="AB2956" t="s">
        <v>6258</v>
      </c>
      <c r="AC2956" t="s">
        <v>147</v>
      </c>
      <c r="AD2956" t="s">
        <v>205</v>
      </c>
      <c r="AF2956" t="s">
        <v>471</v>
      </c>
      <c r="AH2956" t="s">
        <v>5971</v>
      </c>
      <c r="AI2956" t="s">
        <v>7687</v>
      </c>
      <c r="AJ2956" t="s">
        <v>6139</v>
      </c>
    </row>
    <row r="2957" spans="1:36" x14ac:dyDescent="0.2">
      <c r="A2957" t="s">
        <v>279</v>
      </c>
      <c r="B2957" t="s">
        <v>144</v>
      </c>
      <c r="C2957" t="s">
        <v>5963</v>
      </c>
      <c r="D2957" t="s">
        <v>5459</v>
      </c>
      <c r="E2957" t="s">
        <v>5460</v>
      </c>
      <c r="F2957" t="s">
        <v>5964</v>
      </c>
      <c r="G2957" t="s">
        <v>5964</v>
      </c>
      <c r="H2957" t="s">
        <v>5966</v>
      </c>
      <c r="I2957" t="s">
        <v>5966</v>
      </c>
      <c r="J2957" t="s">
        <v>5966</v>
      </c>
      <c r="K2957" t="s">
        <v>6164</v>
      </c>
      <c r="L2957" t="s">
        <v>5964</v>
      </c>
      <c r="M2957" t="s">
        <v>5966</v>
      </c>
      <c r="N2957" t="s">
        <v>5964</v>
      </c>
      <c r="O2957" t="s">
        <v>5967</v>
      </c>
      <c r="P2957" t="s">
        <v>5967</v>
      </c>
      <c r="Q2957" t="s">
        <v>5967</v>
      </c>
      <c r="R2957" t="s">
        <v>5964</v>
      </c>
      <c r="S2957" t="s">
        <v>5967</v>
      </c>
      <c r="T2957" t="s">
        <v>5967</v>
      </c>
      <c r="U2957" t="s">
        <v>5964</v>
      </c>
      <c r="V2957" t="s">
        <v>5969</v>
      </c>
      <c r="W2957" t="s">
        <v>5969</v>
      </c>
      <c r="X2957" t="s">
        <v>5969</v>
      </c>
      <c r="Y2957" t="s">
        <v>5964</v>
      </c>
      <c r="Z2957" t="s">
        <v>7554</v>
      </c>
      <c r="AA2957" t="s">
        <v>5964</v>
      </c>
      <c r="AB2957" t="s">
        <v>8692</v>
      </c>
      <c r="AC2957" t="s">
        <v>147</v>
      </c>
      <c r="AD2957" t="s">
        <v>205</v>
      </c>
      <c r="AF2957" t="s">
        <v>471</v>
      </c>
      <c r="AH2957" t="s">
        <v>5979</v>
      </c>
      <c r="AI2957" t="s">
        <v>6270</v>
      </c>
      <c r="AJ2957" t="s">
        <v>5966</v>
      </c>
    </row>
    <row r="2958" spans="1:36" x14ac:dyDescent="0.2">
      <c r="A2958" t="s">
        <v>25</v>
      </c>
      <c r="B2958" t="s">
        <v>144</v>
      </c>
      <c r="C2958" t="s">
        <v>5963</v>
      </c>
      <c r="D2958" t="s">
        <v>5461</v>
      </c>
      <c r="E2958" t="s">
        <v>5462</v>
      </c>
      <c r="F2958" t="s">
        <v>5964</v>
      </c>
      <c r="G2958" t="s">
        <v>5964</v>
      </c>
      <c r="H2958" t="s">
        <v>5964</v>
      </c>
      <c r="I2958" t="s">
        <v>5964</v>
      </c>
      <c r="J2958" t="s">
        <v>5964</v>
      </c>
      <c r="L2958" t="s">
        <v>5964</v>
      </c>
      <c r="M2958" t="s">
        <v>5964</v>
      </c>
      <c r="N2958" t="s">
        <v>5964</v>
      </c>
      <c r="O2958" t="s">
        <v>5967</v>
      </c>
      <c r="P2958" t="s">
        <v>5964</v>
      </c>
      <c r="Q2958" t="s">
        <v>5964</v>
      </c>
      <c r="R2958" t="s">
        <v>5967</v>
      </c>
      <c r="S2958" t="s">
        <v>5964</v>
      </c>
      <c r="T2958" t="s">
        <v>5964</v>
      </c>
      <c r="U2958" t="s">
        <v>5964</v>
      </c>
      <c r="V2958" t="s">
        <v>5964</v>
      </c>
      <c r="W2958" t="s">
        <v>5964</v>
      </c>
      <c r="X2958" t="s">
        <v>5964</v>
      </c>
      <c r="Y2958" t="s">
        <v>5964</v>
      </c>
      <c r="Z2958" t="s">
        <v>5964</v>
      </c>
      <c r="AA2958" t="s">
        <v>5964</v>
      </c>
      <c r="AB2958" t="s">
        <v>5964</v>
      </c>
      <c r="AC2958" t="s">
        <v>147</v>
      </c>
      <c r="AD2958" t="s">
        <v>217</v>
      </c>
      <c r="AF2958" t="s">
        <v>471</v>
      </c>
      <c r="AH2958" t="s">
        <v>5971</v>
      </c>
      <c r="AI2958" t="s">
        <v>6047</v>
      </c>
    </row>
    <row r="2959" spans="1:36" x14ac:dyDescent="0.2">
      <c r="A2959" t="s">
        <v>1239</v>
      </c>
      <c r="B2959" t="s">
        <v>144</v>
      </c>
      <c r="C2959" t="s">
        <v>5963</v>
      </c>
      <c r="D2959" t="s">
        <v>5463</v>
      </c>
      <c r="E2959" t="s">
        <v>5464</v>
      </c>
      <c r="F2959" t="s">
        <v>5964</v>
      </c>
      <c r="G2959" t="s">
        <v>5964</v>
      </c>
      <c r="H2959" t="s">
        <v>5983</v>
      </c>
      <c r="I2959" t="s">
        <v>5964</v>
      </c>
      <c r="J2959" t="s">
        <v>5964</v>
      </c>
      <c r="L2959" t="s">
        <v>5983</v>
      </c>
      <c r="M2959" t="s">
        <v>5964</v>
      </c>
      <c r="N2959" t="s">
        <v>5964</v>
      </c>
      <c r="O2959" t="s">
        <v>5967</v>
      </c>
      <c r="P2959" t="s">
        <v>5964</v>
      </c>
      <c r="Q2959" t="s">
        <v>5964</v>
      </c>
      <c r="R2959" t="s">
        <v>5967</v>
      </c>
      <c r="S2959" t="s">
        <v>5964</v>
      </c>
      <c r="T2959" t="s">
        <v>5964</v>
      </c>
      <c r="U2959" t="s">
        <v>5964</v>
      </c>
      <c r="V2959" t="s">
        <v>6568</v>
      </c>
      <c r="W2959" t="s">
        <v>5964</v>
      </c>
      <c r="X2959" t="s">
        <v>5964</v>
      </c>
      <c r="Y2959" t="s">
        <v>5985</v>
      </c>
      <c r="Z2959" t="s">
        <v>5964</v>
      </c>
      <c r="AA2959" t="s">
        <v>5964</v>
      </c>
      <c r="AB2959" t="s">
        <v>8549</v>
      </c>
      <c r="AC2959" t="s">
        <v>147</v>
      </c>
      <c r="AD2959" t="s">
        <v>217</v>
      </c>
      <c r="AF2959" t="s">
        <v>471</v>
      </c>
      <c r="AH2959" t="s">
        <v>5971</v>
      </c>
      <c r="AI2959" t="s">
        <v>6221</v>
      </c>
      <c r="AJ2959" t="s">
        <v>5983</v>
      </c>
    </row>
    <row r="2960" spans="1:36" x14ac:dyDescent="0.2">
      <c r="A2960" t="s">
        <v>5964</v>
      </c>
      <c r="B2960" t="s">
        <v>144</v>
      </c>
      <c r="C2960" t="s">
        <v>5963</v>
      </c>
      <c r="D2960" t="s">
        <v>5465</v>
      </c>
      <c r="E2960" t="s">
        <v>5466</v>
      </c>
      <c r="F2960" t="s">
        <v>5964</v>
      </c>
      <c r="G2960" t="s">
        <v>5964</v>
      </c>
      <c r="H2960" t="s">
        <v>6083</v>
      </c>
      <c r="I2960" t="s">
        <v>5964</v>
      </c>
      <c r="J2960" t="s">
        <v>6083</v>
      </c>
      <c r="L2960" t="s">
        <v>6138</v>
      </c>
      <c r="M2960" t="s">
        <v>5964</v>
      </c>
      <c r="N2960" t="s">
        <v>5964</v>
      </c>
      <c r="O2960" t="s">
        <v>5967</v>
      </c>
      <c r="P2960" t="s">
        <v>5964</v>
      </c>
      <c r="Q2960" t="s">
        <v>5967</v>
      </c>
      <c r="R2960" t="s">
        <v>5967</v>
      </c>
      <c r="S2960" t="s">
        <v>5964</v>
      </c>
      <c r="T2960" t="s">
        <v>5964</v>
      </c>
      <c r="U2960" t="s">
        <v>5964</v>
      </c>
      <c r="V2960" t="s">
        <v>6084</v>
      </c>
      <c r="W2960" t="s">
        <v>5964</v>
      </c>
      <c r="X2960" t="s">
        <v>6084</v>
      </c>
      <c r="Y2960" t="s">
        <v>6066</v>
      </c>
      <c r="Z2960" t="s">
        <v>5964</v>
      </c>
      <c r="AA2960" t="s">
        <v>5964</v>
      </c>
      <c r="AB2960" t="s">
        <v>6304</v>
      </c>
      <c r="AC2960" t="s">
        <v>147</v>
      </c>
      <c r="AD2960" t="s">
        <v>267</v>
      </c>
      <c r="AF2960" t="s">
        <v>471</v>
      </c>
      <c r="AH2960" t="s">
        <v>5979</v>
      </c>
      <c r="AI2960" t="s">
        <v>6113</v>
      </c>
      <c r="AJ2960" t="s">
        <v>6083</v>
      </c>
    </row>
    <row r="2961" spans="1:36" x14ac:dyDescent="0.2">
      <c r="A2961" t="s">
        <v>25</v>
      </c>
      <c r="B2961" t="s">
        <v>144</v>
      </c>
      <c r="C2961" t="s">
        <v>5963</v>
      </c>
      <c r="D2961" t="s">
        <v>5467</v>
      </c>
      <c r="E2961" t="s">
        <v>5468</v>
      </c>
      <c r="F2961" t="s">
        <v>5964</v>
      </c>
      <c r="G2961" t="s">
        <v>5964</v>
      </c>
      <c r="H2961" t="s">
        <v>6463</v>
      </c>
      <c r="I2961" t="s">
        <v>5964</v>
      </c>
      <c r="J2961" t="s">
        <v>6463</v>
      </c>
      <c r="K2961" t="s">
        <v>6083</v>
      </c>
      <c r="L2961" t="s">
        <v>6095</v>
      </c>
      <c r="M2961" t="s">
        <v>5964</v>
      </c>
      <c r="N2961" t="s">
        <v>5964</v>
      </c>
      <c r="O2961" t="s">
        <v>5967</v>
      </c>
      <c r="P2961" t="s">
        <v>5964</v>
      </c>
      <c r="Q2961" t="s">
        <v>5967</v>
      </c>
      <c r="R2961" t="s">
        <v>5967</v>
      </c>
      <c r="S2961" t="s">
        <v>5967</v>
      </c>
      <c r="T2961" t="s">
        <v>5964</v>
      </c>
      <c r="U2961" t="s">
        <v>5964</v>
      </c>
      <c r="V2961" t="s">
        <v>5976</v>
      </c>
      <c r="W2961" t="s">
        <v>5964</v>
      </c>
      <c r="X2961" t="s">
        <v>6281</v>
      </c>
      <c r="Y2961" t="s">
        <v>6041</v>
      </c>
      <c r="Z2961" t="s">
        <v>5964</v>
      </c>
      <c r="AA2961" t="s">
        <v>5964</v>
      </c>
      <c r="AB2961" t="s">
        <v>6188</v>
      </c>
      <c r="AC2961" t="s">
        <v>147</v>
      </c>
      <c r="AD2961" t="s">
        <v>290</v>
      </c>
      <c r="AF2961" t="s">
        <v>471</v>
      </c>
      <c r="AH2961" t="s">
        <v>5971</v>
      </c>
      <c r="AI2961" t="s">
        <v>7674</v>
      </c>
      <c r="AJ2961" t="s">
        <v>7638</v>
      </c>
    </row>
    <row r="2962" spans="1:36" x14ac:dyDescent="0.2">
      <c r="A2962" t="s">
        <v>4130</v>
      </c>
      <c r="B2962" t="s">
        <v>144</v>
      </c>
      <c r="C2962" t="s">
        <v>5963</v>
      </c>
      <c r="D2962" t="s">
        <v>5469</v>
      </c>
      <c r="E2962" t="s">
        <v>5470</v>
      </c>
      <c r="F2962" t="s">
        <v>5964</v>
      </c>
      <c r="G2962" t="s">
        <v>5964</v>
      </c>
      <c r="H2962" t="s">
        <v>6178</v>
      </c>
      <c r="I2962" t="s">
        <v>5964</v>
      </c>
      <c r="J2962" t="s">
        <v>5964</v>
      </c>
      <c r="L2962" t="s">
        <v>5964</v>
      </c>
      <c r="M2962" t="s">
        <v>5964</v>
      </c>
      <c r="N2962" t="s">
        <v>5964</v>
      </c>
      <c r="O2962" t="s">
        <v>5967</v>
      </c>
      <c r="P2962" t="s">
        <v>5964</v>
      </c>
      <c r="Q2962" t="s">
        <v>5964</v>
      </c>
      <c r="R2962" t="s">
        <v>5967</v>
      </c>
      <c r="S2962" t="s">
        <v>5964</v>
      </c>
      <c r="T2962" t="s">
        <v>5964</v>
      </c>
      <c r="U2962" t="s">
        <v>5964</v>
      </c>
      <c r="V2962" t="s">
        <v>6179</v>
      </c>
      <c r="W2962" t="s">
        <v>5964</v>
      </c>
      <c r="X2962" t="s">
        <v>5964</v>
      </c>
      <c r="Y2962" t="s">
        <v>5964</v>
      </c>
      <c r="Z2962" t="s">
        <v>5964</v>
      </c>
      <c r="AA2962" t="s">
        <v>5964</v>
      </c>
      <c r="AB2962" t="s">
        <v>6179</v>
      </c>
      <c r="AC2962" t="s">
        <v>147</v>
      </c>
      <c r="AD2962" t="s">
        <v>290</v>
      </c>
      <c r="AF2962" t="s">
        <v>471</v>
      </c>
      <c r="AH2962" t="s">
        <v>5971</v>
      </c>
      <c r="AI2962" t="s">
        <v>6047</v>
      </c>
      <c r="AJ2962" t="s">
        <v>6178</v>
      </c>
    </row>
    <row r="2963" spans="1:36" x14ac:dyDescent="0.2">
      <c r="A2963" t="s">
        <v>5964</v>
      </c>
      <c r="B2963" t="s">
        <v>144</v>
      </c>
      <c r="C2963" t="s">
        <v>5963</v>
      </c>
      <c r="D2963" t="s">
        <v>5471</v>
      </c>
      <c r="E2963" t="s">
        <v>5472</v>
      </c>
      <c r="F2963" t="s">
        <v>5964</v>
      </c>
      <c r="G2963" t="s">
        <v>5964</v>
      </c>
      <c r="H2963" t="s">
        <v>6116</v>
      </c>
      <c r="I2963" t="s">
        <v>5964</v>
      </c>
      <c r="J2963" t="s">
        <v>5964</v>
      </c>
      <c r="L2963" t="s">
        <v>6049</v>
      </c>
      <c r="M2963" t="s">
        <v>5964</v>
      </c>
      <c r="N2963" t="s">
        <v>5964</v>
      </c>
      <c r="O2963" t="s">
        <v>5967</v>
      </c>
      <c r="P2963" t="s">
        <v>5964</v>
      </c>
      <c r="Q2963" t="s">
        <v>5964</v>
      </c>
      <c r="R2963" t="s">
        <v>5967</v>
      </c>
      <c r="S2963" t="s">
        <v>5964</v>
      </c>
      <c r="T2963" t="s">
        <v>5964</v>
      </c>
      <c r="U2963" t="s">
        <v>5964</v>
      </c>
      <c r="V2963" t="s">
        <v>5984</v>
      </c>
      <c r="W2963" t="s">
        <v>5964</v>
      </c>
      <c r="X2963" t="s">
        <v>5964</v>
      </c>
      <c r="Y2963" t="s">
        <v>6304</v>
      </c>
      <c r="Z2963" t="s">
        <v>5964</v>
      </c>
      <c r="AA2963" t="s">
        <v>5964</v>
      </c>
      <c r="AB2963" t="s">
        <v>6096</v>
      </c>
      <c r="AC2963" t="s">
        <v>147</v>
      </c>
      <c r="AD2963" t="s">
        <v>290</v>
      </c>
      <c r="AF2963" t="s">
        <v>471</v>
      </c>
      <c r="AH2963" t="s">
        <v>5971</v>
      </c>
      <c r="AI2963" t="s">
        <v>6118</v>
      </c>
      <c r="AJ2963" t="s">
        <v>6049</v>
      </c>
    </row>
    <row r="2964" spans="1:36" x14ac:dyDescent="0.2">
      <c r="A2964" t="s">
        <v>5964</v>
      </c>
      <c r="B2964" t="s">
        <v>144</v>
      </c>
      <c r="C2964" t="s">
        <v>5963</v>
      </c>
      <c r="D2964" t="s">
        <v>5473</v>
      </c>
      <c r="E2964" t="s">
        <v>5474</v>
      </c>
      <c r="F2964" t="s">
        <v>5964</v>
      </c>
      <c r="G2964" t="s">
        <v>5964</v>
      </c>
      <c r="H2964" t="s">
        <v>6038</v>
      </c>
      <c r="I2964" t="s">
        <v>5964</v>
      </c>
      <c r="J2964" t="s">
        <v>5964</v>
      </c>
      <c r="L2964" t="s">
        <v>6181</v>
      </c>
      <c r="M2964" t="s">
        <v>5964</v>
      </c>
      <c r="N2964" t="s">
        <v>5964</v>
      </c>
      <c r="O2964" t="s">
        <v>5967</v>
      </c>
      <c r="P2964" t="s">
        <v>5964</v>
      </c>
      <c r="Q2964" t="s">
        <v>5964</v>
      </c>
      <c r="R2964" t="s">
        <v>5967</v>
      </c>
      <c r="S2964" t="s">
        <v>5964</v>
      </c>
      <c r="T2964" t="s">
        <v>5964</v>
      </c>
      <c r="U2964" t="s">
        <v>5964</v>
      </c>
      <c r="V2964" t="s">
        <v>6182</v>
      </c>
      <c r="W2964" t="s">
        <v>5964</v>
      </c>
      <c r="X2964" t="s">
        <v>5964</v>
      </c>
      <c r="Y2964" t="s">
        <v>6283</v>
      </c>
      <c r="Z2964" t="s">
        <v>5964</v>
      </c>
      <c r="AA2964" t="s">
        <v>5964</v>
      </c>
      <c r="AB2964" t="s">
        <v>8693</v>
      </c>
      <c r="AC2964" t="s">
        <v>147</v>
      </c>
      <c r="AD2964" t="s">
        <v>290</v>
      </c>
      <c r="AF2964" t="s">
        <v>471</v>
      </c>
      <c r="AH2964" t="s">
        <v>5971</v>
      </c>
      <c r="AI2964" t="s">
        <v>6043</v>
      </c>
      <c r="AJ2964" t="s">
        <v>6038</v>
      </c>
    </row>
    <row r="2965" spans="1:36" x14ac:dyDescent="0.2">
      <c r="A2965" t="s">
        <v>4426</v>
      </c>
      <c r="B2965" t="s">
        <v>144</v>
      </c>
      <c r="C2965" t="s">
        <v>5963</v>
      </c>
      <c r="D2965" t="s">
        <v>5475</v>
      </c>
      <c r="E2965" t="s">
        <v>5476</v>
      </c>
      <c r="F2965" t="s">
        <v>5964</v>
      </c>
      <c r="G2965" t="s">
        <v>5964</v>
      </c>
      <c r="H2965" t="s">
        <v>6083</v>
      </c>
      <c r="I2965" t="s">
        <v>5964</v>
      </c>
      <c r="J2965" t="s">
        <v>5964</v>
      </c>
      <c r="L2965" t="s">
        <v>6137</v>
      </c>
      <c r="M2965" t="s">
        <v>5964</v>
      </c>
      <c r="N2965" t="s">
        <v>5964</v>
      </c>
      <c r="O2965" t="s">
        <v>5967</v>
      </c>
      <c r="P2965" t="s">
        <v>5964</v>
      </c>
      <c r="Q2965" t="s">
        <v>5964</v>
      </c>
      <c r="R2965" t="s">
        <v>5967</v>
      </c>
      <c r="S2965" t="s">
        <v>5964</v>
      </c>
      <c r="T2965" t="s">
        <v>5964</v>
      </c>
      <c r="U2965" t="s">
        <v>5964</v>
      </c>
      <c r="V2965" t="s">
        <v>6265</v>
      </c>
      <c r="W2965" t="s">
        <v>5964</v>
      </c>
      <c r="X2965" t="s">
        <v>5964</v>
      </c>
      <c r="Y2965" t="s">
        <v>6139</v>
      </c>
      <c r="Z2965" t="s">
        <v>5964</v>
      </c>
      <c r="AA2965" t="s">
        <v>5964</v>
      </c>
      <c r="AB2965" t="s">
        <v>6002</v>
      </c>
      <c r="AC2965" t="s">
        <v>147</v>
      </c>
      <c r="AD2965" t="s">
        <v>1197</v>
      </c>
      <c r="AF2965" t="s">
        <v>471</v>
      </c>
      <c r="AH2965" t="s">
        <v>5971</v>
      </c>
      <c r="AI2965" t="s">
        <v>6113</v>
      </c>
      <c r="AJ2965" t="s">
        <v>6083</v>
      </c>
    </row>
    <row r="2966" spans="1:36" x14ac:dyDescent="0.2">
      <c r="A2966" t="s">
        <v>5964</v>
      </c>
      <c r="B2966" t="s">
        <v>144</v>
      </c>
      <c r="C2966" t="s">
        <v>5963</v>
      </c>
      <c r="D2966" t="s">
        <v>5477</v>
      </c>
      <c r="E2966" t="s">
        <v>5478</v>
      </c>
      <c r="F2966" t="s">
        <v>5964</v>
      </c>
      <c r="G2966" t="s">
        <v>5964</v>
      </c>
      <c r="H2966" t="s">
        <v>6024</v>
      </c>
      <c r="I2966" t="s">
        <v>5964</v>
      </c>
      <c r="J2966" t="s">
        <v>5964</v>
      </c>
      <c r="L2966" t="s">
        <v>5996</v>
      </c>
      <c r="M2966" t="s">
        <v>5964</v>
      </c>
      <c r="N2966" t="s">
        <v>5964</v>
      </c>
      <c r="O2966" t="s">
        <v>5967</v>
      </c>
      <c r="P2966" t="s">
        <v>5964</v>
      </c>
      <c r="Q2966" t="s">
        <v>5964</v>
      </c>
      <c r="R2966" t="s">
        <v>5967</v>
      </c>
      <c r="S2966" t="s">
        <v>5964</v>
      </c>
      <c r="T2966" t="s">
        <v>5964</v>
      </c>
      <c r="U2966" t="s">
        <v>5964</v>
      </c>
      <c r="V2966" t="s">
        <v>7798</v>
      </c>
      <c r="W2966" t="s">
        <v>5964</v>
      </c>
      <c r="X2966" t="s">
        <v>5964</v>
      </c>
      <c r="Y2966" t="s">
        <v>6278</v>
      </c>
      <c r="Z2966" t="s">
        <v>5964</v>
      </c>
      <c r="AA2966" t="s">
        <v>5964</v>
      </c>
      <c r="AB2966" t="s">
        <v>8694</v>
      </c>
      <c r="AC2966" t="s">
        <v>147</v>
      </c>
      <c r="AD2966" t="s">
        <v>284</v>
      </c>
      <c r="AF2966" t="s">
        <v>471</v>
      </c>
      <c r="AH2966" t="s">
        <v>5971</v>
      </c>
      <c r="AI2966" t="s">
        <v>6030</v>
      </c>
      <c r="AJ2966" t="s">
        <v>6024</v>
      </c>
    </row>
    <row r="2967" spans="1:36" x14ac:dyDescent="0.2">
      <c r="A2967" t="s">
        <v>5964</v>
      </c>
      <c r="B2967" t="s">
        <v>144</v>
      </c>
      <c r="C2967" t="s">
        <v>5963</v>
      </c>
      <c r="D2967" t="s">
        <v>5479</v>
      </c>
      <c r="E2967" t="s">
        <v>5480</v>
      </c>
      <c r="F2967" t="s">
        <v>5964</v>
      </c>
      <c r="G2967" t="s">
        <v>5964</v>
      </c>
      <c r="H2967" t="s">
        <v>6004</v>
      </c>
      <c r="I2967" t="s">
        <v>5964</v>
      </c>
      <c r="J2967" t="s">
        <v>5964</v>
      </c>
      <c r="L2967" t="s">
        <v>6083</v>
      </c>
      <c r="M2967" t="s">
        <v>5964</v>
      </c>
      <c r="N2967" t="s">
        <v>5964</v>
      </c>
      <c r="O2967" t="s">
        <v>5967</v>
      </c>
      <c r="P2967" t="s">
        <v>5964</v>
      </c>
      <c r="Q2967" t="s">
        <v>5964</v>
      </c>
      <c r="R2967" t="s">
        <v>5967</v>
      </c>
      <c r="S2967" t="s">
        <v>5964</v>
      </c>
      <c r="T2967" t="s">
        <v>5964</v>
      </c>
      <c r="U2967" t="s">
        <v>5964</v>
      </c>
      <c r="V2967" t="s">
        <v>6080</v>
      </c>
      <c r="W2967" t="s">
        <v>5964</v>
      </c>
      <c r="X2967" t="s">
        <v>5964</v>
      </c>
      <c r="Y2967" t="s">
        <v>6084</v>
      </c>
      <c r="Z2967" t="s">
        <v>5964</v>
      </c>
      <c r="AA2967" t="s">
        <v>5964</v>
      </c>
      <c r="AB2967" t="s">
        <v>6277</v>
      </c>
      <c r="AC2967" t="s">
        <v>147</v>
      </c>
      <c r="AD2967" t="s">
        <v>182</v>
      </c>
      <c r="AF2967" t="s">
        <v>471</v>
      </c>
      <c r="AH2967" t="s">
        <v>5971</v>
      </c>
      <c r="AI2967" t="s">
        <v>6142</v>
      </c>
      <c r="AJ2967" t="s">
        <v>6004</v>
      </c>
    </row>
    <row r="2968" spans="1:36" x14ac:dyDescent="0.2">
      <c r="A2968" t="s">
        <v>5964</v>
      </c>
      <c r="B2968" t="s">
        <v>144</v>
      </c>
      <c r="C2968" t="s">
        <v>5963</v>
      </c>
      <c r="D2968" t="s">
        <v>5481</v>
      </c>
      <c r="E2968" t="s">
        <v>5482</v>
      </c>
      <c r="F2968" t="s">
        <v>5964</v>
      </c>
      <c r="G2968" t="s">
        <v>5964</v>
      </c>
      <c r="H2968" t="s">
        <v>6005</v>
      </c>
      <c r="I2968" t="s">
        <v>5964</v>
      </c>
      <c r="J2968" t="s">
        <v>5964</v>
      </c>
      <c r="L2968" t="s">
        <v>6128</v>
      </c>
      <c r="M2968" t="s">
        <v>6005</v>
      </c>
      <c r="N2968" t="s">
        <v>5964</v>
      </c>
      <c r="O2968" t="s">
        <v>5967</v>
      </c>
      <c r="P2968" t="s">
        <v>5964</v>
      </c>
      <c r="Q2968" t="s">
        <v>5964</v>
      </c>
      <c r="R2968" t="s">
        <v>5967</v>
      </c>
      <c r="S2968" t="s">
        <v>5964</v>
      </c>
      <c r="T2968" t="s">
        <v>5967</v>
      </c>
      <c r="U2968" t="s">
        <v>5964</v>
      </c>
      <c r="V2968" t="s">
        <v>8355</v>
      </c>
      <c r="W2968" t="s">
        <v>5964</v>
      </c>
      <c r="X2968" t="s">
        <v>5964</v>
      </c>
      <c r="Y2968" t="s">
        <v>6284</v>
      </c>
      <c r="Z2968" t="s">
        <v>7682</v>
      </c>
      <c r="AA2968" t="s">
        <v>5964</v>
      </c>
      <c r="AB2968" t="s">
        <v>8695</v>
      </c>
      <c r="AC2968" t="s">
        <v>147</v>
      </c>
      <c r="AD2968" t="s">
        <v>182</v>
      </c>
      <c r="AF2968" t="s">
        <v>471</v>
      </c>
      <c r="AH2968" t="s">
        <v>5971</v>
      </c>
      <c r="AI2968" t="s">
        <v>7687</v>
      </c>
      <c r="AJ2968" t="s">
        <v>6005</v>
      </c>
    </row>
    <row r="2969" spans="1:36" x14ac:dyDescent="0.2">
      <c r="A2969" t="s">
        <v>5964</v>
      </c>
      <c r="B2969" t="s">
        <v>144</v>
      </c>
      <c r="C2969" t="s">
        <v>5963</v>
      </c>
      <c r="D2969" t="s">
        <v>5483</v>
      </c>
      <c r="E2969" t="s">
        <v>5484</v>
      </c>
      <c r="F2969" t="s">
        <v>5964</v>
      </c>
      <c r="G2969" t="s">
        <v>5964</v>
      </c>
      <c r="H2969" t="s">
        <v>5990</v>
      </c>
      <c r="I2969" t="s">
        <v>7196</v>
      </c>
      <c r="J2969" t="s">
        <v>5964</v>
      </c>
      <c r="L2969" t="s">
        <v>5964</v>
      </c>
      <c r="M2969" t="s">
        <v>5990</v>
      </c>
      <c r="N2969" t="s">
        <v>5964</v>
      </c>
      <c r="O2969" t="s">
        <v>5967</v>
      </c>
      <c r="P2969" t="s">
        <v>5967</v>
      </c>
      <c r="Q2969" t="s">
        <v>5964</v>
      </c>
      <c r="R2969" t="s">
        <v>5967</v>
      </c>
      <c r="S2969" t="s">
        <v>5964</v>
      </c>
      <c r="T2969" t="s">
        <v>5967</v>
      </c>
      <c r="U2969" t="s">
        <v>5964</v>
      </c>
      <c r="V2969" t="s">
        <v>5976</v>
      </c>
      <c r="W2969" t="s">
        <v>6269</v>
      </c>
      <c r="X2969" t="s">
        <v>5964</v>
      </c>
      <c r="Y2969" t="s">
        <v>5964</v>
      </c>
      <c r="Z2969" t="s">
        <v>6006</v>
      </c>
      <c r="AA2969" t="s">
        <v>5964</v>
      </c>
      <c r="AB2969" t="s">
        <v>6920</v>
      </c>
      <c r="AC2969" t="s">
        <v>147</v>
      </c>
      <c r="AD2969" t="s">
        <v>182</v>
      </c>
      <c r="AF2969" t="s">
        <v>471</v>
      </c>
      <c r="AH2969" t="s">
        <v>5971</v>
      </c>
      <c r="AI2969" t="s">
        <v>5994</v>
      </c>
      <c r="AJ2969" t="s">
        <v>5995</v>
      </c>
    </row>
    <row r="2970" spans="1:36" x14ac:dyDescent="0.2">
      <c r="A2970" t="s">
        <v>5964</v>
      </c>
      <c r="B2970" t="s">
        <v>144</v>
      </c>
      <c r="C2970" t="s">
        <v>5963</v>
      </c>
      <c r="D2970" t="s">
        <v>5485</v>
      </c>
      <c r="E2970" t="s">
        <v>5486</v>
      </c>
      <c r="F2970" t="s">
        <v>5964</v>
      </c>
      <c r="G2970" t="s">
        <v>5964</v>
      </c>
      <c r="H2970" t="s">
        <v>6265</v>
      </c>
      <c r="I2970" t="s">
        <v>5964</v>
      </c>
      <c r="J2970" t="s">
        <v>6265</v>
      </c>
      <c r="L2970" t="s">
        <v>5995</v>
      </c>
      <c r="M2970" t="s">
        <v>6265</v>
      </c>
      <c r="N2970" t="s">
        <v>5964</v>
      </c>
      <c r="O2970" t="s">
        <v>5967</v>
      </c>
      <c r="P2970" t="s">
        <v>5964</v>
      </c>
      <c r="Q2970" t="s">
        <v>5967</v>
      </c>
      <c r="R2970" t="s">
        <v>5967</v>
      </c>
      <c r="S2970" t="s">
        <v>5967</v>
      </c>
      <c r="T2970" t="s">
        <v>5967</v>
      </c>
      <c r="U2970" t="s">
        <v>5964</v>
      </c>
      <c r="V2970" t="s">
        <v>6129</v>
      </c>
      <c r="W2970" t="s">
        <v>5964</v>
      </c>
      <c r="X2970" t="s">
        <v>6129</v>
      </c>
      <c r="Y2970" t="s">
        <v>6230</v>
      </c>
      <c r="Z2970" t="s">
        <v>6284</v>
      </c>
      <c r="AA2970" t="s">
        <v>5964</v>
      </c>
      <c r="AB2970" t="s">
        <v>6499</v>
      </c>
      <c r="AC2970" t="s">
        <v>147</v>
      </c>
      <c r="AD2970" t="s">
        <v>182</v>
      </c>
      <c r="AF2970" t="s">
        <v>471</v>
      </c>
      <c r="AH2970" t="s">
        <v>5971</v>
      </c>
      <c r="AI2970" t="s">
        <v>7707</v>
      </c>
      <c r="AJ2970" t="s">
        <v>6463</v>
      </c>
    </row>
    <row r="2971" spans="1:36" x14ac:dyDescent="0.2">
      <c r="A2971" t="s">
        <v>670</v>
      </c>
      <c r="B2971" t="s">
        <v>144</v>
      </c>
      <c r="C2971" t="s">
        <v>5963</v>
      </c>
      <c r="D2971" t="s">
        <v>8696</v>
      </c>
      <c r="E2971" t="s">
        <v>8697</v>
      </c>
      <c r="F2971" t="s">
        <v>5967</v>
      </c>
      <c r="G2971" t="s">
        <v>5964</v>
      </c>
      <c r="H2971" t="s">
        <v>5964</v>
      </c>
      <c r="I2971" t="s">
        <v>5964</v>
      </c>
      <c r="J2971" t="s">
        <v>5964</v>
      </c>
      <c r="L2971" t="s">
        <v>5964</v>
      </c>
      <c r="M2971" t="s">
        <v>5964</v>
      </c>
      <c r="N2971" t="s">
        <v>5964</v>
      </c>
      <c r="O2971" t="s">
        <v>5967</v>
      </c>
      <c r="P2971" t="s">
        <v>5964</v>
      </c>
      <c r="Q2971" t="s">
        <v>5967</v>
      </c>
      <c r="R2971" t="s">
        <v>5967</v>
      </c>
      <c r="S2971" t="s">
        <v>5964</v>
      </c>
      <c r="T2971" t="s">
        <v>5967</v>
      </c>
      <c r="U2971" t="s">
        <v>5964</v>
      </c>
      <c r="V2971" t="s">
        <v>5964</v>
      </c>
      <c r="W2971" t="s">
        <v>5964</v>
      </c>
      <c r="X2971" t="s">
        <v>5964</v>
      </c>
      <c r="Y2971" t="s">
        <v>5964</v>
      </c>
      <c r="Z2971" t="s">
        <v>5964</v>
      </c>
      <c r="AA2971" t="s">
        <v>5964</v>
      </c>
      <c r="AB2971" t="s">
        <v>5964</v>
      </c>
      <c r="AC2971" t="s">
        <v>147</v>
      </c>
      <c r="AD2971" t="s">
        <v>233</v>
      </c>
      <c r="AF2971" t="s">
        <v>471</v>
      </c>
      <c r="AH2971" t="s">
        <v>5979</v>
      </c>
      <c r="AI2971" t="s">
        <v>6047</v>
      </c>
    </row>
    <row r="2972" spans="1:36" x14ac:dyDescent="0.2">
      <c r="A2972" t="s">
        <v>5489</v>
      </c>
      <c r="B2972" t="s">
        <v>144</v>
      </c>
      <c r="C2972" t="s">
        <v>5963</v>
      </c>
      <c r="D2972" t="s">
        <v>5487</v>
      </c>
      <c r="E2972" t="s">
        <v>5488</v>
      </c>
      <c r="F2972" t="s">
        <v>5964</v>
      </c>
      <c r="G2972" t="s">
        <v>5964</v>
      </c>
      <c r="H2972" t="s">
        <v>6105</v>
      </c>
      <c r="I2972" t="s">
        <v>5964</v>
      </c>
      <c r="J2972" t="s">
        <v>6105</v>
      </c>
      <c r="K2972" t="s">
        <v>6011</v>
      </c>
      <c r="L2972" t="s">
        <v>6105</v>
      </c>
      <c r="M2972" t="s">
        <v>5964</v>
      </c>
      <c r="N2972" t="s">
        <v>5964</v>
      </c>
      <c r="O2972" t="s">
        <v>5967</v>
      </c>
      <c r="P2972" t="s">
        <v>5964</v>
      </c>
      <c r="Q2972" t="s">
        <v>5967</v>
      </c>
      <c r="R2972" t="s">
        <v>5967</v>
      </c>
      <c r="S2972" t="s">
        <v>5964</v>
      </c>
      <c r="T2972" t="s">
        <v>5964</v>
      </c>
      <c r="U2972" t="s">
        <v>5964</v>
      </c>
      <c r="V2972" t="s">
        <v>6215</v>
      </c>
      <c r="W2972" t="s">
        <v>5964</v>
      </c>
      <c r="X2972" t="s">
        <v>6215</v>
      </c>
      <c r="Y2972" t="s">
        <v>6215</v>
      </c>
      <c r="Z2972" t="s">
        <v>5964</v>
      </c>
      <c r="AA2972" t="s">
        <v>5964</v>
      </c>
      <c r="AB2972" t="s">
        <v>6212</v>
      </c>
      <c r="AC2972" t="s">
        <v>147</v>
      </c>
      <c r="AD2972" t="s">
        <v>152</v>
      </c>
      <c r="AF2972" t="s">
        <v>471</v>
      </c>
      <c r="AH2972" t="s">
        <v>5979</v>
      </c>
      <c r="AI2972" t="s">
        <v>6136</v>
      </c>
      <c r="AJ2972" t="s">
        <v>6105</v>
      </c>
    </row>
    <row r="2973" spans="1:36" x14ac:dyDescent="0.2">
      <c r="A2973" t="s">
        <v>1353</v>
      </c>
      <c r="B2973" t="s">
        <v>144</v>
      </c>
      <c r="C2973" t="s">
        <v>5963</v>
      </c>
      <c r="D2973" t="s">
        <v>5490</v>
      </c>
      <c r="E2973" t="s">
        <v>5491</v>
      </c>
      <c r="F2973" t="s">
        <v>5964</v>
      </c>
      <c r="G2973" t="s">
        <v>5964</v>
      </c>
      <c r="H2973" t="s">
        <v>7638</v>
      </c>
      <c r="I2973" t="s">
        <v>5964</v>
      </c>
      <c r="J2973" t="s">
        <v>7638</v>
      </c>
      <c r="K2973" t="s">
        <v>6168</v>
      </c>
      <c r="L2973" t="s">
        <v>6132</v>
      </c>
      <c r="M2973" t="s">
        <v>5964</v>
      </c>
      <c r="N2973" t="s">
        <v>5964</v>
      </c>
      <c r="O2973" t="s">
        <v>5967</v>
      </c>
      <c r="P2973" t="s">
        <v>5964</v>
      </c>
      <c r="Q2973" t="s">
        <v>5967</v>
      </c>
      <c r="R2973" t="s">
        <v>5967</v>
      </c>
      <c r="S2973" t="s">
        <v>5964</v>
      </c>
      <c r="T2973" t="s">
        <v>5964</v>
      </c>
      <c r="U2973" t="s">
        <v>5964</v>
      </c>
      <c r="V2973" t="s">
        <v>5976</v>
      </c>
      <c r="W2973" t="s">
        <v>5964</v>
      </c>
      <c r="X2973" t="s">
        <v>6394</v>
      </c>
      <c r="Y2973" t="s">
        <v>6045</v>
      </c>
      <c r="Z2973" t="s">
        <v>5964</v>
      </c>
      <c r="AA2973" t="s">
        <v>5964</v>
      </c>
      <c r="AB2973" t="s">
        <v>6166</v>
      </c>
      <c r="AC2973" t="s">
        <v>147</v>
      </c>
      <c r="AD2973" t="s">
        <v>152</v>
      </c>
      <c r="AF2973" t="s">
        <v>471</v>
      </c>
      <c r="AH2973" t="s">
        <v>5979</v>
      </c>
      <c r="AI2973" t="s">
        <v>6073</v>
      </c>
      <c r="AJ2973" t="s">
        <v>6132</v>
      </c>
    </row>
    <row r="2974" spans="1:36" x14ac:dyDescent="0.2">
      <c r="A2974" t="s">
        <v>5964</v>
      </c>
      <c r="B2974" t="s">
        <v>144</v>
      </c>
      <c r="C2974" t="s">
        <v>5963</v>
      </c>
      <c r="D2974" t="s">
        <v>5492</v>
      </c>
      <c r="E2974" t="s">
        <v>5493</v>
      </c>
      <c r="F2974" t="s">
        <v>5964</v>
      </c>
      <c r="G2974" t="s">
        <v>5964</v>
      </c>
      <c r="H2974" t="s">
        <v>6179</v>
      </c>
      <c r="I2974" t="s">
        <v>5964</v>
      </c>
      <c r="J2974" t="s">
        <v>5964</v>
      </c>
      <c r="L2974" t="s">
        <v>6132</v>
      </c>
      <c r="M2974" t="s">
        <v>5964</v>
      </c>
      <c r="N2974" t="s">
        <v>5964</v>
      </c>
      <c r="O2974" t="s">
        <v>5967</v>
      </c>
      <c r="P2974" t="s">
        <v>5964</v>
      </c>
      <c r="Q2974" t="s">
        <v>5964</v>
      </c>
      <c r="R2974" t="s">
        <v>5967</v>
      </c>
      <c r="S2974" t="s">
        <v>5964</v>
      </c>
      <c r="T2974" t="s">
        <v>5964</v>
      </c>
      <c r="U2974" t="s">
        <v>5964</v>
      </c>
      <c r="V2974" t="s">
        <v>5976</v>
      </c>
      <c r="W2974" t="s">
        <v>5964</v>
      </c>
      <c r="X2974" t="s">
        <v>5964</v>
      </c>
      <c r="Y2974" t="s">
        <v>6045</v>
      </c>
      <c r="Z2974" t="s">
        <v>5964</v>
      </c>
      <c r="AA2974" t="s">
        <v>5964</v>
      </c>
      <c r="AB2974" t="s">
        <v>6464</v>
      </c>
      <c r="AC2974" t="s">
        <v>147</v>
      </c>
      <c r="AD2974" t="s">
        <v>195</v>
      </c>
      <c r="AF2974" t="s">
        <v>471</v>
      </c>
      <c r="AH2974" t="s">
        <v>5971</v>
      </c>
      <c r="AI2974" t="s">
        <v>6226</v>
      </c>
      <c r="AJ2974" t="s">
        <v>6510</v>
      </c>
    </row>
    <row r="2975" spans="1:36" x14ac:dyDescent="0.2">
      <c r="A2975" t="s">
        <v>5496</v>
      </c>
      <c r="B2975" t="s">
        <v>144</v>
      </c>
      <c r="C2975" t="s">
        <v>5963</v>
      </c>
      <c r="D2975" t="s">
        <v>5494</v>
      </c>
      <c r="E2975" t="s">
        <v>5495</v>
      </c>
      <c r="F2975" t="s">
        <v>5964</v>
      </c>
      <c r="G2975" t="s">
        <v>5964</v>
      </c>
      <c r="H2975" t="s">
        <v>6005</v>
      </c>
      <c r="I2975" t="s">
        <v>5964</v>
      </c>
      <c r="J2975" t="s">
        <v>5964</v>
      </c>
      <c r="L2975" t="s">
        <v>6003</v>
      </c>
      <c r="M2975" t="s">
        <v>5964</v>
      </c>
      <c r="N2975" t="s">
        <v>5964</v>
      </c>
      <c r="O2975" t="s">
        <v>5967</v>
      </c>
      <c r="P2975" t="s">
        <v>5964</v>
      </c>
      <c r="Q2975" t="s">
        <v>5964</v>
      </c>
      <c r="R2975" t="s">
        <v>5967</v>
      </c>
      <c r="S2975" t="s">
        <v>5964</v>
      </c>
      <c r="T2975" t="s">
        <v>5964</v>
      </c>
      <c r="U2975" t="s">
        <v>5964</v>
      </c>
      <c r="V2975" t="s">
        <v>8355</v>
      </c>
      <c r="W2975" t="s">
        <v>5964</v>
      </c>
      <c r="X2975" t="s">
        <v>5964</v>
      </c>
      <c r="Y2975" t="s">
        <v>6006</v>
      </c>
      <c r="Z2975" t="s">
        <v>5964</v>
      </c>
      <c r="AA2975" t="s">
        <v>5964</v>
      </c>
      <c r="AB2975" t="s">
        <v>8698</v>
      </c>
      <c r="AC2975" t="s">
        <v>147</v>
      </c>
      <c r="AD2975" t="s">
        <v>195</v>
      </c>
      <c r="AF2975" t="s">
        <v>471</v>
      </c>
      <c r="AH2975" t="s">
        <v>5971</v>
      </c>
      <c r="AI2975" t="s">
        <v>6260</v>
      </c>
      <c r="AJ2975" t="s">
        <v>6005</v>
      </c>
    </row>
    <row r="2976" spans="1:36" x14ac:dyDescent="0.2">
      <c r="A2976" t="s">
        <v>96</v>
      </c>
      <c r="B2976" t="s">
        <v>144</v>
      </c>
      <c r="C2976" t="s">
        <v>5963</v>
      </c>
      <c r="D2976" t="s">
        <v>5497</v>
      </c>
      <c r="E2976" t="s">
        <v>5498</v>
      </c>
      <c r="F2976" t="s">
        <v>5964</v>
      </c>
      <c r="G2976" t="s">
        <v>5964</v>
      </c>
      <c r="H2976" t="s">
        <v>7196</v>
      </c>
      <c r="I2976" t="s">
        <v>5964</v>
      </c>
      <c r="J2976" t="s">
        <v>5964</v>
      </c>
      <c r="L2976" t="s">
        <v>6025</v>
      </c>
      <c r="M2976" t="s">
        <v>7196</v>
      </c>
      <c r="N2976" t="s">
        <v>5964</v>
      </c>
      <c r="O2976" t="s">
        <v>5967</v>
      </c>
      <c r="P2976" t="s">
        <v>5964</v>
      </c>
      <c r="Q2976" t="s">
        <v>5964</v>
      </c>
      <c r="R2976" t="s">
        <v>5967</v>
      </c>
      <c r="S2976" t="s">
        <v>5967</v>
      </c>
      <c r="T2976" t="s">
        <v>5967</v>
      </c>
      <c r="U2976" t="s">
        <v>5964</v>
      </c>
      <c r="V2976" t="s">
        <v>5976</v>
      </c>
      <c r="W2976" t="s">
        <v>5964</v>
      </c>
      <c r="X2976" t="s">
        <v>5964</v>
      </c>
      <c r="Y2976" t="s">
        <v>6035</v>
      </c>
      <c r="Z2976" t="s">
        <v>8221</v>
      </c>
      <c r="AA2976" t="s">
        <v>5964</v>
      </c>
      <c r="AB2976" t="s">
        <v>8495</v>
      </c>
      <c r="AC2976" t="s">
        <v>147</v>
      </c>
      <c r="AD2976" t="s">
        <v>195</v>
      </c>
      <c r="AF2976" t="s">
        <v>471</v>
      </c>
      <c r="AH2976" t="s">
        <v>5971</v>
      </c>
      <c r="AI2976" t="s">
        <v>6102</v>
      </c>
      <c r="AJ2976" t="s">
        <v>6069</v>
      </c>
    </row>
    <row r="2977" spans="1:36" x14ac:dyDescent="0.2">
      <c r="A2977" t="s">
        <v>4707</v>
      </c>
      <c r="B2977" t="s">
        <v>144</v>
      </c>
      <c r="C2977" t="s">
        <v>5963</v>
      </c>
      <c r="D2977" t="s">
        <v>5499</v>
      </c>
      <c r="E2977" t="s">
        <v>5500</v>
      </c>
      <c r="F2977" t="s">
        <v>5964</v>
      </c>
      <c r="G2977" t="s">
        <v>5964</v>
      </c>
      <c r="H2977" t="s">
        <v>7638</v>
      </c>
      <c r="I2977" t="s">
        <v>5964</v>
      </c>
      <c r="J2977" t="s">
        <v>5964</v>
      </c>
      <c r="L2977" t="s">
        <v>5964</v>
      </c>
      <c r="M2977" t="s">
        <v>5964</v>
      </c>
      <c r="N2977" t="s">
        <v>5964</v>
      </c>
      <c r="O2977" t="s">
        <v>5967</v>
      </c>
      <c r="P2977" t="s">
        <v>5964</v>
      </c>
      <c r="Q2977" t="s">
        <v>5964</v>
      </c>
      <c r="R2977" t="s">
        <v>5964</v>
      </c>
      <c r="S2977" t="s">
        <v>5964</v>
      </c>
      <c r="T2977" t="s">
        <v>5964</v>
      </c>
      <c r="U2977" t="s">
        <v>5964</v>
      </c>
      <c r="V2977" t="s">
        <v>5976</v>
      </c>
      <c r="W2977" t="s">
        <v>5964</v>
      </c>
      <c r="X2977" t="s">
        <v>5964</v>
      </c>
      <c r="Y2977" t="s">
        <v>5964</v>
      </c>
      <c r="Z2977" t="s">
        <v>5964</v>
      </c>
      <c r="AA2977" t="s">
        <v>5964</v>
      </c>
      <c r="AB2977" t="s">
        <v>5976</v>
      </c>
      <c r="AC2977" t="s">
        <v>147</v>
      </c>
      <c r="AD2977" t="s">
        <v>195</v>
      </c>
      <c r="AF2977" t="s">
        <v>471</v>
      </c>
      <c r="AH2977" t="s">
        <v>5971</v>
      </c>
      <c r="AI2977" t="s">
        <v>7674</v>
      </c>
      <c r="AJ2977" t="s">
        <v>7546</v>
      </c>
    </row>
    <row r="2978" spans="1:36" x14ac:dyDescent="0.2">
      <c r="A2978" t="s">
        <v>104</v>
      </c>
      <c r="B2978" t="s">
        <v>144</v>
      </c>
      <c r="C2978" t="s">
        <v>5963</v>
      </c>
      <c r="D2978" t="s">
        <v>5501</v>
      </c>
      <c r="E2978" t="s">
        <v>5502</v>
      </c>
      <c r="F2978" t="s">
        <v>5964</v>
      </c>
      <c r="G2978" t="s">
        <v>5964</v>
      </c>
      <c r="H2978" t="s">
        <v>6099</v>
      </c>
      <c r="I2978" t="s">
        <v>5964</v>
      </c>
      <c r="J2978" t="s">
        <v>5964</v>
      </c>
      <c r="L2978" t="s">
        <v>6010</v>
      </c>
      <c r="M2978" t="s">
        <v>5964</v>
      </c>
      <c r="N2978" t="s">
        <v>5964</v>
      </c>
      <c r="O2978" t="s">
        <v>5967</v>
      </c>
      <c r="P2978" t="s">
        <v>5964</v>
      </c>
      <c r="Q2978" t="s">
        <v>5964</v>
      </c>
      <c r="R2978" t="s">
        <v>5967</v>
      </c>
      <c r="S2978" t="s">
        <v>5964</v>
      </c>
      <c r="T2978" t="s">
        <v>5964</v>
      </c>
      <c r="U2978" t="s">
        <v>5964</v>
      </c>
      <c r="V2978" t="s">
        <v>6317</v>
      </c>
      <c r="W2978" t="s">
        <v>5964</v>
      </c>
      <c r="X2978" t="s">
        <v>5964</v>
      </c>
      <c r="Y2978" t="s">
        <v>6280</v>
      </c>
      <c r="Z2978" t="s">
        <v>5964</v>
      </c>
      <c r="AA2978" t="s">
        <v>5964</v>
      </c>
      <c r="AB2978" t="s">
        <v>8699</v>
      </c>
      <c r="AC2978" t="s">
        <v>147</v>
      </c>
      <c r="AD2978" t="s">
        <v>229</v>
      </c>
      <c r="AF2978" t="s">
        <v>471</v>
      </c>
      <c r="AH2978" t="s">
        <v>5971</v>
      </c>
      <c r="AI2978" t="s">
        <v>6319</v>
      </c>
      <c r="AJ2978" t="s">
        <v>6099</v>
      </c>
    </row>
    <row r="2979" spans="1:36" x14ac:dyDescent="0.2">
      <c r="A2979" t="s">
        <v>104</v>
      </c>
      <c r="B2979" t="s">
        <v>144</v>
      </c>
      <c r="C2979" t="s">
        <v>5963</v>
      </c>
      <c r="D2979" t="s">
        <v>5503</v>
      </c>
      <c r="E2979" t="s">
        <v>5504</v>
      </c>
      <c r="F2979" t="s">
        <v>5964</v>
      </c>
      <c r="G2979" t="s">
        <v>5964</v>
      </c>
      <c r="H2979" t="s">
        <v>6033</v>
      </c>
      <c r="I2979" t="s">
        <v>5964</v>
      </c>
      <c r="J2979" t="s">
        <v>5964</v>
      </c>
      <c r="L2979" t="s">
        <v>6033</v>
      </c>
      <c r="M2979" t="s">
        <v>6033</v>
      </c>
      <c r="N2979" t="s">
        <v>5964</v>
      </c>
      <c r="O2979" t="s">
        <v>5967</v>
      </c>
      <c r="P2979" t="s">
        <v>5964</v>
      </c>
      <c r="Q2979" t="s">
        <v>5964</v>
      </c>
      <c r="R2979" t="s">
        <v>5967</v>
      </c>
      <c r="S2979" t="s">
        <v>5964</v>
      </c>
      <c r="T2979" t="s">
        <v>5967</v>
      </c>
      <c r="U2979" t="s">
        <v>5964</v>
      </c>
      <c r="V2979" t="s">
        <v>6395</v>
      </c>
      <c r="W2979" t="s">
        <v>5964</v>
      </c>
      <c r="X2979" t="s">
        <v>5964</v>
      </c>
      <c r="Y2979" t="s">
        <v>6119</v>
      </c>
      <c r="Z2979" t="s">
        <v>5982</v>
      </c>
      <c r="AA2979" t="s">
        <v>5964</v>
      </c>
      <c r="AB2979" t="s">
        <v>8700</v>
      </c>
      <c r="AC2979" t="s">
        <v>147</v>
      </c>
      <c r="AD2979" t="s">
        <v>229</v>
      </c>
      <c r="AF2979" t="s">
        <v>471</v>
      </c>
      <c r="AH2979" t="s">
        <v>5971</v>
      </c>
      <c r="AI2979" t="s">
        <v>6120</v>
      </c>
      <c r="AJ2979" t="s">
        <v>5965</v>
      </c>
    </row>
    <row r="2980" spans="1:36" x14ac:dyDescent="0.2">
      <c r="A2980" t="s">
        <v>2651</v>
      </c>
      <c r="B2980" t="s">
        <v>144</v>
      </c>
      <c r="C2980" t="s">
        <v>5963</v>
      </c>
      <c r="D2980" t="s">
        <v>5505</v>
      </c>
      <c r="E2980" t="s">
        <v>5506</v>
      </c>
      <c r="F2980" t="s">
        <v>5964</v>
      </c>
      <c r="G2980" t="s">
        <v>5964</v>
      </c>
      <c r="H2980" t="s">
        <v>6033</v>
      </c>
      <c r="I2980" t="s">
        <v>5964</v>
      </c>
      <c r="J2980" t="s">
        <v>5964</v>
      </c>
      <c r="L2980" t="s">
        <v>6033</v>
      </c>
      <c r="M2980" t="s">
        <v>5964</v>
      </c>
      <c r="N2980" t="s">
        <v>5964</v>
      </c>
      <c r="O2980" t="s">
        <v>5967</v>
      </c>
      <c r="P2980" t="s">
        <v>5964</v>
      </c>
      <c r="Q2980" t="s">
        <v>5964</v>
      </c>
      <c r="R2980" t="s">
        <v>5967</v>
      </c>
      <c r="S2980" t="s">
        <v>5967</v>
      </c>
      <c r="T2980" t="s">
        <v>5964</v>
      </c>
      <c r="U2980" t="s">
        <v>5964</v>
      </c>
      <c r="V2980" t="s">
        <v>6395</v>
      </c>
      <c r="W2980" t="s">
        <v>5964</v>
      </c>
      <c r="X2980" t="s">
        <v>5964</v>
      </c>
      <c r="Y2980" t="s">
        <v>6119</v>
      </c>
      <c r="Z2980" t="s">
        <v>5964</v>
      </c>
      <c r="AA2980" t="s">
        <v>5964</v>
      </c>
      <c r="AB2980" t="s">
        <v>6108</v>
      </c>
      <c r="AC2980" t="s">
        <v>147</v>
      </c>
      <c r="AD2980" t="s">
        <v>796</v>
      </c>
      <c r="AF2980" t="s">
        <v>471</v>
      </c>
      <c r="AH2980" t="s">
        <v>5971</v>
      </c>
      <c r="AI2980" t="s">
        <v>6120</v>
      </c>
      <c r="AJ2980" t="s">
        <v>6033</v>
      </c>
    </row>
    <row r="2981" spans="1:36" x14ac:dyDescent="0.2">
      <c r="A2981" t="s">
        <v>2596</v>
      </c>
      <c r="B2981" t="s">
        <v>144</v>
      </c>
      <c r="C2981" t="s">
        <v>5963</v>
      </c>
      <c r="D2981" t="s">
        <v>5507</v>
      </c>
      <c r="E2981" t="s">
        <v>5508</v>
      </c>
      <c r="F2981" t="s">
        <v>5964</v>
      </c>
      <c r="G2981" t="s">
        <v>5964</v>
      </c>
      <c r="H2981" t="s">
        <v>6066</v>
      </c>
      <c r="I2981" t="s">
        <v>5964</v>
      </c>
      <c r="J2981" t="s">
        <v>6066</v>
      </c>
      <c r="K2981" t="s">
        <v>6164</v>
      </c>
      <c r="L2981" t="s">
        <v>6095</v>
      </c>
      <c r="M2981" t="s">
        <v>5964</v>
      </c>
      <c r="N2981" t="s">
        <v>5964</v>
      </c>
      <c r="O2981" t="s">
        <v>5967</v>
      </c>
      <c r="P2981" t="s">
        <v>5964</v>
      </c>
      <c r="Q2981" t="s">
        <v>5967</v>
      </c>
      <c r="R2981" t="s">
        <v>5967</v>
      </c>
      <c r="S2981" t="s">
        <v>5964</v>
      </c>
      <c r="T2981" t="s">
        <v>5964</v>
      </c>
      <c r="U2981" t="s">
        <v>5964</v>
      </c>
      <c r="V2981" t="s">
        <v>6174</v>
      </c>
      <c r="W2981" t="s">
        <v>5964</v>
      </c>
      <c r="X2981" t="s">
        <v>6174</v>
      </c>
      <c r="Y2981" t="s">
        <v>6041</v>
      </c>
      <c r="Z2981" t="s">
        <v>5964</v>
      </c>
      <c r="AA2981" t="s">
        <v>5964</v>
      </c>
      <c r="AB2981" t="s">
        <v>6045</v>
      </c>
      <c r="AC2981" t="s">
        <v>147</v>
      </c>
      <c r="AD2981" t="s">
        <v>767</v>
      </c>
      <c r="AF2981" t="s">
        <v>471</v>
      </c>
      <c r="AH2981" t="s">
        <v>5979</v>
      </c>
      <c r="AI2981" t="s">
        <v>6155</v>
      </c>
      <c r="AJ2981" t="s">
        <v>6066</v>
      </c>
    </row>
    <row r="2982" spans="1:36" x14ac:dyDescent="0.2">
      <c r="A2982" t="s">
        <v>3755</v>
      </c>
      <c r="B2982" t="s">
        <v>144</v>
      </c>
      <c r="C2982" t="s">
        <v>5963</v>
      </c>
      <c r="D2982" t="s">
        <v>5509</v>
      </c>
      <c r="E2982" t="s">
        <v>5510</v>
      </c>
      <c r="F2982" t="s">
        <v>5964</v>
      </c>
      <c r="G2982" t="s">
        <v>5964</v>
      </c>
      <c r="H2982" t="s">
        <v>6010</v>
      </c>
      <c r="I2982" t="s">
        <v>5964</v>
      </c>
      <c r="J2982" t="s">
        <v>5964</v>
      </c>
      <c r="L2982" t="s">
        <v>6010</v>
      </c>
      <c r="M2982" t="s">
        <v>6010</v>
      </c>
      <c r="N2982" t="s">
        <v>5964</v>
      </c>
      <c r="O2982" t="s">
        <v>5967</v>
      </c>
      <c r="P2982" t="s">
        <v>5964</v>
      </c>
      <c r="Q2982" t="s">
        <v>5964</v>
      </c>
      <c r="R2982" t="s">
        <v>5967</v>
      </c>
      <c r="S2982" t="s">
        <v>5964</v>
      </c>
      <c r="T2982" t="s">
        <v>5967</v>
      </c>
      <c r="U2982" t="s">
        <v>5964</v>
      </c>
      <c r="V2982" t="s">
        <v>6012</v>
      </c>
      <c r="W2982" t="s">
        <v>5964</v>
      </c>
      <c r="X2982" t="s">
        <v>5964</v>
      </c>
      <c r="Y2982" t="s">
        <v>6280</v>
      </c>
      <c r="Z2982" t="s">
        <v>6502</v>
      </c>
      <c r="AA2982" t="s">
        <v>5964</v>
      </c>
      <c r="AB2982" t="s">
        <v>8701</v>
      </c>
      <c r="AC2982" t="s">
        <v>147</v>
      </c>
      <c r="AD2982" t="s">
        <v>156</v>
      </c>
      <c r="AF2982" t="s">
        <v>471</v>
      </c>
      <c r="AH2982" t="s">
        <v>5979</v>
      </c>
      <c r="AI2982" t="s">
        <v>6272</v>
      </c>
      <c r="AJ2982" t="s">
        <v>6010</v>
      </c>
    </row>
    <row r="2983" spans="1:36" x14ac:dyDescent="0.2">
      <c r="A2983" t="s">
        <v>5964</v>
      </c>
      <c r="B2983" t="s">
        <v>144</v>
      </c>
      <c r="C2983" t="s">
        <v>5963</v>
      </c>
      <c r="D2983" t="s">
        <v>5511</v>
      </c>
      <c r="E2983" t="s">
        <v>5512</v>
      </c>
      <c r="F2983" t="s">
        <v>5964</v>
      </c>
      <c r="G2983" t="s">
        <v>5964</v>
      </c>
      <c r="H2983" t="s">
        <v>6099</v>
      </c>
      <c r="I2983" t="s">
        <v>5964</v>
      </c>
      <c r="J2983" t="s">
        <v>6099</v>
      </c>
      <c r="K2983" t="s">
        <v>6164</v>
      </c>
      <c r="L2983" t="s">
        <v>6099</v>
      </c>
      <c r="M2983" t="s">
        <v>5964</v>
      </c>
      <c r="N2983" t="s">
        <v>5964</v>
      </c>
      <c r="O2983" t="s">
        <v>5967</v>
      </c>
      <c r="P2983" t="s">
        <v>5964</v>
      </c>
      <c r="Q2983" t="s">
        <v>5967</v>
      </c>
      <c r="R2983" t="s">
        <v>5967</v>
      </c>
      <c r="S2983" t="s">
        <v>5964</v>
      </c>
      <c r="T2983" t="s">
        <v>5964</v>
      </c>
      <c r="U2983" t="s">
        <v>5964</v>
      </c>
      <c r="V2983" t="s">
        <v>6133</v>
      </c>
      <c r="W2983" t="s">
        <v>5964</v>
      </c>
      <c r="X2983" t="s">
        <v>6133</v>
      </c>
      <c r="Y2983" t="s">
        <v>6133</v>
      </c>
      <c r="Z2983" t="s">
        <v>5964</v>
      </c>
      <c r="AA2983" t="s">
        <v>5964</v>
      </c>
      <c r="AB2983" t="s">
        <v>6394</v>
      </c>
      <c r="AC2983" t="s">
        <v>147</v>
      </c>
      <c r="AD2983" t="s">
        <v>156</v>
      </c>
      <c r="AF2983" t="s">
        <v>471</v>
      </c>
      <c r="AH2983" t="s">
        <v>5979</v>
      </c>
      <c r="AI2983" t="s">
        <v>6319</v>
      </c>
      <c r="AJ2983" t="s">
        <v>6099</v>
      </c>
    </row>
    <row r="2984" spans="1:36" x14ac:dyDescent="0.2">
      <c r="A2984" t="s">
        <v>6482</v>
      </c>
      <c r="B2984" t="s">
        <v>144</v>
      </c>
      <c r="C2984" t="s">
        <v>5963</v>
      </c>
      <c r="D2984" t="s">
        <v>8702</v>
      </c>
      <c r="E2984" t="s">
        <v>8703</v>
      </c>
      <c r="F2984" t="s">
        <v>5967</v>
      </c>
      <c r="G2984" t="s">
        <v>5964</v>
      </c>
      <c r="H2984" t="s">
        <v>6005</v>
      </c>
      <c r="I2984" t="s">
        <v>5964</v>
      </c>
      <c r="J2984" t="s">
        <v>6005</v>
      </c>
      <c r="K2984" t="s">
        <v>6137</v>
      </c>
      <c r="L2984" t="s">
        <v>6005</v>
      </c>
      <c r="M2984" t="s">
        <v>6005</v>
      </c>
      <c r="N2984" t="s">
        <v>5964</v>
      </c>
      <c r="O2984" t="s">
        <v>5967</v>
      </c>
      <c r="P2984" t="s">
        <v>5964</v>
      </c>
      <c r="Q2984" t="s">
        <v>5967</v>
      </c>
      <c r="R2984" t="s">
        <v>5967</v>
      </c>
      <c r="S2984" t="s">
        <v>5964</v>
      </c>
      <c r="T2984" t="s">
        <v>5967</v>
      </c>
      <c r="U2984" t="s">
        <v>5964</v>
      </c>
      <c r="V2984" t="s">
        <v>6007</v>
      </c>
      <c r="W2984" t="s">
        <v>5964</v>
      </c>
      <c r="X2984" t="s">
        <v>6007</v>
      </c>
      <c r="Y2984" t="s">
        <v>6007</v>
      </c>
      <c r="Z2984" t="s">
        <v>7682</v>
      </c>
      <c r="AA2984" t="s">
        <v>5964</v>
      </c>
      <c r="AB2984" t="s">
        <v>8704</v>
      </c>
      <c r="AC2984" t="s">
        <v>147</v>
      </c>
      <c r="AD2984" t="s">
        <v>156</v>
      </c>
      <c r="AF2984" t="s">
        <v>471</v>
      </c>
      <c r="AH2984" t="s">
        <v>5979</v>
      </c>
      <c r="AI2984" t="s">
        <v>7687</v>
      </c>
      <c r="AJ2984" t="s">
        <v>6005</v>
      </c>
    </row>
    <row r="2985" spans="1:36" x14ac:dyDescent="0.2">
      <c r="A2985" t="s">
        <v>332</v>
      </c>
      <c r="B2985" t="s">
        <v>144</v>
      </c>
      <c r="C2985" t="s">
        <v>5963</v>
      </c>
      <c r="D2985" t="s">
        <v>5513</v>
      </c>
      <c r="E2985" t="s">
        <v>5514</v>
      </c>
      <c r="F2985" t="s">
        <v>5964</v>
      </c>
      <c r="G2985" t="s">
        <v>5964</v>
      </c>
      <c r="H2985" t="s">
        <v>6137</v>
      </c>
      <c r="I2985" t="s">
        <v>5964</v>
      </c>
      <c r="J2985" t="s">
        <v>5964</v>
      </c>
      <c r="L2985" t="s">
        <v>6138</v>
      </c>
      <c r="M2985" t="s">
        <v>5964</v>
      </c>
      <c r="N2985" t="s">
        <v>5964</v>
      </c>
      <c r="O2985" t="s">
        <v>5967</v>
      </c>
      <c r="P2985" t="s">
        <v>5964</v>
      </c>
      <c r="Q2985" t="s">
        <v>5964</v>
      </c>
      <c r="R2985" t="s">
        <v>5967</v>
      </c>
      <c r="S2985" t="s">
        <v>5964</v>
      </c>
      <c r="T2985" t="s">
        <v>5964</v>
      </c>
      <c r="U2985" t="s">
        <v>5964</v>
      </c>
      <c r="V2985" t="s">
        <v>6202</v>
      </c>
      <c r="W2985" t="s">
        <v>5964</v>
      </c>
      <c r="X2985" t="s">
        <v>5964</v>
      </c>
      <c r="Y2985" t="s">
        <v>6066</v>
      </c>
      <c r="Z2985" t="s">
        <v>5964</v>
      </c>
      <c r="AA2985" t="s">
        <v>5964</v>
      </c>
      <c r="AB2985" t="s">
        <v>6132</v>
      </c>
      <c r="AC2985" t="s">
        <v>147</v>
      </c>
      <c r="AD2985" t="s">
        <v>800</v>
      </c>
      <c r="AF2985" t="s">
        <v>471</v>
      </c>
      <c r="AH2985" t="s">
        <v>5971</v>
      </c>
      <c r="AI2985" t="s">
        <v>6140</v>
      </c>
      <c r="AJ2985" t="s">
        <v>6137</v>
      </c>
    </row>
    <row r="2986" spans="1:36" x14ac:dyDescent="0.2">
      <c r="A2986" t="s">
        <v>5964</v>
      </c>
      <c r="B2986" t="s">
        <v>144</v>
      </c>
      <c r="C2986" t="s">
        <v>5963</v>
      </c>
      <c r="D2986" t="s">
        <v>5515</v>
      </c>
      <c r="E2986" t="s">
        <v>5516</v>
      </c>
      <c r="F2986" t="s">
        <v>5964</v>
      </c>
      <c r="G2986" t="s">
        <v>5964</v>
      </c>
      <c r="H2986" t="s">
        <v>6115</v>
      </c>
      <c r="I2986" t="s">
        <v>5964</v>
      </c>
      <c r="J2986" t="s">
        <v>6115</v>
      </c>
      <c r="K2986" t="s">
        <v>6049</v>
      </c>
      <c r="L2986" t="s">
        <v>6115</v>
      </c>
      <c r="M2986" t="s">
        <v>6115</v>
      </c>
      <c r="N2986" t="s">
        <v>5964</v>
      </c>
      <c r="O2986" t="s">
        <v>5967</v>
      </c>
      <c r="P2986" t="s">
        <v>5964</v>
      </c>
      <c r="Q2986" t="s">
        <v>5967</v>
      </c>
      <c r="R2986" t="s">
        <v>5967</v>
      </c>
      <c r="S2986" t="s">
        <v>5967</v>
      </c>
      <c r="T2986" t="s">
        <v>5967</v>
      </c>
      <c r="U2986" t="s">
        <v>5964</v>
      </c>
      <c r="V2986" t="s">
        <v>6156</v>
      </c>
      <c r="W2986" t="s">
        <v>5964</v>
      </c>
      <c r="X2986" t="s">
        <v>6156</v>
      </c>
      <c r="Y2986" t="s">
        <v>6156</v>
      </c>
      <c r="Z2986" t="s">
        <v>6172</v>
      </c>
      <c r="AA2986" t="s">
        <v>5964</v>
      </c>
      <c r="AB2986" t="s">
        <v>8282</v>
      </c>
      <c r="AC2986" t="s">
        <v>147</v>
      </c>
      <c r="AD2986" t="s">
        <v>161</v>
      </c>
      <c r="AF2986" t="s">
        <v>471</v>
      </c>
      <c r="AH2986" t="s">
        <v>5979</v>
      </c>
      <c r="AI2986" t="s">
        <v>6043</v>
      </c>
      <c r="AJ2986" t="s">
        <v>6095</v>
      </c>
    </row>
    <row r="2987" spans="1:36" x14ac:dyDescent="0.2">
      <c r="A2987" t="s">
        <v>3812</v>
      </c>
      <c r="B2987" t="s">
        <v>144</v>
      </c>
      <c r="C2987" t="s">
        <v>5963</v>
      </c>
      <c r="D2987" t="s">
        <v>5517</v>
      </c>
      <c r="E2987" t="s">
        <v>5518</v>
      </c>
      <c r="F2987" t="s">
        <v>5964</v>
      </c>
      <c r="G2987" t="s">
        <v>5964</v>
      </c>
      <c r="H2987" t="s">
        <v>6181</v>
      </c>
      <c r="I2987" t="s">
        <v>5964</v>
      </c>
      <c r="J2987" t="s">
        <v>5964</v>
      </c>
      <c r="L2987" t="s">
        <v>6181</v>
      </c>
      <c r="M2987" t="s">
        <v>5964</v>
      </c>
      <c r="N2987" t="s">
        <v>5964</v>
      </c>
      <c r="O2987" t="s">
        <v>5967</v>
      </c>
      <c r="P2987" t="s">
        <v>5964</v>
      </c>
      <c r="Q2987" t="s">
        <v>5964</v>
      </c>
      <c r="R2987" t="s">
        <v>5967</v>
      </c>
      <c r="S2987" t="s">
        <v>5964</v>
      </c>
      <c r="T2987" t="s">
        <v>5964</v>
      </c>
      <c r="U2987" t="s">
        <v>5964</v>
      </c>
      <c r="V2987" t="s">
        <v>6183</v>
      </c>
      <c r="W2987" t="s">
        <v>5964</v>
      </c>
      <c r="X2987" t="s">
        <v>5964</v>
      </c>
      <c r="Y2987" t="s">
        <v>6283</v>
      </c>
      <c r="Z2987" t="s">
        <v>5964</v>
      </c>
      <c r="AA2987" t="s">
        <v>5964</v>
      </c>
      <c r="AB2987" t="s">
        <v>6107</v>
      </c>
      <c r="AC2987" t="s">
        <v>147</v>
      </c>
      <c r="AD2987" t="s">
        <v>161</v>
      </c>
      <c r="AF2987" t="s">
        <v>471</v>
      </c>
      <c r="AH2987" t="s">
        <v>5979</v>
      </c>
      <c r="AI2987" t="s">
        <v>6157</v>
      </c>
      <c r="AJ2987" t="s">
        <v>6181</v>
      </c>
    </row>
    <row r="2988" spans="1:36" x14ac:dyDescent="0.2">
      <c r="A2988" t="s">
        <v>5521</v>
      </c>
      <c r="B2988" t="s">
        <v>144</v>
      </c>
      <c r="C2988" t="s">
        <v>5963</v>
      </c>
      <c r="D2988" t="s">
        <v>5519</v>
      </c>
      <c r="E2988" t="s">
        <v>5520</v>
      </c>
      <c r="F2988" t="s">
        <v>5964</v>
      </c>
      <c r="G2988" t="s">
        <v>5964</v>
      </c>
      <c r="H2988" t="s">
        <v>5983</v>
      </c>
      <c r="I2988" t="s">
        <v>6105</v>
      </c>
      <c r="J2988" t="s">
        <v>5983</v>
      </c>
      <c r="K2988" t="s">
        <v>5983</v>
      </c>
      <c r="L2988" t="s">
        <v>5983</v>
      </c>
      <c r="M2988" t="s">
        <v>5964</v>
      </c>
      <c r="N2988" t="s">
        <v>5964</v>
      </c>
      <c r="O2988" t="s">
        <v>5967</v>
      </c>
      <c r="P2988" t="s">
        <v>5967</v>
      </c>
      <c r="Q2988" t="s">
        <v>5967</v>
      </c>
      <c r="R2988" t="s">
        <v>5967</v>
      </c>
      <c r="S2988" t="s">
        <v>5964</v>
      </c>
      <c r="T2988" t="s">
        <v>5964</v>
      </c>
      <c r="U2988" t="s">
        <v>5964</v>
      </c>
      <c r="V2988" t="s">
        <v>5985</v>
      </c>
      <c r="W2988" t="s">
        <v>6215</v>
      </c>
      <c r="X2988" t="s">
        <v>5985</v>
      </c>
      <c r="Y2988" t="s">
        <v>5985</v>
      </c>
      <c r="Z2988" t="s">
        <v>5964</v>
      </c>
      <c r="AA2988" t="s">
        <v>5964</v>
      </c>
      <c r="AB2988" t="s">
        <v>6165</v>
      </c>
      <c r="AC2988" t="s">
        <v>147</v>
      </c>
      <c r="AD2988" t="s">
        <v>161</v>
      </c>
      <c r="AF2988" t="s">
        <v>471</v>
      </c>
      <c r="AH2988" t="s">
        <v>5979</v>
      </c>
      <c r="AI2988" t="s">
        <v>6142</v>
      </c>
      <c r="AJ2988" t="s">
        <v>6116</v>
      </c>
    </row>
    <row r="2989" spans="1:36" x14ac:dyDescent="0.2">
      <c r="A2989" t="s">
        <v>3483</v>
      </c>
      <c r="B2989" t="s">
        <v>144</v>
      </c>
      <c r="C2989" t="s">
        <v>5963</v>
      </c>
      <c r="D2989" t="s">
        <v>5522</v>
      </c>
      <c r="E2989" t="s">
        <v>5523</v>
      </c>
      <c r="F2989" t="s">
        <v>5964</v>
      </c>
      <c r="G2989" t="s">
        <v>5964</v>
      </c>
      <c r="H2989" t="s">
        <v>6181</v>
      </c>
      <c r="I2989" t="s">
        <v>5964</v>
      </c>
      <c r="J2989" t="s">
        <v>6181</v>
      </c>
      <c r="K2989" t="s">
        <v>6004</v>
      </c>
      <c r="L2989" t="s">
        <v>6181</v>
      </c>
      <c r="M2989" t="s">
        <v>5964</v>
      </c>
      <c r="N2989" t="s">
        <v>5964</v>
      </c>
      <c r="O2989" t="s">
        <v>5967</v>
      </c>
      <c r="P2989" t="s">
        <v>5964</v>
      </c>
      <c r="Q2989" t="s">
        <v>5967</v>
      </c>
      <c r="R2989" t="s">
        <v>5967</v>
      </c>
      <c r="S2989" t="s">
        <v>5964</v>
      </c>
      <c r="T2989" t="s">
        <v>5964</v>
      </c>
      <c r="U2989" t="s">
        <v>5964</v>
      </c>
      <c r="V2989" t="s">
        <v>6283</v>
      </c>
      <c r="W2989" t="s">
        <v>5964</v>
      </c>
      <c r="X2989" t="s">
        <v>6283</v>
      </c>
      <c r="Y2989" t="s">
        <v>6283</v>
      </c>
      <c r="Z2989" t="s">
        <v>5964</v>
      </c>
      <c r="AA2989" t="s">
        <v>5964</v>
      </c>
      <c r="AB2989" t="s">
        <v>6332</v>
      </c>
      <c r="AC2989" t="s">
        <v>147</v>
      </c>
      <c r="AD2989" t="s">
        <v>161</v>
      </c>
      <c r="AF2989" t="s">
        <v>471</v>
      </c>
      <c r="AH2989" t="s">
        <v>5971</v>
      </c>
      <c r="AI2989" t="s">
        <v>6055</v>
      </c>
      <c r="AJ2989" t="s">
        <v>6038</v>
      </c>
    </row>
    <row r="2990" spans="1:36" x14ac:dyDescent="0.2">
      <c r="A2990" t="s">
        <v>5526</v>
      </c>
      <c r="B2990" t="s">
        <v>144</v>
      </c>
      <c r="C2990" t="s">
        <v>5963</v>
      </c>
      <c r="D2990" t="s">
        <v>5524</v>
      </c>
      <c r="E2990" t="s">
        <v>5525</v>
      </c>
      <c r="F2990" t="s">
        <v>5964</v>
      </c>
      <c r="G2990" t="s">
        <v>5964</v>
      </c>
      <c r="H2990" t="s">
        <v>6049</v>
      </c>
      <c r="I2990" t="s">
        <v>5964</v>
      </c>
      <c r="J2990" t="s">
        <v>6049</v>
      </c>
      <c r="K2990" t="s">
        <v>6178</v>
      </c>
      <c r="L2990" t="s">
        <v>6049</v>
      </c>
      <c r="M2990" t="s">
        <v>5964</v>
      </c>
      <c r="N2990" t="s">
        <v>5964</v>
      </c>
      <c r="O2990" t="s">
        <v>5967</v>
      </c>
      <c r="P2990" t="s">
        <v>5964</v>
      </c>
      <c r="Q2990" t="s">
        <v>5967</v>
      </c>
      <c r="R2990" t="s">
        <v>5967</v>
      </c>
      <c r="S2990" t="s">
        <v>5964</v>
      </c>
      <c r="T2990" t="s">
        <v>5964</v>
      </c>
      <c r="U2990" t="s">
        <v>5964</v>
      </c>
      <c r="V2990" t="s">
        <v>6304</v>
      </c>
      <c r="W2990" t="s">
        <v>5964</v>
      </c>
      <c r="X2990" t="s">
        <v>6304</v>
      </c>
      <c r="Y2990" t="s">
        <v>6304</v>
      </c>
      <c r="Z2990" t="s">
        <v>5964</v>
      </c>
      <c r="AA2990" t="s">
        <v>5964</v>
      </c>
      <c r="AB2990" t="s">
        <v>6044</v>
      </c>
      <c r="AC2990" t="s">
        <v>147</v>
      </c>
      <c r="AD2990" t="s">
        <v>161</v>
      </c>
      <c r="AF2990" t="s">
        <v>471</v>
      </c>
      <c r="AH2990" t="s">
        <v>5971</v>
      </c>
      <c r="AI2990" t="s">
        <v>6118</v>
      </c>
      <c r="AJ2990" t="s">
        <v>6049</v>
      </c>
    </row>
    <row r="2991" spans="1:36" x14ac:dyDescent="0.2">
      <c r="A2991" t="s">
        <v>4969</v>
      </c>
      <c r="B2991" t="s">
        <v>144</v>
      </c>
      <c r="C2991" t="s">
        <v>5963</v>
      </c>
      <c r="D2991" t="s">
        <v>5527</v>
      </c>
      <c r="E2991" t="s">
        <v>5528</v>
      </c>
      <c r="F2991" t="s">
        <v>5964</v>
      </c>
      <c r="G2991" t="s">
        <v>5964</v>
      </c>
      <c r="H2991" t="s">
        <v>6038</v>
      </c>
      <c r="I2991" t="s">
        <v>5964</v>
      </c>
      <c r="J2991" t="s">
        <v>5964</v>
      </c>
      <c r="L2991" t="s">
        <v>5964</v>
      </c>
      <c r="M2991" t="s">
        <v>5964</v>
      </c>
      <c r="N2991" t="s">
        <v>5964</v>
      </c>
      <c r="O2991" t="s">
        <v>5967</v>
      </c>
      <c r="P2991" t="s">
        <v>5964</v>
      </c>
      <c r="Q2991" t="s">
        <v>5964</v>
      </c>
      <c r="R2991" t="s">
        <v>5964</v>
      </c>
      <c r="S2991" t="s">
        <v>5964</v>
      </c>
      <c r="T2991" t="s">
        <v>5964</v>
      </c>
      <c r="U2991" t="s">
        <v>5964</v>
      </c>
      <c r="V2991" t="s">
        <v>6182</v>
      </c>
      <c r="W2991" t="s">
        <v>5964</v>
      </c>
      <c r="X2991" t="s">
        <v>5964</v>
      </c>
      <c r="Y2991" t="s">
        <v>5964</v>
      </c>
      <c r="Z2991" t="s">
        <v>5964</v>
      </c>
      <c r="AA2991" t="s">
        <v>5964</v>
      </c>
      <c r="AB2991" t="s">
        <v>6182</v>
      </c>
      <c r="AC2991" t="s">
        <v>147</v>
      </c>
      <c r="AD2991" t="s">
        <v>161</v>
      </c>
      <c r="AF2991" t="s">
        <v>471</v>
      </c>
      <c r="AH2991" t="s">
        <v>5979</v>
      </c>
      <c r="AI2991" t="s">
        <v>6157</v>
      </c>
      <c r="AJ2991" t="s">
        <v>6038</v>
      </c>
    </row>
    <row r="2992" spans="1:36" x14ac:dyDescent="0.2">
      <c r="A2992" t="s">
        <v>3812</v>
      </c>
      <c r="B2992" t="s">
        <v>144</v>
      </c>
      <c r="C2992" t="s">
        <v>5963</v>
      </c>
      <c r="D2992" t="s">
        <v>5529</v>
      </c>
      <c r="E2992" t="s">
        <v>5530</v>
      </c>
      <c r="F2992" t="s">
        <v>5964</v>
      </c>
      <c r="G2992" t="s">
        <v>5964</v>
      </c>
      <c r="H2992" t="s">
        <v>6095</v>
      </c>
      <c r="I2992" t="s">
        <v>5964</v>
      </c>
      <c r="J2992" t="s">
        <v>5964</v>
      </c>
      <c r="L2992" t="s">
        <v>6115</v>
      </c>
      <c r="M2992" t="s">
        <v>5964</v>
      </c>
      <c r="N2992" t="s">
        <v>5964</v>
      </c>
      <c r="O2992" t="s">
        <v>5967</v>
      </c>
      <c r="P2992" t="s">
        <v>5964</v>
      </c>
      <c r="Q2992" t="s">
        <v>5964</v>
      </c>
      <c r="R2992" t="s">
        <v>5967</v>
      </c>
      <c r="S2992" t="s">
        <v>5964</v>
      </c>
      <c r="T2992" t="s">
        <v>5964</v>
      </c>
      <c r="U2992" t="s">
        <v>5964</v>
      </c>
      <c r="V2992" t="s">
        <v>8060</v>
      </c>
      <c r="W2992" t="s">
        <v>5964</v>
      </c>
      <c r="X2992" t="s">
        <v>5964</v>
      </c>
      <c r="Y2992" t="s">
        <v>6156</v>
      </c>
      <c r="Z2992" t="s">
        <v>5964</v>
      </c>
      <c r="AA2992" t="s">
        <v>5964</v>
      </c>
      <c r="AB2992" t="s">
        <v>7799</v>
      </c>
      <c r="AC2992" t="s">
        <v>147</v>
      </c>
      <c r="AD2992" t="s">
        <v>161</v>
      </c>
      <c r="AF2992" t="s">
        <v>471</v>
      </c>
      <c r="AH2992" t="s">
        <v>5979</v>
      </c>
      <c r="AI2992" t="s">
        <v>6272</v>
      </c>
      <c r="AJ2992" t="s">
        <v>6095</v>
      </c>
    </row>
    <row r="2993" spans="1:36" x14ac:dyDescent="0.2">
      <c r="A2993" t="s">
        <v>5533</v>
      </c>
      <c r="B2993" t="s">
        <v>144</v>
      </c>
      <c r="C2993" t="s">
        <v>5963</v>
      </c>
      <c r="D2993" t="s">
        <v>5531</v>
      </c>
      <c r="E2993" t="s">
        <v>5532</v>
      </c>
      <c r="F2993" t="s">
        <v>5964</v>
      </c>
      <c r="G2993" t="s">
        <v>5964</v>
      </c>
      <c r="H2993" t="s">
        <v>6168</v>
      </c>
      <c r="I2993" t="s">
        <v>6075</v>
      </c>
      <c r="J2993" t="s">
        <v>5964</v>
      </c>
      <c r="L2993" t="s">
        <v>5964</v>
      </c>
      <c r="M2993" t="s">
        <v>5964</v>
      </c>
      <c r="N2993" t="s">
        <v>5964</v>
      </c>
      <c r="O2993" t="s">
        <v>5967</v>
      </c>
      <c r="P2993" t="s">
        <v>5967</v>
      </c>
      <c r="Q2993" t="s">
        <v>5964</v>
      </c>
      <c r="R2993" t="s">
        <v>5964</v>
      </c>
      <c r="S2993" t="s">
        <v>5964</v>
      </c>
      <c r="T2993" t="s">
        <v>5964</v>
      </c>
      <c r="U2993" t="s">
        <v>5964</v>
      </c>
      <c r="V2993" t="s">
        <v>6583</v>
      </c>
      <c r="W2993" t="s">
        <v>6323</v>
      </c>
      <c r="X2993" t="s">
        <v>5964</v>
      </c>
      <c r="Y2993" t="s">
        <v>5964</v>
      </c>
      <c r="Z2993" t="s">
        <v>5964</v>
      </c>
      <c r="AA2993" t="s">
        <v>5964</v>
      </c>
      <c r="AB2993" t="s">
        <v>8371</v>
      </c>
      <c r="AC2993" t="s">
        <v>147</v>
      </c>
      <c r="AD2993" t="s">
        <v>263</v>
      </c>
      <c r="AF2993" t="s">
        <v>471</v>
      </c>
      <c r="AH2993" t="s">
        <v>5971</v>
      </c>
      <c r="AI2993" t="s">
        <v>6109</v>
      </c>
      <c r="AJ2993" t="s">
        <v>6168</v>
      </c>
    </row>
    <row r="2994" spans="1:36" x14ac:dyDescent="0.2">
      <c r="A2994" t="s">
        <v>264</v>
      </c>
      <c r="B2994" t="s">
        <v>144</v>
      </c>
      <c r="C2994" t="s">
        <v>5963</v>
      </c>
      <c r="D2994" t="s">
        <v>5534</v>
      </c>
      <c r="E2994" t="s">
        <v>5535</v>
      </c>
      <c r="F2994" t="s">
        <v>5964</v>
      </c>
      <c r="G2994" t="s">
        <v>5964</v>
      </c>
      <c r="H2994" t="s">
        <v>6016</v>
      </c>
      <c r="I2994" t="s">
        <v>5990</v>
      </c>
      <c r="J2994" t="s">
        <v>5964</v>
      </c>
      <c r="L2994" t="s">
        <v>5964</v>
      </c>
      <c r="M2994" t="s">
        <v>5964</v>
      </c>
      <c r="N2994" t="s">
        <v>5964</v>
      </c>
      <c r="O2994" t="s">
        <v>5967</v>
      </c>
      <c r="P2994" t="s">
        <v>5967</v>
      </c>
      <c r="Q2994" t="s">
        <v>5964</v>
      </c>
      <c r="R2994" t="s">
        <v>5964</v>
      </c>
      <c r="S2994" t="s">
        <v>5964</v>
      </c>
      <c r="T2994" t="s">
        <v>5964</v>
      </c>
      <c r="U2994" t="s">
        <v>5964</v>
      </c>
      <c r="V2994" t="s">
        <v>5976</v>
      </c>
      <c r="W2994" t="s">
        <v>5976</v>
      </c>
      <c r="X2994" t="s">
        <v>5964</v>
      </c>
      <c r="Y2994" t="s">
        <v>5964</v>
      </c>
      <c r="Z2994" t="s">
        <v>5964</v>
      </c>
      <c r="AA2994" t="s">
        <v>5964</v>
      </c>
      <c r="AB2994" t="s">
        <v>6273</v>
      </c>
      <c r="AC2994" t="s">
        <v>147</v>
      </c>
      <c r="AD2994" t="s">
        <v>263</v>
      </c>
      <c r="AF2994" t="s">
        <v>471</v>
      </c>
      <c r="AH2994" t="s">
        <v>5971</v>
      </c>
      <c r="AI2994" t="s">
        <v>6574</v>
      </c>
      <c r="AJ2994" t="s">
        <v>6268</v>
      </c>
    </row>
    <row r="2995" spans="1:36" x14ac:dyDescent="0.2">
      <c r="A2995" t="s">
        <v>2651</v>
      </c>
      <c r="B2995" t="s">
        <v>144</v>
      </c>
      <c r="C2995" t="s">
        <v>5963</v>
      </c>
      <c r="D2995" t="s">
        <v>5536</v>
      </c>
      <c r="E2995" t="s">
        <v>5537</v>
      </c>
      <c r="F2995" t="s">
        <v>5964</v>
      </c>
      <c r="G2995" t="s">
        <v>5964</v>
      </c>
      <c r="H2995" t="s">
        <v>6099</v>
      </c>
      <c r="I2995" t="s">
        <v>5964</v>
      </c>
      <c r="J2995" t="s">
        <v>5964</v>
      </c>
      <c r="L2995" t="s">
        <v>5964</v>
      </c>
      <c r="M2995" t="s">
        <v>5964</v>
      </c>
      <c r="N2995" t="s">
        <v>5964</v>
      </c>
      <c r="O2995" t="s">
        <v>5967</v>
      </c>
      <c r="P2995" t="s">
        <v>5964</v>
      </c>
      <c r="Q2995" t="s">
        <v>5964</v>
      </c>
      <c r="R2995" t="s">
        <v>5967</v>
      </c>
      <c r="S2995" t="s">
        <v>5964</v>
      </c>
      <c r="T2995" t="s">
        <v>5964</v>
      </c>
      <c r="U2995" t="s">
        <v>5964</v>
      </c>
      <c r="V2995" t="s">
        <v>6317</v>
      </c>
      <c r="W2995" t="s">
        <v>5964</v>
      </c>
      <c r="X2995" t="s">
        <v>5964</v>
      </c>
      <c r="Y2995" t="s">
        <v>5964</v>
      </c>
      <c r="Z2995" t="s">
        <v>5964</v>
      </c>
      <c r="AA2995" t="s">
        <v>5964</v>
      </c>
      <c r="AB2995" t="s">
        <v>6317</v>
      </c>
      <c r="AC2995" t="s">
        <v>147</v>
      </c>
      <c r="AD2995" t="s">
        <v>1076</v>
      </c>
      <c r="AF2995" t="s">
        <v>471</v>
      </c>
      <c r="AH2995" t="s">
        <v>5971</v>
      </c>
      <c r="AI2995" t="s">
        <v>6319</v>
      </c>
      <c r="AJ2995" t="s">
        <v>6099</v>
      </c>
    </row>
    <row r="2996" spans="1:36" x14ac:dyDescent="0.2">
      <c r="A2996" t="s">
        <v>1239</v>
      </c>
      <c r="B2996" t="s">
        <v>144</v>
      </c>
      <c r="C2996" t="s">
        <v>5963</v>
      </c>
      <c r="D2996" t="s">
        <v>5538</v>
      </c>
      <c r="E2996" t="s">
        <v>5539</v>
      </c>
      <c r="F2996" t="s">
        <v>5964</v>
      </c>
      <c r="G2996" t="s">
        <v>5964</v>
      </c>
      <c r="H2996" t="s">
        <v>6164</v>
      </c>
      <c r="I2996" t="s">
        <v>5964</v>
      </c>
      <c r="J2996" t="s">
        <v>5964</v>
      </c>
      <c r="L2996" t="s">
        <v>6038</v>
      </c>
      <c r="M2996" t="s">
        <v>5964</v>
      </c>
      <c r="N2996" t="s">
        <v>5964</v>
      </c>
      <c r="O2996" t="s">
        <v>5967</v>
      </c>
      <c r="P2996" t="s">
        <v>5964</v>
      </c>
      <c r="Q2996" t="s">
        <v>5964</v>
      </c>
      <c r="R2996" t="s">
        <v>5967</v>
      </c>
      <c r="S2996" t="s">
        <v>5964</v>
      </c>
      <c r="T2996" t="s">
        <v>5964</v>
      </c>
      <c r="U2996" t="s">
        <v>5964</v>
      </c>
      <c r="V2996" t="s">
        <v>6287</v>
      </c>
      <c r="W2996" t="s">
        <v>5964</v>
      </c>
      <c r="X2996" t="s">
        <v>5964</v>
      </c>
      <c r="Y2996" t="s">
        <v>6053</v>
      </c>
      <c r="Z2996" t="s">
        <v>5964</v>
      </c>
      <c r="AA2996" t="s">
        <v>5964</v>
      </c>
      <c r="AB2996" t="s">
        <v>6578</v>
      </c>
      <c r="AC2996" t="s">
        <v>147</v>
      </c>
      <c r="AD2996" t="s">
        <v>167</v>
      </c>
      <c r="AF2996" t="s">
        <v>471</v>
      </c>
      <c r="AH2996" t="s">
        <v>5971</v>
      </c>
      <c r="AI2996" t="s">
        <v>6098</v>
      </c>
      <c r="AJ2996" t="s">
        <v>6164</v>
      </c>
    </row>
    <row r="2997" spans="1:36" x14ac:dyDescent="0.2">
      <c r="A2997" t="s">
        <v>3738</v>
      </c>
      <c r="B2997" t="s">
        <v>144</v>
      </c>
      <c r="C2997" t="s">
        <v>5963</v>
      </c>
      <c r="D2997" t="s">
        <v>5540</v>
      </c>
      <c r="E2997" t="s">
        <v>5541</v>
      </c>
      <c r="F2997" t="s">
        <v>5964</v>
      </c>
      <c r="G2997" t="s">
        <v>5964</v>
      </c>
      <c r="H2997" t="s">
        <v>6099</v>
      </c>
      <c r="I2997" t="s">
        <v>6099</v>
      </c>
      <c r="J2997" t="s">
        <v>5964</v>
      </c>
      <c r="L2997" t="s">
        <v>5964</v>
      </c>
      <c r="M2997" t="s">
        <v>5964</v>
      </c>
      <c r="N2997" t="s">
        <v>5964</v>
      </c>
      <c r="O2997" t="s">
        <v>5967</v>
      </c>
      <c r="P2997" t="s">
        <v>5967</v>
      </c>
      <c r="Q2997" t="s">
        <v>5964</v>
      </c>
      <c r="R2997" t="s">
        <v>5967</v>
      </c>
      <c r="S2997" t="s">
        <v>5964</v>
      </c>
      <c r="T2997" t="s">
        <v>5964</v>
      </c>
      <c r="U2997" t="s">
        <v>5964</v>
      </c>
      <c r="V2997" t="s">
        <v>6317</v>
      </c>
      <c r="W2997" t="s">
        <v>6258</v>
      </c>
      <c r="X2997" t="s">
        <v>5964</v>
      </c>
      <c r="Y2997" t="s">
        <v>5964</v>
      </c>
      <c r="Z2997" t="s">
        <v>5964</v>
      </c>
      <c r="AA2997" t="s">
        <v>5964</v>
      </c>
      <c r="AB2997" t="s">
        <v>8360</v>
      </c>
      <c r="AC2997" t="s">
        <v>147</v>
      </c>
      <c r="AD2997" t="s">
        <v>167</v>
      </c>
      <c r="AF2997" t="s">
        <v>471</v>
      </c>
      <c r="AH2997" t="s">
        <v>5971</v>
      </c>
      <c r="AI2997" t="s">
        <v>6319</v>
      </c>
      <c r="AJ2997" t="s">
        <v>6066</v>
      </c>
    </row>
    <row r="2998" spans="1:36" x14ac:dyDescent="0.2">
      <c r="A2998" t="s">
        <v>168</v>
      </c>
      <c r="B2998" t="s">
        <v>144</v>
      </c>
      <c r="C2998" t="s">
        <v>5963</v>
      </c>
      <c r="D2998" t="s">
        <v>5542</v>
      </c>
      <c r="E2998" t="s">
        <v>5543</v>
      </c>
      <c r="F2998" t="s">
        <v>5964</v>
      </c>
      <c r="G2998" t="s">
        <v>5964</v>
      </c>
      <c r="H2998" t="s">
        <v>6168</v>
      </c>
      <c r="I2998" t="s">
        <v>5964</v>
      </c>
      <c r="J2998" t="s">
        <v>5964</v>
      </c>
      <c r="L2998" t="s">
        <v>6137</v>
      </c>
      <c r="M2998" t="s">
        <v>5964</v>
      </c>
      <c r="N2998" t="s">
        <v>5964</v>
      </c>
      <c r="O2998" t="s">
        <v>5967</v>
      </c>
      <c r="P2998" t="s">
        <v>5964</v>
      </c>
      <c r="Q2998" t="s">
        <v>5964</v>
      </c>
      <c r="R2998" t="s">
        <v>5967</v>
      </c>
      <c r="S2998" t="s">
        <v>5964</v>
      </c>
      <c r="T2998" t="s">
        <v>5964</v>
      </c>
      <c r="U2998" t="s">
        <v>5964</v>
      </c>
      <c r="V2998" t="s">
        <v>6583</v>
      </c>
      <c r="W2998" t="s">
        <v>5964</v>
      </c>
      <c r="X2998" t="s">
        <v>5964</v>
      </c>
      <c r="Y2998" t="s">
        <v>6139</v>
      </c>
      <c r="Z2998" t="s">
        <v>5964</v>
      </c>
      <c r="AA2998" t="s">
        <v>5964</v>
      </c>
      <c r="AB2998" t="s">
        <v>8705</v>
      </c>
      <c r="AC2998" t="s">
        <v>147</v>
      </c>
      <c r="AD2998" t="s">
        <v>167</v>
      </c>
      <c r="AF2998" t="s">
        <v>471</v>
      </c>
      <c r="AH2998" t="s">
        <v>5971</v>
      </c>
      <c r="AI2998" t="s">
        <v>6135</v>
      </c>
      <c r="AJ2998" t="s">
        <v>6033</v>
      </c>
    </row>
    <row r="2999" spans="1:36" x14ac:dyDescent="0.2">
      <c r="A2999" t="s">
        <v>664</v>
      </c>
      <c r="B2999" t="s">
        <v>144</v>
      </c>
      <c r="C2999" t="s">
        <v>5963</v>
      </c>
      <c r="D2999" t="s">
        <v>5544</v>
      </c>
      <c r="E2999" t="s">
        <v>5545</v>
      </c>
      <c r="F2999" t="s">
        <v>5964</v>
      </c>
      <c r="G2999" t="s">
        <v>5964</v>
      </c>
      <c r="H2999" t="s">
        <v>6039</v>
      </c>
      <c r="I2999" t="s">
        <v>5964</v>
      </c>
      <c r="J2999" t="s">
        <v>5964</v>
      </c>
      <c r="L2999" t="s">
        <v>6039</v>
      </c>
      <c r="M2999" t="s">
        <v>5964</v>
      </c>
      <c r="N2999" t="s">
        <v>5964</v>
      </c>
      <c r="O2999" t="s">
        <v>5967</v>
      </c>
      <c r="P2999" t="s">
        <v>5964</v>
      </c>
      <c r="Q2999" t="s">
        <v>5964</v>
      </c>
      <c r="R2999" t="s">
        <v>5967</v>
      </c>
      <c r="S2999" t="s">
        <v>5964</v>
      </c>
      <c r="T2999" t="s">
        <v>5964</v>
      </c>
      <c r="U2999" t="s">
        <v>5964</v>
      </c>
      <c r="V2999" t="s">
        <v>6582</v>
      </c>
      <c r="W2999" t="s">
        <v>5964</v>
      </c>
      <c r="X2999" t="s">
        <v>5964</v>
      </c>
      <c r="Y2999" t="s">
        <v>6085</v>
      </c>
      <c r="Z2999" t="s">
        <v>5964</v>
      </c>
      <c r="AA2999" t="s">
        <v>5964</v>
      </c>
      <c r="AB2999" t="s">
        <v>7491</v>
      </c>
      <c r="AC2999" t="s">
        <v>147</v>
      </c>
      <c r="AD2999" t="s">
        <v>167</v>
      </c>
      <c r="AF2999" t="s">
        <v>471</v>
      </c>
      <c r="AH2999" t="s">
        <v>5971</v>
      </c>
      <c r="AI2999" t="s">
        <v>6217</v>
      </c>
      <c r="AJ2999" t="s">
        <v>6039</v>
      </c>
    </row>
    <row r="3000" spans="1:36" x14ac:dyDescent="0.2">
      <c r="A3000" t="s">
        <v>59</v>
      </c>
      <c r="B3000" t="s">
        <v>144</v>
      </c>
      <c r="C3000" t="s">
        <v>5963</v>
      </c>
      <c r="D3000" t="s">
        <v>5546</v>
      </c>
      <c r="E3000" t="s">
        <v>5547</v>
      </c>
      <c r="F3000" t="s">
        <v>5964</v>
      </c>
      <c r="G3000" t="s">
        <v>5964</v>
      </c>
      <c r="H3000" t="s">
        <v>6265</v>
      </c>
      <c r="I3000" t="s">
        <v>5964</v>
      </c>
      <c r="J3000" t="s">
        <v>5964</v>
      </c>
      <c r="L3000" t="s">
        <v>5964</v>
      </c>
      <c r="M3000" t="s">
        <v>5964</v>
      </c>
      <c r="N3000" t="s">
        <v>5964</v>
      </c>
      <c r="O3000" t="s">
        <v>5967</v>
      </c>
      <c r="P3000" t="s">
        <v>5964</v>
      </c>
      <c r="Q3000" t="s">
        <v>5964</v>
      </c>
      <c r="R3000" t="s">
        <v>5964</v>
      </c>
      <c r="S3000" t="s">
        <v>5967</v>
      </c>
      <c r="T3000" t="s">
        <v>5964</v>
      </c>
      <c r="U3000" t="s">
        <v>5964</v>
      </c>
      <c r="V3000" t="s">
        <v>5976</v>
      </c>
      <c r="W3000" t="s">
        <v>5964</v>
      </c>
      <c r="X3000" t="s">
        <v>5964</v>
      </c>
      <c r="Y3000" t="s">
        <v>5964</v>
      </c>
      <c r="Z3000" t="s">
        <v>5964</v>
      </c>
      <c r="AA3000" t="s">
        <v>5964</v>
      </c>
      <c r="AB3000" t="s">
        <v>5976</v>
      </c>
      <c r="AC3000" t="s">
        <v>147</v>
      </c>
      <c r="AD3000" t="s">
        <v>1042</v>
      </c>
      <c r="AF3000" t="s">
        <v>471</v>
      </c>
      <c r="AH3000" t="s">
        <v>5971</v>
      </c>
      <c r="AI3000" t="s">
        <v>6322</v>
      </c>
      <c r="AJ3000" t="s">
        <v>6268</v>
      </c>
    </row>
    <row r="3001" spans="1:36" x14ac:dyDescent="0.2">
      <c r="A3001" t="s">
        <v>3666</v>
      </c>
      <c r="B3001" t="s">
        <v>144</v>
      </c>
      <c r="C3001" t="s">
        <v>5963</v>
      </c>
      <c r="D3001" t="s">
        <v>5548</v>
      </c>
      <c r="E3001" t="s">
        <v>5549</v>
      </c>
      <c r="F3001" t="s">
        <v>5964</v>
      </c>
      <c r="G3001" t="s">
        <v>5964</v>
      </c>
      <c r="H3001" t="s">
        <v>6038</v>
      </c>
      <c r="I3001" t="s">
        <v>5964</v>
      </c>
      <c r="J3001" t="s">
        <v>6038</v>
      </c>
      <c r="K3001" t="s">
        <v>6137</v>
      </c>
      <c r="L3001" t="s">
        <v>6038</v>
      </c>
      <c r="M3001" t="s">
        <v>6038</v>
      </c>
      <c r="N3001" t="s">
        <v>5964</v>
      </c>
      <c r="O3001" t="s">
        <v>5967</v>
      </c>
      <c r="P3001" t="s">
        <v>5964</v>
      </c>
      <c r="Q3001" t="s">
        <v>5967</v>
      </c>
      <c r="R3001" t="s">
        <v>5967</v>
      </c>
      <c r="S3001" t="s">
        <v>5964</v>
      </c>
      <c r="T3001" t="s">
        <v>5967</v>
      </c>
      <c r="U3001" t="s">
        <v>5964</v>
      </c>
      <c r="V3001" t="s">
        <v>6053</v>
      </c>
      <c r="W3001" t="s">
        <v>5964</v>
      </c>
      <c r="X3001" t="s">
        <v>6053</v>
      </c>
      <c r="Y3001" t="s">
        <v>6053</v>
      </c>
      <c r="Z3001" t="s">
        <v>6179</v>
      </c>
      <c r="AA3001" t="s">
        <v>5964</v>
      </c>
      <c r="AB3001" t="s">
        <v>6323</v>
      </c>
      <c r="AC3001" t="s">
        <v>147</v>
      </c>
      <c r="AD3001" t="s">
        <v>287</v>
      </c>
      <c r="AF3001" t="s">
        <v>471</v>
      </c>
      <c r="AH3001" t="s">
        <v>5979</v>
      </c>
      <c r="AI3001" t="s">
        <v>6043</v>
      </c>
      <c r="AJ3001" t="s">
        <v>6038</v>
      </c>
    </row>
    <row r="3002" spans="1:36" x14ac:dyDescent="0.2">
      <c r="A3002" t="s">
        <v>5964</v>
      </c>
      <c r="B3002" t="s">
        <v>144</v>
      </c>
      <c r="C3002" t="s">
        <v>5963</v>
      </c>
      <c r="D3002" t="s">
        <v>5550</v>
      </c>
      <c r="E3002" t="s">
        <v>8706</v>
      </c>
      <c r="F3002" t="s">
        <v>5964</v>
      </c>
      <c r="G3002" t="s">
        <v>5964</v>
      </c>
      <c r="H3002" t="s">
        <v>6095</v>
      </c>
      <c r="I3002" t="s">
        <v>5964</v>
      </c>
      <c r="J3002" t="s">
        <v>6095</v>
      </c>
      <c r="K3002" t="s">
        <v>6004</v>
      </c>
      <c r="L3002" t="s">
        <v>6095</v>
      </c>
      <c r="M3002" t="s">
        <v>6095</v>
      </c>
      <c r="N3002" t="s">
        <v>5964</v>
      </c>
      <c r="O3002" t="s">
        <v>5967</v>
      </c>
      <c r="P3002" t="s">
        <v>5964</v>
      </c>
      <c r="Q3002" t="s">
        <v>5967</v>
      </c>
      <c r="R3002" t="s">
        <v>5967</v>
      </c>
      <c r="S3002" t="s">
        <v>5967</v>
      </c>
      <c r="T3002" t="s">
        <v>5967</v>
      </c>
      <c r="U3002" t="s">
        <v>5964</v>
      </c>
      <c r="V3002" t="s">
        <v>6041</v>
      </c>
      <c r="W3002" t="s">
        <v>5964</v>
      </c>
      <c r="X3002" t="s">
        <v>6041</v>
      </c>
      <c r="Y3002" t="s">
        <v>6041</v>
      </c>
      <c r="Z3002" t="s">
        <v>6085</v>
      </c>
      <c r="AA3002" t="s">
        <v>5964</v>
      </c>
      <c r="AB3002" t="s">
        <v>6045</v>
      </c>
      <c r="AC3002" t="s">
        <v>147</v>
      </c>
      <c r="AD3002" t="s">
        <v>287</v>
      </c>
      <c r="AF3002" t="s">
        <v>471</v>
      </c>
      <c r="AH3002" t="s">
        <v>5979</v>
      </c>
      <c r="AI3002" t="s">
        <v>6272</v>
      </c>
      <c r="AJ3002" t="s">
        <v>6095</v>
      </c>
    </row>
    <row r="3003" spans="1:36" x14ac:dyDescent="0.2">
      <c r="A3003" t="s">
        <v>5554</v>
      </c>
      <c r="B3003" t="s">
        <v>144</v>
      </c>
      <c r="C3003" t="s">
        <v>5963</v>
      </c>
      <c r="D3003" t="s">
        <v>5552</v>
      </c>
      <c r="E3003" t="s">
        <v>5553</v>
      </c>
      <c r="F3003" t="s">
        <v>5964</v>
      </c>
      <c r="G3003" t="s">
        <v>5964</v>
      </c>
      <c r="H3003" t="s">
        <v>6168</v>
      </c>
      <c r="I3003" t="s">
        <v>5964</v>
      </c>
      <c r="J3003" t="s">
        <v>6168</v>
      </c>
      <c r="K3003" t="s">
        <v>6038</v>
      </c>
      <c r="L3003" t="s">
        <v>6105</v>
      </c>
      <c r="M3003" t="s">
        <v>5964</v>
      </c>
      <c r="N3003" t="s">
        <v>5964</v>
      </c>
      <c r="O3003" t="s">
        <v>5967</v>
      </c>
      <c r="P3003" t="s">
        <v>5964</v>
      </c>
      <c r="Q3003" t="s">
        <v>5967</v>
      </c>
      <c r="R3003" t="s">
        <v>5967</v>
      </c>
      <c r="S3003" t="s">
        <v>5964</v>
      </c>
      <c r="T3003" t="s">
        <v>5964</v>
      </c>
      <c r="U3003" t="s">
        <v>5964</v>
      </c>
      <c r="V3003" t="s">
        <v>6078</v>
      </c>
      <c r="W3003" t="s">
        <v>5964</v>
      </c>
      <c r="X3003" t="s">
        <v>6078</v>
      </c>
      <c r="Y3003" t="s">
        <v>6215</v>
      </c>
      <c r="Z3003" t="s">
        <v>5964</v>
      </c>
      <c r="AA3003" t="s">
        <v>5964</v>
      </c>
      <c r="AB3003" t="s">
        <v>6134</v>
      </c>
      <c r="AC3003" t="s">
        <v>147</v>
      </c>
      <c r="AD3003" t="s">
        <v>287</v>
      </c>
      <c r="AF3003" t="s">
        <v>471</v>
      </c>
      <c r="AH3003" t="s">
        <v>5979</v>
      </c>
      <c r="AI3003" t="s">
        <v>6319</v>
      </c>
      <c r="AJ3003" t="s">
        <v>6033</v>
      </c>
    </row>
    <row r="3004" spans="1:36" x14ac:dyDescent="0.2">
      <c r="A3004" t="s">
        <v>85</v>
      </c>
      <c r="B3004" t="s">
        <v>144</v>
      </c>
      <c r="C3004" t="s">
        <v>5963</v>
      </c>
      <c r="D3004" t="s">
        <v>5555</v>
      </c>
      <c r="E3004" t="s">
        <v>5556</v>
      </c>
      <c r="F3004" t="s">
        <v>5964</v>
      </c>
      <c r="G3004" t="s">
        <v>5964</v>
      </c>
      <c r="H3004" t="s">
        <v>6038</v>
      </c>
      <c r="I3004" t="s">
        <v>5964</v>
      </c>
      <c r="J3004" t="s">
        <v>5964</v>
      </c>
      <c r="L3004" t="s">
        <v>6049</v>
      </c>
      <c r="M3004" t="s">
        <v>5964</v>
      </c>
      <c r="N3004" t="s">
        <v>5964</v>
      </c>
      <c r="O3004" t="s">
        <v>5967</v>
      </c>
      <c r="P3004" t="s">
        <v>5964</v>
      </c>
      <c r="Q3004" t="s">
        <v>5964</v>
      </c>
      <c r="R3004" t="s">
        <v>5967</v>
      </c>
      <c r="S3004" t="s">
        <v>5964</v>
      </c>
      <c r="T3004" t="s">
        <v>5964</v>
      </c>
      <c r="U3004" t="s">
        <v>5964</v>
      </c>
      <c r="V3004" t="s">
        <v>6182</v>
      </c>
      <c r="W3004" t="s">
        <v>5964</v>
      </c>
      <c r="X3004" t="s">
        <v>5964</v>
      </c>
      <c r="Y3004" t="s">
        <v>6304</v>
      </c>
      <c r="Z3004" t="s">
        <v>5964</v>
      </c>
      <c r="AA3004" t="s">
        <v>5964</v>
      </c>
      <c r="AB3004" t="s">
        <v>8376</v>
      </c>
      <c r="AC3004" t="s">
        <v>147</v>
      </c>
      <c r="AD3004" t="s">
        <v>287</v>
      </c>
      <c r="AF3004" t="s">
        <v>471</v>
      </c>
      <c r="AH3004" t="s">
        <v>5979</v>
      </c>
      <c r="AI3004" t="s">
        <v>6043</v>
      </c>
      <c r="AJ3004" t="s">
        <v>6038</v>
      </c>
    </row>
    <row r="3005" spans="1:36" x14ac:dyDescent="0.2">
      <c r="A3005" t="s">
        <v>3812</v>
      </c>
      <c r="B3005" t="s">
        <v>144</v>
      </c>
      <c r="C3005" t="s">
        <v>5963</v>
      </c>
      <c r="D3005" t="s">
        <v>5557</v>
      </c>
      <c r="E3005" t="s">
        <v>5558</v>
      </c>
      <c r="F3005" t="s">
        <v>5964</v>
      </c>
      <c r="G3005" t="s">
        <v>5964</v>
      </c>
      <c r="H3005" t="s">
        <v>6181</v>
      </c>
      <c r="I3005" t="s">
        <v>5964</v>
      </c>
      <c r="J3005" t="s">
        <v>5964</v>
      </c>
      <c r="L3005" t="s">
        <v>5964</v>
      </c>
      <c r="M3005" t="s">
        <v>5964</v>
      </c>
      <c r="N3005" t="s">
        <v>5964</v>
      </c>
      <c r="O3005" t="s">
        <v>5967</v>
      </c>
      <c r="P3005" t="s">
        <v>5964</v>
      </c>
      <c r="Q3005" t="s">
        <v>5964</v>
      </c>
      <c r="R3005" t="s">
        <v>5964</v>
      </c>
      <c r="S3005" t="s">
        <v>5964</v>
      </c>
      <c r="T3005" t="s">
        <v>5964</v>
      </c>
      <c r="U3005" t="s">
        <v>5964</v>
      </c>
      <c r="V3005" t="s">
        <v>6183</v>
      </c>
      <c r="W3005" t="s">
        <v>5964</v>
      </c>
      <c r="X3005" t="s">
        <v>5964</v>
      </c>
      <c r="Y3005" t="s">
        <v>5964</v>
      </c>
      <c r="Z3005" t="s">
        <v>5964</v>
      </c>
      <c r="AA3005" t="s">
        <v>5964</v>
      </c>
      <c r="AB3005" t="s">
        <v>6183</v>
      </c>
      <c r="AC3005" t="s">
        <v>147</v>
      </c>
      <c r="AD3005" t="s">
        <v>287</v>
      </c>
      <c r="AF3005" t="s">
        <v>471</v>
      </c>
      <c r="AH3005" t="s">
        <v>5979</v>
      </c>
      <c r="AI3005" t="s">
        <v>6055</v>
      </c>
      <c r="AJ3005" t="s">
        <v>6038</v>
      </c>
    </row>
    <row r="3006" spans="1:36" x14ac:dyDescent="0.2">
      <c r="A3006" t="s">
        <v>5561</v>
      </c>
      <c r="B3006" t="s">
        <v>144</v>
      </c>
      <c r="C3006" t="s">
        <v>5963</v>
      </c>
      <c r="D3006" t="s">
        <v>5559</v>
      </c>
      <c r="E3006" t="s">
        <v>5560</v>
      </c>
      <c r="F3006" t="s">
        <v>5964</v>
      </c>
      <c r="G3006" t="s">
        <v>5964</v>
      </c>
      <c r="H3006" t="s">
        <v>6060</v>
      </c>
      <c r="I3006" t="s">
        <v>5964</v>
      </c>
      <c r="J3006" t="s">
        <v>6060</v>
      </c>
      <c r="K3006" t="s">
        <v>6128</v>
      </c>
      <c r="L3006" t="s">
        <v>6151</v>
      </c>
      <c r="M3006" t="s">
        <v>5964</v>
      </c>
      <c r="N3006" t="s">
        <v>5967</v>
      </c>
      <c r="O3006" t="s">
        <v>5967</v>
      </c>
      <c r="P3006" t="s">
        <v>5964</v>
      </c>
      <c r="Q3006" t="s">
        <v>5967</v>
      </c>
      <c r="R3006" t="s">
        <v>5967</v>
      </c>
      <c r="S3006" t="s">
        <v>5967</v>
      </c>
      <c r="T3006" t="s">
        <v>5964</v>
      </c>
      <c r="U3006" t="s">
        <v>5967</v>
      </c>
      <c r="V3006" t="s">
        <v>6061</v>
      </c>
      <c r="W3006" t="s">
        <v>5964</v>
      </c>
      <c r="X3006" t="s">
        <v>6061</v>
      </c>
      <c r="Y3006" t="s">
        <v>6152</v>
      </c>
      <c r="Z3006" t="s">
        <v>5964</v>
      </c>
      <c r="AA3006" t="s">
        <v>5976</v>
      </c>
      <c r="AB3006" t="s">
        <v>5987</v>
      </c>
      <c r="AC3006" t="s">
        <v>147</v>
      </c>
      <c r="AD3006" t="s">
        <v>287</v>
      </c>
      <c r="AF3006" t="s">
        <v>471</v>
      </c>
      <c r="AH3006" t="s">
        <v>5979</v>
      </c>
      <c r="AI3006" t="s">
        <v>6111</v>
      </c>
      <c r="AJ3006" t="s">
        <v>6167</v>
      </c>
    </row>
    <row r="3007" spans="1:36" x14ac:dyDescent="0.2">
      <c r="A3007" t="s">
        <v>3666</v>
      </c>
      <c r="B3007" t="s">
        <v>144</v>
      </c>
      <c r="C3007" t="s">
        <v>5963</v>
      </c>
      <c r="D3007" t="s">
        <v>5562</v>
      </c>
      <c r="E3007" t="s">
        <v>5563</v>
      </c>
      <c r="F3007" t="s">
        <v>5964</v>
      </c>
      <c r="G3007" t="s">
        <v>5964</v>
      </c>
      <c r="H3007" t="s">
        <v>6039</v>
      </c>
      <c r="I3007" t="s">
        <v>5964</v>
      </c>
      <c r="J3007" t="s">
        <v>5964</v>
      </c>
      <c r="L3007" t="s">
        <v>5983</v>
      </c>
      <c r="M3007" t="s">
        <v>5964</v>
      </c>
      <c r="N3007" t="s">
        <v>5964</v>
      </c>
      <c r="O3007" t="s">
        <v>5967</v>
      </c>
      <c r="P3007" t="s">
        <v>5964</v>
      </c>
      <c r="Q3007" t="s">
        <v>5964</v>
      </c>
      <c r="R3007" t="s">
        <v>5967</v>
      </c>
      <c r="S3007" t="s">
        <v>5964</v>
      </c>
      <c r="T3007" t="s">
        <v>5964</v>
      </c>
      <c r="U3007" t="s">
        <v>5964</v>
      </c>
      <c r="V3007" t="s">
        <v>6582</v>
      </c>
      <c r="W3007" t="s">
        <v>5964</v>
      </c>
      <c r="X3007" t="s">
        <v>5964</v>
      </c>
      <c r="Y3007" t="s">
        <v>5985</v>
      </c>
      <c r="Z3007" t="s">
        <v>5964</v>
      </c>
      <c r="AA3007" t="s">
        <v>5964</v>
      </c>
      <c r="AB3007" t="s">
        <v>8134</v>
      </c>
      <c r="AC3007" t="s">
        <v>147</v>
      </c>
      <c r="AD3007" t="s">
        <v>287</v>
      </c>
      <c r="AF3007" t="s">
        <v>471</v>
      </c>
      <c r="AH3007" t="s">
        <v>5979</v>
      </c>
      <c r="AI3007" t="s">
        <v>6217</v>
      </c>
      <c r="AJ3007" t="s">
        <v>6039</v>
      </c>
    </row>
    <row r="3008" spans="1:36" x14ac:dyDescent="0.2">
      <c r="A3008" t="s">
        <v>171</v>
      </c>
      <c r="B3008" t="s">
        <v>144</v>
      </c>
      <c r="C3008" t="s">
        <v>5963</v>
      </c>
      <c r="D3008" t="s">
        <v>5564</v>
      </c>
      <c r="E3008" t="s">
        <v>5565</v>
      </c>
      <c r="F3008" t="s">
        <v>5964</v>
      </c>
      <c r="G3008" t="s">
        <v>5964</v>
      </c>
      <c r="H3008" t="s">
        <v>6013</v>
      </c>
      <c r="I3008" t="s">
        <v>8707</v>
      </c>
      <c r="J3008" t="s">
        <v>5964</v>
      </c>
      <c r="L3008" t="s">
        <v>5983</v>
      </c>
      <c r="M3008" t="s">
        <v>6013</v>
      </c>
      <c r="N3008" t="s">
        <v>5964</v>
      </c>
      <c r="O3008" t="s">
        <v>5967</v>
      </c>
      <c r="P3008" t="s">
        <v>5967</v>
      </c>
      <c r="Q3008" t="s">
        <v>5964</v>
      </c>
      <c r="R3008" t="s">
        <v>5967</v>
      </c>
      <c r="S3008" t="s">
        <v>5964</v>
      </c>
      <c r="T3008" t="s">
        <v>5967</v>
      </c>
      <c r="U3008" t="s">
        <v>5964</v>
      </c>
      <c r="V3008" t="s">
        <v>5976</v>
      </c>
      <c r="W3008" t="s">
        <v>8708</v>
      </c>
      <c r="X3008" t="s">
        <v>5964</v>
      </c>
      <c r="Y3008" t="s">
        <v>5985</v>
      </c>
      <c r="Z3008" t="s">
        <v>7717</v>
      </c>
      <c r="AA3008" t="s">
        <v>5964</v>
      </c>
      <c r="AB3008" t="s">
        <v>8709</v>
      </c>
      <c r="AC3008" t="s">
        <v>147</v>
      </c>
      <c r="AD3008" t="s">
        <v>226</v>
      </c>
      <c r="AF3008" t="s">
        <v>471</v>
      </c>
      <c r="AH3008" t="s">
        <v>5971</v>
      </c>
      <c r="AI3008" t="s">
        <v>8710</v>
      </c>
      <c r="AJ3008" t="s">
        <v>7972</v>
      </c>
    </row>
    <row r="3009" spans="1:36" x14ac:dyDescent="0.2">
      <c r="A3009" t="s">
        <v>5964</v>
      </c>
      <c r="B3009" t="s">
        <v>144</v>
      </c>
      <c r="C3009" t="s">
        <v>5963</v>
      </c>
      <c r="D3009" t="s">
        <v>5566</v>
      </c>
      <c r="E3009" t="s">
        <v>5567</v>
      </c>
      <c r="F3009" t="s">
        <v>5964</v>
      </c>
      <c r="G3009" t="s">
        <v>5964</v>
      </c>
      <c r="H3009" t="s">
        <v>5996</v>
      </c>
      <c r="I3009" t="s">
        <v>5964</v>
      </c>
      <c r="J3009" t="s">
        <v>5964</v>
      </c>
      <c r="L3009" t="s">
        <v>6139</v>
      </c>
      <c r="M3009" t="s">
        <v>5964</v>
      </c>
      <c r="N3009" t="s">
        <v>5964</v>
      </c>
      <c r="O3009" t="s">
        <v>5967</v>
      </c>
      <c r="P3009" t="s">
        <v>5964</v>
      </c>
      <c r="Q3009" t="s">
        <v>5964</v>
      </c>
      <c r="R3009" t="s">
        <v>5967</v>
      </c>
      <c r="S3009" t="s">
        <v>5964</v>
      </c>
      <c r="T3009" t="s">
        <v>5964</v>
      </c>
      <c r="U3009" t="s">
        <v>5964</v>
      </c>
      <c r="V3009" t="s">
        <v>7828</v>
      </c>
      <c r="W3009" t="s">
        <v>5964</v>
      </c>
      <c r="X3009" t="s">
        <v>5964</v>
      </c>
      <c r="Y3009" t="s">
        <v>6044</v>
      </c>
      <c r="Z3009" t="s">
        <v>5964</v>
      </c>
      <c r="AA3009" t="s">
        <v>5964</v>
      </c>
      <c r="AB3009" t="s">
        <v>8711</v>
      </c>
      <c r="AC3009" t="s">
        <v>147</v>
      </c>
      <c r="AD3009" t="s">
        <v>226</v>
      </c>
      <c r="AF3009" t="s">
        <v>471</v>
      </c>
      <c r="AH3009" t="s">
        <v>5971</v>
      </c>
      <c r="AI3009" t="s">
        <v>6214</v>
      </c>
      <c r="AJ3009" t="s">
        <v>5996</v>
      </c>
    </row>
    <row r="3010" spans="1:36" x14ac:dyDescent="0.2">
      <c r="A3010" t="s">
        <v>900</v>
      </c>
      <c r="B3010" t="s">
        <v>144</v>
      </c>
      <c r="C3010" t="s">
        <v>5963</v>
      </c>
      <c r="D3010" t="s">
        <v>5568</v>
      </c>
      <c r="E3010" t="s">
        <v>5569</v>
      </c>
      <c r="F3010" t="s">
        <v>5964</v>
      </c>
      <c r="G3010" t="s">
        <v>5964</v>
      </c>
      <c r="H3010" t="s">
        <v>5973</v>
      </c>
      <c r="I3010" t="s">
        <v>5964</v>
      </c>
      <c r="J3010" t="s">
        <v>5964</v>
      </c>
      <c r="L3010" t="s">
        <v>6005</v>
      </c>
      <c r="M3010" t="s">
        <v>5973</v>
      </c>
      <c r="N3010" t="s">
        <v>5964</v>
      </c>
      <c r="O3010" t="s">
        <v>5967</v>
      </c>
      <c r="P3010" t="s">
        <v>5964</v>
      </c>
      <c r="Q3010" t="s">
        <v>5964</v>
      </c>
      <c r="R3010" t="s">
        <v>5967</v>
      </c>
      <c r="S3010" t="s">
        <v>5964</v>
      </c>
      <c r="T3010" t="s">
        <v>5967</v>
      </c>
      <c r="U3010" t="s">
        <v>5964</v>
      </c>
      <c r="V3010" t="s">
        <v>7952</v>
      </c>
      <c r="W3010" t="s">
        <v>5964</v>
      </c>
      <c r="X3010" t="s">
        <v>5964</v>
      </c>
      <c r="Y3010" t="s">
        <v>6007</v>
      </c>
      <c r="Z3010" t="s">
        <v>6086</v>
      </c>
      <c r="AA3010" t="s">
        <v>5964</v>
      </c>
      <c r="AB3010" t="s">
        <v>8712</v>
      </c>
      <c r="AC3010" t="s">
        <v>147</v>
      </c>
      <c r="AD3010" t="s">
        <v>209</v>
      </c>
      <c r="AF3010" t="s">
        <v>471</v>
      </c>
      <c r="AH3010" t="s">
        <v>5971</v>
      </c>
      <c r="AI3010" t="s">
        <v>6260</v>
      </c>
      <c r="AJ3010" t="s">
        <v>6005</v>
      </c>
    </row>
    <row r="3011" spans="1:36" x14ac:dyDescent="0.2">
      <c r="A3011" t="s">
        <v>5964</v>
      </c>
      <c r="B3011" t="s">
        <v>144</v>
      </c>
      <c r="C3011" t="s">
        <v>5963</v>
      </c>
      <c r="D3011" t="s">
        <v>5570</v>
      </c>
      <c r="E3011" t="s">
        <v>5571</v>
      </c>
      <c r="F3011" t="s">
        <v>5964</v>
      </c>
      <c r="G3011" t="s">
        <v>5964</v>
      </c>
      <c r="H3011" t="s">
        <v>6049</v>
      </c>
      <c r="I3011" t="s">
        <v>5964</v>
      </c>
      <c r="J3011" t="s">
        <v>5964</v>
      </c>
      <c r="L3011" t="s">
        <v>5964</v>
      </c>
      <c r="M3011" t="s">
        <v>5964</v>
      </c>
      <c r="N3011" t="s">
        <v>5964</v>
      </c>
      <c r="O3011" t="s">
        <v>5967</v>
      </c>
      <c r="P3011" t="s">
        <v>5964</v>
      </c>
      <c r="Q3011" t="s">
        <v>5964</v>
      </c>
      <c r="R3011" t="s">
        <v>5964</v>
      </c>
      <c r="S3011" t="s">
        <v>5964</v>
      </c>
      <c r="T3011" t="s">
        <v>5964</v>
      </c>
      <c r="U3011" t="s">
        <v>5964</v>
      </c>
      <c r="V3011" t="s">
        <v>6053</v>
      </c>
      <c r="W3011" t="s">
        <v>5964</v>
      </c>
      <c r="X3011" t="s">
        <v>5964</v>
      </c>
      <c r="Y3011" t="s">
        <v>5964</v>
      </c>
      <c r="Z3011" t="s">
        <v>5964</v>
      </c>
      <c r="AA3011" t="s">
        <v>5964</v>
      </c>
      <c r="AB3011" t="s">
        <v>6053</v>
      </c>
      <c r="AC3011" t="s">
        <v>147</v>
      </c>
      <c r="AD3011" t="s">
        <v>209</v>
      </c>
      <c r="AF3011" t="s">
        <v>471</v>
      </c>
      <c r="AH3011" t="s">
        <v>5971</v>
      </c>
      <c r="AI3011" t="s">
        <v>6055</v>
      </c>
      <c r="AJ3011" t="s">
        <v>6049</v>
      </c>
    </row>
    <row r="3012" spans="1:36" x14ac:dyDescent="0.2">
      <c r="A3012" t="s">
        <v>5574</v>
      </c>
      <c r="B3012" t="s">
        <v>144</v>
      </c>
      <c r="C3012" t="s">
        <v>5963</v>
      </c>
      <c r="D3012" t="s">
        <v>5572</v>
      </c>
      <c r="E3012" t="s">
        <v>5573</v>
      </c>
      <c r="F3012" t="s">
        <v>5964</v>
      </c>
      <c r="G3012" t="s">
        <v>5964</v>
      </c>
      <c r="H3012" t="s">
        <v>6004</v>
      </c>
      <c r="I3012" t="s">
        <v>5964</v>
      </c>
      <c r="J3012" t="s">
        <v>5964</v>
      </c>
      <c r="L3012" t="s">
        <v>5964</v>
      </c>
      <c r="M3012" t="s">
        <v>5964</v>
      </c>
      <c r="N3012" t="s">
        <v>5964</v>
      </c>
      <c r="O3012" t="s">
        <v>5967</v>
      </c>
      <c r="P3012" t="s">
        <v>5964</v>
      </c>
      <c r="Q3012" t="s">
        <v>5964</v>
      </c>
      <c r="R3012" t="s">
        <v>5964</v>
      </c>
      <c r="S3012" t="s">
        <v>5964</v>
      </c>
      <c r="T3012" t="s">
        <v>5964</v>
      </c>
      <c r="U3012" t="s">
        <v>5964</v>
      </c>
      <c r="V3012" t="s">
        <v>6080</v>
      </c>
      <c r="W3012" t="s">
        <v>5964</v>
      </c>
      <c r="X3012" t="s">
        <v>5964</v>
      </c>
      <c r="Y3012" t="s">
        <v>5964</v>
      </c>
      <c r="Z3012" t="s">
        <v>5964</v>
      </c>
      <c r="AA3012" t="s">
        <v>5964</v>
      </c>
      <c r="AB3012" t="s">
        <v>6080</v>
      </c>
      <c r="AC3012" t="s">
        <v>147</v>
      </c>
      <c r="AD3012" t="s">
        <v>209</v>
      </c>
      <c r="AF3012" t="s">
        <v>471</v>
      </c>
      <c r="AH3012" t="s">
        <v>5971</v>
      </c>
      <c r="AI3012" t="s">
        <v>6142</v>
      </c>
      <c r="AJ3012" t="s">
        <v>6004</v>
      </c>
    </row>
    <row r="3013" spans="1:36" x14ac:dyDescent="0.2">
      <c r="A3013" t="s">
        <v>61</v>
      </c>
      <c r="B3013" t="s">
        <v>144</v>
      </c>
      <c r="C3013" t="s">
        <v>5963</v>
      </c>
      <c r="D3013" t="s">
        <v>5575</v>
      </c>
      <c r="E3013" t="s">
        <v>5576</v>
      </c>
      <c r="F3013" t="s">
        <v>5964</v>
      </c>
      <c r="G3013" t="s">
        <v>5964</v>
      </c>
      <c r="H3013" t="s">
        <v>6039</v>
      </c>
      <c r="I3013" t="s">
        <v>5964</v>
      </c>
      <c r="J3013" t="s">
        <v>6039</v>
      </c>
      <c r="K3013" t="s">
        <v>5967</v>
      </c>
      <c r="L3013" t="s">
        <v>5983</v>
      </c>
      <c r="M3013" t="s">
        <v>5964</v>
      </c>
      <c r="N3013" t="s">
        <v>5964</v>
      </c>
      <c r="O3013" t="s">
        <v>5967</v>
      </c>
      <c r="P3013" t="s">
        <v>5964</v>
      </c>
      <c r="Q3013" t="s">
        <v>5967</v>
      </c>
      <c r="R3013" t="s">
        <v>5967</v>
      </c>
      <c r="S3013" t="s">
        <v>5967</v>
      </c>
      <c r="T3013" t="s">
        <v>5964</v>
      </c>
      <c r="U3013" t="s">
        <v>5964</v>
      </c>
      <c r="V3013" t="s">
        <v>6085</v>
      </c>
      <c r="W3013" t="s">
        <v>5964</v>
      </c>
      <c r="X3013" t="s">
        <v>6085</v>
      </c>
      <c r="Y3013" t="s">
        <v>5985</v>
      </c>
      <c r="Z3013" t="s">
        <v>5964</v>
      </c>
      <c r="AA3013" t="s">
        <v>5964</v>
      </c>
      <c r="AB3013" t="s">
        <v>6119</v>
      </c>
      <c r="AC3013" t="s">
        <v>147</v>
      </c>
      <c r="AD3013" t="s">
        <v>209</v>
      </c>
      <c r="AF3013" t="s">
        <v>471</v>
      </c>
      <c r="AH3013" t="s">
        <v>5971</v>
      </c>
      <c r="AI3013" t="s">
        <v>6221</v>
      </c>
      <c r="AJ3013" t="s">
        <v>6039</v>
      </c>
    </row>
    <row r="3014" spans="1:36" x14ac:dyDescent="0.2">
      <c r="A3014" t="s">
        <v>61</v>
      </c>
      <c r="B3014" t="s">
        <v>144</v>
      </c>
      <c r="C3014" t="s">
        <v>5963</v>
      </c>
      <c r="D3014" t="s">
        <v>5577</v>
      </c>
      <c r="E3014" t="s">
        <v>5578</v>
      </c>
      <c r="F3014" t="s">
        <v>5964</v>
      </c>
      <c r="G3014" t="s">
        <v>5964</v>
      </c>
      <c r="H3014" t="s">
        <v>6137</v>
      </c>
      <c r="I3014" t="s">
        <v>5964</v>
      </c>
      <c r="J3014" t="s">
        <v>6137</v>
      </c>
      <c r="L3014" t="s">
        <v>5964</v>
      </c>
      <c r="M3014" t="s">
        <v>5964</v>
      </c>
      <c r="N3014" t="s">
        <v>5964</v>
      </c>
      <c r="O3014" t="s">
        <v>5967</v>
      </c>
      <c r="P3014" t="s">
        <v>5964</v>
      </c>
      <c r="Q3014" t="s">
        <v>5967</v>
      </c>
      <c r="R3014" t="s">
        <v>5967</v>
      </c>
      <c r="S3014" t="s">
        <v>5964</v>
      </c>
      <c r="T3014" t="s">
        <v>5964</v>
      </c>
      <c r="U3014" t="s">
        <v>5964</v>
      </c>
      <c r="V3014" t="s">
        <v>6139</v>
      </c>
      <c r="W3014" t="s">
        <v>5964</v>
      </c>
      <c r="X3014" t="s">
        <v>6139</v>
      </c>
      <c r="Y3014" t="s">
        <v>5964</v>
      </c>
      <c r="Z3014" t="s">
        <v>5964</v>
      </c>
      <c r="AA3014" t="s">
        <v>5964</v>
      </c>
      <c r="AB3014" t="s">
        <v>6179</v>
      </c>
      <c r="AC3014" t="s">
        <v>147</v>
      </c>
      <c r="AD3014" t="s">
        <v>209</v>
      </c>
      <c r="AF3014" t="s">
        <v>471</v>
      </c>
      <c r="AH3014" t="s">
        <v>5971</v>
      </c>
      <c r="AI3014" t="s">
        <v>6140</v>
      </c>
      <c r="AJ3014" t="s">
        <v>6137</v>
      </c>
    </row>
    <row r="3015" spans="1:36" x14ac:dyDescent="0.2">
      <c r="A3015" t="s">
        <v>5964</v>
      </c>
      <c r="B3015" t="s">
        <v>144</v>
      </c>
      <c r="C3015" t="s">
        <v>5963</v>
      </c>
      <c r="D3015" t="s">
        <v>5579</v>
      </c>
      <c r="E3015" t="s">
        <v>5580</v>
      </c>
      <c r="F3015" t="s">
        <v>5964</v>
      </c>
      <c r="G3015" t="s">
        <v>5964</v>
      </c>
      <c r="H3015" t="s">
        <v>6049</v>
      </c>
      <c r="I3015" t="s">
        <v>5964</v>
      </c>
      <c r="J3015" t="s">
        <v>5964</v>
      </c>
      <c r="L3015" t="s">
        <v>5964</v>
      </c>
      <c r="M3015" t="s">
        <v>5964</v>
      </c>
      <c r="N3015" t="s">
        <v>5964</v>
      </c>
      <c r="O3015" t="s">
        <v>5967</v>
      </c>
      <c r="P3015" t="s">
        <v>5964</v>
      </c>
      <c r="Q3015" t="s">
        <v>5964</v>
      </c>
      <c r="R3015" t="s">
        <v>5964</v>
      </c>
      <c r="S3015" t="s">
        <v>5964</v>
      </c>
      <c r="T3015" t="s">
        <v>5964</v>
      </c>
      <c r="U3015" t="s">
        <v>5964</v>
      </c>
      <c r="V3015" t="s">
        <v>6053</v>
      </c>
      <c r="W3015" t="s">
        <v>5964</v>
      </c>
      <c r="X3015" t="s">
        <v>5964</v>
      </c>
      <c r="Y3015" t="s">
        <v>5964</v>
      </c>
      <c r="Z3015" t="s">
        <v>5964</v>
      </c>
      <c r="AA3015" t="s">
        <v>5964</v>
      </c>
      <c r="AB3015" t="s">
        <v>6053</v>
      </c>
      <c r="AC3015" t="s">
        <v>147</v>
      </c>
      <c r="AD3015" t="s">
        <v>240</v>
      </c>
      <c r="AF3015" t="s">
        <v>471</v>
      </c>
      <c r="AH3015" t="s">
        <v>5971</v>
      </c>
      <c r="AI3015" t="s">
        <v>6055</v>
      </c>
      <c r="AJ3015" t="s">
        <v>6049</v>
      </c>
    </row>
    <row r="3016" spans="1:36" x14ac:dyDescent="0.2">
      <c r="A3016" t="s">
        <v>4029</v>
      </c>
      <c r="B3016" t="s">
        <v>144</v>
      </c>
      <c r="C3016" t="s">
        <v>5963</v>
      </c>
      <c r="D3016" t="s">
        <v>5581</v>
      </c>
      <c r="E3016" t="s">
        <v>5582</v>
      </c>
      <c r="F3016" t="s">
        <v>5964</v>
      </c>
      <c r="G3016" t="s">
        <v>5964</v>
      </c>
      <c r="H3016" t="s">
        <v>6099</v>
      </c>
      <c r="I3016" t="s">
        <v>6137</v>
      </c>
      <c r="J3016" t="s">
        <v>5964</v>
      </c>
      <c r="L3016" t="s">
        <v>6099</v>
      </c>
      <c r="M3016" t="s">
        <v>5964</v>
      </c>
      <c r="N3016" t="s">
        <v>5964</v>
      </c>
      <c r="O3016" t="s">
        <v>5967</v>
      </c>
      <c r="P3016" t="s">
        <v>5967</v>
      </c>
      <c r="Q3016" t="s">
        <v>5964</v>
      </c>
      <c r="R3016" t="s">
        <v>5967</v>
      </c>
      <c r="S3016" t="s">
        <v>5964</v>
      </c>
      <c r="T3016" t="s">
        <v>5964</v>
      </c>
      <c r="U3016" t="s">
        <v>5964</v>
      </c>
      <c r="V3016" t="s">
        <v>6317</v>
      </c>
      <c r="W3016" t="s">
        <v>6139</v>
      </c>
      <c r="X3016" t="s">
        <v>5964</v>
      </c>
      <c r="Y3016" t="s">
        <v>6133</v>
      </c>
      <c r="Z3016" t="s">
        <v>5964</v>
      </c>
      <c r="AA3016" t="s">
        <v>5964</v>
      </c>
      <c r="AB3016" t="s">
        <v>8713</v>
      </c>
      <c r="AC3016" t="s">
        <v>147</v>
      </c>
      <c r="AD3016" t="s">
        <v>240</v>
      </c>
      <c r="AF3016" t="s">
        <v>471</v>
      </c>
      <c r="AH3016" t="s">
        <v>5971</v>
      </c>
      <c r="AI3016" t="s">
        <v>6319</v>
      </c>
      <c r="AJ3016" t="s">
        <v>6099</v>
      </c>
    </row>
    <row r="3017" spans="1:36" x14ac:dyDescent="0.2">
      <c r="A3017" t="s">
        <v>3876</v>
      </c>
      <c r="B3017" t="s">
        <v>144</v>
      </c>
      <c r="C3017" t="s">
        <v>5963</v>
      </c>
      <c r="D3017" t="s">
        <v>5583</v>
      </c>
      <c r="E3017" t="s">
        <v>5584</v>
      </c>
      <c r="F3017" t="s">
        <v>5964</v>
      </c>
      <c r="G3017" t="s">
        <v>5964</v>
      </c>
      <c r="H3017" t="s">
        <v>5973</v>
      </c>
      <c r="I3017" t="s">
        <v>6039</v>
      </c>
      <c r="J3017" t="s">
        <v>5964</v>
      </c>
      <c r="L3017" t="s">
        <v>6128</v>
      </c>
      <c r="M3017" t="s">
        <v>5964</v>
      </c>
      <c r="N3017" t="s">
        <v>5964</v>
      </c>
      <c r="O3017" t="s">
        <v>5967</v>
      </c>
      <c r="P3017" t="s">
        <v>5967</v>
      </c>
      <c r="Q3017" t="s">
        <v>5964</v>
      </c>
      <c r="R3017" t="s">
        <v>5967</v>
      </c>
      <c r="S3017" t="s">
        <v>5964</v>
      </c>
      <c r="T3017" t="s">
        <v>5964</v>
      </c>
      <c r="U3017" t="s">
        <v>5964</v>
      </c>
      <c r="V3017" t="s">
        <v>7952</v>
      </c>
      <c r="W3017" t="s">
        <v>6085</v>
      </c>
      <c r="X3017" t="s">
        <v>5964</v>
      </c>
      <c r="Y3017" t="s">
        <v>6284</v>
      </c>
      <c r="Z3017" t="s">
        <v>5964</v>
      </c>
      <c r="AA3017" t="s">
        <v>5964</v>
      </c>
      <c r="AB3017" t="s">
        <v>8459</v>
      </c>
      <c r="AC3017" t="s">
        <v>147</v>
      </c>
      <c r="AD3017" t="s">
        <v>240</v>
      </c>
      <c r="AF3017" t="s">
        <v>471</v>
      </c>
      <c r="AH3017" t="s">
        <v>5979</v>
      </c>
      <c r="AI3017" t="s">
        <v>6270</v>
      </c>
      <c r="AJ3017" t="s">
        <v>5973</v>
      </c>
    </row>
    <row r="3018" spans="1:36" x14ac:dyDescent="0.2">
      <c r="A3018" t="s">
        <v>3547</v>
      </c>
      <c r="B3018" t="s">
        <v>144</v>
      </c>
      <c r="C3018" t="s">
        <v>5963</v>
      </c>
      <c r="D3018" t="s">
        <v>5585</v>
      </c>
      <c r="E3018" t="s">
        <v>5586</v>
      </c>
      <c r="F3018" t="s">
        <v>5964</v>
      </c>
      <c r="G3018" t="s">
        <v>5964</v>
      </c>
      <c r="H3018" t="s">
        <v>6083</v>
      </c>
      <c r="I3018" t="s">
        <v>6178</v>
      </c>
      <c r="J3018" t="s">
        <v>5964</v>
      </c>
      <c r="L3018" t="s">
        <v>5964</v>
      </c>
      <c r="M3018" t="s">
        <v>5964</v>
      </c>
      <c r="N3018" t="s">
        <v>5964</v>
      </c>
      <c r="O3018" t="s">
        <v>5967</v>
      </c>
      <c r="P3018" t="s">
        <v>5967</v>
      </c>
      <c r="Q3018" t="s">
        <v>5964</v>
      </c>
      <c r="R3018" t="s">
        <v>5964</v>
      </c>
      <c r="S3018" t="s">
        <v>5964</v>
      </c>
      <c r="T3018" t="s">
        <v>5964</v>
      </c>
      <c r="U3018" t="s">
        <v>5964</v>
      </c>
      <c r="V3018" t="s">
        <v>6265</v>
      </c>
      <c r="W3018" t="s">
        <v>5990</v>
      </c>
      <c r="X3018" t="s">
        <v>5964</v>
      </c>
      <c r="Y3018" t="s">
        <v>5964</v>
      </c>
      <c r="Z3018" t="s">
        <v>5964</v>
      </c>
      <c r="AA3018" t="s">
        <v>5964</v>
      </c>
      <c r="AB3018" t="s">
        <v>7485</v>
      </c>
      <c r="AC3018" t="s">
        <v>147</v>
      </c>
      <c r="AD3018" t="s">
        <v>353</v>
      </c>
      <c r="AF3018" t="s">
        <v>471</v>
      </c>
      <c r="AH3018" t="s">
        <v>5971</v>
      </c>
      <c r="AI3018" t="s">
        <v>6113</v>
      </c>
      <c r="AJ3018" t="s">
        <v>6083</v>
      </c>
    </row>
    <row r="3019" spans="1:36" x14ac:dyDescent="0.2">
      <c r="A3019" t="s">
        <v>3724</v>
      </c>
      <c r="B3019" t="s">
        <v>144</v>
      </c>
      <c r="C3019" t="s">
        <v>5963</v>
      </c>
      <c r="D3019" t="s">
        <v>5587</v>
      </c>
      <c r="E3019" t="s">
        <v>5588</v>
      </c>
      <c r="F3019" t="s">
        <v>5964</v>
      </c>
      <c r="G3019" t="s">
        <v>5964</v>
      </c>
      <c r="H3019" t="s">
        <v>6039</v>
      </c>
      <c r="I3019" t="s">
        <v>6164</v>
      </c>
      <c r="J3019" t="s">
        <v>5964</v>
      </c>
      <c r="L3019" t="s">
        <v>6039</v>
      </c>
      <c r="M3019" t="s">
        <v>5964</v>
      </c>
      <c r="N3019" t="s">
        <v>5964</v>
      </c>
      <c r="O3019" t="s">
        <v>5967</v>
      </c>
      <c r="P3019" t="s">
        <v>5967</v>
      </c>
      <c r="Q3019" t="s">
        <v>5964</v>
      </c>
      <c r="R3019" t="s">
        <v>5967</v>
      </c>
      <c r="S3019" t="s">
        <v>5964</v>
      </c>
      <c r="T3019" t="s">
        <v>5964</v>
      </c>
      <c r="U3019" t="s">
        <v>5964</v>
      </c>
      <c r="V3019" t="s">
        <v>6582</v>
      </c>
      <c r="W3019" t="s">
        <v>6086</v>
      </c>
      <c r="X3019" t="s">
        <v>5964</v>
      </c>
      <c r="Y3019" t="s">
        <v>6085</v>
      </c>
      <c r="Z3019" t="s">
        <v>5964</v>
      </c>
      <c r="AA3019" t="s">
        <v>5964</v>
      </c>
      <c r="AB3019" t="s">
        <v>6042</v>
      </c>
      <c r="AC3019" t="s">
        <v>147</v>
      </c>
      <c r="AD3019" t="s">
        <v>1381</v>
      </c>
      <c r="AF3019" t="s">
        <v>471</v>
      </c>
      <c r="AH3019" t="s">
        <v>5979</v>
      </c>
      <c r="AI3019" t="s">
        <v>6217</v>
      </c>
      <c r="AJ3019" t="s">
        <v>6039</v>
      </c>
    </row>
    <row r="3020" spans="1:36" x14ac:dyDescent="0.2">
      <c r="A3020" t="s">
        <v>5964</v>
      </c>
      <c r="B3020" t="s">
        <v>144</v>
      </c>
      <c r="C3020" t="s">
        <v>5963</v>
      </c>
      <c r="D3020" t="s">
        <v>5589</v>
      </c>
      <c r="E3020" t="s">
        <v>5590</v>
      </c>
      <c r="F3020" t="s">
        <v>5964</v>
      </c>
      <c r="G3020" t="s">
        <v>5964</v>
      </c>
      <c r="H3020" t="s">
        <v>6004</v>
      </c>
      <c r="I3020" t="s">
        <v>5964</v>
      </c>
      <c r="J3020" t="s">
        <v>5964</v>
      </c>
      <c r="L3020" t="s">
        <v>6004</v>
      </c>
      <c r="M3020" t="s">
        <v>5964</v>
      </c>
      <c r="N3020" t="s">
        <v>5964</v>
      </c>
      <c r="O3020" t="s">
        <v>5967</v>
      </c>
      <c r="P3020" t="s">
        <v>5964</v>
      </c>
      <c r="Q3020" t="s">
        <v>5964</v>
      </c>
      <c r="R3020" t="s">
        <v>5967</v>
      </c>
      <c r="S3020" t="s">
        <v>5964</v>
      </c>
      <c r="T3020" t="s">
        <v>5964</v>
      </c>
      <c r="U3020" t="s">
        <v>5964</v>
      </c>
      <c r="V3020" t="s">
        <v>6080</v>
      </c>
      <c r="W3020" t="s">
        <v>5964</v>
      </c>
      <c r="X3020" t="s">
        <v>5964</v>
      </c>
      <c r="Y3020" t="s">
        <v>6179</v>
      </c>
      <c r="Z3020" t="s">
        <v>5964</v>
      </c>
      <c r="AA3020" t="s">
        <v>5964</v>
      </c>
      <c r="AB3020" t="s">
        <v>6183</v>
      </c>
      <c r="AC3020" t="s">
        <v>147</v>
      </c>
      <c r="AD3020" t="s">
        <v>1381</v>
      </c>
      <c r="AF3020" t="s">
        <v>471</v>
      </c>
      <c r="AH3020" t="s">
        <v>5971</v>
      </c>
      <c r="AI3020" t="s">
        <v>6142</v>
      </c>
      <c r="AJ3020" t="s">
        <v>6004</v>
      </c>
    </row>
    <row r="3021" spans="1:36" x14ac:dyDescent="0.2">
      <c r="A3021" t="s">
        <v>5593</v>
      </c>
      <c r="B3021" t="s">
        <v>144</v>
      </c>
      <c r="C3021" t="s">
        <v>5963</v>
      </c>
      <c r="D3021" t="s">
        <v>5591</v>
      </c>
      <c r="E3021" t="s">
        <v>5592</v>
      </c>
      <c r="F3021" t="s">
        <v>5964</v>
      </c>
      <c r="G3021" t="s">
        <v>5964</v>
      </c>
      <c r="H3021" t="s">
        <v>6128</v>
      </c>
      <c r="I3021" t="s">
        <v>5964</v>
      </c>
      <c r="J3021" t="s">
        <v>5964</v>
      </c>
      <c r="L3021" t="s">
        <v>6128</v>
      </c>
      <c r="M3021" t="s">
        <v>5964</v>
      </c>
      <c r="N3021" t="s">
        <v>5964</v>
      </c>
      <c r="O3021" t="s">
        <v>5967</v>
      </c>
      <c r="P3021" t="s">
        <v>5964</v>
      </c>
      <c r="Q3021" t="s">
        <v>5964</v>
      </c>
      <c r="R3021" t="s">
        <v>5967</v>
      </c>
      <c r="S3021" t="s">
        <v>5964</v>
      </c>
      <c r="T3021" t="s">
        <v>5964</v>
      </c>
      <c r="U3021" t="s">
        <v>5964</v>
      </c>
      <c r="V3021" t="s">
        <v>6578</v>
      </c>
      <c r="W3021" t="s">
        <v>5964</v>
      </c>
      <c r="X3021" t="s">
        <v>5964</v>
      </c>
      <c r="Y3021" t="s">
        <v>6284</v>
      </c>
      <c r="Z3021" t="s">
        <v>5964</v>
      </c>
      <c r="AA3021" t="s">
        <v>5964</v>
      </c>
      <c r="AB3021" t="s">
        <v>8714</v>
      </c>
      <c r="AC3021" t="s">
        <v>147</v>
      </c>
      <c r="AD3021" t="s">
        <v>1381</v>
      </c>
      <c r="AF3021" t="s">
        <v>471</v>
      </c>
      <c r="AH3021" t="s">
        <v>5971</v>
      </c>
      <c r="AI3021" t="s">
        <v>6009</v>
      </c>
      <c r="AJ3021" t="s">
        <v>6128</v>
      </c>
    </row>
    <row r="3022" spans="1:36" x14ac:dyDescent="0.2">
      <c r="A3022" t="s">
        <v>5596</v>
      </c>
      <c r="B3022" t="s">
        <v>144</v>
      </c>
      <c r="C3022" t="s">
        <v>5963</v>
      </c>
      <c r="D3022" t="s">
        <v>5594</v>
      </c>
      <c r="E3022" t="s">
        <v>5595</v>
      </c>
      <c r="F3022" t="s">
        <v>5964</v>
      </c>
      <c r="G3022" t="s">
        <v>5964</v>
      </c>
      <c r="H3022" t="s">
        <v>6128</v>
      </c>
      <c r="I3022" t="s">
        <v>5964</v>
      </c>
      <c r="J3022" t="s">
        <v>5964</v>
      </c>
      <c r="L3022" t="s">
        <v>6105</v>
      </c>
      <c r="M3022" t="s">
        <v>5964</v>
      </c>
      <c r="N3022" t="s">
        <v>5964</v>
      </c>
      <c r="O3022" t="s">
        <v>5967</v>
      </c>
      <c r="P3022" t="s">
        <v>5964</v>
      </c>
      <c r="Q3022" t="s">
        <v>5964</v>
      </c>
      <c r="R3022" t="s">
        <v>5967</v>
      </c>
      <c r="S3022" t="s">
        <v>5964</v>
      </c>
      <c r="T3022" t="s">
        <v>5964</v>
      </c>
      <c r="U3022" t="s">
        <v>5964</v>
      </c>
      <c r="V3022" t="s">
        <v>6578</v>
      </c>
      <c r="W3022" t="s">
        <v>5964</v>
      </c>
      <c r="X3022" t="s">
        <v>5964</v>
      </c>
      <c r="Y3022" t="s">
        <v>6215</v>
      </c>
      <c r="Z3022" t="s">
        <v>5964</v>
      </c>
      <c r="AA3022" t="s">
        <v>5964</v>
      </c>
      <c r="AB3022" t="s">
        <v>8715</v>
      </c>
      <c r="AC3022" t="s">
        <v>147</v>
      </c>
      <c r="AD3022" t="s">
        <v>1220</v>
      </c>
      <c r="AF3022" t="s">
        <v>471</v>
      </c>
      <c r="AH3022" t="s">
        <v>5971</v>
      </c>
      <c r="AI3022" t="s">
        <v>6009</v>
      </c>
      <c r="AJ3022" t="s">
        <v>6128</v>
      </c>
    </row>
    <row r="3023" spans="1:36" x14ac:dyDescent="0.2">
      <c r="A3023" t="s">
        <v>5964</v>
      </c>
      <c r="B3023" t="s">
        <v>144</v>
      </c>
      <c r="C3023" t="s">
        <v>5963</v>
      </c>
      <c r="D3023" t="s">
        <v>5597</v>
      </c>
      <c r="E3023" t="s">
        <v>5598</v>
      </c>
      <c r="F3023" t="s">
        <v>5964</v>
      </c>
      <c r="G3023" t="s">
        <v>5964</v>
      </c>
      <c r="H3023" t="s">
        <v>6181</v>
      </c>
      <c r="I3023" t="s">
        <v>5964</v>
      </c>
      <c r="J3023" t="s">
        <v>5964</v>
      </c>
      <c r="L3023" t="s">
        <v>6181</v>
      </c>
      <c r="M3023" t="s">
        <v>5964</v>
      </c>
      <c r="N3023" t="s">
        <v>5964</v>
      </c>
      <c r="O3023" t="s">
        <v>5967</v>
      </c>
      <c r="P3023" t="s">
        <v>5964</v>
      </c>
      <c r="Q3023" t="s">
        <v>5964</v>
      </c>
      <c r="R3023" t="s">
        <v>5967</v>
      </c>
      <c r="S3023" t="s">
        <v>5964</v>
      </c>
      <c r="T3023" t="s">
        <v>5964</v>
      </c>
      <c r="U3023" t="s">
        <v>5964</v>
      </c>
      <c r="V3023" t="s">
        <v>6183</v>
      </c>
      <c r="W3023" t="s">
        <v>5964</v>
      </c>
      <c r="X3023" t="s">
        <v>5964</v>
      </c>
      <c r="Y3023" t="s">
        <v>6283</v>
      </c>
      <c r="Z3023" t="s">
        <v>5964</v>
      </c>
      <c r="AA3023" t="s">
        <v>5964</v>
      </c>
      <c r="AB3023" t="s">
        <v>6107</v>
      </c>
      <c r="AC3023" t="s">
        <v>147</v>
      </c>
      <c r="AD3023" t="s">
        <v>1220</v>
      </c>
      <c r="AF3023" t="s">
        <v>471</v>
      </c>
      <c r="AH3023" t="s">
        <v>5971</v>
      </c>
      <c r="AI3023" t="s">
        <v>6217</v>
      </c>
      <c r="AJ3023" t="s">
        <v>6181</v>
      </c>
    </row>
    <row r="3024" spans="1:36" x14ac:dyDescent="0.2">
      <c r="A3024" t="s">
        <v>5964</v>
      </c>
      <c r="B3024" t="s">
        <v>144</v>
      </c>
      <c r="C3024" t="s">
        <v>5963</v>
      </c>
      <c r="D3024" t="s">
        <v>5599</v>
      </c>
      <c r="E3024" t="s">
        <v>5600</v>
      </c>
      <c r="F3024" t="s">
        <v>5964</v>
      </c>
      <c r="G3024" t="s">
        <v>5964</v>
      </c>
      <c r="H3024" t="s">
        <v>6181</v>
      </c>
      <c r="I3024" t="s">
        <v>5964</v>
      </c>
      <c r="J3024" t="s">
        <v>6181</v>
      </c>
      <c r="K3024" t="s">
        <v>6039</v>
      </c>
      <c r="L3024" t="s">
        <v>6181</v>
      </c>
      <c r="M3024" t="s">
        <v>5964</v>
      </c>
      <c r="N3024" t="s">
        <v>5964</v>
      </c>
      <c r="O3024" t="s">
        <v>5967</v>
      </c>
      <c r="P3024" t="s">
        <v>5964</v>
      </c>
      <c r="Q3024" t="s">
        <v>5967</v>
      </c>
      <c r="R3024" t="s">
        <v>5967</v>
      </c>
      <c r="S3024" t="s">
        <v>5967</v>
      </c>
      <c r="T3024" t="s">
        <v>5964</v>
      </c>
      <c r="U3024" t="s">
        <v>5964</v>
      </c>
      <c r="V3024" t="s">
        <v>6283</v>
      </c>
      <c r="W3024" t="s">
        <v>5964</v>
      </c>
      <c r="X3024" t="s">
        <v>6283</v>
      </c>
      <c r="Y3024" t="s">
        <v>6283</v>
      </c>
      <c r="Z3024" t="s">
        <v>5964</v>
      </c>
      <c r="AA3024" t="s">
        <v>5964</v>
      </c>
      <c r="AB3024" t="s">
        <v>6332</v>
      </c>
      <c r="AC3024" t="s">
        <v>147</v>
      </c>
      <c r="AD3024" t="s">
        <v>1220</v>
      </c>
      <c r="AF3024" t="s">
        <v>471</v>
      </c>
      <c r="AH3024" t="s">
        <v>5979</v>
      </c>
      <c r="AI3024" t="s">
        <v>6157</v>
      </c>
      <c r="AJ3024" t="s">
        <v>6181</v>
      </c>
    </row>
    <row r="3025" spans="1:36" x14ac:dyDescent="0.2">
      <c r="A3025" t="s">
        <v>5964</v>
      </c>
      <c r="B3025" t="s">
        <v>144</v>
      </c>
      <c r="C3025" t="s">
        <v>5963</v>
      </c>
      <c r="D3025" t="s">
        <v>5601</v>
      </c>
      <c r="E3025" t="s">
        <v>5602</v>
      </c>
      <c r="F3025" t="s">
        <v>5964</v>
      </c>
      <c r="G3025" t="s">
        <v>5964</v>
      </c>
      <c r="H3025" t="s">
        <v>5983</v>
      </c>
      <c r="I3025" t="s">
        <v>5964</v>
      </c>
      <c r="J3025" t="s">
        <v>5964</v>
      </c>
      <c r="L3025" t="s">
        <v>5983</v>
      </c>
      <c r="M3025" t="s">
        <v>5964</v>
      </c>
      <c r="N3025" t="s">
        <v>5964</v>
      </c>
      <c r="O3025" t="s">
        <v>5967</v>
      </c>
      <c r="P3025" t="s">
        <v>5964</v>
      </c>
      <c r="Q3025" t="s">
        <v>5964</v>
      </c>
      <c r="R3025" t="s">
        <v>5967</v>
      </c>
      <c r="S3025" t="s">
        <v>5964</v>
      </c>
      <c r="T3025" t="s">
        <v>5964</v>
      </c>
      <c r="U3025" t="s">
        <v>5964</v>
      </c>
      <c r="V3025" t="s">
        <v>6568</v>
      </c>
      <c r="W3025" t="s">
        <v>5964</v>
      </c>
      <c r="X3025" t="s">
        <v>5964</v>
      </c>
      <c r="Y3025" t="s">
        <v>5985</v>
      </c>
      <c r="Z3025" t="s">
        <v>5964</v>
      </c>
      <c r="AA3025" t="s">
        <v>5964</v>
      </c>
      <c r="AB3025" t="s">
        <v>8549</v>
      </c>
      <c r="AC3025" t="s">
        <v>147</v>
      </c>
      <c r="AD3025" t="s">
        <v>1220</v>
      </c>
      <c r="AF3025" t="s">
        <v>471</v>
      </c>
      <c r="AH3025" t="s">
        <v>5971</v>
      </c>
      <c r="AI3025" t="s">
        <v>6221</v>
      </c>
      <c r="AJ3025" t="s">
        <v>5983</v>
      </c>
    </row>
    <row r="3026" spans="1:36" x14ac:dyDescent="0.2">
      <c r="A3026" t="s">
        <v>5605</v>
      </c>
      <c r="B3026" t="s">
        <v>144</v>
      </c>
      <c r="C3026" t="s">
        <v>5963</v>
      </c>
      <c r="D3026" t="s">
        <v>5603</v>
      </c>
      <c r="E3026" t="s">
        <v>5604</v>
      </c>
      <c r="F3026" t="s">
        <v>5964</v>
      </c>
      <c r="G3026" t="s">
        <v>5964</v>
      </c>
      <c r="H3026" t="s">
        <v>6164</v>
      </c>
      <c r="I3026" t="s">
        <v>5964</v>
      </c>
      <c r="J3026" t="s">
        <v>5964</v>
      </c>
      <c r="L3026" t="s">
        <v>6032</v>
      </c>
      <c r="M3026" t="s">
        <v>5964</v>
      </c>
      <c r="N3026" t="s">
        <v>5964</v>
      </c>
      <c r="O3026" t="s">
        <v>5967</v>
      </c>
      <c r="P3026" t="s">
        <v>5964</v>
      </c>
      <c r="Q3026" t="s">
        <v>5964</v>
      </c>
      <c r="R3026" t="s">
        <v>5967</v>
      </c>
      <c r="S3026" t="s">
        <v>5967</v>
      </c>
      <c r="T3026" t="s">
        <v>5964</v>
      </c>
      <c r="U3026" t="s">
        <v>5964</v>
      </c>
      <c r="V3026" t="s">
        <v>6287</v>
      </c>
      <c r="W3026" t="s">
        <v>5964</v>
      </c>
      <c r="X3026" t="s">
        <v>5964</v>
      </c>
      <c r="Y3026" t="s">
        <v>6051</v>
      </c>
      <c r="Z3026" t="s">
        <v>5964</v>
      </c>
      <c r="AA3026" t="s">
        <v>5964</v>
      </c>
      <c r="AB3026" t="s">
        <v>8716</v>
      </c>
      <c r="AC3026" t="s">
        <v>147</v>
      </c>
      <c r="AD3026" t="s">
        <v>1150</v>
      </c>
      <c r="AF3026" t="s">
        <v>471</v>
      </c>
      <c r="AH3026" t="s">
        <v>5971</v>
      </c>
      <c r="AI3026" t="s">
        <v>6043</v>
      </c>
      <c r="AJ3026" t="s">
        <v>6115</v>
      </c>
    </row>
    <row r="3027" spans="1:36" x14ac:dyDescent="0.2">
      <c r="A3027" t="s">
        <v>2032</v>
      </c>
      <c r="B3027" t="s">
        <v>144</v>
      </c>
      <c r="C3027" t="s">
        <v>5963</v>
      </c>
      <c r="D3027" t="s">
        <v>8717</v>
      </c>
      <c r="E3027" t="s">
        <v>8718</v>
      </c>
      <c r="F3027" t="s">
        <v>5967</v>
      </c>
      <c r="G3027" t="s">
        <v>5964</v>
      </c>
      <c r="H3027" t="s">
        <v>5964</v>
      </c>
      <c r="I3027" t="s">
        <v>5964</v>
      </c>
      <c r="J3027" t="s">
        <v>5964</v>
      </c>
      <c r="L3027" t="s">
        <v>5964</v>
      </c>
      <c r="M3027" t="s">
        <v>5964</v>
      </c>
      <c r="N3027" t="s">
        <v>5964</v>
      </c>
      <c r="O3027" t="s">
        <v>5967</v>
      </c>
      <c r="P3027" t="s">
        <v>5964</v>
      </c>
      <c r="Q3027" t="s">
        <v>5964</v>
      </c>
      <c r="R3027" t="s">
        <v>5964</v>
      </c>
      <c r="S3027" t="s">
        <v>5964</v>
      </c>
      <c r="T3027" t="s">
        <v>5964</v>
      </c>
      <c r="U3027" t="s">
        <v>5964</v>
      </c>
      <c r="V3027" t="s">
        <v>6044</v>
      </c>
      <c r="W3027" t="s">
        <v>5964</v>
      </c>
      <c r="X3027" t="s">
        <v>5964</v>
      </c>
      <c r="Y3027" t="s">
        <v>5964</v>
      </c>
      <c r="Z3027" t="s">
        <v>5964</v>
      </c>
      <c r="AA3027" t="s">
        <v>5964</v>
      </c>
      <c r="AB3027" t="s">
        <v>6044</v>
      </c>
      <c r="AC3027" t="s">
        <v>147</v>
      </c>
      <c r="AD3027" t="s">
        <v>226</v>
      </c>
      <c r="AF3027" t="s">
        <v>188</v>
      </c>
      <c r="AH3027" t="s">
        <v>5971</v>
      </c>
      <c r="AI3027" t="s">
        <v>6047</v>
      </c>
    </row>
    <row r="3028" spans="1:36" x14ac:dyDescent="0.2">
      <c r="A3028" t="s">
        <v>2032</v>
      </c>
      <c r="B3028" t="s">
        <v>144</v>
      </c>
      <c r="C3028" t="s">
        <v>5963</v>
      </c>
      <c r="D3028" t="s">
        <v>5606</v>
      </c>
      <c r="E3028" t="s">
        <v>5607</v>
      </c>
      <c r="F3028" t="s">
        <v>5964</v>
      </c>
      <c r="G3028" t="s">
        <v>5964</v>
      </c>
      <c r="H3028" t="s">
        <v>5964</v>
      </c>
      <c r="I3028" t="s">
        <v>5964</v>
      </c>
      <c r="J3028" t="s">
        <v>5964</v>
      </c>
      <c r="L3028" t="s">
        <v>5964</v>
      </c>
      <c r="M3028" t="s">
        <v>5964</v>
      </c>
      <c r="N3028" t="s">
        <v>5964</v>
      </c>
      <c r="O3028" t="s">
        <v>5967</v>
      </c>
      <c r="P3028" t="s">
        <v>5964</v>
      </c>
      <c r="Q3028" t="s">
        <v>5964</v>
      </c>
      <c r="R3028" t="s">
        <v>5964</v>
      </c>
      <c r="S3028" t="s">
        <v>5967</v>
      </c>
      <c r="T3028" t="s">
        <v>5964</v>
      </c>
      <c r="U3028" t="s">
        <v>5964</v>
      </c>
      <c r="V3028" t="s">
        <v>6044</v>
      </c>
      <c r="W3028" t="s">
        <v>5964</v>
      </c>
      <c r="X3028" t="s">
        <v>5964</v>
      </c>
      <c r="Y3028" t="s">
        <v>5964</v>
      </c>
      <c r="Z3028" t="s">
        <v>5964</v>
      </c>
      <c r="AA3028" t="s">
        <v>5964</v>
      </c>
      <c r="AB3028" t="s">
        <v>6044</v>
      </c>
      <c r="AC3028" t="s">
        <v>147</v>
      </c>
      <c r="AD3028" t="s">
        <v>205</v>
      </c>
      <c r="AF3028" t="s">
        <v>188</v>
      </c>
      <c r="AH3028" t="s">
        <v>5979</v>
      </c>
      <c r="AI3028" t="s">
        <v>6047</v>
      </c>
    </row>
    <row r="3029" spans="1:36" x14ac:dyDescent="0.2">
      <c r="A3029" t="s">
        <v>5611</v>
      </c>
      <c r="B3029" t="s">
        <v>196</v>
      </c>
      <c r="C3029" t="s">
        <v>5963</v>
      </c>
      <c r="D3029" t="s">
        <v>5608</v>
      </c>
      <c r="E3029" t="s">
        <v>5609</v>
      </c>
      <c r="F3029" t="s">
        <v>5964</v>
      </c>
      <c r="G3029" t="s">
        <v>5964</v>
      </c>
      <c r="H3029" t="s">
        <v>6099</v>
      </c>
      <c r="I3029" t="s">
        <v>5964</v>
      </c>
      <c r="J3029" t="s">
        <v>5964</v>
      </c>
      <c r="L3029" t="s">
        <v>6010</v>
      </c>
      <c r="M3029" t="s">
        <v>5964</v>
      </c>
      <c r="N3029" t="s">
        <v>5964</v>
      </c>
      <c r="O3029" t="s">
        <v>5967</v>
      </c>
      <c r="P3029" t="s">
        <v>5964</v>
      </c>
      <c r="Q3029" t="s">
        <v>5964</v>
      </c>
      <c r="R3029" t="s">
        <v>5967</v>
      </c>
      <c r="S3029" t="s">
        <v>5964</v>
      </c>
      <c r="T3029" t="s">
        <v>5964</v>
      </c>
      <c r="U3029" t="s">
        <v>5964</v>
      </c>
      <c r="V3029" t="s">
        <v>6133</v>
      </c>
      <c r="W3029" t="s">
        <v>5964</v>
      </c>
      <c r="X3029" t="s">
        <v>5964</v>
      </c>
      <c r="Y3029" t="s">
        <v>6028</v>
      </c>
      <c r="Z3029" t="s">
        <v>5964</v>
      </c>
      <c r="AA3029" t="s">
        <v>5964</v>
      </c>
      <c r="AB3029" t="s">
        <v>6230</v>
      </c>
      <c r="AC3029" t="s">
        <v>199</v>
      </c>
      <c r="AD3029" t="s">
        <v>500</v>
      </c>
      <c r="AF3029" t="s">
        <v>214</v>
      </c>
      <c r="AH3029" t="s">
        <v>5971</v>
      </c>
      <c r="AI3029" t="s">
        <v>6319</v>
      </c>
      <c r="AJ3029" t="s">
        <v>6099</v>
      </c>
    </row>
    <row r="3030" spans="1:36" x14ac:dyDescent="0.2">
      <c r="A3030" t="s">
        <v>60</v>
      </c>
      <c r="B3030" t="s">
        <v>144</v>
      </c>
      <c r="C3030" t="s">
        <v>5963</v>
      </c>
      <c r="D3030" t="s">
        <v>5612</v>
      </c>
      <c r="E3030" t="s">
        <v>5613</v>
      </c>
      <c r="F3030" t="s">
        <v>5964</v>
      </c>
      <c r="G3030" t="s">
        <v>5964</v>
      </c>
      <c r="H3030" t="s">
        <v>6075</v>
      </c>
      <c r="I3030" t="s">
        <v>6084</v>
      </c>
      <c r="J3030" t="s">
        <v>6075</v>
      </c>
      <c r="K3030" t="s">
        <v>6065</v>
      </c>
      <c r="L3030" t="s">
        <v>5964</v>
      </c>
      <c r="M3030" t="s">
        <v>5964</v>
      </c>
      <c r="N3030" t="s">
        <v>5964</v>
      </c>
      <c r="O3030" t="s">
        <v>5967</v>
      </c>
      <c r="P3030" t="s">
        <v>5967</v>
      </c>
      <c r="Q3030" t="s">
        <v>5967</v>
      </c>
      <c r="R3030" t="s">
        <v>5964</v>
      </c>
      <c r="S3030" t="s">
        <v>5964</v>
      </c>
      <c r="T3030" t="s">
        <v>5964</v>
      </c>
      <c r="U3030" t="s">
        <v>5964</v>
      </c>
      <c r="V3030" t="s">
        <v>6323</v>
      </c>
      <c r="W3030" t="s">
        <v>6161</v>
      </c>
      <c r="X3030" t="s">
        <v>6323</v>
      </c>
      <c r="Y3030" t="s">
        <v>5964</v>
      </c>
      <c r="Z3030" t="s">
        <v>5964</v>
      </c>
      <c r="AA3030" t="s">
        <v>5964</v>
      </c>
      <c r="AB3030" t="s">
        <v>7559</v>
      </c>
      <c r="AC3030" t="s">
        <v>147</v>
      </c>
      <c r="AD3030" t="s">
        <v>156</v>
      </c>
      <c r="AF3030" t="s">
        <v>210</v>
      </c>
      <c r="AH3030" t="s">
        <v>5979</v>
      </c>
      <c r="AI3030" t="s">
        <v>6263</v>
      </c>
      <c r="AJ3030" t="s">
        <v>6075</v>
      </c>
    </row>
    <row r="3031" spans="1:36" x14ac:dyDescent="0.2">
      <c r="A3031" t="s">
        <v>434</v>
      </c>
      <c r="B3031" t="s">
        <v>196</v>
      </c>
      <c r="C3031" t="s">
        <v>5963</v>
      </c>
      <c r="D3031" t="s">
        <v>5614</v>
      </c>
      <c r="E3031" t="s">
        <v>5615</v>
      </c>
      <c r="F3031" t="s">
        <v>5964</v>
      </c>
      <c r="G3031" t="s">
        <v>5964</v>
      </c>
      <c r="H3031" t="s">
        <v>6003</v>
      </c>
      <c r="I3031" t="s">
        <v>5964</v>
      </c>
      <c r="J3031" t="s">
        <v>5964</v>
      </c>
      <c r="L3031" t="s">
        <v>5964</v>
      </c>
      <c r="M3031" t="s">
        <v>5964</v>
      </c>
      <c r="N3031" t="s">
        <v>5964</v>
      </c>
      <c r="O3031" t="s">
        <v>5967</v>
      </c>
      <c r="P3031" t="s">
        <v>5964</v>
      </c>
      <c r="Q3031" t="s">
        <v>5964</v>
      </c>
      <c r="R3031" t="s">
        <v>5964</v>
      </c>
      <c r="S3031" t="s">
        <v>5964</v>
      </c>
      <c r="T3031" t="s">
        <v>5964</v>
      </c>
      <c r="U3031" t="s">
        <v>5964</v>
      </c>
      <c r="V3031" t="s">
        <v>6006</v>
      </c>
      <c r="W3031" t="s">
        <v>5964</v>
      </c>
      <c r="X3031" t="s">
        <v>5964</v>
      </c>
      <c r="Y3031" t="s">
        <v>5964</v>
      </c>
      <c r="Z3031" t="s">
        <v>5964</v>
      </c>
      <c r="AA3031" t="s">
        <v>5964</v>
      </c>
      <c r="AB3031" t="s">
        <v>6006</v>
      </c>
      <c r="AC3031" t="s">
        <v>199</v>
      </c>
      <c r="AD3031" t="s">
        <v>335</v>
      </c>
      <c r="AF3031" t="s">
        <v>178</v>
      </c>
      <c r="AH3031" t="s">
        <v>5971</v>
      </c>
      <c r="AI3031" t="s">
        <v>6120</v>
      </c>
      <c r="AJ3031" t="s">
        <v>6005</v>
      </c>
    </row>
    <row r="3032" spans="1:36" x14ac:dyDescent="0.2">
      <c r="A3032" t="s">
        <v>423</v>
      </c>
      <c r="B3032" t="s">
        <v>196</v>
      </c>
      <c r="C3032" t="s">
        <v>5963</v>
      </c>
      <c r="D3032" t="s">
        <v>5617</v>
      </c>
      <c r="E3032" t="s">
        <v>5618</v>
      </c>
      <c r="F3032" t="s">
        <v>5964</v>
      </c>
      <c r="G3032" t="s">
        <v>5964</v>
      </c>
      <c r="H3032" t="s">
        <v>6145</v>
      </c>
      <c r="I3032" t="s">
        <v>5990</v>
      </c>
      <c r="J3032" t="s">
        <v>5964</v>
      </c>
      <c r="L3032" t="s">
        <v>5964</v>
      </c>
      <c r="M3032" t="s">
        <v>5964</v>
      </c>
      <c r="N3032" t="s">
        <v>5964</v>
      </c>
      <c r="O3032" t="s">
        <v>5967</v>
      </c>
      <c r="P3032" t="s">
        <v>5967</v>
      </c>
      <c r="Q3032" t="s">
        <v>5964</v>
      </c>
      <c r="R3032" t="s">
        <v>5964</v>
      </c>
      <c r="S3032" t="s">
        <v>5964</v>
      </c>
      <c r="T3032" t="s">
        <v>5964</v>
      </c>
      <c r="U3032" t="s">
        <v>5964</v>
      </c>
      <c r="V3032" t="s">
        <v>6026</v>
      </c>
      <c r="W3032" t="s">
        <v>6273</v>
      </c>
      <c r="X3032" t="s">
        <v>5964</v>
      </c>
      <c r="Y3032" t="s">
        <v>5964</v>
      </c>
      <c r="Z3032" t="s">
        <v>5964</v>
      </c>
      <c r="AA3032" t="s">
        <v>5964</v>
      </c>
      <c r="AB3032" t="s">
        <v>6274</v>
      </c>
      <c r="AC3032" t="s">
        <v>199</v>
      </c>
      <c r="AD3032" t="s">
        <v>335</v>
      </c>
      <c r="AF3032" t="s">
        <v>337</v>
      </c>
      <c r="AH3032" t="s">
        <v>5971</v>
      </c>
      <c r="AI3032" t="s">
        <v>6047</v>
      </c>
      <c r="AJ3032" t="s">
        <v>6145</v>
      </c>
    </row>
    <row r="3033" spans="1:36" x14ac:dyDescent="0.2">
      <c r="A3033" t="s">
        <v>8719</v>
      </c>
      <c r="B3033" t="s">
        <v>144</v>
      </c>
      <c r="C3033" t="s">
        <v>5963</v>
      </c>
      <c r="D3033" t="s">
        <v>8720</v>
      </c>
      <c r="E3033" t="s">
        <v>8721</v>
      </c>
      <c r="F3033" t="s">
        <v>5967</v>
      </c>
      <c r="G3033" t="s">
        <v>5964</v>
      </c>
      <c r="H3033" t="s">
        <v>5964</v>
      </c>
      <c r="I3033" t="s">
        <v>5964</v>
      </c>
      <c r="J3033" t="s">
        <v>5964</v>
      </c>
      <c r="L3033" t="s">
        <v>5964</v>
      </c>
      <c r="M3033" t="s">
        <v>5964</v>
      </c>
      <c r="N3033" t="s">
        <v>5964</v>
      </c>
      <c r="O3033" t="s">
        <v>5967</v>
      </c>
      <c r="P3033" t="s">
        <v>5964</v>
      </c>
      <c r="Q3033" t="s">
        <v>5964</v>
      </c>
      <c r="R3033" t="s">
        <v>5964</v>
      </c>
      <c r="S3033" t="s">
        <v>5964</v>
      </c>
      <c r="T3033" t="s">
        <v>5964</v>
      </c>
      <c r="U3033" t="s">
        <v>5964</v>
      </c>
      <c r="V3033" t="s">
        <v>6044</v>
      </c>
      <c r="W3033" t="s">
        <v>5964</v>
      </c>
      <c r="X3033" t="s">
        <v>5964</v>
      </c>
      <c r="Y3033" t="s">
        <v>5964</v>
      </c>
      <c r="Z3033" t="s">
        <v>5964</v>
      </c>
      <c r="AA3033" t="s">
        <v>5964</v>
      </c>
      <c r="AB3033" t="s">
        <v>6044</v>
      </c>
      <c r="AC3033" t="s">
        <v>147</v>
      </c>
      <c r="AD3033" t="s">
        <v>199</v>
      </c>
      <c r="AF3033" t="s">
        <v>188</v>
      </c>
      <c r="AH3033" t="s">
        <v>5971</v>
      </c>
      <c r="AI3033" t="s">
        <v>6047</v>
      </c>
    </row>
    <row r="3034" spans="1:36" x14ac:dyDescent="0.2">
      <c r="A3034" t="s">
        <v>61</v>
      </c>
      <c r="B3034" t="s">
        <v>144</v>
      </c>
      <c r="C3034" t="s">
        <v>5963</v>
      </c>
      <c r="D3034" t="s">
        <v>5620</v>
      </c>
      <c r="E3034" t="s">
        <v>5621</v>
      </c>
      <c r="F3034" t="s">
        <v>5964</v>
      </c>
      <c r="G3034" t="s">
        <v>5964</v>
      </c>
      <c r="H3034" t="s">
        <v>5965</v>
      </c>
      <c r="I3034" t="s">
        <v>6033</v>
      </c>
      <c r="J3034" t="s">
        <v>5964</v>
      </c>
      <c r="L3034" t="s">
        <v>5964</v>
      </c>
      <c r="M3034" t="s">
        <v>5964</v>
      </c>
      <c r="N3034" t="s">
        <v>5964</v>
      </c>
      <c r="O3034" t="s">
        <v>5967</v>
      </c>
      <c r="P3034" t="s">
        <v>5967</v>
      </c>
      <c r="Q3034" t="s">
        <v>5964</v>
      </c>
      <c r="R3034" t="s">
        <v>5964</v>
      </c>
      <c r="S3034" t="s">
        <v>5964</v>
      </c>
      <c r="T3034" t="s">
        <v>5964</v>
      </c>
      <c r="U3034" t="s">
        <v>5964</v>
      </c>
      <c r="V3034" t="s">
        <v>5968</v>
      </c>
      <c r="W3034" t="s">
        <v>6035</v>
      </c>
      <c r="X3034" t="s">
        <v>5964</v>
      </c>
      <c r="Y3034" t="s">
        <v>5964</v>
      </c>
      <c r="Z3034" t="s">
        <v>5964</v>
      </c>
      <c r="AA3034" t="s">
        <v>5964</v>
      </c>
      <c r="AB3034" t="s">
        <v>8722</v>
      </c>
      <c r="AC3034" t="s">
        <v>147</v>
      </c>
      <c r="AD3034" t="s">
        <v>217</v>
      </c>
      <c r="AF3034" t="s">
        <v>210</v>
      </c>
      <c r="AH3034" t="s">
        <v>5971</v>
      </c>
      <c r="AI3034" t="s">
        <v>6009</v>
      </c>
      <c r="AJ3034" t="s">
        <v>6005</v>
      </c>
    </row>
    <row r="3035" spans="1:36" x14ac:dyDescent="0.2">
      <c r="A3035" t="s">
        <v>5964</v>
      </c>
      <c r="B3035" t="s">
        <v>144</v>
      </c>
      <c r="C3035" t="s">
        <v>5963</v>
      </c>
      <c r="D3035" t="s">
        <v>5622</v>
      </c>
      <c r="E3035" t="s">
        <v>5623</v>
      </c>
      <c r="F3035" t="s">
        <v>5964</v>
      </c>
      <c r="G3035" t="s">
        <v>5964</v>
      </c>
      <c r="H3035" t="s">
        <v>6039</v>
      </c>
      <c r="I3035" t="s">
        <v>5964</v>
      </c>
      <c r="J3035" t="s">
        <v>6039</v>
      </c>
      <c r="K3035" t="s">
        <v>6137</v>
      </c>
      <c r="L3035" t="s">
        <v>6083</v>
      </c>
      <c r="M3035" t="s">
        <v>6039</v>
      </c>
      <c r="N3035" t="s">
        <v>5964</v>
      </c>
      <c r="O3035" t="s">
        <v>5967</v>
      </c>
      <c r="P3035" t="s">
        <v>5964</v>
      </c>
      <c r="Q3035" t="s">
        <v>5967</v>
      </c>
      <c r="R3035" t="s">
        <v>5967</v>
      </c>
      <c r="S3035" t="s">
        <v>5964</v>
      </c>
      <c r="T3035" t="s">
        <v>5967</v>
      </c>
      <c r="U3035" t="s">
        <v>5964</v>
      </c>
      <c r="V3035" t="s">
        <v>6085</v>
      </c>
      <c r="W3035" t="s">
        <v>5964</v>
      </c>
      <c r="X3035" t="s">
        <v>6085</v>
      </c>
      <c r="Y3035" t="s">
        <v>6085</v>
      </c>
      <c r="Z3035" t="s">
        <v>6084</v>
      </c>
      <c r="AA3035" t="s">
        <v>5964</v>
      </c>
      <c r="AB3035" t="s">
        <v>6141</v>
      </c>
      <c r="AC3035" t="s">
        <v>147</v>
      </c>
      <c r="AD3035" t="s">
        <v>199</v>
      </c>
      <c r="AF3035" t="s">
        <v>221</v>
      </c>
      <c r="AH3035" t="s">
        <v>5979</v>
      </c>
      <c r="AI3035" t="s">
        <v>6217</v>
      </c>
      <c r="AJ3035" t="s">
        <v>6039</v>
      </c>
    </row>
    <row r="3036" spans="1:36" x14ac:dyDescent="0.2">
      <c r="A3036" t="s">
        <v>5964</v>
      </c>
      <c r="B3036" t="s">
        <v>144</v>
      </c>
      <c r="C3036" t="s">
        <v>5963</v>
      </c>
      <c r="D3036" t="s">
        <v>5624</v>
      </c>
      <c r="E3036" t="s">
        <v>5625</v>
      </c>
      <c r="F3036" t="s">
        <v>5964</v>
      </c>
      <c r="G3036" t="s">
        <v>5964</v>
      </c>
      <c r="H3036" t="s">
        <v>6116</v>
      </c>
      <c r="I3036" t="s">
        <v>5964</v>
      </c>
      <c r="J3036" t="s">
        <v>5964</v>
      </c>
      <c r="L3036" t="s">
        <v>5964</v>
      </c>
      <c r="M3036" t="s">
        <v>5964</v>
      </c>
      <c r="N3036" t="s">
        <v>5964</v>
      </c>
      <c r="O3036" t="s">
        <v>5967</v>
      </c>
      <c r="P3036" t="s">
        <v>5964</v>
      </c>
      <c r="Q3036" t="s">
        <v>5964</v>
      </c>
      <c r="R3036" t="s">
        <v>5964</v>
      </c>
      <c r="S3036" t="s">
        <v>5964</v>
      </c>
      <c r="T3036" t="s">
        <v>5964</v>
      </c>
      <c r="U3036" t="s">
        <v>5964</v>
      </c>
      <c r="V3036" t="s">
        <v>6117</v>
      </c>
      <c r="W3036" t="s">
        <v>5964</v>
      </c>
      <c r="X3036" t="s">
        <v>5964</v>
      </c>
      <c r="Y3036" t="s">
        <v>5964</v>
      </c>
      <c r="Z3036" t="s">
        <v>5964</v>
      </c>
      <c r="AA3036" t="s">
        <v>5964</v>
      </c>
      <c r="AB3036" t="s">
        <v>6117</v>
      </c>
      <c r="AC3036" t="s">
        <v>147</v>
      </c>
      <c r="AD3036" t="s">
        <v>767</v>
      </c>
      <c r="AF3036" t="s">
        <v>221</v>
      </c>
      <c r="AH3036" t="s">
        <v>5979</v>
      </c>
      <c r="AI3036" t="s">
        <v>6221</v>
      </c>
      <c r="AJ3036" t="s">
        <v>6032</v>
      </c>
    </row>
    <row r="3037" spans="1:36" x14ac:dyDescent="0.2">
      <c r="A3037" t="s">
        <v>748</v>
      </c>
      <c r="B3037" t="s">
        <v>144</v>
      </c>
      <c r="C3037" t="s">
        <v>5963</v>
      </c>
      <c r="D3037" t="s">
        <v>5626</v>
      </c>
      <c r="E3037" t="s">
        <v>5627</v>
      </c>
      <c r="F3037" t="s">
        <v>5964</v>
      </c>
      <c r="G3037" t="s">
        <v>5964</v>
      </c>
      <c r="H3037" t="s">
        <v>5967</v>
      </c>
      <c r="I3037" t="s">
        <v>5964</v>
      </c>
      <c r="J3037" t="s">
        <v>5964</v>
      </c>
      <c r="L3037" t="s">
        <v>5964</v>
      </c>
      <c r="M3037" t="s">
        <v>5964</v>
      </c>
      <c r="N3037" t="s">
        <v>5964</v>
      </c>
      <c r="O3037" t="s">
        <v>5967</v>
      </c>
      <c r="P3037" t="s">
        <v>5964</v>
      </c>
      <c r="Q3037" t="s">
        <v>5964</v>
      </c>
      <c r="R3037" t="s">
        <v>5964</v>
      </c>
      <c r="S3037" t="s">
        <v>5964</v>
      </c>
      <c r="T3037" t="s">
        <v>5964</v>
      </c>
      <c r="U3037" t="s">
        <v>5964</v>
      </c>
      <c r="V3037" t="s">
        <v>6032</v>
      </c>
      <c r="W3037" t="s">
        <v>5964</v>
      </c>
      <c r="X3037" t="s">
        <v>5964</v>
      </c>
      <c r="Y3037" t="s">
        <v>5964</v>
      </c>
      <c r="Z3037" t="s">
        <v>5964</v>
      </c>
      <c r="AA3037" t="s">
        <v>5964</v>
      </c>
      <c r="AB3037" t="s">
        <v>6032</v>
      </c>
      <c r="AC3037" t="s">
        <v>147</v>
      </c>
      <c r="AD3037" t="s">
        <v>156</v>
      </c>
      <c r="AF3037" t="s">
        <v>346</v>
      </c>
      <c r="AH3037" t="s">
        <v>5979</v>
      </c>
      <c r="AI3037" t="s">
        <v>6067</v>
      </c>
      <c r="AJ3037" t="s">
        <v>5967</v>
      </c>
    </row>
    <row r="3038" spans="1:36" x14ac:dyDescent="0.2">
      <c r="A3038" t="s">
        <v>5964</v>
      </c>
      <c r="B3038" t="s">
        <v>196</v>
      </c>
      <c r="C3038" t="s">
        <v>5963</v>
      </c>
      <c r="D3038" t="s">
        <v>5628</v>
      </c>
      <c r="E3038" t="s">
        <v>5629</v>
      </c>
      <c r="F3038" t="s">
        <v>5964</v>
      </c>
      <c r="G3038" t="s">
        <v>5964</v>
      </c>
      <c r="H3038" t="s">
        <v>6164</v>
      </c>
      <c r="I3038" t="s">
        <v>6032</v>
      </c>
      <c r="J3038" t="s">
        <v>5964</v>
      </c>
      <c r="L3038" t="s">
        <v>5964</v>
      </c>
      <c r="M3038" t="s">
        <v>5964</v>
      </c>
      <c r="N3038" t="s">
        <v>5964</v>
      </c>
      <c r="O3038" t="s">
        <v>5967</v>
      </c>
      <c r="P3038" t="s">
        <v>5967</v>
      </c>
      <c r="Q3038" t="s">
        <v>5964</v>
      </c>
      <c r="R3038" t="s">
        <v>5964</v>
      </c>
      <c r="S3038" t="s">
        <v>5964</v>
      </c>
      <c r="T3038" t="s">
        <v>5964</v>
      </c>
      <c r="U3038" t="s">
        <v>5964</v>
      </c>
      <c r="V3038" t="s">
        <v>6086</v>
      </c>
      <c r="W3038" t="s">
        <v>6206</v>
      </c>
      <c r="X3038" t="s">
        <v>5964</v>
      </c>
      <c r="Y3038" t="s">
        <v>5964</v>
      </c>
      <c r="Z3038" t="s">
        <v>5964</v>
      </c>
      <c r="AA3038" t="s">
        <v>5964</v>
      </c>
      <c r="AB3038" t="s">
        <v>6026</v>
      </c>
      <c r="AC3038" t="s">
        <v>199</v>
      </c>
      <c r="AD3038" t="s">
        <v>335</v>
      </c>
      <c r="AF3038" t="s">
        <v>357</v>
      </c>
      <c r="AH3038" t="s">
        <v>5971</v>
      </c>
      <c r="AI3038" t="s">
        <v>6037</v>
      </c>
      <c r="AJ3038" t="s">
        <v>6115</v>
      </c>
    </row>
    <row r="3039" spans="1:36" x14ac:dyDescent="0.2">
      <c r="A3039" t="s">
        <v>1869</v>
      </c>
      <c r="B3039" t="s">
        <v>144</v>
      </c>
      <c r="C3039" t="s">
        <v>5963</v>
      </c>
      <c r="D3039" t="s">
        <v>5631</v>
      </c>
      <c r="E3039" t="s">
        <v>5632</v>
      </c>
      <c r="F3039" t="s">
        <v>5964</v>
      </c>
      <c r="G3039" t="s">
        <v>5964</v>
      </c>
      <c r="H3039" t="s">
        <v>6181</v>
      </c>
      <c r="I3039" t="s">
        <v>5964</v>
      </c>
      <c r="J3039" t="s">
        <v>6181</v>
      </c>
      <c r="K3039" t="s">
        <v>6083</v>
      </c>
      <c r="L3039" t="s">
        <v>6138</v>
      </c>
      <c r="M3039" t="s">
        <v>5964</v>
      </c>
      <c r="N3039" t="s">
        <v>5964</v>
      </c>
      <c r="O3039" t="s">
        <v>5967</v>
      </c>
      <c r="P3039" t="s">
        <v>5964</v>
      </c>
      <c r="Q3039" t="s">
        <v>5967</v>
      </c>
      <c r="R3039" t="s">
        <v>5967</v>
      </c>
      <c r="S3039" t="s">
        <v>5964</v>
      </c>
      <c r="T3039" t="s">
        <v>5964</v>
      </c>
      <c r="U3039" t="s">
        <v>5964</v>
      </c>
      <c r="V3039" t="s">
        <v>6283</v>
      </c>
      <c r="W3039" t="s">
        <v>5964</v>
      </c>
      <c r="X3039" t="s">
        <v>6283</v>
      </c>
      <c r="Y3039" t="s">
        <v>6084</v>
      </c>
      <c r="Z3039" t="s">
        <v>5964</v>
      </c>
      <c r="AA3039" t="s">
        <v>5964</v>
      </c>
      <c r="AB3039" t="s">
        <v>6206</v>
      </c>
      <c r="AC3039" t="s">
        <v>147</v>
      </c>
      <c r="AD3039" t="s">
        <v>935</v>
      </c>
      <c r="AF3039" t="s">
        <v>237</v>
      </c>
      <c r="AH3039" t="s">
        <v>5979</v>
      </c>
      <c r="AI3039" t="s">
        <v>6118</v>
      </c>
      <c r="AJ3039" t="s">
        <v>6032</v>
      </c>
    </row>
    <row r="3040" spans="1:36" x14ac:dyDescent="0.2">
      <c r="A3040" t="s">
        <v>4896</v>
      </c>
      <c r="B3040" t="s">
        <v>144</v>
      </c>
      <c r="C3040" t="s">
        <v>5963</v>
      </c>
      <c r="D3040" t="s">
        <v>5633</v>
      </c>
      <c r="E3040" t="s">
        <v>5634</v>
      </c>
      <c r="F3040" t="s">
        <v>5964</v>
      </c>
      <c r="G3040" t="s">
        <v>5964</v>
      </c>
      <c r="H3040" t="s">
        <v>6178</v>
      </c>
      <c r="I3040" t="s">
        <v>5964</v>
      </c>
      <c r="J3040" t="s">
        <v>5964</v>
      </c>
      <c r="L3040" t="s">
        <v>5964</v>
      </c>
      <c r="M3040" t="s">
        <v>5964</v>
      </c>
      <c r="N3040" t="s">
        <v>5964</v>
      </c>
      <c r="O3040" t="s">
        <v>5967</v>
      </c>
      <c r="P3040" t="s">
        <v>5964</v>
      </c>
      <c r="Q3040" t="s">
        <v>5964</v>
      </c>
      <c r="R3040" t="s">
        <v>5967</v>
      </c>
      <c r="S3040" t="s">
        <v>5964</v>
      </c>
      <c r="T3040" t="s">
        <v>5964</v>
      </c>
      <c r="U3040" t="s">
        <v>5964</v>
      </c>
      <c r="V3040" t="s">
        <v>6209</v>
      </c>
      <c r="W3040" t="s">
        <v>5964</v>
      </c>
      <c r="X3040" t="s">
        <v>5964</v>
      </c>
      <c r="Y3040" t="s">
        <v>5964</v>
      </c>
      <c r="Z3040" t="s">
        <v>5964</v>
      </c>
      <c r="AA3040" t="s">
        <v>5964</v>
      </c>
      <c r="AB3040" t="s">
        <v>6209</v>
      </c>
      <c r="AC3040" t="s">
        <v>147</v>
      </c>
      <c r="AD3040" t="s">
        <v>161</v>
      </c>
      <c r="AF3040" t="s">
        <v>346</v>
      </c>
      <c r="AH3040" t="s">
        <v>5979</v>
      </c>
      <c r="AI3040" t="s">
        <v>6180</v>
      </c>
      <c r="AJ3040" t="s">
        <v>6178</v>
      </c>
    </row>
    <row r="3041" spans="1:36" x14ac:dyDescent="0.2">
      <c r="A3041" t="s">
        <v>4896</v>
      </c>
      <c r="B3041" t="s">
        <v>144</v>
      </c>
      <c r="C3041" t="s">
        <v>5963</v>
      </c>
      <c r="D3041" t="s">
        <v>5635</v>
      </c>
      <c r="E3041" t="s">
        <v>5636</v>
      </c>
      <c r="F3041" t="s">
        <v>5964</v>
      </c>
      <c r="G3041" t="s">
        <v>5964</v>
      </c>
      <c r="H3041" t="s">
        <v>5983</v>
      </c>
      <c r="I3041" t="s">
        <v>5964</v>
      </c>
      <c r="J3041" t="s">
        <v>5964</v>
      </c>
      <c r="L3041" t="s">
        <v>5964</v>
      </c>
      <c r="M3041" t="s">
        <v>5964</v>
      </c>
      <c r="N3041" t="s">
        <v>5964</v>
      </c>
      <c r="O3041" t="s">
        <v>5967</v>
      </c>
      <c r="P3041" t="s">
        <v>5964</v>
      </c>
      <c r="Q3041" t="s">
        <v>5964</v>
      </c>
      <c r="R3041" t="s">
        <v>5967</v>
      </c>
      <c r="S3041" t="s">
        <v>5964</v>
      </c>
      <c r="T3041" t="s">
        <v>5964</v>
      </c>
      <c r="U3041" t="s">
        <v>5964</v>
      </c>
      <c r="V3041" t="s">
        <v>6311</v>
      </c>
      <c r="W3041" t="s">
        <v>5964</v>
      </c>
      <c r="X3041" t="s">
        <v>5964</v>
      </c>
      <c r="Y3041" t="s">
        <v>5964</v>
      </c>
      <c r="Z3041" t="s">
        <v>5964</v>
      </c>
      <c r="AA3041" t="s">
        <v>5964</v>
      </c>
      <c r="AB3041" t="s">
        <v>6311</v>
      </c>
      <c r="AC3041" t="s">
        <v>147</v>
      </c>
      <c r="AD3041" t="s">
        <v>161</v>
      </c>
      <c r="AF3041" t="s">
        <v>346</v>
      </c>
      <c r="AH3041" t="s">
        <v>5979</v>
      </c>
      <c r="AI3041" t="s">
        <v>6142</v>
      </c>
      <c r="AJ3041" t="s">
        <v>6116</v>
      </c>
    </row>
    <row r="3042" spans="1:36" x14ac:dyDescent="0.2">
      <c r="A3042" t="s">
        <v>1644</v>
      </c>
      <c r="B3042" t="s">
        <v>144</v>
      </c>
      <c r="C3042" t="s">
        <v>5963</v>
      </c>
      <c r="D3042" t="s">
        <v>5637</v>
      </c>
      <c r="E3042" t="s">
        <v>5638</v>
      </c>
      <c r="F3042" t="s">
        <v>5964</v>
      </c>
      <c r="G3042" t="s">
        <v>5964</v>
      </c>
      <c r="H3042" t="s">
        <v>6031</v>
      </c>
      <c r="I3042" t="s">
        <v>5964</v>
      </c>
      <c r="J3042" t="s">
        <v>6031</v>
      </c>
      <c r="K3042" t="s">
        <v>5973</v>
      </c>
      <c r="L3042" t="s">
        <v>5964</v>
      </c>
      <c r="M3042" t="s">
        <v>5964</v>
      </c>
      <c r="N3042" t="s">
        <v>5964</v>
      </c>
      <c r="O3042" t="s">
        <v>5967</v>
      </c>
      <c r="P3042" t="s">
        <v>5964</v>
      </c>
      <c r="Q3042" t="s">
        <v>5967</v>
      </c>
      <c r="R3042" t="s">
        <v>5964</v>
      </c>
      <c r="S3042" t="s">
        <v>5964</v>
      </c>
      <c r="T3042" t="s">
        <v>5964</v>
      </c>
      <c r="U3042" t="s">
        <v>5964</v>
      </c>
      <c r="V3042" t="s">
        <v>6196</v>
      </c>
      <c r="W3042" t="s">
        <v>5964</v>
      </c>
      <c r="X3042" t="s">
        <v>6323</v>
      </c>
      <c r="Y3042" t="s">
        <v>5964</v>
      </c>
      <c r="Z3042" t="s">
        <v>5964</v>
      </c>
      <c r="AA3042" t="s">
        <v>5964</v>
      </c>
      <c r="AB3042" t="s">
        <v>8567</v>
      </c>
      <c r="AC3042" t="s">
        <v>147</v>
      </c>
      <c r="AD3042" t="s">
        <v>205</v>
      </c>
      <c r="AF3042" t="s">
        <v>346</v>
      </c>
      <c r="AH3042" t="s">
        <v>5979</v>
      </c>
      <c r="AI3042" t="s">
        <v>6150</v>
      </c>
      <c r="AJ3042" t="s">
        <v>6031</v>
      </c>
    </row>
    <row r="3043" spans="1:36" x14ac:dyDescent="0.2">
      <c r="A3043" t="s">
        <v>5964</v>
      </c>
      <c r="B3043" t="s">
        <v>144</v>
      </c>
      <c r="C3043" t="s">
        <v>5963</v>
      </c>
      <c r="D3043" t="s">
        <v>5639</v>
      </c>
      <c r="E3043" t="s">
        <v>5640</v>
      </c>
      <c r="F3043" t="s">
        <v>5964</v>
      </c>
      <c r="G3043" t="s">
        <v>5964</v>
      </c>
      <c r="H3043" t="s">
        <v>5965</v>
      </c>
      <c r="I3043" t="s">
        <v>6003</v>
      </c>
      <c r="J3043" t="s">
        <v>5964</v>
      </c>
      <c r="L3043" t="s">
        <v>5964</v>
      </c>
      <c r="M3043" t="s">
        <v>5964</v>
      </c>
      <c r="N3043" t="s">
        <v>5964</v>
      </c>
      <c r="O3043" t="s">
        <v>5967</v>
      </c>
      <c r="P3043" t="s">
        <v>5967</v>
      </c>
      <c r="Q3043" t="s">
        <v>5964</v>
      </c>
      <c r="R3043" t="s">
        <v>5964</v>
      </c>
      <c r="S3043" t="s">
        <v>5964</v>
      </c>
      <c r="T3043" t="s">
        <v>5964</v>
      </c>
      <c r="U3043" t="s">
        <v>5964</v>
      </c>
      <c r="V3043" t="s">
        <v>7784</v>
      </c>
      <c r="W3043" t="s">
        <v>5976</v>
      </c>
      <c r="X3043" t="s">
        <v>5964</v>
      </c>
      <c r="Y3043" t="s">
        <v>5964</v>
      </c>
      <c r="Z3043" t="s">
        <v>5964</v>
      </c>
      <c r="AA3043" t="s">
        <v>5964</v>
      </c>
      <c r="AB3043" t="s">
        <v>8723</v>
      </c>
      <c r="AC3043" t="s">
        <v>147</v>
      </c>
      <c r="AD3043" t="s">
        <v>1333</v>
      </c>
      <c r="AF3043" t="s">
        <v>183</v>
      </c>
      <c r="AH3043" t="s">
        <v>5971</v>
      </c>
      <c r="AI3043" t="s">
        <v>5972</v>
      </c>
      <c r="AJ3043" t="s">
        <v>5965</v>
      </c>
    </row>
    <row r="3044" spans="1:36" x14ac:dyDescent="0.2">
      <c r="A3044" t="s">
        <v>5964</v>
      </c>
      <c r="B3044" t="s">
        <v>196</v>
      </c>
      <c r="C3044" t="s">
        <v>5963</v>
      </c>
      <c r="D3044" t="s">
        <v>5641</v>
      </c>
      <c r="E3044" t="s">
        <v>5642</v>
      </c>
      <c r="F3044" t="s">
        <v>5964</v>
      </c>
      <c r="G3044" t="s">
        <v>5964</v>
      </c>
      <c r="H3044" t="s">
        <v>6039</v>
      </c>
      <c r="I3044" t="s">
        <v>6039</v>
      </c>
      <c r="J3044" t="s">
        <v>5964</v>
      </c>
      <c r="L3044" t="s">
        <v>5964</v>
      </c>
      <c r="M3044" t="s">
        <v>5964</v>
      </c>
      <c r="N3044" t="s">
        <v>5964</v>
      </c>
      <c r="O3044" t="s">
        <v>5967</v>
      </c>
      <c r="P3044" t="s">
        <v>5967</v>
      </c>
      <c r="Q3044" t="s">
        <v>5964</v>
      </c>
      <c r="R3044" t="s">
        <v>5964</v>
      </c>
      <c r="S3044" t="s">
        <v>5964</v>
      </c>
      <c r="T3044" t="s">
        <v>5964</v>
      </c>
      <c r="U3044" t="s">
        <v>5964</v>
      </c>
      <c r="V3044" t="s">
        <v>6085</v>
      </c>
      <c r="W3044" t="s">
        <v>6041</v>
      </c>
      <c r="X3044" t="s">
        <v>5964</v>
      </c>
      <c r="Y3044" t="s">
        <v>5964</v>
      </c>
      <c r="Z3044" t="s">
        <v>5964</v>
      </c>
      <c r="AA3044" t="s">
        <v>5964</v>
      </c>
      <c r="AB3044" t="s">
        <v>6284</v>
      </c>
      <c r="AC3044" t="s">
        <v>199</v>
      </c>
      <c r="AD3044" t="s">
        <v>507</v>
      </c>
      <c r="AF3044" t="s">
        <v>183</v>
      </c>
      <c r="AH3044" t="s">
        <v>5971</v>
      </c>
      <c r="AI3044" t="s">
        <v>6047</v>
      </c>
      <c r="AJ3044" t="s">
        <v>6039</v>
      </c>
    </row>
    <row r="3045" spans="1:36" x14ac:dyDescent="0.2">
      <c r="A3045" t="s">
        <v>5647</v>
      </c>
      <c r="B3045" t="s">
        <v>196</v>
      </c>
      <c r="C3045" t="s">
        <v>5963</v>
      </c>
      <c r="D3045" t="s">
        <v>5644</v>
      </c>
      <c r="E3045" t="s">
        <v>5645</v>
      </c>
      <c r="F3045" t="s">
        <v>5964</v>
      </c>
      <c r="G3045" t="s">
        <v>5964</v>
      </c>
      <c r="H3045" t="s">
        <v>6179</v>
      </c>
      <c r="I3045" t="s">
        <v>5964</v>
      </c>
      <c r="J3045" t="s">
        <v>5964</v>
      </c>
      <c r="L3045" t="s">
        <v>5964</v>
      </c>
      <c r="M3045" t="s">
        <v>5964</v>
      </c>
      <c r="N3045" t="s">
        <v>5964</v>
      </c>
      <c r="O3045" t="s">
        <v>5967</v>
      </c>
      <c r="P3045" t="s">
        <v>5964</v>
      </c>
      <c r="Q3045" t="s">
        <v>5964</v>
      </c>
      <c r="R3045" t="s">
        <v>5964</v>
      </c>
      <c r="S3045" t="s">
        <v>5964</v>
      </c>
      <c r="T3045" t="s">
        <v>5964</v>
      </c>
      <c r="U3045" t="s">
        <v>5964</v>
      </c>
      <c r="V3045" t="s">
        <v>8724</v>
      </c>
      <c r="W3045" t="s">
        <v>5964</v>
      </c>
      <c r="X3045" t="s">
        <v>5964</v>
      </c>
      <c r="Y3045" t="s">
        <v>5964</v>
      </c>
      <c r="Z3045" t="s">
        <v>5964</v>
      </c>
      <c r="AA3045" t="s">
        <v>5964</v>
      </c>
      <c r="AB3045" t="s">
        <v>8724</v>
      </c>
      <c r="AC3045" t="s">
        <v>199</v>
      </c>
      <c r="AD3045" t="s">
        <v>335</v>
      </c>
      <c r="AF3045" t="s">
        <v>452</v>
      </c>
      <c r="AH3045" t="s">
        <v>5971</v>
      </c>
      <c r="AI3045" t="s">
        <v>7737</v>
      </c>
      <c r="AJ3045" t="s">
        <v>6220</v>
      </c>
    </row>
    <row r="3046" spans="1:36" x14ac:dyDescent="0.2">
      <c r="A3046" t="s">
        <v>777</v>
      </c>
      <c r="B3046" t="s">
        <v>144</v>
      </c>
      <c r="C3046" t="s">
        <v>5963</v>
      </c>
      <c r="D3046" t="s">
        <v>5648</v>
      </c>
      <c r="E3046" t="s">
        <v>5649</v>
      </c>
      <c r="F3046" t="s">
        <v>5964</v>
      </c>
      <c r="G3046" t="s">
        <v>5964</v>
      </c>
      <c r="H3046" t="s">
        <v>6004</v>
      </c>
      <c r="I3046" t="s">
        <v>5964</v>
      </c>
      <c r="J3046" t="s">
        <v>5964</v>
      </c>
      <c r="L3046" t="s">
        <v>5964</v>
      </c>
      <c r="M3046" t="s">
        <v>5964</v>
      </c>
      <c r="N3046" t="s">
        <v>5964</v>
      </c>
      <c r="O3046" t="s">
        <v>5967</v>
      </c>
      <c r="P3046" t="s">
        <v>5964</v>
      </c>
      <c r="Q3046" t="s">
        <v>5964</v>
      </c>
      <c r="R3046" t="s">
        <v>5964</v>
      </c>
      <c r="S3046" t="s">
        <v>5964</v>
      </c>
      <c r="T3046" t="s">
        <v>5964</v>
      </c>
      <c r="U3046" t="s">
        <v>5964</v>
      </c>
      <c r="V3046" t="s">
        <v>6002</v>
      </c>
      <c r="W3046" t="s">
        <v>5964</v>
      </c>
      <c r="X3046" t="s">
        <v>5964</v>
      </c>
      <c r="Y3046" t="s">
        <v>5964</v>
      </c>
      <c r="Z3046" t="s">
        <v>5964</v>
      </c>
      <c r="AA3046" t="s">
        <v>5964</v>
      </c>
      <c r="AB3046" t="s">
        <v>6002</v>
      </c>
      <c r="AC3046" t="s">
        <v>147</v>
      </c>
      <c r="AD3046" t="s">
        <v>199</v>
      </c>
      <c r="AF3046" t="s">
        <v>776</v>
      </c>
      <c r="AH3046" t="s">
        <v>5971</v>
      </c>
      <c r="AI3046" t="s">
        <v>6142</v>
      </c>
      <c r="AJ3046" t="s">
        <v>6004</v>
      </c>
    </row>
    <row r="3047" spans="1:36" x14ac:dyDescent="0.2">
      <c r="A3047" t="s">
        <v>2027</v>
      </c>
      <c r="B3047" t="s">
        <v>144</v>
      </c>
      <c r="C3047" t="s">
        <v>5963</v>
      </c>
      <c r="D3047" t="s">
        <v>5650</v>
      </c>
      <c r="E3047" t="s">
        <v>5651</v>
      </c>
      <c r="F3047" t="s">
        <v>5964</v>
      </c>
      <c r="G3047" t="s">
        <v>5964</v>
      </c>
      <c r="H3047" t="s">
        <v>6075</v>
      </c>
      <c r="I3047" t="s">
        <v>5964</v>
      </c>
      <c r="J3047" t="s">
        <v>6075</v>
      </c>
      <c r="K3047" t="s">
        <v>6003</v>
      </c>
      <c r="L3047" t="s">
        <v>6167</v>
      </c>
      <c r="M3047" t="s">
        <v>5964</v>
      </c>
      <c r="N3047" t="s">
        <v>5964</v>
      </c>
      <c r="O3047" t="s">
        <v>5967</v>
      </c>
      <c r="P3047" t="s">
        <v>5964</v>
      </c>
      <c r="Q3047" t="s">
        <v>5967</v>
      </c>
      <c r="R3047" t="s">
        <v>5967</v>
      </c>
      <c r="S3047" t="s">
        <v>5964</v>
      </c>
      <c r="T3047" t="s">
        <v>5964</v>
      </c>
      <c r="U3047" t="s">
        <v>5964</v>
      </c>
      <c r="V3047" t="s">
        <v>6323</v>
      </c>
      <c r="W3047" t="s">
        <v>5964</v>
      </c>
      <c r="X3047" t="s">
        <v>6323</v>
      </c>
      <c r="Y3047" t="s">
        <v>6169</v>
      </c>
      <c r="Z3047" t="s">
        <v>5964</v>
      </c>
      <c r="AA3047" t="s">
        <v>5964</v>
      </c>
      <c r="AB3047" t="s">
        <v>6029</v>
      </c>
      <c r="AC3047" t="s">
        <v>147</v>
      </c>
      <c r="AD3047" t="s">
        <v>209</v>
      </c>
      <c r="AF3047" t="s">
        <v>452</v>
      </c>
      <c r="AH3047" t="s">
        <v>5979</v>
      </c>
      <c r="AI3047" t="s">
        <v>6263</v>
      </c>
      <c r="AJ3047" t="s">
        <v>6167</v>
      </c>
    </row>
    <row r="3048" spans="1:36" x14ac:dyDescent="0.2">
      <c r="A3048" t="s">
        <v>5654</v>
      </c>
      <c r="B3048" t="s">
        <v>144</v>
      </c>
      <c r="C3048" t="s">
        <v>5963</v>
      </c>
      <c r="D3048" t="s">
        <v>5652</v>
      </c>
      <c r="E3048" t="s">
        <v>5653</v>
      </c>
      <c r="F3048" t="s">
        <v>5964</v>
      </c>
      <c r="G3048" t="s">
        <v>5964</v>
      </c>
      <c r="H3048" t="s">
        <v>6099</v>
      </c>
      <c r="I3048" t="s">
        <v>6084</v>
      </c>
      <c r="J3048" t="s">
        <v>5964</v>
      </c>
      <c r="L3048" t="s">
        <v>5964</v>
      </c>
      <c r="M3048" t="s">
        <v>5964</v>
      </c>
      <c r="N3048" t="s">
        <v>5964</v>
      </c>
      <c r="O3048" t="s">
        <v>5967</v>
      </c>
      <c r="P3048" t="s">
        <v>5967</v>
      </c>
      <c r="Q3048" t="s">
        <v>5964</v>
      </c>
      <c r="R3048" t="s">
        <v>5964</v>
      </c>
      <c r="S3048" t="s">
        <v>5964</v>
      </c>
      <c r="T3048" t="s">
        <v>5964</v>
      </c>
      <c r="U3048" t="s">
        <v>5964</v>
      </c>
      <c r="V3048" t="s">
        <v>6398</v>
      </c>
      <c r="W3048" t="s">
        <v>6161</v>
      </c>
      <c r="X3048" t="s">
        <v>5964</v>
      </c>
      <c r="Y3048" t="s">
        <v>5964</v>
      </c>
      <c r="Z3048" t="s">
        <v>5964</v>
      </c>
      <c r="AA3048" t="s">
        <v>5964</v>
      </c>
      <c r="AB3048" t="s">
        <v>8725</v>
      </c>
      <c r="AC3048" t="s">
        <v>147</v>
      </c>
      <c r="AD3048" t="s">
        <v>240</v>
      </c>
      <c r="AF3048" t="s">
        <v>206</v>
      </c>
      <c r="AH3048" t="s">
        <v>5979</v>
      </c>
      <c r="AI3048" t="s">
        <v>6319</v>
      </c>
      <c r="AJ3048" t="s">
        <v>6099</v>
      </c>
    </row>
    <row r="3049" spans="1:36" x14ac:dyDescent="0.2">
      <c r="A3049" t="s">
        <v>25</v>
      </c>
      <c r="B3049" t="s">
        <v>144</v>
      </c>
      <c r="C3049" t="s">
        <v>5963</v>
      </c>
      <c r="D3049" t="s">
        <v>5655</v>
      </c>
      <c r="E3049" t="s">
        <v>5656</v>
      </c>
      <c r="F3049" t="s">
        <v>5964</v>
      </c>
      <c r="G3049" t="s">
        <v>5964</v>
      </c>
      <c r="H3049" t="s">
        <v>5964</v>
      </c>
      <c r="I3049" t="s">
        <v>6178</v>
      </c>
      <c r="J3049" t="s">
        <v>5964</v>
      </c>
      <c r="L3049" t="s">
        <v>5964</v>
      </c>
      <c r="M3049" t="s">
        <v>5964</v>
      </c>
      <c r="N3049" t="s">
        <v>5964</v>
      </c>
      <c r="O3049" t="s">
        <v>5967</v>
      </c>
      <c r="P3049" t="s">
        <v>5967</v>
      </c>
      <c r="Q3049" t="s">
        <v>5964</v>
      </c>
      <c r="R3049" t="s">
        <v>5964</v>
      </c>
      <c r="S3049" t="s">
        <v>5964</v>
      </c>
      <c r="T3049" t="s">
        <v>5964</v>
      </c>
      <c r="U3049" t="s">
        <v>5964</v>
      </c>
      <c r="V3049" t="s">
        <v>5964</v>
      </c>
      <c r="W3049" t="s">
        <v>6304</v>
      </c>
      <c r="X3049" t="s">
        <v>5964</v>
      </c>
      <c r="Y3049" t="s">
        <v>5964</v>
      </c>
      <c r="Z3049" t="s">
        <v>5964</v>
      </c>
      <c r="AA3049" t="s">
        <v>5964</v>
      </c>
      <c r="AB3049" t="s">
        <v>6304</v>
      </c>
      <c r="AC3049" t="s">
        <v>147</v>
      </c>
      <c r="AD3049" t="s">
        <v>290</v>
      </c>
      <c r="AF3049" t="s">
        <v>346</v>
      </c>
      <c r="AH3049" t="s">
        <v>5971</v>
      </c>
      <c r="AI3049" t="s">
        <v>6047</v>
      </c>
    </row>
    <row r="3050" spans="1:36" x14ac:dyDescent="0.2">
      <c r="A3050" t="s">
        <v>5280</v>
      </c>
      <c r="B3050" t="s">
        <v>144</v>
      </c>
      <c r="C3050" t="s">
        <v>5963</v>
      </c>
      <c r="D3050" t="s">
        <v>5657</v>
      </c>
      <c r="E3050" t="s">
        <v>5658</v>
      </c>
      <c r="F3050" t="s">
        <v>5964</v>
      </c>
      <c r="G3050" t="s">
        <v>5964</v>
      </c>
      <c r="H3050" t="s">
        <v>5967</v>
      </c>
      <c r="I3050" t="s">
        <v>5964</v>
      </c>
      <c r="J3050" t="s">
        <v>5964</v>
      </c>
      <c r="L3050" t="s">
        <v>5964</v>
      </c>
      <c r="M3050" t="s">
        <v>5964</v>
      </c>
      <c r="N3050" t="s">
        <v>5964</v>
      </c>
      <c r="O3050" t="s">
        <v>5967</v>
      </c>
      <c r="P3050" t="s">
        <v>5964</v>
      </c>
      <c r="Q3050" t="s">
        <v>5964</v>
      </c>
      <c r="R3050" t="s">
        <v>5967</v>
      </c>
      <c r="S3050" t="s">
        <v>5964</v>
      </c>
      <c r="T3050" t="s">
        <v>5964</v>
      </c>
      <c r="U3050" t="s">
        <v>5964</v>
      </c>
      <c r="V3050" t="s">
        <v>6049</v>
      </c>
      <c r="W3050" t="s">
        <v>5964</v>
      </c>
      <c r="X3050" t="s">
        <v>5964</v>
      </c>
      <c r="Y3050" t="s">
        <v>5964</v>
      </c>
      <c r="Z3050" t="s">
        <v>5964</v>
      </c>
      <c r="AA3050" t="s">
        <v>5964</v>
      </c>
      <c r="AB3050" t="s">
        <v>6049</v>
      </c>
      <c r="AC3050" t="s">
        <v>147</v>
      </c>
      <c r="AD3050" t="s">
        <v>240</v>
      </c>
      <c r="AF3050" t="s">
        <v>221</v>
      </c>
      <c r="AH3050" t="s">
        <v>5971</v>
      </c>
      <c r="AI3050" t="s">
        <v>6067</v>
      </c>
      <c r="AJ3050" t="s">
        <v>5967</v>
      </c>
    </row>
    <row r="3051" spans="1:36" x14ac:dyDescent="0.2">
      <c r="A3051" t="s">
        <v>3863</v>
      </c>
      <c r="B3051" t="s">
        <v>144</v>
      </c>
      <c r="C3051" t="s">
        <v>5963</v>
      </c>
      <c r="D3051" t="s">
        <v>5659</v>
      </c>
      <c r="E3051" t="s">
        <v>5660</v>
      </c>
      <c r="F3051" t="s">
        <v>5964</v>
      </c>
      <c r="G3051" t="s">
        <v>5964</v>
      </c>
      <c r="H3051" t="s">
        <v>5964</v>
      </c>
      <c r="I3051" t="s">
        <v>6038</v>
      </c>
      <c r="J3051" t="s">
        <v>5964</v>
      </c>
      <c r="L3051" t="s">
        <v>5964</v>
      </c>
      <c r="M3051" t="s">
        <v>5964</v>
      </c>
      <c r="N3051" t="s">
        <v>5964</v>
      </c>
      <c r="O3051" t="s">
        <v>5967</v>
      </c>
      <c r="P3051" t="s">
        <v>5967</v>
      </c>
      <c r="Q3051" t="s">
        <v>5964</v>
      </c>
      <c r="R3051" t="s">
        <v>5964</v>
      </c>
      <c r="S3051" t="s">
        <v>5964</v>
      </c>
      <c r="T3051" t="s">
        <v>5964</v>
      </c>
      <c r="U3051" t="s">
        <v>5964</v>
      </c>
      <c r="V3051" t="s">
        <v>5964</v>
      </c>
      <c r="W3051" t="s">
        <v>6284</v>
      </c>
      <c r="X3051" t="s">
        <v>5964</v>
      </c>
      <c r="Y3051" t="s">
        <v>5964</v>
      </c>
      <c r="Z3051" t="s">
        <v>5964</v>
      </c>
      <c r="AA3051" t="s">
        <v>5964</v>
      </c>
      <c r="AB3051" t="s">
        <v>6284</v>
      </c>
      <c r="AC3051" t="s">
        <v>147</v>
      </c>
      <c r="AD3051" t="s">
        <v>209</v>
      </c>
      <c r="AF3051" t="s">
        <v>346</v>
      </c>
      <c r="AH3051" t="s">
        <v>5979</v>
      </c>
      <c r="AI3051" t="s">
        <v>6047</v>
      </c>
    </row>
    <row r="3052" spans="1:36" x14ac:dyDescent="0.2">
      <c r="A3052" t="s">
        <v>3863</v>
      </c>
      <c r="B3052" t="s">
        <v>144</v>
      </c>
      <c r="C3052" t="s">
        <v>5963</v>
      </c>
      <c r="D3052" t="s">
        <v>5661</v>
      </c>
      <c r="E3052" t="s">
        <v>5662</v>
      </c>
      <c r="F3052" t="s">
        <v>5964</v>
      </c>
      <c r="G3052" t="s">
        <v>5964</v>
      </c>
      <c r="H3052" t="s">
        <v>5964</v>
      </c>
      <c r="I3052" t="s">
        <v>5964</v>
      </c>
      <c r="J3052" t="s">
        <v>5964</v>
      </c>
      <c r="L3052" t="s">
        <v>5964</v>
      </c>
      <c r="M3052" t="s">
        <v>5964</v>
      </c>
      <c r="N3052" t="s">
        <v>5964</v>
      </c>
      <c r="O3052" t="s">
        <v>5967</v>
      </c>
      <c r="P3052" t="s">
        <v>5964</v>
      </c>
      <c r="Q3052" t="s">
        <v>5964</v>
      </c>
      <c r="R3052" t="s">
        <v>5964</v>
      </c>
      <c r="S3052" t="s">
        <v>5964</v>
      </c>
      <c r="T3052" t="s">
        <v>5964</v>
      </c>
      <c r="U3052" t="s">
        <v>5964</v>
      </c>
      <c r="V3052" t="s">
        <v>5964</v>
      </c>
      <c r="W3052" t="s">
        <v>5964</v>
      </c>
      <c r="X3052" t="s">
        <v>5964</v>
      </c>
      <c r="Y3052" t="s">
        <v>5964</v>
      </c>
      <c r="Z3052" t="s">
        <v>5964</v>
      </c>
      <c r="AA3052" t="s">
        <v>5964</v>
      </c>
      <c r="AB3052" t="s">
        <v>5964</v>
      </c>
      <c r="AC3052" t="s">
        <v>147</v>
      </c>
      <c r="AD3052" t="s">
        <v>209</v>
      </c>
      <c r="AF3052" t="s">
        <v>346</v>
      </c>
      <c r="AH3052" t="s">
        <v>5979</v>
      </c>
      <c r="AI3052" t="s">
        <v>6047</v>
      </c>
    </row>
    <row r="3053" spans="1:36" x14ac:dyDescent="0.2">
      <c r="A3053" t="s">
        <v>54</v>
      </c>
      <c r="B3053" t="s">
        <v>144</v>
      </c>
      <c r="C3053" t="s">
        <v>5963</v>
      </c>
      <c r="D3053" t="s">
        <v>5663</v>
      </c>
      <c r="E3053" t="s">
        <v>5664</v>
      </c>
      <c r="F3053" t="s">
        <v>5964</v>
      </c>
      <c r="G3053" t="s">
        <v>5964</v>
      </c>
      <c r="H3053" t="s">
        <v>6168</v>
      </c>
      <c r="I3053" t="s">
        <v>5964</v>
      </c>
      <c r="J3053" t="s">
        <v>5964</v>
      </c>
      <c r="L3053" t="s">
        <v>5964</v>
      </c>
      <c r="M3053" t="s">
        <v>5964</v>
      </c>
      <c r="N3053" t="s">
        <v>5964</v>
      </c>
      <c r="O3053" t="s">
        <v>5967</v>
      </c>
      <c r="P3053" t="s">
        <v>5964</v>
      </c>
      <c r="Q3053" t="s">
        <v>5964</v>
      </c>
      <c r="R3053" t="s">
        <v>5964</v>
      </c>
      <c r="S3053" t="s">
        <v>5964</v>
      </c>
      <c r="T3053" t="s">
        <v>5964</v>
      </c>
      <c r="U3053" t="s">
        <v>5964</v>
      </c>
      <c r="V3053" t="s">
        <v>8487</v>
      </c>
      <c r="W3053" t="s">
        <v>5964</v>
      </c>
      <c r="X3053" t="s">
        <v>5964</v>
      </c>
      <c r="Y3053" t="s">
        <v>5964</v>
      </c>
      <c r="Z3053" t="s">
        <v>5964</v>
      </c>
      <c r="AA3053" t="s">
        <v>5964</v>
      </c>
      <c r="AB3053" t="s">
        <v>8487</v>
      </c>
      <c r="AC3053" t="s">
        <v>147</v>
      </c>
      <c r="AD3053" t="s">
        <v>205</v>
      </c>
      <c r="AF3053" t="s">
        <v>230</v>
      </c>
      <c r="AH3053" t="s">
        <v>5979</v>
      </c>
      <c r="AI3053" t="s">
        <v>6155</v>
      </c>
      <c r="AJ3053" t="s">
        <v>5965</v>
      </c>
    </row>
    <row r="3054" spans="1:36" x14ac:dyDescent="0.2">
      <c r="A3054" t="s">
        <v>481</v>
      </c>
      <c r="B3054" t="s">
        <v>196</v>
      </c>
      <c r="C3054" t="s">
        <v>5963</v>
      </c>
      <c r="D3054" t="s">
        <v>5665</v>
      </c>
      <c r="E3054" t="s">
        <v>5666</v>
      </c>
      <c r="F3054" t="s">
        <v>5964</v>
      </c>
      <c r="G3054" t="s">
        <v>5964</v>
      </c>
      <c r="H3054" t="s">
        <v>5983</v>
      </c>
      <c r="I3054" t="s">
        <v>6116</v>
      </c>
      <c r="J3054" t="s">
        <v>5964</v>
      </c>
      <c r="L3054" t="s">
        <v>5964</v>
      </c>
      <c r="M3054" t="s">
        <v>5964</v>
      </c>
      <c r="N3054" t="s">
        <v>5964</v>
      </c>
      <c r="O3054" t="s">
        <v>5967</v>
      </c>
      <c r="P3054" t="s">
        <v>5967</v>
      </c>
      <c r="Q3054" t="s">
        <v>5964</v>
      </c>
      <c r="R3054" t="s">
        <v>5964</v>
      </c>
      <c r="S3054" t="s">
        <v>5964</v>
      </c>
      <c r="T3054" t="s">
        <v>5964</v>
      </c>
      <c r="U3054" t="s">
        <v>5964</v>
      </c>
      <c r="V3054" t="s">
        <v>5985</v>
      </c>
      <c r="W3054" t="s">
        <v>6133</v>
      </c>
      <c r="X3054" t="s">
        <v>5964</v>
      </c>
      <c r="Y3054" t="s">
        <v>5964</v>
      </c>
      <c r="Z3054" t="s">
        <v>5964</v>
      </c>
      <c r="AA3054" t="s">
        <v>5964</v>
      </c>
      <c r="AB3054" t="s">
        <v>6006</v>
      </c>
      <c r="AC3054" t="s">
        <v>199</v>
      </c>
      <c r="AD3054" t="s">
        <v>335</v>
      </c>
      <c r="AF3054" t="s">
        <v>1019</v>
      </c>
      <c r="AH3054" t="s">
        <v>5971</v>
      </c>
      <c r="AI3054" t="s">
        <v>6221</v>
      </c>
      <c r="AJ3054" t="s">
        <v>6116</v>
      </c>
    </row>
    <row r="3055" spans="1:36" x14ac:dyDescent="0.2">
      <c r="A3055" t="s">
        <v>5964</v>
      </c>
      <c r="B3055" t="s">
        <v>144</v>
      </c>
      <c r="C3055" t="s">
        <v>5963</v>
      </c>
      <c r="D3055" t="s">
        <v>5668</v>
      </c>
      <c r="E3055" t="s">
        <v>5669</v>
      </c>
      <c r="F3055" t="s">
        <v>5964</v>
      </c>
      <c r="G3055" t="s">
        <v>5964</v>
      </c>
      <c r="H3055" t="s">
        <v>6164</v>
      </c>
      <c r="I3055" t="s">
        <v>5964</v>
      </c>
      <c r="J3055" t="s">
        <v>5964</v>
      </c>
      <c r="L3055" t="s">
        <v>5967</v>
      </c>
      <c r="M3055" t="s">
        <v>5964</v>
      </c>
      <c r="N3055" t="s">
        <v>5964</v>
      </c>
      <c r="O3055" t="s">
        <v>5967</v>
      </c>
      <c r="P3055" t="s">
        <v>5964</v>
      </c>
      <c r="Q3055" t="s">
        <v>5964</v>
      </c>
      <c r="R3055" t="s">
        <v>5967</v>
      </c>
      <c r="S3055" t="s">
        <v>5967</v>
      </c>
      <c r="T3055" t="s">
        <v>5964</v>
      </c>
      <c r="U3055" t="s">
        <v>5964</v>
      </c>
      <c r="V3055" t="s">
        <v>6086</v>
      </c>
      <c r="W3055" t="s">
        <v>5964</v>
      </c>
      <c r="X3055" t="s">
        <v>5964</v>
      </c>
      <c r="Y3055" t="s">
        <v>6066</v>
      </c>
      <c r="Z3055" t="s">
        <v>5964</v>
      </c>
      <c r="AA3055" t="s">
        <v>5964</v>
      </c>
      <c r="AB3055" t="s">
        <v>6041</v>
      </c>
      <c r="AC3055" t="s">
        <v>147</v>
      </c>
      <c r="AD3055" t="s">
        <v>217</v>
      </c>
      <c r="AF3055" t="s">
        <v>237</v>
      </c>
      <c r="AH3055" t="s">
        <v>5971</v>
      </c>
      <c r="AI3055" t="s">
        <v>6037</v>
      </c>
      <c r="AJ3055" t="s">
        <v>6115</v>
      </c>
    </row>
    <row r="3056" spans="1:36" x14ac:dyDescent="0.2">
      <c r="A3056" t="s">
        <v>5964</v>
      </c>
      <c r="B3056" t="s">
        <v>144</v>
      </c>
      <c r="C3056" t="s">
        <v>5963</v>
      </c>
      <c r="D3056" t="s">
        <v>5670</v>
      </c>
      <c r="E3056" t="s">
        <v>5671</v>
      </c>
      <c r="F3056" t="s">
        <v>5964</v>
      </c>
      <c r="G3056" t="s">
        <v>5964</v>
      </c>
      <c r="H3056" t="s">
        <v>5964</v>
      </c>
      <c r="I3056" t="s">
        <v>6095</v>
      </c>
      <c r="J3056" t="s">
        <v>5964</v>
      </c>
      <c r="L3056" t="s">
        <v>5964</v>
      </c>
      <c r="M3056" t="s">
        <v>5964</v>
      </c>
      <c r="N3056" t="s">
        <v>5964</v>
      </c>
      <c r="O3056" t="s">
        <v>5967</v>
      </c>
      <c r="P3056" t="s">
        <v>5967</v>
      </c>
      <c r="Q3056" t="s">
        <v>5964</v>
      </c>
      <c r="R3056" t="s">
        <v>5964</v>
      </c>
      <c r="S3056" t="s">
        <v>5964</v>
      </c>
      <c r="T3056" t="s">
        <v>5964</v>
      </c>
      <c r="U3056" t="s">
        <v>5964</v>
      </c>
      <c r="V3056" t="s">
        <v>6026</v>
      </c>
      <c r="W3056" t="s">
        <v>6278</v>
      </c>
      <c r="X3056" t="s">
        <v>5964</v>
      </c>
      <c r="Y3056" t="s">
        <v>5964</v>
      </c>
      <c r="Z3056" t="s">
        <v>5964</v>
      </c>
      <c r="AA3056" t="s">
        <v>5964</v>
      </c>
      <c r="AB3056" t="s">
        <v>6497</v>
      </c>
      <c r="AC3056" t="s">
        <v>147</v>
      </c>
      <c r="AD3056" t="s">
        <v>226</v>
      </c>
      <c r="AF3056" t="s">
        <v>178</v>
      </c>
      <c r="AH3056" t="s">
        <v>5971</v>
      </c>
      <c r="AI3056" t="s">
        <v>6047</v>
      </c>
    </row>
    <row r="3057" spans="1:36" x14ac:dyDescent="0.2">
      <c r="A3057" t="s">
        <v>481</v>
      </c>
      <c r="B3057" t="s">
        <v>196</v>
      </c>
      <c r="C3057" t="s">
        <v>5963</v>
      </c>
      <c r="D3057" t="s">
        <v>5672</v>
      </c>
      <c r="E3057" t="s">
        <v>8726</v>
      </c>
      <c r="F3057" t="s">
        <v>5964</v>
      </c>
      <c r="G3057" t="s">
        <v>5964</v>
      </c>
      <c r="H3057" t="s">
        <v>6116</v>
      </c>
      <c r="I3057" t="s">
        <v>6004</v>
      </c>
      <c r="J3057" t="s">
        <v>5964</v>
      </c>
      <c r="L3057" t="s">
        <v>5964</v>
      </c>
      <c r="M3057" t="s">
        <v>5964</v>
      </c>
      <c r="N3057" t="s">
        <v>5964</v>
      </c>
      <c r="O3057" t="s">
        <v>5967</v>
      </c>
      <c r="P3057" t="s">
        <v>5967</v>
      </c>
      <c r="Q3057" t="s">
        <v>5964</v>
      </c>
      <c r="R3057" t="s">
        <v>5964</v>
      </c>
      <c r="S3057" t="s">
        <v>5964</v>
      </c>
      <c r="T3057" t="s">
        <v>5964</v>
      </c>
      <c r="U3057" t="s">
        <v>5964</v>
      </c>
      <c r="V3057" t="s">
        <v>6117</v>
      </c>
      <c r="W3057" t="s">
        <v>6053</v>
      </c>
      <c r="X3057" t="s">
        <v>5964</v>
      </c>
      <c r="Y3057" t="s">
        <v>5964</v>
      </c>
      <c r="Z3057" t="s">
        <v>5964</v>
      </c>
      <c r="AA3057" t="s">
        <v>5964</v>
      </c>
      <c r="AB3057" t="s">
        <v>6078</v>
      </c>
      <c r="AC3057" t="s">
        <v>199</v>
      </c>
      <c r="AD3057" t="s">
        <v>335</v>
      </c>
      <c r="AF3057" t="s">
        <v>730</v>
      </c>
      <c r="AH3057" t="s">
        <v>5971</v>
      </c>
      <c r="AI3057" t="s">
        <v>6217</v>
      </c>
      <c r="AJ3057" t="s">
        <v>6116</v>
      </c>
    </row>
    <row r="3058" spans="1:36" x14ac:dyDescent="0.2">
      <c r="A3058" t="s">
        <v>5964</v>
      </c>
      <c r="B3058" t="s">
        <v>144</v>
      </c>
      <c r="C3058" t="s">
        <v>5963</v>
      </c>
      <c r="D3058" t="s">
        <v>5676</v>
      </c>
      <c r="E3058" t="s">
        <v>5677</v>
      </c>
      <c r="F3058" t="s">
        <v>5964</v>
      </c>
      <c r="G3058" t="s">
        <v>5964</v>
      </c>
      <c r="H3058" t="s">
        <v>6178</v>
      </c>
      <c r="I3058" t="s">
        <v>6178</v>
      </c>
      <c r="J3058" t="s">
        <v>5964</v>
      </c>
      <c r="L3058" t="s">
        <v>5964</v>
      </c>
      <c r="M3058" t="s">
        <v>5964</v>
      </c>
      <c r="N3058" t="s">
        <v>5964</v>
      </c>
      <c r="O3058" t="s">
        <v>5967</v>
      </c>
      <c r="P3058" t="s">
        <v>5967</v>
      </c>
      <c r="Q3058" t="s">
        <v>5964</v>
      </c>
      <c r="R3058" t="s">
        <v>5964</v>
      </c>
      <c r="S3058" t="s">
        <v>5964</v>
      </c>
      <c r="T3058" t="s">
        <v>5964</v>
      </c>
      <c r="U3058" t="s">
        <v>5964</v>
      </c>
      <c r="V3058" t="s">
        <v>6179</v>
      </c>
      <c r="W3058" t="s">
        <v>6304</v>
      </c>
      <c r="X3058" t="s">
        <v>5964</v>
      </c>
      <c r="Y3058" t="s">
        <v>5964</v>
      </c>
      <c r="Z3058" t="s">
        <v>5964</v>
      </c>
      <c r="AA3058" t="s">
        <v>5964</v>
      </c>
      <c r="AB3058" t="s">
        <v>6041</v>
      </c>
      <c r="AC3058" t="s">
        <v>147</v>
      </c>
      <c r="AD3058" t="s">
        <v>240</v>
      </c>
      <c r="AF3058" t="s">
        <v>360</v>
      </c>
      <c r="AH3058" t="s">
        <v>5979</v>
      </c>
      <c r="AI3058" t="s">
        <v>6180</v>
      </c>
      <c r="AJ3058" t="s">
        <v>6178</v>
      </c>
    </row>
    <row r="3059" spans="1:36" x14ac:dyDescent="0.2">
      <c r="A3059" t="s">
        <v>5964</v>
      </c>
      <c r="B3059" t="s">
        <v>144</v>
      </c>
      <c r="C3059" t="s">
        <v>5963</v>
      </c>
      <c r="D3059" t="s">
        <v>5678</v>
      </c>
      <c r="E3059" t="s">
        <v>5679</v>
      </c>
      <c r="F3059" t="s">
        <v>5964</v>
      </c>
      <c r="G3059" t="s">
        <v>5964</v>
      </c>
      <c r="H3059" t="s">
        <v>6138</v>
      </c>
      <c r="I3059" t="s">
        <v>6138</v>
      </c>
      <c r="J3059" t="s">
        <v>5964</v>
      </c>
      <c r="L3059" t="s">
        <v>5964</v>
      </c>
      <c r="M3059" t="s">
        <v>5964</v>
      </c>
      <c r="N3059" t="s">
        <v>5964</v>
      </c>
      <c r="O3059" t="s">
        <v>5967</v>
      </c>
      <c r="P3059" t="s">
        <v>5967</v>
      </c>
      <c r="Q3059" t="s">
        <v>5964</v>
      </c>
      <c r="R3059" t="s">
        <v>5964</v>
      </c>
      <c r="S3059" t="s">
        <v>5964</v>
      </c>
      <c r="T3059" t="s">
        <v>5964</v>
      </c>
      <c r="U3059" t="s">
        <v>5964</v>
      </c>
      <c r="V3059" t="s">
        <v>6128</v>
      </c>
      <c r="W3059" t="s">
        <v>6084</v>
      </c>
      <c r="X3059" t="s">
        <v>5964</v>
      </c>
      <c r="Y3059" t="s">
        <v>5964</v>
      </c>
      <c r="Z3059" t="s">
        <v>5964</v>
      </c>
      <c r="AA3059" t="s">
        <v>5964</v>
      </c>
      <c r="AB3059" t="s">
        <v>6220</v>
      </c>
      <c r="AC3059" t="s">
        <v>147</v>
      </c>
      <c r="AD3059" t="s">
        <v>240</v>
      </c>
      <c r="AF3059" t="s">
        <v>360</v>
      </c>
      <c r="AH3059" t="s">
        <v>5979</v>
      </c>
      <c r="AI3059" t="s">
        <v>6140</v>
      </c>
      <c r="AJ3059" t="s">
        <v>6138</v>
      </c>
    </row>
    <row r="3060" spans="1:36" x14ac:dyDescent="0.2">
      <c r="A3060" t="s">
        <v>1260</v>
      </c>
      <c r="B3060" t="s">
        <v>144</v>
      </c>
      <c r="C3060" t="s">
        <v>5963</v>
      </c>
      <c r="D3060" t="s">
        <v>8727</v>
      </c>
      <c r="E3060" t="s">
        <v>8728</v>
      </c>
      <c r="F3060" t="s">
        <v>5967</v>
      </c>
      <c r="G3060" t="s">
        <v>5964</v>
      </c>
      <c r="H3060" t="s">
        <v>5964</v>
      </c>
      <c r="I3060" t="s">
        <v>5964</v>
      </c>
      <c r="J3060" t="s">
        <v>5964</v>
      </c>
      <c r="L3060" t="s">
        <v>5964</v>
      </c>
      <c r="M3060" t="s">
        <v>5964</v>
      </c>
      <c r="N3060" t="s">
        <v>5964</v>
      </c>
      <c r="O3060" t="s">
        <v>5967</v>
      </c>
      <c r="P3060" t="s">
        <v>5964</v>
      </c>
      <c r="Q3060" t="s">
        <v>5967</v>
      </c>
      <c r="R3060" t="s">
        <v>5964</v>
      </c>
      <c r="S3060" t="s">
        <v>5964</v>
      </c>
      <c r="T3060" t="s">
        <v>5964</v>
      </c>
      <c r="U3060" t="s">
        <v>5964</v>
      </c>
      <c r="V3060" t="s">
        <v>6044</v>
      </c>
      <c r="W3060" t="s">
        <v>5964</v>
      </c>
      <c r="X3060" t="s">
        <v>5964</v>
      </c>
      <c r="Y3060" t="s">
        <v>5964</v>
      </c>
      <c r="Z3060" t="s">
        <v>5964</v>
      </c>
      <c r="AA3060" t="s">
        <v>5964</v>
      </c>
      <c r="AB3060" t="s">
        <v>6044</v>
      </c>
      <c r="AC3060" t="s">
        <v>147</v>
      </c>
      <c r="AD3060" t="s">
        <v>307</v>
      </c>
      <c r="AF3060" t="s">
        <v>552</v>
      </c>
      <c r="AH3060" t="s">
        <v>5979</v>
      </c>
      <c r="AI3060" t="s">
        <v>6047</v>
      </c>
    </row>
    <row r="3061" spans="1:36" x14ac:dyDescent="0.2">
      <c r="A3061" t="s">
        <v>5682</v>
      </c>
      <c r="B3061" t="s">
        <v>144</v>
      </c>
      <c r="C3061" t="s">
        <v>5963</v>
      </c>
      <c r="D3061" t="s">
        <v>5680</v>
      </c>
      <c r="E3061" t="s">
        <v>5681</v>
      </c>
      <c r="F3061" t="s">
        <v>5964</v>
      </c>
      <c r="G3061" t="s">
        <v>5964</v>
      </c>
      <c r="H3061" t="s">
        <v>6038</v>
      </c>
      <c r="I3061" t="s">
        <v>6116</v>
      </c>
      <c r="J3061" t="s">
        <v>5964</v>
      </c>
      <c r="L3061" t="s">
        <v>5964</v>
      </c>
      <c r="M3061" t="s">
        <v>5964</v>
      </c>
      <c r="N3061" t="s">
        <v>5964</v>
      </c>
      <c r="O3061" t="s">
        <v>5967</v>
      </c>
      <c r="P3061" t="s">
        <v>5967</v>
      </c>
      <c r="Q3061" t="s">
        <v>5964</v>
      </c>
      <c r="R3061" t="s">
        <v>5964</v>
      </c>
      <c r="S3061" t="s">
        <v>5967</v>
      </c>
      <c r="T3061" t="s">
        <v>5964</v>
      </c>
      <c r="U3061" t="s">
        <v>5964</v>
      </c>
      <c r="V3061" t="s">
        <v>6182</v>
      </c>
      <c r="W3061" t="s">
        <v>6133</v>
      </c>
      <c r="X3061" t="s">
        <v>5964</v>
      </c>
      <c r="Y3061" t="s">
        <v>5964</v>
      </c>
      <c r="Z3061" t="s">
        <v>5964</v>
      </c>
      <c r="AA3061" t="s">
        <v>5964</v>
      </c>
      <c r="AB3061" t="s">
        <v>7788</v>
      </c>
      <c r="AC3061" t="s">
        <v>147</v>
      </c>
      <c r="AD3061" t="s">
        <v>152</v>
      </c>
      <c r="AF3061" t="s">
        <v>321</v>
      </c>
      <c r="AH3061" t="s">
        <v>5979</v>
      </c>
      <c r="AI3061" t="s">
        <v>6142</v>
      </c>
      <c r="AJ3061" t="s">
        <v>6038</v>
      </c>
    </row>
    <row r="3062" spans="1:36" x14ac:dyDescent="0.2">
      <c r="A3062" t="s">
        <v>1641</v>
      </c>
      <c r="B3062" t="s">
        <v>144</v>
      </c>
      <c r="C3062" t="s">
        <v>5963</v>
      </c>
      <c r="D3062" t="s">
        <v>5683</v>
      </c>
      <c r="E3062" t="s">
        <v>5684</v>
      </c>
      <c r="F3062" t="s">
        <v>5964</v>
      </c>
      <c r="G3062" t="s">
        <v>5964</v>
      </c>
      <c r="H3062" t="s">
        <v>6031</v>
      </c>
      <c r="I3062" t="s">
        <v>5965</v>
      </c>
      <c r="J3062" t="s">
        <v>6031</v>
      </c>
      <c r="K3062" t="s">
        <v>6128</v>
      </c>
      <c r="L3062" t="s">
        <v>5964</v>
      </c>
      <c r="M3062" t="s">
        <v>5964</v>
      </c>
      <c r="N3062" t="s">
        <v>5964</v>
      </c>
      <c r="O3062" t="s">
        <v>5967</v>
      </c>
      <c r="P3062" t="s">
        <v>5967</v>
      </c>
      <c r="Q3062" t="s">
        <v>5967</v>
      </c>
      <c r="R3062" t="s">
        <v>5964</v>
      </c>
      <c r="S3062" t="s">
        <v>5964</v>
      </c>
      <c r="T3062" t="s">
        <v>5964</v>
      </c>
      <c r="U3062" t="s">
        <v>5964</v>
      </c>
      <c r="V3062" t="s">
        <v>6026</v>
      </c>
      <c r="W3062" t="s">
        <v>6230</v>
      </c>
      <c r="X3062" t="s">
        <v>6391</v>
      </c>
      <c r="Y3062" t="s">
        <v>5964</v>
      </c>
      <c r="Z3062" t="s">
        <v>5964</v>
      </c>
      <c r="AA3062" t="s">
        <v>5964</v>
      </c>
      <c r="AB3062" t="s">
        <v>7495</v>
      </c>
      <c r="AC3062" t="s">
        <v>147</v>
      </c>
      <c r="AD3062" t="s">
        <v>935</v>
      </c>
      <c r="AF3062" t="s">
        <v>178</v>
      </c>
      <c r="AH3062" t="s">
        <v>5979</v>
      </c>
      <c r="AI3062" t="s">
        <v>6214</v>
      </c>
      <c r="AJ3062" t="s">
        <v>6031</v>
      </c>
    </row>
    <row r="3063" spans="1:36" x14ac:dyDescent="0.2">
      <c r="A3063" t="s">
        <v>5964</v>
      </c>
      <c r="B3063" t="s">
        <v>144</v>
      </c>
      <c r="C3063" t="s">
        <v>5963</v>
      </c>
      <c r="D3063" t="s">
        <v>5685</v>
      </c>
      <c r="E3063" t="s">
        <v>5686</v>
      </c>
      <c r="F3063" t="s">
        <v>5964</v>
      </c>
      <c r="G3063" t="s">
        <v>5964</v>
      </c>
      <c r="H3063" t="s">
        <v>6164</v>
      </c>
      <c r="I3063" t="s">
        <v>6099</v>
      </c>
      <c r="J3063" t="s">
        <v>5964</v>
      </c>
      <c r="L3063" t="s">
        <v>5964</v>
      </c>
      <c r="M3063" t="s">
        <v>5964</v>
      </c>
      <c r="N3063" t="s">
        <v>5964</v>
      </c>
      <c r="O3063" t="s">
        <v>5967</v>
      </c>
      <c r="P3063" t="s">
        <v>5967</v>
      </c>
      <c r="Q3063" t="s">
        <v>5964</v>
      </c>
      <c r="R3063" t="s">
        <v>5964</v>
      </c>
      <c r="S3063" t="s">
        <v>5964</v>
      </c>
      <c r="T3063" t="s">
        <v>5964</v>
      </c>
      <c r="U3063" t="s">
        <v>5964</v>
      </c>
      <c r="V3063" t="s">
        <v>6392</v>
      </c>
      <c r="W3063" t="s">
        <v>6258</v>
      </c>
      <c r="X3063" t="s">
        <v>5964</v>
      </c>
      <c r="Y3063" t="s">
        <v>5964</v>
      </c>
      <c r="Z3063" t="s">
        <v>5964</v>
      </c>
      <c r="AA3063" t="s">
        <v>5964</v>
      </c>
      <c r="AB3063" t="s">
        <v>8729</v>
      </c>
      <c r="AC3063" t="s">
        <v>147</v>
      </c>
      <c r="AD3063" t="s">
        <v>161</v>
      </c>
      <c r="AF3063" t="s">
        <v>206</v>
      </c>
      <c r="AH3063" t="s">
        <v>5979</v>
      </c>
      <c r="AI3063" t="s">
        <v>6098</v>
      </c>
      <c r="AJ3063" t="s">
        <v>6164</v>
      </c>
    </row>
    <row r="3064" spans="1:36" x14ac:dyDescent="0.2">
      <c r="A3064" t="s">
        <v>4336</v>
      </c>
      <c r="B3064" t="s">
        <v>144</v>
      </c>
      <c r="C3064" t="s">
        <v>5963</v>
      </c>
      <c r="D3064" t="s">
        <v>5687</v>
      </c>
      <c r="E3064" t="s">
        <v>5688</v>
      </c>
      <c r="F3064" t="s">
        <v>5964</v>
      </c>
      <c r="G3064" t="s">
        <v>5964</v>
      </c>
      <c r="H3064" t="s">
        <v>5983</v>
      </c>
      <c r="I3064" t="s">
        <v>5964</v>
      </c>
      <c r="J3064" t="s">
        <v>5964</v>
      </c>
      <c r="L3064" t="s">
        <v>5964</v>
      </c>
      <c r="M3064" t="s">
        <v>5964</v>
      </c>
      <c r="N3064" t="s">
        <v>5964</v>
      </c>
      <c r="O3064" t="s">
        <v>5967</v>
      </c>
      <c r="P3064" t="s">
        <v>5964</v>
      </c>
      <c r="Q3064" t="s">
        <v>5964</v>
      </c>
      <c r="R3064" t="s">
        <v>5967</v>
      </c>
      <c r="S3064" t="s">
        <v>5964</v>
      </c>
      <c r="T3064" t="s">
        <v>5964</v>
      </c>
      <c r="U3064" t="s">
        <v>5964</v>
      </c>
      <c r="V3064" t="s">
        <v>5985</v>
      </c>
      <c r="W3064" t="s">
        <v>5964</v>
      </c>
      <c r="X3064" t="s">
        <v>5964</v>
      </c>
      <c r="Y3064" t="s">
        <v>5964</v>
      </c>
      <c r="Z3064" t="s">
        <v>5964</v>
      </c>
      <c r="AA3064" t="s">
        <v>5964</v>
      </c>
      <c r="AB3064" t="s">
        <v>5985</v>
      </c>
      <c r="AC3064" t="s">
        <v>147</v>
      </c>
      <c r="AD3064" t="s">
        <v>1923</v>
      </c>
      <c r="AF3064" t="s">
        <v>221</v>
      </c>
      <c r="AH3064" t="s">
        <v>5979</v>
      </c>
      <c r="AI3064" t="s">
        <v>6221</v>
      </c>
      <c r="AJ3064" t="s">
        <v>5983</v>
      </c>
    </row>
    <row r="3065" spans="1:36" x14ac:dyDescent="0.2">
      <c r="A3065" t="s">
        <v>4336</v>
      </c>
      <c r="B3065" t="s">
        <v>144</v>
      </c>
      <c r="C3065" t="s">
        <v>5963</v>
      </c>
      <c r="D3065" t="s">
        <v>5689</v>
      </c>
      <c r="E3065" t="s">
        <v>5690</v>
      </c>
      <c r="F3065" t="s">
        <v>5964</v>
      </c>
      <c r="G3065" t="s">
        <v>5964</v>
      </c>
      <c r="H3065" t="s">
        <v>5964</v>
      </c>
      <c r="I3065" t="s">
        <v>5964</v>
      </c>
      <c r="J3065" t="s">
        <v>5964</v>
      </c>
      <c r="L3065" t="s">
        <v>5964</v>
      </c>
      <c r="M3065" t="s">
        <v>5964</v>
      </c>
      <c r="N3065" t="s">
        <v>5964</v>
      </c>
      <c r="O3065" t="s">
        <v>5967</v>
      </c>
      <c r="P3065" t="s">
        <v>5964</v>
      </c>
      <c r="Q3065" t="s">
        <v>5964</v>
      </c>
      <c r="R3065" t="s">
        <v>5967</v>
      </c>
      <c r="S3065" t="s">
        <v>5964</v>
      </c>
      <c r="T3065" t="s">
        <v>5964</v>
      </c>
      <c r="U3065" t="s">
        <v>5964</v>
      </c>
      <c r="V3065" t="s">
        <v>5964</v>
      </c>
      <c r="W3065" t="s">
        <v>5964</v>
      </c>
      <c r="X3065" t="s">
        <v>5964</v>
      </c>
      <c r="Y3065" t="s">
        <v>5964</v>
      </c>
      <c r="Z3065" t="s">
        <v>5964</v>
      </c>
      <c r="AA3065" t="s">
        <v>5964</v>
      </c>
      <c r="AB3065" t="s">
        <v>5964</v>
      </c>
      <c r="AC3065" t="s">
        <v>147</v>
      </c>
      <c r="AD3065" t="s">
        <v>233</v>
      </c>
      <c r="AF3065" t="s">
        <v>221</v>
      </c>
      <c r="AH3065" t="s">
        <v>5979</v>
      </c>
      <c r="AI3065" t="s">
        <v>6047</v>
      </c>
    </row>
    <row r="3066" spans="1:36" x14ac:dyDescent="0.2">
      <c r="A3066" t="s">
        <v>5964</v>
      </c>
      <c r="B3066" t="s">
        <v>144</v>
      </c>
      <c r="C3066" t="s">
        <v>5963</v>
      </c>
      <c r="D3066" t="s">
        <v>5691</v>
      </c>
      <c r="E3066" t="s">
        <v>5692</v>
      </c>
      <c r="F3066" t="s">
        <v>5964</v>
      </c>
      <c r="G3066" t="s">
        <v>5964</v>
      </c>
      <c r="H3066" t="s">
        <v>5964</v>
      </c>
      <c r="I3066" t="s">
        <v>5964</v>
      </c>
      <c r="J3066" t="s">
        <v>5964</v>
      </c>
      <c r="L3066" t="s">
        <v>5964</v>
      </c>
      <c r="M3066" t="s">
        <v>5964</v>
      </c>
      <c r="N3066" t="s">
        <v>5964</v>
      </c>
      <c r="O3066" t="s">
        <v>5967</v>
      </c>
      <c r="P3066" t="s">
        <v>5964</v>
      </c>
      <c r="Q3066" t="s">
        <v>5964</v>
      </c>
      <c r="R3066" t="s">
        <v>5964</v>
      </c>
      <c r="S3066" t="s">
        <v>5964</v>
      </c>
      <c r="T3066" t="s">
        <v>5964</v>
      </c>
      <c r="U3066" t="s">
        <v>5964</v>
      </c>
      <c r="V3066" t="s">
        <v>5964</v>
      </c>
      <c r="W3066" t="s">
        <v>5964</v>
      </c>
      <c r="X3066" t="s">
        <v>5964</v>
      </c>
      <c r="Y3066" t="s">
        <v>5964</v>
      </c>
      <c r="Z3066" t="s">
        <v>5964</v>
      </c>
      <c r="AA3066" t="s">
        <v>5964</v>
      </c>
      <c r="AB3066" t="s">
        <v>5964</v>
      </c>
      <c r="AC3066" t="s">
        <v>147</v>
      </c>
      <c r="AD3066" t="s">
        <v>430</v>
      </c>
      <c r="AF3066" t="s">
        <v>357</v>
      </c>
      <c r="AH3066" t="s">
        <v>5971</v>
      </c>
      <c r="AI3066" t="s">
        <v>6047</v>
      </c>
    </row>
    <row r="3067" spans="1:36" x14ac:dyDescent="0.2">
      <c r="A3067" t="s">
        <v>57</v>
      </c>
      <c r="B3067" t="s">
        <v>144</v>
      </c>
      <c r="C3067" t="s">
        <v>5963</v>
      </c>
      <c r="D3067" t="s">
        <v>5693</v>
      </c>
      <c r="E3067" t="s">
        <v>5694</v>
      </c>
      <c r="F3067" t="s">
        <v>5964</v>
      </c>
      <c r="G3067" t="s">
        <v>5964</v>
      </c>
      <c r="H3067" t="s">
        <v>6049</v>
      </c>
      <c r="I3067" t="s">
        <v>5964</v>
      </c>
      <c r="J3067" t="s">
        <v>6049</v>
      </c>
      <c r="L3067" t="s">
        <v>6049</v>
      </c>
      <c r="M3067" t="s">
        <v>5964</v>
      </c>
      <c r="N3067" t="s">
        <v>5964</v>
      </c>
      <c r="O3067" t="s">
        <v>5967</v>
      </c>
      <c r="P3067" t="s">
        <v>5964</v>
      </c>
      <c r="Q3067" t="s">
        <v>5967</v>
      </c>
      <c r="R3067" t="s">
        <v>5967</v>
      </c>
      <c r="S3067" t="s">
        <v>5964</v>
      </c>
      <c r="T3067" t="s">
        <v>5964</v>
      </c>
      <c r="U3067" t="s">
        <v>5964</v>
      </c>
      <c r="V3067" t="s">
        <v>6304</v>
      </c>
      <c r="W3067" t="s">
        <v>5964</v>
      </c>
      <c r="X3067" t="s">
        <v>6304</v>
      </c>
      <c r="Y3067" t="s">
        <v>6174</v>
      </c>
      <c r="Z3067" t="s">
        <v>5964</v>
      </c>
      <c r="AA3067" t="s">
        <v>5964</v>
      </c>
      <c r="AB3067" t="s">
        <v>6026</v>
      </c>
      <c r="AC3067" t="s">
        <v>147</v>
      </c>
      <c r="AD3067" t="s">
        <v>199</v>
      </c>
      <c r="AF3067" t="s">
        <v>452</v>
      </c>
      <c r="AH3067" t="s">
        <v>5971</v>
      </c>
      <c r="AI3067" t="s">
        <v>6055</v>
      </c>
      <c r="AJ3067" t="s">
        <v>6049</v>
      </c>
    </row>
    <row r="3068" spans="1:36" x14ac:dyDescent="0.2">
      <c r="A3068" t="s">
        <v>1730</v>
      </c>
      <c r="B3068" t="s">
        <v>144</v>
      </c>
      <c r="C3068" t="s">
        <v>5963</v>
      </c>
      <c r="D3068" t="s">
        <v>5695</v>
      </c>
      <c r="E3068" t="s">
        <v>8730</v>
      </c>
      <c r="F3068" t="s">
        <v>5964</v>
      </c>
      <c r="G3068" t="s">
        <v>5964</v>
      </c>
      <c r="H3068" t="s">
        <v>6049</v>
      </c>
      <c r="I3068" t="s">
        <v>6164</v>
      </c>
      <c r="J3068" t="s">
        <v>6049</v>
      </c>
      <c r="K3068" t="s">
        <v>5967</v>
      </c>
      <c r="L3068" t="s">
        <v>5964</v>
      </c>
      <c r="M3068" t="s">
        <v>5964</v>
      </c>
      <c r="N3068" t="s">
        <v>5964</v>
      </c>
      <c r="O3068" t="s">
        <v>5967</v>
      </c>
      <c r="P3068" t="s">
        <v>5967</v>
      </c>
      <c r="Q3068" t="s">
        <v>5967</v>
      </c>
      <c r="R3068" t="s">
        <v>5967</v>
      </c>
      <c r="S3068" t="s">
        <v>5964</v>
      </c>
      <c r="T3068" t="s">
        <v>5964</v>
      </c>
      <c r="U3068" t="s">
        <v>5964</v>
      </c>
      <c r="V3068" t="s">
        <v>6304</v>
      </c>
      <c r="W3068" t="s">
        <v>6141</v>
      </c>
      <c r="X3068" t="s">
        <v>6304</v>
      </c>
      <c r="Y3068" t="s">
        <v>5964</v>
      </c>
      <c r="Z3068" t="s">
        <v>5964</v>
      </c>
      <c r="AA3068" t="s">
        <v>5964</v>
      </c>
      <c r="AB3068" t="s">
        <v>6129</v>
      </c>
      <c r="AC3068" t="s">
        <v>147</v>
      </c>
      <c r="AD3068" t="s">
        <v>287</v>
      </c>
      <c r="AF3068" t="s">
        <v>452</v>
      </c>
      <c r="AH3068" t="s">
        <v>5979</v>
      </c>
      <c r="AI3068" t="s">
        <v>6055</v>
      </c>
      <c r="AJ3068" t="s">
        <v>6049</v>
      </c>
    </row>
    <row r="3069" spans="1:36" x14ac:dyDescent="0.2">
      <c r="A3069" t="s">
        <v>81</v>
      </c>
      <c r="B3069" t="s">
        <v>144</v>
      </c>
      <c r="C3069" t="s">
        <v>5963</v>
      </c>
      <c r="D3069" t="s">
        <v>5697</v>
      </c>
      <c r="E3069" t="s">
        <v>5698</v>
      </c>
      <c r="F3069" t="s">
        <v>5964</v>
      </c>
      <c r="G3069" t="s">
        <v>5964</v>
      </c>
      <c r="H3069" t="s">
        <v>5964</v>
      </c>
      <c r="I3069" t="s">
        <v>5964</v>
      </c>
      <c r="J3069" t="s">
        <v>5964</v>
      </c>
      <c r="L3069" t="s">
        <v>5964</v>
      </c>
      <c r="M3069" t="s">
        <v>5964</v>
      </c>
      <c r="N3069" t="s">
        <v>5964</v>
      </c>
      <c r="O3069" t="s">
        <v>5967</v>
      </c>
      <c r="P3069" t="s">
        <v>5964</v>
      </c>
      <c r="Q3069" t="s">
        <v>5964</v>
      </c>
      <c r="R3069" t="s">
        <v>5967</v>
      </c>
      <c r="S3069" t="s">
        <v>5964</v>
      </c>
      <c r="T3069" t="s">
        <v>5964</v>
      </c>
      <c r="U3069" t="s">
        <v>5964</v>
      </c>
      <c r="V3069" t="s">
        <v>5964</v>
      </c>
      <c r="W3069" t="s">
        <v>5964</v>
      </c>
      <c r="X3069" t="s">
        <v>5964</v>
      </c>
      <c r="Y3069" t="s">
        <v>5964</v>
      </c>
      <c r="Z3069" t="s">
        <v>5964</v>
      </c>
      <c r="AA3069" t="s">
        <v>5964</v>
      </c>
      <c r="AB3069" t="s">
        <v>5964</v>
      </c>
      <c r="AC3069" t="s">
        <v>147</v>
      </c>
      <c r="AD3069" t="s">
        <v>233</v>
      </c>
      <c r="AF3069" t="s">
        <v>214</v>
      </c>
      <c r="AH3069" t="s">
        <v>5979</v>
      </c>
      <c r="AI3069" t="s">
        <v>6047</v>
      </c>
    </row>
    <row r="3070" spans="1:36" x14ac:dyDescent="0.2">
      <c r="A3070" t="s">
        <v>338</v>
      </c>
      <c r="B3070" t="s">
        <v>196</v>
      </c>
      <c r="C3070" t="s">
        <v>5963</v>
      </c>
      <c r="D3070" t="s">
        <v>5699</v>
      </c>
      <c r="E3070" t="s">
        <v>5700</v>
      </c>
      <c r="F3070" t="s">
        <v>5964</v>
      </c>
      <c r="G3070" t="s">
        <v>5964</v>
      </c>
      <c r="H3070" t="s">
        <v>6083</v>
      </c>
      <c r="I3070" t="s">
        <v>6039</v>
      </c>
      <c r="J3070" t="s">
        <v>5964</v>
      </c>
      <c r="L3070" t="s">
        <v>5964</v>
      </c>
      <c r="M3070" t="s">
        <v>5964</v>
      </c>
      <c r="N3070" t="s">
        <v>5964</v>
      </c>
      <c r="O3070" t="s">
        <v>5967</v>
      </c>
      <c r="P3070" t="s">
        <v>5967</v>
      </c>
      <c r="Q3070" t="s">
        <v>5964</v>
      </c>
      <c r="R3070" t="s">
        <v>5964</v>
      </c>
      <c r="S3070" t="s">
        <v>5967</v>
      </c>
      <c r="T3070" t="s">
        <v>5964</v>
      </c>
      <c r="U3070" t="s">
        <v>5964</v>
      </c>
      <c r="V3070" t="s">
        <v>6193</v>
      </c>
      <c r="W3070" t="s">
        <v>8731</v>
      </c>
      <c r="X3070" t="s">
        <v>5964</v>
      </c>
      <c r="Y3070" t="s">
        <v>5964</v>
      </c>
      <c r="Z3070" t="s">
        <v>5964</v>
      </c>
      <c r="AA3070" t="s">
        <v>5964</v>
      </c>
      <c r="AB3070" t="s">
        <v>8732</v>
      </c>
      <c r="AC3070" t="s">
        <v>199</v>
      </c>
      <c r="AD3070" t="s">
        <v>500</v>
      </c>
      <c r="AF3070" t="s">
        <v>730</v>
      </c>
      <c r="AH3070" t="s">
        <v>5971</v>
      </c>
      <c r="AI3070" t="s">
        <v>6113</v>
      </c>
      <c r="AJ3070" t="s">
        <v>6178</v>
      </c>
    </row>
    <row r="3071" spans="1:36" x14ac:dyDescent="0.2">
      <c r="A3071" t="s">
        <v>338</v>
      </c>
      <c r="B3071" t="s">
        <v>196</v>
      </c>
      <c r="C3071" t="s">
        <v>5963</v>
      </c>
      <c r="D3071" t="s">
        <v>5702</v>
      </c>
      <c r="E3071" t="s">
        <v>5703</v>
      </c>
      <c r="F3071" t="s">
        <v>5964</v>
      </c>
      <c r="G3071" t="s">
        <v>5964</v>
      </c>
      <c r="H3071" t="s">
        <v>6289</v>
      </c>
      <c r="I3071" t="s">
        <v>6020</v>
      </c>
      <c r="J3071" t="s">
        <v>5964</v>
      </c>
      <c r="L3071" t="s">
        <v>5964</v>
      </c>
      <c r="M3071" t="s">
        <v>5964</v>
      </c>
      <c r="N3071" t="s">
        <v>5964</v>
      </c>
      <c r="O3071" t="s">
        <v>5967</v>
      </c>
      <c r="P3071" t="s">
        <v>5967</v>
      </c>
      <c r="Q3071" t="s">
        <v>5964</v>
      </c>
      <c r="R3071" t="s">
        <v>5964</v>
      </c>
      <c r="S3071" t="s">
        <v>5967</v>
      </c>
      <c r="T3071" t="s">
        <v>5964</v>
      </c>
      <c r="U3071" t="s">
        <v>5964</v>
      </c>
      <c r="V3071" t="s">
        <v>6193</v>
      </c>
      <c r="W3071" t="s">
        <v>8733</v>
      </c>
      <c r="X3071" t="s">
        <v>5964</v>
      </c>
      <c r="Y3071" t="s">
        <v>5964</v>
      </c>
      <c r="Z3071" t="s">
        <v>5964</v>
      </c>
      <c r="AA3071" t="s">
        <v>5964</v>
      </c>
      <c r="AB3071" t="s">
        <v>8734</v>
      </c>
      <c r="AC3071" t="s">
        <v>199</v>
      </c>
      <c r="AD3071" t="s">
        <v>500</v>
      </c>
      <c r="AF3071" t="s">
        <v>730</v>
      </c>
      <c r="AH3071" t="s">
        <v>5971</v>
      </c>
      <c r="AI3071" t="s">
        <v>6337</v>
      </c>
      <c r="AJ3071" t="s">
        <v>6289</v>
      </c>
    </row>
    <row r="3072" spans="1:36" x14ac:dyDescent="0.2">
      <c r="A3072" t="s">
        <v>326</v>
      </c>
      <c r="B3072" t="s">
        <v>144</v>
      </c>
      <c r="C3072" t="s">
        <v>5963</v>
      </c>
      <c r="D3072" t="s">
        <v>5705</v>
      </c>
      <c r="E3072" t="s">
        <v>5706</v>
      </c>
      <c r="F3072" t="s">
        <v>5964</v>
      </c>
      <c r="G3072" t="s">
        <v>5964</v>
      </c>
      <c r="H3072" t="s">
        <v>5983</v>
      </c>
      <c r="I3072" t="s">
        <v>6049</v>
      </c>
      <c r="J3072" t="s">
        <v>5983</v>
      </c>
      <c r="K3072" t="s">
        <v>6083</v>
      </c>
      <c r="L3072" t="s">
        <v>5964</v>
      </c>
      <c r="M3072" t="s">
        <v>5983</v>
      </c>
      <c r="N3072" t="s">
        <v>5964</v>
      </c>
      <c r="O3072" t="s">
        <v>5967</v>
      </c>
      <c r="P3072" t="s">
        <v>5967</v>
      </c>
      <c r="Q3072" t="s">
        <v>5967</v>
      </c>
      <c r="R3072" t="s">
        <v>5964</v>
      </c>
      <c r="S3072" t="s">
        <v>5964</v>
      </c>
      <c r="T3072" t="s">
        <v>5967</v>
      </c>
      <c r="U3072" t="s">
        <v>5964</v>
      </c>
      <c r="V3072" t="s">
        <v>6311</v>
      </c>
      <c r="W3072" t="s">
        <v>6174</v>
      </c>
      <c r="X3072" t="s">
        <v>6568</v>
      </c>
      <c r="Y3072" t="s">
        <v>5964</v>
      </c>
      <c r="Z3072" t="s">
        <v>6031</v>
      </c>
      <c r="AA3072" t="s">
        <v>5964</v>
      </c>
      <c r="AB3072" t="s">
        <v>6634</v>
      </c>
      <c r="AC3072" t="s">
        <v>147</v>
      </c>
      <c r="AD3072" t="s">
        <v>267</v>
      </c>
      <c r="AF3072" t="s">
        <v>346</v>
      </c>
      <c r="AH3072" t="s">
        <v>5979</v>
      </c>
      <c r="AI3072" t="s">
        <v>6221</v>
      </c>
      <c r="AJ3072" t="s">
        <v>5983</v>
      </c>
    </row>
    <row r="3073" spans="1:36" x14ac:dyDescent="0.2">
      <c r="A3073" t="s">
        <v>4150</v>
      </c>
      <c r="B3073" t="s">
        <v>144</v>
      </c>
      <c r="C3073" t="s">
        <v>5963</v>
      </c>
      <c r="D3073" t="s">
        <v>5707</v>
      </c>
      <c r="E3073" t="s">
        <v>5708</v>
      </c>
      <c r="F3073" t="s">
        <v>5964</v>
      </c>
      <c r="G3073" t="s">
        <v>5964</v>
      </c>
      <c r="H3073" t="s">
        <v>6115</v>
      </c>
      <c r="I3073" t="s">
        <v>6099</v>
      </c>
      <c r="J3073" t="s">
        <v>5964</v>
      </c>
      <c r="L3073" t="s">
        <v>5964</v>
      </c>
      <c r="M3073" t="s">
        <v>5964</v>
      </c>
      <c r="N3073" t="s">
        <v>5964</v>
      </c>
      <c r="O3073" t="s">
        <v>5967</v>
      </c>
      <c r="P3073" t="s">
        <v>5967</v>
      </c>
      <c r="Q3073" t="s">
        <v>5964</v>
      </c>
      <c r="R3073" t="s">
        <v>5964</v>
      </c>
      <c r="S3073" t="s">
        <v>5967</v>
      </c>
      <c r="T3073" t="s">
        <v>5964</v>
      </c>
      <c r="U3073" t="s">
        <v>5964</v>
      </c>
      <c r="V3073" t="s">
        <v>6126</v>
      </c>
      <c r="W3073" t="s">
        <v>6258</v>
      </c>
      <c r="X3073" t="s">
        <v>5964</v>
      </c>
      <c r="Y3073" t="s">
        <v>5964</v>
      </c>
      <c r="Z3073" t="s">
        <v>5964</v>
      </c>
      <c r="AA3073" t="s">
        <v>5964</v>
      </c>
      <c r="AB3073" t="s">
        <v>7619</v>
      </c>
      <c r="AC3073" t="s">
        <v>147</v>
      </c>
      <c r="AD3073" t="s">
        <v>267</v>
      </c>
      <c r="AF3073" t="s">
        <v>357</v>
      </c>
      <c r="AH3073" t="s">
        <v>5971</v>
      </c>
      <c r="AI3073" t="s">
        <v>6135</v>
      </c>
      <c r="AJ3073" t="s">
        <v>6115</v>
      </c>
    </row>
    <row r="3074" spans="1:36" x14ac:dyDescent="0.2">
      <c r="A3074" t="s">
        <v>350</v>
      </c>
      <c r="B3074" t="s">
        <v>144</v>
      </c>
      <c r="C3074" t="s">
        <v>5963</v>
      </c>
      <c r="D3074" t="s">
        <v>8735</v>
      </c>
      <c r="E3074" t="s">
        <v>8736</v>
      </c>
      <c r="F3074" t="s">
        <v>5967</v>
      </c>
      <c r="G3074" t="s">
        <v>5964</v>
      </c>
      <c r="H3074" t="s">
        <v>5964</v>
      </c>
      <c r="I3074" t="s">
        <v>5964</v>
      </c>
      <c r="J3074" t="s">
        <v>5964</v>
      </c>
      <c r="L3074" t="s">
        <v>5964</v>
      </c>
      <c r="M3074" t="s">
        <v>5964</v>
      </c>
      <c r="N3074" t="s">
        <v>5964</v>
      </c>
      <c r="O3074" t="s">
        <v>5967</v>
      </c>
      <c r="P3074" t="s">
        <v>5964</v>
      </c>
      <c r="Q3074" t="s">
        <v>5964</v>
      </c>
      <c r="R3074" t="s">
        <v>5964</v>
      </c>
      <c r="S3074" t="s">
        <v>5964</v>
      </c>
      <c r="T3074" t="s">
        <v>5964</v>
      </c>
      <c r="U3074" t="s">
        <v>5964</v>
      </c>
      <c r="V3074" t="s">
        <v>6044</v>
      </c>
      <c r="W3074" t="s">
        <v>5964</v>
      </c>
      <c r="X3074" t="s">
        <v>5964</v>
      </c>
      <c r="Y3074" t="s">
        <v>5964</v>
      </c>
      <c r="Z3074" t="s">
        <v>5964</v>
      </c>
      <c r="AA3074" t="s">
        <v>5964</v>
      </c>
      <c r="AB3074" t="s">
        <v>6044</v>
      </c>
      <c r="AC3074" t="s">
        <v>147</v>
      </c>
      <c r="AD3074" t="s">
        <v>161</v>
      </c>
      <c r="AF3074" t="s">
        <v>552</v>
      </c>
      <c r="AH3074" t="s">
        <v>5979</v>
      </c>
      <c r="AI3074" t="s">
        <v>6047</v>
      </c>
    </row>
    <row r="3075" spans="1:36" x14ac:dyDescent="0.2">
      <c r="A3075" t="s">
        <v>86</v>
      </c>
      <c r="B3075" t="s">
        <v>144</v>
      </c>
      <c r="C3075" t="s">
        <v>5963</v>
      </c>
      <c r="D3075" t="s">
        <v>5709</v>
      </c>
      <c r="E3075" t="s">
        <v>5710</v>
      </c>
      <c r="F3075" t="s">
        <v>5964</v>
      </c>
      <c r="G3075" t="s">
        <v>5964</v>
      </c>
      <c r="H3075" t="s">
        <v>5964</v>
      </c>
      <c r="I3075" t="s">
        <v>5964</v>
      </c>
      <c r="J3075" t="s">
        <v>5964</v>
      </c>
      <c r="L3075" t="s">
        <v>5964</v>
      </c>
      <c r="M3075" t="s">
        <v>5964</v>
      </c>
      <c r="N3075" t="s">
        <v>5964</v>
      </c>
      <c r="O3075" t="s">
        <v>5967</v>
      </c>
      <c r="P3075" t="s">
        <v>5964</v>
      </c>
      <c r="Q3075" t="s">
        <v>5964</v>
      </c>
      <c r="R3075" t="s">
        <v>5964</v>
      </c>
      <c r="S3075" t="s">
        <v>5964</v>
      </c>
      <c r="T3075" t="s">
        <v>5964</v>
      </c>
      <c r="U3075" t="s">
        <v>5964</v>
      </c>
      <c r="V3075" t="s">
        <v>5964</v>
      </c>
      <c r="W3075" t="s">
        <v>5964</v>
      </c>
      <c r="X3075" t="s">
        <v>5964</v>
      </c>
      <c r="Y3075" t="s">
        <v>5964</v>
      </c>
      <c r="Z3075" t="s">
        <v>5964</v>
      </c>
      <c r="AA3075" t="s">
        <v>5964</v>
      </c>
      <c r="AB3075" t="s">
        <v>5964</v>
      </c>
      <c r="AC3075" t="s">
        <v>147</v>
      </c>
      <c r="AD3075" t="s">
        <v>253</v>
      </c>
      <c r="AF3075" t="s">
        <v>346</v>
      </c>
      <c r="AH3075" t="s">
        <v>5971</v>
      </c>
      <c r="AI3075" t="s">
        <v>6047</v>
      </c>
    </row>
    <row r="3076" spans="1:36" x14ac:dyDescent="0.2">
      <c r="A3076" t="s">
        <v>5964</v>
      </c>
      <c r="B3076" t="s">
        <v>196</v>
      </c>
      <c r="C3076" t="s">
        <v>5963</v>
      </c>
      <c r="D3076" t="s">
        <v>5711</v>
      </c>
      <c r="E3076" t="s">
        <v>5712</v>
      </c>
      <c r="F3076" t="s">
        <v>5964</v>
      </c>
      <c r="G3076" t="s">
        <v>5964</v>
      </c>
      <c r="H3076" t="s">
        <v>6178</v>
      </c>
      <c r="I3076" t="s">
        <v>6178</v>
      </c>
      <c r="J3076" t="s">
        <v>5964</v>
      </c>
      <c r="L3076" t="s">
        <v>5964</v>
      </c>
      <c r="M3076" t="s">
        <v>5964</v>
      </c>
      <c r="N3076" t="s">
        <v>5964</v>
      </c>
      <c r="O3076" t="s">
        <v>5967</v>
      </c>
      <c r="P3076" t="s">
        <v>5967</v>
      </c>
      <c r="Q3076" t="s">
        <v>5964</v>
      </c>
      <c r="R3076" t="s">
        <v>5964</v>
      </c>
      <c r="S3076" t="s">
        <v>5964</v>
      </c>
      <c r="T3076" t="s">
        <v>5964</v>
      </c>
      <c r="U3076" t="s">
        <v>5964</v>
      </c>
      <c r="V3076" t="s">
        <v>5990</v>
      </c>
      <c r="W3076" t="s">
        <v>6304</v>
      </c>
      <c r="X3076" t="s">
        <v>5964</v>
      </c>
      <c r="Y3076" t="s">
        <v>5964</v>
      </c>
      <c r="Z3076" t="s">
        <v>5964</v>
      </c>
      <c r="AA3076" t="s">
        <v>5964</v>
      </c>
      <c r="AB3076" t="s">
        <v>6156</v>
      </c>
      <c r="AC3076" t="s">
        <v>199</v>
      </c>
      <c r="AD3076" t="s">
        <v>200</v>
      </c>
      <c r="AF3076" t="s">
        <v>183</v>
      </c>
      <c r="AH3076" t="s">
        <v>5971</v>
      </c>
      <c r="AI3076" t="s">
        <v>6113</v>
      </c>
      <c r="AJ3076" t="s">
        <v>6178</v>
      </c>
    </row>
    <row r="3077" spans="1:36" x14ac:dyDescent="0.2">
      <c r="A3077" t="s">
        <v>5964</v>
      </c>
      <c r="B3077" t="s">
        <v>196</v>
      </c>
      <c r="C3077" t="s">
        <v>5963</v>
      </c>
      <c r="D3077" t="s">
        <v>8737</v>
      </c>
      <c r="E3077" t="s">
        <v>8738</v>
      </c>
      <c r="F3077" t="s">
        <v>5967</v>
      </c>
      <c r="G3077" t="s">
        <v>5964</v>
      </c>
      <c r="H3077" t="s">
        <v>5964</v>
      </c>
      <c r="I3077" t="s">
        <v>5983</v>
      </c>
      <c r="J3077" t="s">
        <v>5964</v>
      </c>
      <c r="L3077" t="s">
        <v>5964</v>
      </c>
      <c r="M3077" t="s">
        <v>5964</v>
      </c>
      <c r="N3077" t="s">
        <v>5964</v>
      </c>
      <c r="O3077" t="s">
        <v>5967</v>
      </c>
      <c r="P3077" t="s">
        <v>5967</v>
      </c>
      <c r="Q3077" t="s">
        <v>5964</v>
      </c>
      <c r="R3077" t="s">
        <v>5964</v>
      </c>
      <c r="S3077" t="s">
        <v>5964</v>
      </c>
      <c r="T3077" t="s">
        <v>5964</v>
      </c>
      <c r="U3077" t="s">
        <v>5964</v>
      </c>
      <c r="V3077" t="s">
        <v>5964</v>
      </c>
      <c r="W3077" t="s">
        <v>6086</v>
      </c>
      <c r="X3077" t="s">
        <v>5964</v>
      </c>
      <c r="Y3077" t="s">
        <v>5964</v>
      </c>
      <c r="Z3077" t="s">
        <v>5964</v>
      </c>
      <c r="AA3077" t="s">
        <v>5964</v>
      </c>
      <c r="AB3077" t="s">
        <v>6086</v>
      </c>
      <c r="AC3077" t="s">
        <v>199</v>
      </c>
      <c r="AD3077" t="s">
        <v>335</v>
      </c>
      <c r="AF3077" t="s">
        <v>730</v>
      </c>
      <c r="AH3077" t="s">
        <v>5971</v>
      </c>
      <c r="AI3077" t="s">
        <v>6047</v>
      </c>
    </row>
    <row r="3078" spans="1:36" x14ac:dyDescent="0.2">
      <c r="A3078" t="s">
        <v>731</v>
      </c>
      <c r="B3078" t="s">
        <v>196</v>
      </c>
      <c r="C3078" t="s">
        <v>5963</v>
      </c>
      <c r="D3078" t="s">
        <v>5714</v>
      </c>
      <c r="E3078" t="s">
        <v>5715</v>
      </c>
      <c r="F3078" t="s">
        <v>5964</v>
      </c>
      <c r="G3078" t="s">
        <v>5964</v>
      </c>
      <c r="H3078" t="s">
        <v>5983</v>
      </c>
      <c r="I3078" t="s">
        <v>6004</v>
      </c>
      <c r="J3078" t="s">
        <v>5964</v>
      </c>
      <c r="L3078" t="s">
        <v>5964</v>
      </c>
      <c r="M3078" t="s">
        <v>5964</v>
      </c>
      <c r="N3078" t="s">
        <v>5964</v>
      </c>
      <c r="O3078" t="s">
        <v>5967</v>
      </c>
      <c r="P3078" t="s">
        <v>5967</v>
      </c>
      <c r="Q3078" t="s">
        <v>5964</v>
      </c>
      <c r="R3078" t="s">
        <v>5964</v>
      </c>
      <c r="S3078" t="s">
        <v>5967</v>
      </c>
      <c r="T3078" t="s">
        <v>5964</v>
      </c>
      <c r="U3078" t="s">
        <v>5964</v>
      </c>
      <c r="V3078" t="s">
        <v>5985</v>
      </c>
      <c r="W3078" t="s">
        <v>6053</v>
      </c>
      <c r="X3078" t="s">
        <v>5964</v>
      </c>
      <c r="Y3078" t="s">
        <v>5964</v>
      </c>
      <c r="Z3078" t="s">
        <v>5964</v>
      </c>
      <c r="AA3078" t="s">
        <v>5964</v>
      </c>
      <c r="AB3078" t="s">
        <v>6013</v>
      </c>
      <c r="AC3078" t="s">
        <v>199</v>
      </c>
      <c r="AD3078" t="s">
        <v>335</v>
      </c>
      <c r="AF3078" t="s">
        <v>730</v>
      </c>
      <c r="AH3078" t="s">
        <v>5971</v>
      </c>
      <c r="AI3078" t="s">
        <v>6142</v>
      </c>
      <c r="AJ3078" t="s">
        <v>5983</v>
      </c>
    </row>
    <row r="3079" spans="1:36" x14ac:dyDescent="0.2">
      <c r="A3079" t="s">
        <v>5964</v>
      </c>
      <c r="B3079" t="s">
        <v>196</v>
      </c>
      <c r="C3079" t="s">
        <v>5963</v>
      </c>
      <c r="D3079" t="s">
        <v>5717</v>
      </c>
      <c r="E3079" t="s">
        <v>5718</v>
      </c>
      <c r="F3079" t="s">
        <v>5964</v>
      </c>
      <c r="G3079" t="s">
        <v>5964</v>
      </c>
      <c r="H3079" t="s">
        <v>6004</v>
      </c>
      <c r="I3079" t="s">
        <v>6049</v>
      </c>
      <c r="J3079" t="s">
        <v>5964</v>
      </c>
      <c r="L3079" t="s">
        <v>5964</v>
      </c>
      <c r="M3079" t="s">
        <v>5964</v>
      </c>
      <c r="N3079" t="s">
        <v>5964</v>
      </c>
      <c r="O3079" t="s">
        <v>5967</v>
      </c>
      <c r="P3079" t="s">
        <v>5967</v>
      </c>
      <c r="Q3079" t="s">
        <v>5964</v>
      </c>
      <c r="R3079" t="s">
        <v>5964</v>
      </c>
      <c r="S3079" t="s">
        <v>5964</v>
      </c>
      <c r="T3079" t="s">
        <v>5964</v>
      </c>
      <c r="U3079" t="s">
        <v>5964</v>
      </c>
      <c r="V3079" t="s">
        <v>6179</v>
      </c>
      <c r="W3079" t="s">
        <v>6174</v>
      </c>
      <c r="X3079" t="s">
        <v>5964</v>
      </c>
      <c r="Y3079" t="s">
        <v>5964</v>
      </c>
      <c r="Z3079" t="s">
        <v>5964</v>
      </c>
      <c r="AA3079" t="s">
        <v>5964</v>
      </c>
      <c r="AB3079" t="s">
        <v>6206</v>
      </c>
      <c r="AC3079" t="s">
        <v>199</v>
      </c>
      <c r="AD3079" t="s">
        <v>335</v>
      </c>
      <c r="AF3079" t="s">
        <v>191</v>
      </c>
      <c r="AH3079" t="s">
        <v>5971</v>
      </c>
      <c r="AI3079" t="s">
        <v>6142</v>
      </c>
      <c r="AJ3079" t="s">
        <v>6004</v>
      </c>
    </row>
    <row r="3080" spans="1:36" x14ac:dyDescent="0.2">
      <c r="A3080" t="s">
        <v>5964</v>
      </c>
      <c r="B3080" t="s">
        <v>196</v>
      </c>
      <c r="C3080" t="s">
        <v>5963</v>
      </c>
      <c r="D3080" t="s">
        <v>5719</v>
      </c>
      <c r="E3080" t="s">
        <v>5720</v>
      </c>
      <c r="F3080" t="s">
        <v>5964</v>
      </c>
      <c r="G3080" t="s">
        <v>5964</v>
      </c>
      <c r="H3080" t="s">
        <v>6178</v>
      </c>
      <c r="I3080" t="s">
        <v>6178</v>
      </c>
      <c r="J3080" t="s">
        <v>5964</v>
      </c>
      <c r="L3080" t="s">
        <v>5964</v>
      </c>
      <c r="M3080" t="s">
        <v>5964</v>
      </c>
      <c r="N3080" t="s">
        <v>5964</v>
      </c>
      <c r="O3080" t="s">
        <v>5967</v>
      </c>
      <c r="P3080" t="s">
        <v>5967</v>
      </c>
      <c r="Q3080" t="s">
        <v>5964</v>
      </c>
      <c r="R3080" t="s">
        <v>5964</v>
      </c>
      <c r="S3080" t="s">
        <v>5964</v>
      </c>
      <c r="T3080" t="s">
        <v>5964</v>
      </c>
      <c r="U3080" t="s">
        <v>5964</v>
      </c>
      <c r="V3080" t="s">
        <v>5990</v>
      </c>
      <c r="W3080" t="s">
        <v>6304</v>
      </c>
      <c r="X3080" t="s">
        <v>5964</v>
      </c>
      <c r="Y3080" t="s">
        <v>5964</v>
      </c>
      <c r="Z3080" t="s">
        <v>5964</v>
      </c>
      <c r="AA3080" t="s">
        <v>5964</v>
      </c>
      <c r="AB3080" t="s">
        <v>6156</v>
      </c>
      <c r="AC3080" t="s">
        <v>199</v>
      </c>
      <c r="AD3080" t="s">
        <v>335</v>
      </c>
      <c r="AF3080" t="s">
        <v>191</v>
      </c>
      <c r="AH3080" t="s">
        <v>5971</v>
      </c>
      <c r="AI3080" t="s">
        <v>6180</v>
      </c>
      <c r="AJ3080" t="s">
        <v>6178</v>
      </c>
    </row>
    <row r="3081" spans="1:36" x14ac:dyDescent="0.2">
      <c r="A3081" t="s">
        <v>5964</v>
      </c>
      <c r="B3081" t="s">
        <v>196</v>
      </c>
      <c r="C3081" t="s">
        <v>5963</v>
      </c>
      <c r="D3081" t="s">
        <v>8739</v>
      </c>
      <c r="E3081" t="s">
        <v>8740</v>
      </c>
      <c r="F3081" t="s">
        <v>5967</v>
      </c>
      <c r="G3081" t="s">
        <v>5964</v>
      </c>
      <c r="H3081" t="s">
        <v>6004</v>
      </c>
      <c r="I3081" t="s">
        <v>6178</v>
      </c>
      <c r="J3081" t="s">
        <v>5964</v>
      </c>
      <c r="L3081" t="s">
        <v>5964</v>
      </c>
      <c r="M3081" t="s">
        <v>5964</v>
      </c>
      <c r="N3081" t="s">
        <v>5964</v>
      </c>
      <c r="O3081" t="s">
        <v>5967</v>
      </c>
      <c r="P3081" t="s">
        <v>5967</v>
      </c>
      <c r="Q3081" t="s">
        <v>5964</v>
      </c>
      <c r="R3081" t="s">
        <v>5964</v>
      </c>
      <c r="S3081" t="s">
        <v>5964</v>
      </c>
      <c r="T3081" t="s">
        <v>5964</v>
      </c>
      <c r="U3081" t="s">
        <v>5964</v>
      </c>
      <c r="V3081" t="s">
        <v>6179</v>
      </c>
      <c r="W3081" t="s">
        <v>6304</v>
      </c>
      <c r="X3081" t="s">
        <v>5964</v>
      </c>
      <c r="Y3081" t="s">
        <v>5964</v>
      </c>
      <c r="Z3081" t="s">
        <v>5964</v>
      </c>
      <c r="AA3081" t="s">
        <v>5964</v>
      </c>
      <c r="AB3081" t="s">
        <v>6041</v>
      </c>
      <c r="AC3081" t="s">
        <v>199</v>
      </c>
      <c r="AD3081" t="s">
        <v>335</v>
      </c>
      <c r="AF3081" t="s">
        <v>191</v>
      </c>
      <c r="AH3081" t="s">
        <v>5971</v>
      </c>
      <c r="AI3081" t="s">
        <v>6142</v>
      </c>
      <c r="AJ3081" t="s">
        <v>6004</v>
      </c>
    </row>
    <row r="3082" spans="1:36" x14ac:dyDescent="0.2">
      <c r="A3082" t="s">
        <v>3859</v>
      </c>
      <c r="B3082" t="s">
        <v>144</v>
      </c>
      <c r="C3082" t="s">
        <v>5963</v>
      </c>
      <c r="D3082" t="s">
        <v>5722</v>
      </c>
      <c r="E3082" t="s">
        <v>5723</v>
      </c>
      <c r="F3082" t="s">
        <v>5964</v>
      </c>
      <c r="G3082" t="s">
        <v>5964</v>
      </c>
      <c r="H3082" t="s">
        <v>6004</v>
      </c>
      <c r="I3082" t="s">
        <v>6004</v>
      </c>
      <c r="J3082" t="s">
        <v>5964</v>
      </c>
      <c r="L3082" t="s">
        <v>5964</v>
      </c>
      <c r="M3082" t="s">
        <v>5964</v>
      </c>
      <c r="N3082" t="s">
        <v>5964</v>
      </c>
      <c r="O3082" t="s">
        <v>5967</v>
      </c>
      <c r="P3082" t="s">
        <v>5967</v>
      </c>
      <c r="Q3082" t="s">
        <v>5964</v>
      </c>
      <c r="R3082" t="s">
        <v>5964</v>
      </c>
      <c r="S3082" t="s">
        <v>5964</v>
      </c>
      <c r="T3082" t="s">
        <v>5964</v>
      </c>
      <c r="U3082" t="s">
        <v>5964</v>
      </c>
      <c r="V3082" t="s">
        <v>6002</v>
      </c>
      <c r="W3082" t="s">
        <v>6053</v>
      </c>
      <c r="X3082" t="s">
        <v>5964</v>
      </c>
      <c r="Y3082" t="s">
        <v>5964</v>
      </c>
      <c r="Z3082" t="s">
        <v>5964</v>
      </c>
      <c r="AA3082" t="s">
        <v>5964</v>
      </c>
      <c r="AB3082" t="s">
        <v>7522</v>
      </c>
      <c r="AC3082" t="s">
        <v>147</v>
      </c>
      <c r="AD3082" t="s">
        <v>1220</v>
      </c>
      <c r="AF3082" t="s">
        <v>346</v>
      </c>
      <c r="AH3082" t="s">
        <v>5971</v>
      </c>
      <c r="AI3082" t="s">
        <v>6142</v>
      </c>
      <c r="AJ3082" t="s">
        <v>6004</v>
      </c>
    </row>
    <row r="3083" spans="1:36" x14ac:dyDescent="0.2">
      <c r="A3083" t="s">
        <v>5647</v>
      </c>
      <c r="B3083" t="s">
        <v>196</v>
      </c>
      <c r="C3083" t="s">
        <v>5963</v>
      </c>
      <c r="D3083" t="s">
        <v>5724</v>
      </c>
      <c r="E3083" t="s">
        <v>5725</v>
      </c>
      <c r="F3083" t="s">
        <v>5964</v>
      </c>
      <c r="G3083" t="s">
        <v>5964</v>
      </c>
      <c r="H3083" t="s">
        <v>6202</v>
      </c>
      <c r="I3083" t="s">
        <v>5964</v>
      </c>
      <c r="J3083" t="s">
        <v>5964</v>
      </c>
      <c r="L3083" t="s">
        <v>5964</v>
      </c>
      <c r="M3083" t="s">
        <v>5964</v>
      </c>
      <c r="N3083" t="s">
        <v>5964</v>
      </c>
      <c r="O3083" t="s">
        <v>5967</v>
      </c>
      <c r="P3083" t="s">
        <v>5964</v>
      </c>
      <c r="Q3083" t="s">
        <v>5964</v>
      </c>
      <c r="R3083" t="s">
        <v>5964</v>
      </c>
      <c r="S3083" t="s">
        <v>5964</v>
      </c>
      <c r="T3083" t="s">
        <v>5964</v>
      </c>
      <c r="U3083" t="s">
        <v>5964</v>
      </c>
      <c r="V3083" t="s">
        <v>8724</v>
      </c>
      <c r="W3083" t="s">
        <v>5964</v>
      </c>
      <c r="X3083" t="s">
        <v>5964</v>
      </c>
      <c r="Y3083" t="s">
        <v>5964</v>
      </c>
      <c r="Z3083" t="s">
        <v>5964</v>
      </c>
      <c r="AA3083" t="s">
        <v>5964</v>
      </c>
      <c r="AB3083" t="s">
        <v>8724</v>
      </c>
      <c r="AC3083" t="s">
        <v>199</v>
      </c>
      <c r="AD3083" t="s">
        <v>335</v>
      </c>
      <c r="AF3083" t="s">
        <v>346</v>
      </c>
      <c r="AH3083" t="s">
        <v>5971</v>
      </c>
      <c r="AI3083" t="s">
        <v>6111</v>
      </c>
      <c r="AJ3083" t="s">
        <v>6202</v>
      </c>
    </row>
    <row r="3084" spans="1:36" x14ac:dyDescent="0.2">
      <c r="A3084" t="s">
        <v>5964</v>
      </c>
      <c r="B3084" t="s">
        <v>144</v>
      </c>
      <c r="C3084" t="s">
        <v>5963</v>
      </c>
      <c r="D3084" t="s">
        <v>5727</v>
      </c>
      <c r="E3084" t="s">
        <v>5728</v>
      </c>
      <c r="F3084" t="s">
        <v>5964</v>
      </c>
      <c r="G3084" t="s">
        <v>5964</v>
      </c>
      <c r="H3084" t="s">
        <v>7474</v>
      </c>
      <c r="I3084" t="s">
        <v>5964</v>
      </c>
      <c r="J3084" t="s">
        <v>5964</v>
      </c>
      <c r="L3084" t="s">
        <v>5964</v>
      </c>
      <c r="M3084" t="s">
        <v>5964</v>
      </c>
      <c r="N3084" t="s">
        <v>5964</v>
      </c>
      <c r="O3084" t="s">
        <v>5967</v>
      </c>
      <c r="P3084" t="s">
        <v>5964</v>
      </c>
      <c r="Q3084" t="s">
        <v>5964</v>
      </c>
      <c r="R3084" t="s">
        <v>5964</v>
      </c>
      <c r="S3084" t="s">
        <v>5964</v>
      </c>
      <c r="T3084" t="s">
        <v>5964</v>
      </c>
      <c r="U3084" t="s">
        <v>5964</v>
      </c>
      <c r="V3084" t="s">
        <v>5976</v>
      </c>
      <c r="W3084" t="s">
        <v>5964</v>
      </c>
      <c r="X3084" t="s">
        <v>5964</v>
      </c>
      <c r="Y3084" t="s">
        <v>5964</v>
      </c>
      <c r="Z3084" t="s">
        <v>5964</v>
      </c>
      <c r="AA3084" t="s">
        <v>5964</v>
      </c>
      <c r="AB3084" t="s">
        <v>5976</v>
      </c>
      <c r="AC3084" t="s">
        <v>147</v>
      </c>
      <c r="AD3084" t="s">
        <v>1333</v>
      </c>
      <c r="AF3084" t="s">
        <v>346</v>
      </c>
      <c r="AH3084" t="s">
        <v>5971</v>
      </c>
      <c r="AI3084" t="s">
        <v>7643</v>
      </c>
      <c r="AJ3084" t="s">
        <v>7618</v>
      </c>
    </row>
    <row r="3085" spans="1:36" x14ac:dyDescent="0.2">
      <c r="A3085" t="s">
        <v>5964</v>
      </c>
      <c r="B3085" t="s">
        <v>144</v>
      </c>
      <c r="C3085" t="s">
        <v>5963</v>
      </c>
      <c r="D3085" t="s">
        <v>5729</v>
      </c>
      <c r="E3085" t="s">
        <v>5730</v>
      </c>
      <c r="F3085" t="s">
        <v>5964</v>
      </c>
      <c r="G3085" t="s">
        <v>5964</v>
      </c>
      <c r="H3085" t="s">
        <v>6178</v>
      </c>
      <c r="I3085" t="s">
        <v>5964</v>
      </c>
      <c r="J3085" t="s">
        <v>5964</v>
      </c>
      <c r="L3085" t="s">
        <v>6004</v>
      </c>
      <c r="M3085" t="s">
        <v>5964</v>
      </c>
      <c r="N3085" t="s">
        <v>5964</v>
      </c>
      <c r="O3085" t="s">
        <v>5967</v>
      </c>
      <c r="P3085" t="s">
        <v>5964</v>
      </c>
      <c r="Q3085" t="s">
        <v>5964</v>
      </c>
      <c r="R3085" t="s">
        <v>5967</v>
      </c>
      <c r="S3085" t="s">
        <v>5967</v>
      </c>
      <c r="T3085" t="s">
        <v>5964</v>
      </c>
      <c r="U3085" t="s">
        <v>5964</v>
      </c>
      <c r="V3085" t="s">
        <v>5990</v>
      </c>
      <c r="W3085" t="s">
        <v>5964</v>
      </c>
      <c r="X3085" t="s">
        <v>5964</v>
      </c>
      <c r="Y3085" t="s">
        <v>6053</v>
      </c>
      <c r="Z3085" t="s">
        <v>5964</v>
      </c>
      <c r="AA3085" t="s">
        <v>5964</v>
      </c>
      <c r="AB3085" t="s">
        <v>6280</v>
      </c>
      <c r="AC3085" t="s">
        <v>147</v>
      </c>
      <c r="AD3085" t="s">
        <v>287</v>
      </c>
      <c r="AF3085" t="s">
        <v>221</v>
      </c>
      <c r="AH3085" t="s">
        <v>5979</v>
      </c>
      <c r="AI3085" t="s">
        <v>6113</v>
      </c>
      <c r="AJ3085" t="s">
        <v>6004</v>
      </c>
    </row>
    <row r="3086" spans="1:36" x14ac:dyDescent="0.2">
      <c r="A3086" t="s">
        <v>61</v>
      </c>
      <c r="B3086" t="s">
        <v>144</v>
      </c>
      <c r="C3086" t="s">
        <v>5963</v>
      </c>
      <c r="D3086" t="s">
        <v>5731</v>
      </c>
      <c r="E3086" t="s">
        <v>5732</v>
      </c>
      <c r="F3086" t="s">
        <v>5964</v>
      </c>
      <c r="G3086" t="s">
        <v>5964</v>
      </c>
      <c r="H3086" t="s">
        <v>6004</v>
      </c>
      <c r="I3086" t="s">
        <v>5965</v>
      </c>
      <c r="J3086" t="s">
        <v>6004</v>
      </c>
      <c r="K3086" t="s">
        <v>5967</v>
      </c>
      <c r="L3086" t="s">
        <v>5964</v>
      </c>
      <c r="M3086" t="s">
        <v>5964</v>
      </c>
      <c r="N3086" t="s">
        <v>5964</v>
      </c>
      <c r="O3086" t="s">
        <v>5967</v>
      </c>
      <c r="P3086" t="s">
        <v>5967</v>
      </c>
      <c r="Q3086" t="s">
        <v>5967</v>
      </c>
      <c r="R3086" t="s">
        <v>5964</v>
      </c>
      <c r="S3086" t="s">
        <v>5964</v>
      </c>
      <c r="T3086" t="s">
        <v>5964</v>
      </c>
      <c r="U3086" t="s">
        <v>5964</v>
      </c>
      <c r="V3086" t="s">
        <v>6002</v>
      </c>
      <c r="W3086" t="s">
        <v>6230</v>
      </c>
      <c r="X3086" t="s">
        <v>6080</v>
      </c>
      <c r="Y3086" t="s">
        <v>5964</v>
      </c>
      <c r="Z3086" t="s">
        <v>5964</v>
      </c>
      <c r="AA3086" t="s">
        <v>5964</v>
      </c>
      <c r="AB3086" t="s">
        <v>6524</v>
      </c>
      <c r="AC3086" t="s">
        <v>147</v>
      </c>
      <c r="AD3086" t="s">
        <v>209</v>
      </c>
      <c r="AF3086" t="s">
        <v>346</v>
      </c>
      <c r="AH3086" t="s">
        <v>5979</v>
      </c>
      <c r="AI3086" t="s">
        <v>6113</v>
      </c>
      <c r="AJ3086" t="s">
        <v>6095</v>
      </c>
    </row>
    <row r="3087" spans="1:36" x14ac:dyDescent="0.2">
      <c r="A3087" t="s">
        <v>61</v>
      </c>
      <c r="B3087" t="s">
        <v>144</v>
      </c>
      <c r="C3087" t="s">
        <v>5963</v>
      </c>
      <c r="D3087" t="s">
        <v>5733</v>
      </c>
      <c r="E3087" t="s">
        <v>5734</v>
      </c>
      <c r="F3087" t="s">
        <v>5964</v>
      </c>
      <c r="G3087" t="s">
        <v>5964</v>
      </c>
      <c r="H3087" t="s">
        <v>5997</v>
      </c>
      <c r="I3087" t="s">
        <v>6115</v>
      </c>
      <c r="J3087" t="s">
        <v>5997</v>
      </c>
      <c r="K3087" t="s">
        <v>6039</v>
      </c>
      <c r="L3087" t="s">
        <v>5964</v>
      </c>
      <c r="M3087" t="s">
        <v>5964</v>
      </c>
      <c r="N3087" t="s">
        <v>5964</v>
      </c>
      <c r="O3087" t="s">
        <v>5967</v>
      </c>
      <c r="P3087" t="s">
        <v>5967</v>
      </c>
      <c r="Q3087" t="s">
        <v>5967</v>
      </c>
      <c r="R3087" t="s">
        <v>5964</v>
      </c>
      <c r="S3087" t="s">
        <v>5964</v>
      </c>
      <c r="T3087" t="s">
        <v>5964</v>
      </c>
      <c r="U3087" t="s">
        <v>5964</v>
      </c>
      <c r="V3087" t="s">
        <v>5976</v>
      </c>
      <c r="W3087" t="s">
        <v>6044</v>
      </c>
      <c r="X3087" t="s">
        <v>8741</v>
      </c>
      <c r="Y3087" t="s">
        <v>5964</v>
      </c>
      <c r="Z3087" t="s">
        <v>5964</v>
      </c>
      <c r="AA3087" t="s">
        <v>5964</v>
      </c>
      <c r="AB3087" t="s">
        <v>8742</v>
      </c>
      <c r="AC3087" t="s">
        <v>147</v>
      </c>
      <c r="AD3087" t="s">
        <v>209</v>
      </c>
      <c r="AF3087" t="s">
        <v>346</v>
      </c>
      <c r="AH3087" t="s">
        <v>5979</v>
      </c>
      <c r="AI3087" t="s">
        <v>7561</v>
      </c>
      <c r="AJ3087" t="s">
        <v>6080</v>
      </c>
    </row>
    <row r="3088" spans="1:36" x14ac:dyDescent="0.2">
      <c r="A3088" t="s">
        <v>79</v>
      </c>
      <c r="B3088" t="s">
        <v>144</v>
      </c>
      <c r="C3088" t="s">
        <v>5963</v>
      </c>
      <c r="D3088" t="s">
        <v>5735</v>
      </c>
      <c r="E3088" t="s">
        <v>5736</v>
      </c>
      <c r="F3088" t="s">
        <v>5964</v>
      </c>
      <c r="G3088" t="s">
        <v>5964</v>
      </c>
      <c r="H3088" t="s">
        <v>5983</v>
      </c>
      <c r="I3088" t="s">
        <v>5964</v>
      </c>
      <c r="J3088" t="s">
        <v>5964</v>
      </c>
      <c r="L3088" t="s">
        <v>5964</v>
      </c>
      <c r="M3088" t="s">
        <v>5964</v>
      </c>
      <c r="N3088" t="s">
        <v>5964</v>
      </c>
      <c r="O3088" t="s">
        <v>5967</v>
      </c>
      <c r="P3088" t="s">
        <v>5964</v>
      </c>
      <c r="Q3088" t="s">
        <v>5964</v>
      </c>
      <c r="R3088" t="s">
        <v>5964</v>
      </c>
      <c r="S3088" t="s">
        <v>5964</v>
      </c>
      <c r="T3088" t="s">
        <v>5964</v>
      </c>
      <c r="U3088" t="s">
        <v>5964</v>
      </c>
      <c r="V3088" t="s">
        <v>6311</v>
      </c>
      <c r="W3088" t="s">
        <v>5964</v>
      </c>
      <c r="X3088" t="s">
        <v>5964</v>
      </c>
      <c r="Y3088" t="s">
        <v>5964</v>
      </c>
      <c r="Z3088" t="s">
        <v>5964</v>
      </c>
      <c r="AA3088" t="s">
        <v>5964</v>
      </c>
      <c r="AB3088" t="s">
        <v>6311</v>
      </c>
      <c r="AC3088" t="s">
        <v>147</v>
      </c>
      <c r="AD3088" t="s">
        <v>263</v>
      </c>
      <c r="AF3088" t="s">
        <v>346</v>
      </c>
      <c r="AH3088" t="s">
        <v>5971</v>
      </c>
      <c r="AI3088" t="s">
        <v>6221</v>
      </c>
      <c r="AJ3088" t="s">
        <v>5983</v>
      </c>
    </row>
    <row r="3089" spans="1:36" x14ac:dyDescent="0.2">
      <c r="A3089" t="s">
        <v>2889</v>
      </c>
      <c r="B3089" t="s">
        <v>144</v>
      </c>
      <c r="C3089" t="s">
        <v>5963</v>
      </c>
      <c r="D3089" t="s">
        <v>5737</v>
      </c>
      <c r="E3089" t="s">
        <v>5738</v>
      </c>
      <c r="F3089" t="s">
        <v>5964</v>
      </c>
      <c r="G3089" t="s">
        <v>5964</v>
      </c>
      <c r="H3089" t="s">
        <v>6038</v>
      </c>
      <c r="I3089" t="s">
        <v>6164</v>
      </c>
      <c r="J3089" t="s">
        <v>5964</v>
      </c>
      <c r="L3089" t="s">
        <v>5964</v>
      </c>
      <c r="M3089" t="s">
        <v>6038</v>
      </c>
      <c r="N3089" t="s">
        <v>5964</v>
      </c>
      <c r="O3089" t="s">
        <v>5967</v>
      </c>
      <c r="P3089" t="s">
        <v>5967</v>
      </c>
      <c r="Q3089" t="s">
        <v>5964</v>
      </c>
      <c r="R3089" t="s">
        <v>5964</v>
      </c>
      <c r="S3089" t="s">
        <v>5967</v>
      </c>
      <c r="T3089" t="s">
        <v>5967</v>
      </c>
      <c r="U3089" t="s">
        <v>5964</v>
      </c>
      <c r="V3089" t="s">
        <v>6040</v>
      </c>
      <c r="W3089" t="s">
        <v>6141</v>
      </c>
      <c r="X3089" t="s">
        <v>5964</v>
      </c>
      <c r="Y3089" t="s">
        <v>5964</v>
      </c>
      <c r="Z3089" t="s">
        <v>6179</v>
      </c>
      <c r="AA3089" t="s">
        <v>5964</v>
      </c>
      <c r="AB3089" t="s">
        <v>8743</v>
      </c>
      <c r="AC3089" t="s">
        <v>147</v>
      </c>
      <c r="AD3089" t="s">
        <v>1197</v>
      </c>
      <c r="AF3089" t="s">
        <v>183</v>
      </c>
      <c r="AH3089" t="s">
        <v>5971</v>
      </c>
      <c r="AI3089" t="s">
        <v>6157</v>
      </c>
      <c r="AJ3089" t="s">
        <v>6032</v>
      </c>
    </row>
    <row r="3090" spans="1:36" x14ac:dyDescent="0.2">
      <c r="A3090" t="s">
        <v>5125</v>
      </c>
      <c r="B3090" t="s">
        <v>144</v>
      </c>
      <c r="C3090" t="s">
        <v>5963</v>
      </c>
      <c r="D3090" t="s">
        <v>5739</v>
      </c>
      <c r="E3090" t="s">
        <v>5740</v>
      </c>
      <c r="F3090" t="s">
        <v>5964</v>
      </c>
      <c r="G3090" t="s">
        <v>5964</v>
      </c>
      <c r="H3090" t="s">
        <v>5983</v>
      </c>
      <c r="I3090" t="s">
        <v>6049</v>
      </c>
      <c r="J3090" t="s">
        <v>5964</v>
      </c>
      <c r="L3090" t="s">
        <v>5964</v>
      </c>
      <c r="M3090" t="s">
        <v>5983</v>
      </c>
      <c r="N3090" t="s">
        <v>5964</v>
      </c>
      <c r="O3090" t="s">
        <v>5967</v>
      </c>
      <c r="P3090" t="s">
        <v>5967</v>
      </c>
      <c r="Q3090" t="s">
        <v>5964</v>
      </c>
      <c r="R3090" t="s">
        <v>5964</v>
      </c>
      <c r="S3090" t="s">
        <v>5964</v>
      </c>
      <c r="T3090" t="s">
        <v>5967</v>
      </c>
      <c r="U3090" t="s">
        <v>5964</v>
      </c>
      <c r="V3090" t="s">
        <v>5985</v>
      </c>
      <c r="W3090" t="s">
        <v>6174</v>
      </c>
      <c r="X3090" t="s">
        <v>5964</v>
      </c>
      <c r="Y3090" t="s">
        <v>5964</v>
      </c>
      <c r="Z3090" t="s">
        <v>6031</v>
      </c>
      <c r="AA3090" t="s">
        <v>5964</v>
      </c>
      <c r="AB3090" t="s">
        <v>8437</v>
      </c>
      <c r="AC3090" t="s">
        <v>147</v>
      </c>
      <c r="AD3090" t="s">
        <v>226</v>
      </c>
      <c r="AF3090" t="s">
        <v>221</v>
      </c>
      <c r="AH3090" t="s">
        <v>5971</v>
      </c>
      <c r="AI3090" t="s">
        <v>6113</v>
      </c>
      <c r="AJ3090" t="s">
        <v>6039</v>
      </c>
    </row>
    <row r="3091" spans="1:36" x14ac:dyDescent="0.2">
      <c r="A3091" t="s">
        <v>5964</v>
      </c>
      <c r="B3091" t="s">
        <v>144</v>
      </c>
      <c r="C3091" t="s">
        <v>5963</v>
      </c>
      <c r="D3091" t="s">
        <v>5741</v>
      </c>
      <c r="E3091" t="s">
        <v>5742</v>
      </c>
      <c r="F3091" t="s">
        <v>5964</v>
      </c>
      <c r="G3091" t="s">
        <v>5964</v>
      </c>
      <c r="H3091" t="s">
        <v>6065</v>
      </c>
      <c r="I3091" t="s">
        <v>6132</v>
      </c>
      <c r="J3091" t="s">
        <v>6065</v>
      </c>
      <c r="K3091" t="s">
        <v>6137</v>
      </c>
      <c r="L3091" t="s">
        <v>5964</v>
      </c>
      <c r="M3091" t="s">
        <v>6065</v>
      </c>
      <c r="N3091" t="s">
        <v>5964</v>
      </c>
      <c r="O3091" t="s">
        <v>5967</v>
      </c>
      <c r="P3091" t="s">
        <v>5967</v>
      </c>
      <c r="Q3091" t="s">
        <v>5967</v>
      </c>
      <c r="R3091" t="s">
        <v>5964</v>
      </c>
      <c r="S3091" t="s">
        <v>5964</v>
      </c>
      <c r="T3091" t="s">
        <v>5967</v>
      </c>
      <c r="U3091" t="s">
        <v>5964</v>
      </c>
      <c r="V3091" t="s">
        <v>6026</v>
      </c>
      <c r="W3091" t="s">
        <v>6802</v>
      </c>
      <c r="X3091" t="s">
        <v>6330</v>
      </c>
      <c r="Y3091" t="s">
        <v>5964</v>
      </c>
      <c r="Z3091" t="s">
        <v>6526</v>
      </c>
      <c r="AA3091" t="s">
        <v>5964</v>
      </c>
      <c r="AB3091" t="s">
        <v>8744</v>
      </c>
      <c r="AC3091" t="s">
        <v>147</v>
      </c>
      <c r="AD3091" t="s">
        <v>199</v>
      </c>
      <c r="AF3091" t="s">
        <v>471</v>
      </c>
      <c r="AH3091" t="s">
        <v>5971</v>
      </c>
      <c r="AI3091" t="s">
        <v>5994</v>
      </c>
      <c r="AJ3091" t="s">
        <v>6065</v>
      </c>
    </row>
    <row r="3092" spans="1:36" x14ac:dyDescent="0.2">
      <c r="A3092" t="s">
        <v>4164</v>
      </c>
      <c r="B3092" t="s">
        <v>144</v>
      </c>
      <c r="C3092" t="s">
        <v>5963</v>
      </c>
      <c r="D3092" t="s">
        <v>5743</v>
      </c>
      <c r="E3092" t="s">
        <v>5744</v>
      </c>
      <c r="F3092" t="s">
        <v>5964</v>
      </c>
      <c r="G3092" t="s">
        <v>5964</v>
      </c>
      <c r="H3092" t="s">
        <v>6105</v>
      </c>
      <c r="I3092" t="s">
        <v>6178</v>
      </c>
      <c r="J3092" t="s">
        <v>5964</v>
      </c>
      <c r="L3092" t="s">
        <v>5964</v>
      </c>
      <c r="M3092" t="s">
        <v>5964</v>
      </c>
      <c r="N3092" t="s">
        <v>5964</v>
      </c>
      <c r="O3092" t="s">
        <v>5967</v>
      </c>
      <c r="P3092" t="s">
        <v>5967</v>
      </c>
      <c r="Q3092" t="s">
        <v>5964</v>
      </c>
      <c r="R3092" t="s">
        <v>5964</v>
      </c>
      <c r="S3092" t="s">
        <v>5964</v>
      </c>
      <c r="T3092" t="s">
        <v>5964</v>
      </c>
      <c r="U3092" t="s">
        <v>5964</v>
      </c>
      <c r="V3092" t="s">
        <v>7931</v>
      </c>
      <c r="W3092" t="s">
        <v>6304</v>
      </c>
      <c r="X3092" t="s">
        <v>5964</v>
      </c>
      <c r="Y3092" t="s">
        <v>5964</v>
      </c>
      <c r="Z3092" t="s">
        <v>5964</v>
      </c>
      <c r="AA3092" t="s">
        <v>5964</v>
      </c>
      <c r="AB3092" t="s">
        <v>8699</v>
      </c>
      <c r="AC3092" t="s">
        <v>147</v>
      </c>
      <c r="AD3092" t="s">
        <v>290</v>
      </c>
      <c r="AF3092" t="s">
        <v>346</v>
      </c>
      <c r="AH3092" t="s">
        <v>5971</v>
      </c>
      <c r="AI3092" t="s">
        <v>6155</v>
      </c>
      <c r="AJ3092" t="s">
        <v>6105</v>
      </c>
    </row>
    <row r="3093" spans="1:36" x14ac:dyDescent="0.2">
      <c r="A3093" t="s">
        <v>4164</v>
      </c>
      <c r="B3093" t="s">
        <v>144</v>
      </c>
      <c r="C3093" t="s">
        <v>5963</v>
      </c>
      <c r="D3093" t="s">
        <v>5745</v>
      </c>
      <c r="E3093" t="s">
        <v>5746</v>
      </c>
      <c r="F3093" t="s">
        <v>5964</v>
      </c>
      <c r="G3093" t="s">
        <v>5964</v>
      </c>
      <c r="H3093" t="s">
        <v>6178</v>
      </c>
      <c r="I3093" t="s">
        <v>5964</v>
      </c>
      <c r="J3093" t="s">
        <v>5964</v>
      </c>
      <c r="L3093" t="s">
        <v>5964</v>
      </c>
      <c r="M3093" t="s">
        <v>5964</v>
      </c>
      <c r="N3093" t="s">
        <v>5964</v>
      </c>
      <c r="O3093" t="s">
        <v>5967</v>
      </c>
      <c r="P3093" t="s">
        <v>5964</v>
      </c>
      <c r="Q3093" t="s">
        <v>5964</v>
      </c>
      <c r="R3093" t="s">
        <v>5964</v>
      </c>
      <c r="S3093" t="s">
        <v>5964</v>
      </c>
      <c r="T3093" t="s">
        <v>5964</v>
      </c>
      <c r="U3093" t="s">
        <v>5964</v>
      </c>
      <c r="V3093" t="s">
        <v>6209</v>
      </c>
      <c r="W3093" t="s">
        <v>5964</v>
      </c>
      <c r="X3093" t="s">
        <v>5964</v>
      </c>
      <c r="Y3093" t="s">
        <v>5964</v>
      </c>
      <c r="Z3093" t="s">
        <v>5964</v>
      </c>
      <c r="AA3093" t="s">
        <v>5964</v>
      </c>
      <c r="AB3093" t="s">
        <v>6209</v>
      </c>
      <c r="AC3093" t="s">
        <v>147</v>
      </c>
      <c r="AD3093" t="s">
        <v>290</v>
      </c>
      <c r="AF3093" t="s">
        <v>357</v>
      </c>
      <c r="AH3093" t="s">
        <v>5971</v>
      </c>
      <c r="AI3093" t="s">
        <v>6113</v>
      </c>
      <c r="AJ3093" t="s">
        <v>6178</v>
      </c>
    </row>
    <row r="3094" spans="1:36" x14ac:dyDescent="0.2">
      <c r="A3094" t="s">
        <v>5964</v>
      </c>
      <c r="B3094" t="s">
        <v>144</v>
      </c>
      <c r="C3094" t="s">
        <v>5963</v>
      </c>
      <c r="D3094" t="s">
        <v>5747</v>
      </c>
      <c r="E3094" t="s">
        <v>8745</v>
      </c>
      <c r="F3094" t="s">
        <v>5964</v>
      </c>
      <c r="G3094" t="s">
        <v>5964</v>
      </c>
      <c r="H3094" t="s">
        <v>6004</v>
      </c>
      <c r="I3094" t="s">
        <v>6178</v>
      </c>
      <c r="J3094" t="s">
        <v>5964</v>
      </c>
      <c r="L3094" t="s">
        <v>5964</v>
      </c>
      <c r="M3094" t="s">
        <v>5964</v>
      </c>
      <c r="N3094" t="s">
        <v>5964</v>
      </c>
      <c r="O3094" t="s">
        <v>5967</v>
      </c>
      <c r="P3094" t="s">
        <v>5967</v>
      </c>
      <c r="Q3094" t="s">
        <v>5964</v>
      </c>
      <c r="R3094" t="s">
        <v>5964</v>
      </c>
      <c r="S3094" t="s">
        <v>5964</v>
      </c>
      <c r="T3094" t="s">
        <v>5964</v>
      </c>
      <c r="U3094" t="s">
        <v>5964</v>
      </c>
      <c r="V3094" t="s">
        <v>6080</v>
      </c>
      <c r="W3094" t="s">
        <v>6304</v>
      </c>
      <c r="X3094" t="s">
        <v>5964</v>
      </c>
      <c r="Y3094" t="s">
        <v>5964</v>
      </c>
      <c r="Z3094" t="s">
        <v>5964</v>
      </c>
      <c r="AA3094" t="s">
        <v>5964</v>
      </c>
      <c r="AB3094" t="s">
        <v>6498</v>
      </c>
      <c r="AC3094" t="s">
        <v>147</v>
      </c>
      <c r="AD3094" t="s">
        <v>1220</v>
      </c>
      <c r="AF3094" t="s">
        <v>452</v>
      </c>
      <c r="AH3094" t="s">
        <v>5971</v>
      </c>
      <c r="AI3094" t="s">
        <v>6180</v>
      </c>
      <c r="AJ3094" t="s">
        <v>6004</v>
      </c>
    </row>
    <row r="3095" spans="1:36" x14ac:dyDescent="0.2">
      <c r="A3095" t="s">
        <v>5964</v>
      </c>
      <c r="B3095" t="s">
        <v>144</v>
      </c>
      <c r="C3095" t="s">
        <v>5963</v>
      </c>
      <c r="D3095" t="s">
        <v>5749</v>
      </c>
      <c r="E3095" t="s">
        <v>5750</v>
      </c>
      <c r="F3095" t="s">
        <v>5964</v>
      </c>
      <c r="G3095" t="s">
        <v>5964</v>
      </c>
      <c r="H3095" t="s">
        <v>7615</v>
      </c>
      <c r="I3095" t="s">
        <v>5964</v>
      </c>
      <c r="J3095" t="s">
        <v>7615</v>
      </c>
      <c r="K3095" t="s">
        <v>6031</v>
      </c>
      <c r="L3095" t="s">
        <v>5964</v>
      </c>
      <c r="M3095" t="s">
        <v>5964</v>
      </c>
      <c r="N3095" t="s">
        <v>5964</v>
      </c>
      <c r="O3095" t="s">
        <v>5967</v>
      </c>
      <c r="P3095" t="s">
        <v>5964</v>
      </c>
      <c r="Q3095" t="s">
        <v>5967</v>
      </c>
      <c r="R3095" t="s">
        <v>5964</v>
      </c>
      <c r="S3095" t="s">
        <v>5964</v>
      </c>
      <c r="T3095" t="s">
        <v>5964</v>
      </c>
      <c r="U3095" t="s">
        <v>5964</v>
      </c>
      <c r="V3095" t="s">
        <v>5976</v>
      </c>
      <c r="W3095" t="s">
        <v>5964</v>
      </c>
      <c r="X3095" t="s">
        <v>8231</v>
      </c>
      <c r="Y3095" t="s">
        <v>5964</v>
      </c>
      <c r="Z3095" t="s">
        <v>5964</v>
      </c>
      <c r="AA3095" t="s">
        <v>5964</v>
      </c>
      <c r="AB3095" t="s">
        <v>8746</v>
      </c>
      <c r="AC3095" t="s">
        <v>147</v>
      </c>
      <c r="AD3095" t="s">
        <v>209</v>
      </c>
      <c r="AF3095" t="s">
        <v>349</v>
      </c>
      <c r="AH3095" t="s">
        <v>5979</v>
      </c>
      <c r="AI3095" t="s">
        <v>7722</v>
      </c>
      <c r="AJ3095" t="s">
        <v>7615</v>
      </c>
    </row>
    <row r="3096" spans="1:36" x14ac:dyDescent="0.2">
      <c r="A3096" t="s">
        <v>338</v>
      </c>
      <c r="B3096" t="s">
        <v>196</v>
      </c>
      <c r="C3096" t="s">
        <v>5963</v>
      </c>
      <c r="D3096" t="s">
        <v>5751</v>
      </c>
      <c r="E3096" t="s">
        <v>5752</v>
      </c>
      <c r="F3096" t="s">
        <v>5964</v>
      </c>
      <c r="G3096" t="s">
        <v>5964</v>
      </c>
      <c r="H3096" t="s">
        <v>6039</v>
      </c>
      <c r="I3096" t="s">
        <v>6004</v>
      </c>
      <c r="J3096" t="s">
        <v>5964</v>
      </c>
      <c r="L3096" t="s">
        <v>5964</v>
      </c>
      <c r="M3096" t="s">
        <v>5964</v>
      </c>
      <c r="N3096" t="s">
        <v>5964</v>
      </c>
      <c r="O3096" t="s">
        <v>5967</v>
      </c>
      <c r="P3096" t="s">
        <v>5967</v>
      </c>
      <c r="Q3096" t="s">
        <v>5964</v>
      </c>
      <c r="R3096" t="s">
        <v>5964</v>
      </c>
      <c r="S3096" t="s">
        <v>5967</v>
      </c>
      <c r="T3096" t="s">
        <v>5964</v>
      </c>
      <c r="U3096" t="s">
        <v>5964</v>
      </c>
      <c r="V3096" t="s">
        <v>6193</v>
      </c>
      <c r="W3096" t="s">
        <v>6297</v>
      </c>
      <c r="X3096" t="s">
        <v>5964</v>
      </c>
      <c r="Y3096" t="s">
        <v>5964</v>
      </c>
      <c r="Z3096" t="s">
        <v>5964</v>
      </c>
      <c r="AA3096" t="s">
        <v>5964</v>
      </c>
      <c r="AB3096" t="s">
        <v>6298</v>
      </c>
      <c r="AC3096" t="s">
        <v>199</v>
      </c>
      <c r="AD3096" t="s">
        <v>500</v>
      </c>
      <c r="AF3096" t="s">
        <v>357</v>
      </c>
      <c r="AH3096" t="s">
        <v>5971</v>
      </c>
      <c r="AI3096" t="s">
        <v>6142</v>
      </c>
      <c r="AJ3096" t="s">
        <v>6039</v>
      </c>
    </row>
    <row r="3097" spans="1:36" x14ac:dyDescent="0.2">
      <c r="A3097" t="s">
        <v>5964</v>
      </c>
      <c r="B3097" t="s">
        <v>144</v>
      </c>
      <c r="C3097" t="s">
        <v>5963</v>
      </c>
      <c r="D3097" t="s">
        <v>5753</v>
      </c>
      <c r="E3097" t="s">
        <v>5754</v>
      </c>
      <c r="F3097" t="s">
        <v>5964</v>
      </c>
      <c r="G3097" t="s">
        <v>5964</v>
      </c>
      <c r="H3097" t="s">
        <v>6010</v>
      </c>
      <c r="I3097" t="s">
        <v>6095</v>
      </c>
      <c r="J3097" t="s">
        <v>5964</v>
      </c>
      <c r="L3097" t="s">
        <v>5964</v>
      </c>
      <c r="M3097" t="s">
        <v>5964</v>
      </c>
      <c r="N3097" t="s">
        <v>5964</v>
      </c>
      <c r="O3097" t="s">
        <v>5967</v>
      </c>
      <c r="P3097" t="s">
        <v>5967</v>
      </c>
      <c r="Q3097" t="s">
        <v>5964</v>
      </c>
      <c r="R3097" t="s">
        <v>5964</v>
      </c>
      <c r="S3097" t="s">
        <v>5964</v>
      </c>
      <c r="T3097" t="s">
        <v>5964</v>
      </c>
      <c r="U3097" t="s">
        <v>5964</v>
      </c>
      <c r="V3097" t="s">
        <v>7776</v>
      </c>
      <c r="W3097" t="s">
        <v>6278</v>
      </c>
      <c r="X3097" t="s">
        <v>5964</v>
      </c>
      <c r="Y3097" t="s">
        <v>5964</v>
      </c>
      <c r="Z3097" t="s">
        <v>5964</v>
      </c>
      <c r="AA3097" t="s">
        <v>5964</v>
      </c>
      <c r="AB3097" t="s">
        <v>8280</v>
      </c>
      <c r="AC3097" t="s">
        <v>147</v>
      </c>
      <c r="AD3097" t="s">
        <v>1197</v>
      </c>
      <c r="AF3097" t="s">
        <v>183</v>
      </c>
      <c r="AH3097" t="s">
        <v>5971</v>
      </c>
      <c r="AI3097" t="s">
        <v>6015</v>
      </c>
      <c r="AJ3097" t="s">
        <v>6010</v>
      </c>
    </row>
    <row r="3098" spans="1:36" x14ac:dyDescent="0.2">
      <c r="A3098" t="s">
        <v>536</v>
      </c>
      <c r="B3098" t="s">
        <v>196</v>
      </c>
      <c r="C3098" t="s">
        <v>5963</v>
      </c>
      <c r="D3098" t="s">
        <v>5755</v>
      </c>
      <c r="E3098" t="s">
        <v>5756</v>
      </c>
      <c r="F3098" t="s">
        <v>5964</v>
      </c>
      <c r="G3098" t="s">
        <v>5964</v>
      </c>
      <c r="H3098" t="s">
        <v>6138</v>
      </c>
      <c r="I3098" t="s">
        <v>6138</v>
      </c>
      <c r="J3098" t="s">
        <v>5964</v>
      </c>
      <c r="L3098" t="s">
        <v>5964</v>
      </c>
      <c r="M3098" t="s">
        <v>5964</v>
      </c>
      <c r="N3098" t="s">
        <v>5964</v>
      </c>
      <c r="O3098" t="s">
        <v>5967</v>
      </c>
      <c r="P3098" t="s">
        <v>5967</v>
      </c>
      <c r="Q3098" t="s">
        <v>5964</v>
      </c>
      <c r="R3098" t="s">
        <v>5964</v>
      </c>
      <c r="S3098" t="s">
        <v>5964</v>
      </c>
      <c r="T3098" t="s">
        <v>5964</v>
      </c>
      <c r="U3098" t="s">
        <v>5964</v>
      </c>
      <c r="V3098" t="s">
        <v>6066</v>
      </c>
      <c r="W3098" t="s">
        <v>6084</v>
      </c>
      <c r="X3098" t="s">
        <v>5964</v>
      </c>
      <c r="Y3098" t="s">
        <v>5964</v>
      </c>
      <c r="Z3098" t="s">
        <v>5964</v>
      </c>
      <c r="AA3098" t="s">
        <v>5964</v>
      </c>
      <c r="AB3098" t="s">
        <v>6179</v>
      </c>
      <c r="AC3098" t="s">
        <v>199</v>
      </c>
      <c r="AD3098" t="s">
        <v>335</v>
      </c>
      <c r="AF3098" t="s">
        <v>325</v>
      </c>
      <c r="AH3098" t="s">
        <v>5971</v>
      </c>
      <c r="AI3098" t="s">
        <v>6140</v>
      </c>
      <c r="AJ3098" t="s">
        <v>6138</v>
      </c>
    </row>
    <row r="3099" spans="1:36" x14ac:dyDescent="0.2">
      <c r="A3099" t="s">
        <v>4296</v>
      </c>
      <c r="B3099" t="s">
        <v>144</v>
      </c>
      <c r="C3099" t="s">
        <v>5963</v>
      </c>
      <c r="D3099" t="s">
        <v>5757</v>
      </c>
      <c r="E3099" t="s">
        <v>5758</v>
      </c>
      <c r="F3099" t="s">
        <v>5964</v>
      </c>
      <c r="G3099" t="s">
        <v>5964</v>
      </c>
      <c r="H3099" t="s">
        <v>5965</v>
      </c>
      <c r="I3099" t="s">
        <v>6010</v>
      </c>
      <c r="J3099" t="s">
        <v>5965</v>
      </c>
      <c r="K3099" t="s">
        <v>6115</v>
      </c>
      <c r="L3099" t="s">
        <v>5964</v>
      </c>
      <c r="M3099" t="s">
        <v>5965</v>
      </c>
      <c r="N3099" t="s">
        <v>5964</v>
      </c>
      <c r="O3099" t="s">
        <v>5967</v>
      </c>
      <c r="P3099" t="s">
        <v>5967</v>
      </c>
      <c r="Q3099" t="s">
        <v>5967</v>
      </c>
      <c r="R3099" t="s">
        <v>5964</v>
      </c>
      <c r="S3099" t="s">
        <v>5964</v>
      </c>
      <c r="T3099" t="s">
        <v>5967</v>
      </c>
      <c r="U3099" t="s">
        <v>5964</v>
      </c>
      <c r="V3099" t="s">
        <v>6026</v>
      </c>
      <c r="W3099" t="s">
        <v>6028</v>
      </c>
      <c r="X3099" t="s">
        <v>6206</v>
      </c>
      <c r="Y3099" t="s">
        <v>5964</v>
      </c>
      <c r="Z3099" t="s">
        <v>6051</v>
      </c>
      <c r="AA3099" t="s">
        <v>5964</v>
      </c>
      <c r="AB3099" t="s">
        <v>8135</v>
      </c>
      <c r="AC3099" t="s">
        <v>147</v>
      </c>
      <c r="AD3099" t="s">
        <v>199</v>
      </c>
      <c r="AF3099" t="s">
        <v>178</v>
      </c>
      <c r="AH3099" t="s">
        <v>5979</v>
      </c>
      <c r="AI3099" t="s">
        <v>5972</v>
      </c>
      <c r="AJ3099" t="s">
        <v>5965</v>
      </c>
    </row>
    <row r="3100" spans="1:36" x14ac:dyDescent="0.2">
      <c r="A3100" t="s">
        <v>338</v>
      </c>
      <c r="B3100" t="s">
        <v>196</v>
      </c>
      <c r="C3100" t="s">
        <v>5963</v>
      </c>
      <c r="D3100" t="s">
        <v>5759</v>
      </c>
      <c r="E3100" t="s">
        <v>5760</v>
      </c>
      <c r="F3100" t="s">
        <v>5964</v>
      </c>
      <c r="G3100" t="s">
        <v>5964</v>
      </c>
      <c r="H3100" t="s">
        <v>6011</v>
      </c>
      <c r="I3100" t="s">
        <v>6139</v>
      </c>
      <c r="J3100" t="s">
        <v>5964</v>
      </c>
      <c r="L3100" t="s">
        <v>5964</v>
      </c>
      <c r="M3100" t="s">
        <v>5964</v>
      </c>
      <c r="N3100" t="s">
        <v>5964</v>
      </c>
      <c r="O3100" t="s">
        <v>5967</v>
      </c>
      <c r="P3100" t="s">
        <v>5967</v>
      </c>
      <c r="Q3100" t="s">
        <v>5964</v>
      </c>
      <c r="R3100" t="s">
        <v>5964</v>
      </c>
      <c r="S3100" t="s">
        <v>5964</v>
      </c>
      <c r="T3100" t="s">
        <v>5964</v>
      </c>
      <c r="U3100" t="s">
        <v>5964</v>
      </c>
      <c r="V3100" t="s">
        <v>6193</v>
      </c>
      <c r="W3100" t="s">
        <v>8747</v>
      </c>
      <c r="X3100" t="s">
        <v>5964</v>
      </c>
      <c r="Y3100" t="s">
        <v>5964</v>
      </c>
      <c r="Z3100" t="s">
        <v>5964</v>
      </c>
      <c r="AA3100" t="s">
        <v>5964</v>
      </c>
      <c r="AB3100" t="s">
        <v>5976</v>
      </c>
      <c r="AC3100" t="s">
        <v>199</v>
      </c>
      <c r="AD3100" t="s">
        <v>335</v>
      </c>
      <c r="AF3100" t="s">
        <v>349</v>
      </c>
      <c r="AH3100" t="s">
        <v>5971</v>
      </c>
      <c r="AI3100" t="s">
        <v>6319</v>
      </c>
      <c r="AJ3100" t="s">
        <v>6011</v>
      </c>
    </row>
    <row r="3101" spans="1:36" x14ac:dyDescent="0.2">
      <c r="A3101" t="s">
        <v>5964</v>
      </c>
      <c r="B3101" t="s">
        <v>144</v>
      </c>
      <c r="C3101" t="s">
        <v>5963</v>
      </c>
      <c r="D3101" t="s">
        <v>5762</v>
      </c>
      <c r="E3101" t="s">
        <v>5763</v>
      </c>
      <c r="F3101" t="s">
        <v>5964</v>
      </c>
      <c r="G3101" t="s">
        <v>5964</v>
      </c>
      <c r="H3101" t="s">
        <v>5964</v>
      </c>
      <c r="I3101" t="s">
        <v>6115</v>
      </c>
      <c r="J3101" t="s">
        <v>5964</v>
      </c>
      <c r="L3101" t="s">
        <v>5964</v>
      </c>
      <c r="M3101" t="s">
        <v>5964</v>
      </c>
      <c r="N3101" t="s">
        <v>5964</v>
      </c>
      <c r="O3101" t="s">
        <v>5967</v>
      </c>
      <c r="P3101" t="s">
        <v>5967</v>
      </c>
      <c r="Q3101" t="s">
        <v>5964</v>
      </c>
      <c r="R3101" t="s">
        <v>5964</v>
      </c>
      <c r="S3101" t="s">
        <v>5964</v>
      </c>
      <c r="T3101" t="s">
        <v>5967</v>
      </c>
      <c r="U3101" t="s">
        <v>5964</v>
      </c>
      <c r="V3101" t="s">
        <v>5964</v>
      </c>
      <c r="W3101" t="s">
        <v>6044</v>
      </c>
      <c r="X3101" t="s">
        <v>5964</v>
      </c>
      <c r="Y3101" t="s">
        <v>5964</v>
      </c>
      <c r="Z3101" t="s">
        <v>5964</v>
      </c>
      <c r="AA3101" t="s">
        <v>5964</v>
      </c>
      <c r="AB3101" t="s">
        <v>6044</v>
      </c>
      <c r="AC3101" t="s">
        <v>147</v>
      </c>
      <c r="AD3101" t="s">
        <v>226</v>
      </c>
      <c r="AF3101" t="s">
        <v>346</v>
      </c>
      <c r="AH3101" t="s">
        <v>5971</v>
      </c>
      <c r="AI3101" t="s">
        <v>6047</v>
      </c>
    </row>
    <row r="3102" spans="1:36" x14ac:dyDescent="0.2">
      <c r="A3102" t="s">
        <v>338</v>
      </c>
      <c r="B3102" t="s">
        <v>196</v>
      </c>
      <c r="C3102" t="s">
        <v>5963</v>
      </c>
      <c r="D3102" t="s">
        <v>5764</v>
      </c>
      <c r="E3102" t="s">
        <v>5765</v>
      </c>
      <c r="F3102" t="s">
        <v>5964</v>
      </c>
      <c r="G3102" t="s">
        <v>5964</v>
      </c>
      <c r="H3102" t="s">
        <v>6025</v>
      </c>
      <c r="I3102" t="s">
        <v>6075</v>
      </c>
      <c r="J3102" t="s">
        <v>5964</v>
      </c>
      <c r="L3102" t="s">
        <v>5964</v>
      </c>
      <c r="M3102" t="s">
        <v>5964</v>
      </c>
      <c r="N3102" t="s">
        <v>5964</v>
      </c>
      <c r="O3102" t="s">
        <v>5967</v>
      </c>
      <c r="P3102" t="s">
        <v>5967</v>
      </c>
      <c r="Q3102" t="s">
        <v>5964</v>
      </c>
      <c r="R3102" t="s">
        <v>5964</v>
      </c>
      <c r="S3102" t="s">
        <v>5967</v>
      </c>
      <c r="T3102" t="s">
        <v>5964</v>
      </c>
      <c r="U3102" t="s">
        <v>5964</v>
      </c>
      <c r="V3102" t="s">
        <v>6193</v>
      </c>
      <c r="W3102" t="s">
        <v>8748</v>
      </c>
      <c r="X3102" t="s">
        <v>5964</v>
      </c>
      <c r="Y3102" t="s">
        <v>5964</v>
      </c>
      <c r="Z3102" t="s">
        <v>5964</v>
      </c>
      <c r="AA3102" t="s">
        <v>5964</v>
      </c>
      <c r="AB3102" t="s">
        <v>8749</v>
      </c>
      <c r="AC3102" t="s">
        <v>199</v>
      </c>
      <c r="AD3102" t="s">
        <v>335</v>
      </c>
      <c r="AF3102" t="s">
        <v>346</v>
      </c>
      <c r="AH3102" t="s">
        <v>5971</v>
      </c>
      <c r="AI3102" t="s">
        <v>6322</v>
      </c>
      <c r="AJ3102" t="s">
        <v>6025</v>
      </c>
    </row>
    <row r="3103" spans="1:36" x14ac:dyDescent="0.2">
      <c r="A3103" t="s">
        <v>4164</v>
      </c>
      <c r="B3103" t="s">
        <v>144</v>
      </c>
      <c r="C3103" t="s">
        <v>5963</v>
      </c>
      <c r="D3103" t="s">
        <v>5767</v>
      </c>
      <c r="E3103" t="s">
        <v>5768</v>
      </c>
      <c r="F3103" t="s">
        <v>5964</v>
      </c>
      <c r="G3103" t="s">
        <v>5964</v>
      </c>
      <c r="H3103" t="s">
        <v>6138</v>
      </c>
      <c r="I3103" t="s">
        <v>5964</v>
      </c>
      <c r="J3103" t="s">
        <v>5964</v>
      </c>
      <c r="L3103" t="s">
        <v>5964</v>
      </c>
      <c r="M3103" t="s">
        <v>5964</v>
      </c>
      <c r="N3103" t="s">
        <v>5964</v>
      </c>
      <c r="O3103" t="s">
        <v>5967</v>
      </c>
      <c r="P3103" t="s">
        <v>5964</v>
      </c>
      <c r="Q3103" t="s">
        <v>5964</v>
      </c>
      <c r="R3103" t="s">
        <v>5964</v>
      </c>
      <c r="S3103" t="s">
        <v>5964</v>
      </c>
      <c r="T3103" t="s">
        <v>5964</v>
      </c>
      <c r="U3103" t="s">
        <v>5964</v>
      </c>
      <c r="V3103" t="s">
        <v>5965</v>
      </c>
      <c r="W3103" t="s">
        <v>5964</v>
      </c>
      <c r="X3103" t="s">
        <v>5964</v>
      </c>
      <c r="Y3103" t="s">
        <v>5964</v>
      </c>
      <c r="Z3103" t="s">
        <v>5964</v>
      </c>
      <c r="AA3103" t="s">
        <v>5964</v>
      </c>
      <c r="AB3103" t="s">
        <v>5965</v>
      </c>
      <c r="AC3103" t="s">
        <v>147</v>
      </c>
      <c r="AD3103" t="s">
        <v>290</v>
      </c>
      <c r="AF3103" t="s">
        <v>346</v>
      </c>
      <c r="AH3103" t="s">
        <v>5971</v>
      </c>
      <c r="AI3103" t="s">
        <v>6140</v>
      </c>
      <c r="AJ3103" t="s">
        <v>6138</v>
      </c>
    </row>
    <row r="3104" spans="1:36" x14ac:dyDescent="0.2">
      <c r="A3104" t="s">
        <v>94</v>
      </c>
      <c r="B3104" t="s">
        <v>144</v>
      </c>
      <c r="C3104" t="s">
        <v>5963</v>
      </c>
      <c r="D3104" t="s">
        <v>5769</v>
      </c>
      <c r="E3104" t="s">
        <v>5770</v>
      </c>
      <c r="F3104" t="s">
        <v>5964</v>
      </c>
      <c r="G3104" t="s">
        <v>5964</v>
      </c>
      <c r="H3104" t="s">
        <v>6003</v>
      </c>
      <c r="I3104" t="s">
        <v>6075</v>
      </c>
      <c r="J3104" t="s">
        <v>5964</v>
      </c>
      <c r="L3104" t="s">
        <v>5964</v>
      </c>
      <c r="M3104" t="s">
        <v>5964</v>
      </c>
      <c r="N3104" t="s">
        <v>5964</v>
      </c>
      <c r="O3104" t="s">
        <v>5967</v>
      </c>
      <c r="P3104" t="s">
        <v>5967</v>
      </c>
      <c r="Q3104" t="s">
        <v>5964</v>
      </c>
      <c r="R3104" t="s">
        <v>5964</v>
      </c>
      <c r="S3104" t="s">
        <v>5967</v>
      </c>
      <c r="T3104" t="s">
        <v>5964</v>
      </c>
      <c r="U3104" t="s">
        <v>5964</v>
      </c>
      <c r="V3104" t="s">
        <v>6044</v>
      </c>
      <c r="W3104" t="s">
        <v>6266</v>
      </c>
      <c r="X3104" t="s">
        <v>5964</v>
      </c>
      <c r="Y3104" t="s">
        <v>5964</v>
      </c>
      <c r="Z3104" t="s">
        <v>5964</v>
      </c>
      <c r="AA3104" t="s">
        <v>5964</v>
      </c>
      <c r="AB3104" t="s">
        <v>6271</v>
      </c>
      <c r="AC3104" t="s">
        <v>147</v>
      </c>
      <c r="AD3104" t="s">
        <v>199</v>
      </c>
      <c r="AF3104" t="s">
        <v>321</v>
      </c>
      <c r="AH3104" t="s">
        <v>5971</v>
      </c>
      <c r="AI3104" t="s">
        <v>6517</v>
      </c>
      <c r="AJ3104" t="s">
        <v>5996</v>
      </c>
    </row>
    <row r="3105" spans="1:36" x14ac:dyDescent="0.2">
      <c r="A3105" t="s">
        <v>5964</v>
      </c>
      <c r="B3105" t="s">
        <v>144</v>
      </c>
      <c r="C3105" t="s">
        <v>5963</v>
      </c>
      <c r="D3105" t="s">
        <v>5771</v>
      </c>
      <c r="E3105" t="s">
        <v>5772</v>
      </c>
      <c r="F3105" t="s">
        <v>5964</v>
      </c>
      <c r="G3105" t="s">
        <v>5964</v>
      </c>
      <c r="H3105" t="s">
        <v>6210</v>
      </c>
      <c r="I3105" t="s">
        <v>6210</v>
      </c>
      <c r="J3105" t="s">
        <v>6210</v>
      </c>
      <c r="K3105" t="s">
        <v>6202</v>
      </c>
      <c r="L3105" t="s">
        <v>5964</v>
      </c>
      <c r="M3105" t="s">
        <v>6210</v>
      </c>
      <c r="N3105" t="s">
        <v>5964</v>
      </c>
      <c r="O3105" t="s">
        <v>5967</v>
      </c>
      <c r="P3105" t="s">
        <v>5967</v>
      </c>
      <c r="Q3105" t="s">
        <v>5967</v>
      </c>
      <c r="R3105" t="s">
        <v>5964</v>
      </c>
      <c r="S3105" t="s">
        <v>5964</v>
      </c>
      <c r="T3105" t="s">
        <v>5967</v>
      </c>
      <c r="U3105" t="s">
        <v>5964</v>
      </c>
      <c r="V3105" t="s">
        <v>6332</v>
      </c>
      <c r="W3105" t="s">
        <v>6212</v>
      </c>
      <c r="X3105" t="s">
        <v>6332</v>
      </c>
      <c r="Y3105" t="s">
        <v>5964</v>
      </c>
      <c r="Z3105" t="s">
        <v>7745</v>
      </c>
      <c r="AA3105" t="s">
        <v>5964</v>
      </c>
      <c r="AB3105" t="s">
        <v>6570</v>
      </c>
      <c r="AC3105" t="s">
        <v>147</v>
      </c>
      <c r="AD3105" t="s">
        <v>209</v>
      </c>
      <c r="AF3105" t="s">
        <v>321</v>
      </c>
      <c r="AH3105" t="s">
        <v>5979</v>
      </c>
      <c r="AI3105" t="s">
        <v>6337</v>
      </c>
      <c r="AJ3105" t="s">
        <v>6210</v>
      </c>
    </row>
    <row r="3106" spans="1:36" x14ac:dyDescent="0.2">
      <c r="A3106" t="s">
        <v>5642</v>
      </c>
      <c r="B3106" t="s">
        <v>196</v>
      </c>
      <c r="C3106" t="s">
        <v>5963</v>
      </c>
      <c r="D3106" t="s">
        <v>5773</v>
      </c>
      <c r="E3106" t="s">
        <v>5774</v>
      </c>
      <c r="F3106" t="s">
        <v>5964</v>
      </c>
      <c r="G3106" t="s">
        <v>5964</v>
      </c>
      <c r="H3106" t="s">
        <v>6168</v>
      </c>
      <c r="I3106" t="s">
        <v>6066</v>
      </c>
      <c r="J3106" t="s">
        <v>5964</v>
      </c>
      <c r="L3106" t="s">
        <v>5964</v>
      </c>
      <c r="M3106" t="s">
        <v>5964</v>
      </c>
      <c r="N3106" t="s">
        <v>5964</v>
      </c>
      <c r="O3106" t="s">
        <v>5967</v>
      </c>
      <c r="P3106" t="s">
        <v>5967</v>
      </c>
      <c r="Q3106" t="s">
        <v>5964</v>
      </c>
      <c r="R3106" t="s">
        <v>5964</v>
      </c>
      <c r="S3106" t="s">
        <v>5964</v>
      </c>
      <c r="T3106" t="s">
        <v>5964</v>
      </c>
      <c r="U3106" t="s">
        <v>5964</v>
      </c>
      <c r="V3106" t="s">
        <v>6078</v>
      </c>
      <c r="W3106" t="s">
        <v>6026</v>
      </c>
      <c r="X3106" t="s">
        <v>5964</v>
      </c>
      <c r="Y3106" t="s">
        <v>5964</v>
      </c>
      <c r="Z3106" t="s">
        <v>5964</v>
      </c>
      <c r="AA3106" t="s">
        <v>5964</v>
      </c>
      <c r="AB3106" t="s">
        <v>7703</v>
      </c>
      <c r="AC3106" t="s">
        <v>199</v>
      </c>
      <c r="AD3106" t="s">
        <v>507</v>
      </c>
      <c r="AF3106" t="s">
        <v>346</v>
      </c>
      <c r="AH3106" t="s">
        <v>5971</v>
      </c>
      <c r="AI3106" t="s">
        <v>6113</v>
      </c>
      <c r="AJ3106" t="s">
        <v>6168</v>
      </c>
    </row>
    <row r="3107" spans="1:36" x14ac:dyDescent="0.2">
      <c r="A3107" t="s">
        <v>5964</v>
      </c>
      <c r="B3107" t="s">
        <v>144</v>
      </c>
      <c r="C3107" t="s">
        <v>5963</v>
      </c>
      <c r="D3107" t="s">
        <v>5778</v>
      </c>
      <c r="E3107" t="s">
        <v>5779</v>
      </c>
      <c r="F3107" t="s">
        <v>5964</v>
      </c>
      <c r="G3107" t="s">
        <v>5964</v>
      </c>
      <c r="H3107" t="s">
        <v>6095</v>
      </c>
      <c r="I3107" t="s">
        <v>5964</v>
      </c>
      <c r="J3107" t="s">
        <v>6095</v>
      </c>
      <c r="K3107" t="s">
        <v>5983</v>
      </c>
      <c r="L3107" t="s">
        <v>6164</v>
      </c>
      <c r="M3107" t="s">
        <v>5964</v>
      </c>
      <c r="N3107" t="s">
        <v>5964</v>
      </c>
      <c r="O3107" t="s">
        <v>5967</v>
      </c>
      <c r="P3107" t="s">
        <v>5964</v>
      </c>
      <c r="Q3107" t="s">
        <v>5967</v>
      </c>
      <c r="R3107" t="s">
        <v>5967</v>
      </c>
      <c r="S3107" t="s">
        <v>5964</v>
      </c>
      <c r="T3107" t="s">
        <v>5964</v>
      </c>
      <c r="U3107" t="s">
        <v>5964</v>
      </c>
      <c r="V3107" t="s">
        <v>6041</v>
      </c>
      <c r="W3107" t="s">
        <v>5964</v>
      </c>
      <c r="X3107" t="s">
        <v>6041</v>
      </c>
      <c r="Y3107" t="s">
        <v>6141</v>
      </c>
      <c r="Z3107" t="s">
        <v>5964</v>
      </c>
      <c r="AA3107" t="s">
        <v>5964</v>
      </c>
      <c r="AB3107" t="s">
        <v>6264</v>
      </c>
      <c r="AC3107" t="s">
        <v>147</v>
      </c>
      <c r="AD3107" t="s">
        <v>205</v>
      </c>
      <c r="AF3107" t="s">
        <v>221</v>
      </c>
      <c r="AH3107" t="s">
        <v>5971</v>
      </c>
      <c r="AI3107" t="s">
        <v>6118</v>
      </c>
      <c r="AJ3107" t="s">
        <v>6095</v>
      </c>
    </row>
    <row r="3108" spans="1:36" x14ac:dyDescent="0.2">
      <c r="A3108" t="s">
        <v>5964</v>
      </c>
      <c r="B3108" t="s">
        <v>144</v>
      </c>
      <c r="C3108" t="s">
        <v>5963</v>
      </c>
      <c r="D3108" t="s">
        <v>5780</v>
      </c>
      <c r="E3108" t="s">
        <v>5781</v>
      </c>
      <c r="F3108" t="s">
        <v>5964</v>
      </c>
      <c r="G3108" t="s">
        <v>5964</v>
      </c>
      <c r="H3108" t="s">
        <v>6181</v>
      </c>
      <c r="I3108" t="s">
        <v>5964</v>
      </c>
      <c r="J3108" t="s">
        <v>5964</v>
      </c>
      <c r="L3108" t="s">
        <v>6049</v>
      </c>
      <c r="M3108" t="s">
        <v>6181</v>
      </c>
      <c r="N3108" t="s">
        <v>5964</v>
      </c>
      <c r="O3108" t="s">
        <v>5967</v>
      </c>
      <c r="P3108" t="s">
        <v>5964</v>
      </c>
      <c r="Q3108" t="s">
        <v>5964</v>
      </c>
      <c r="R3108" t="s">
        <v>5967</v>
      </c>
      <c r="S3108" t="s">
        <v>5967</v>
      </c>
      <c r="T3108" t="s">
        <v>5967</v>
      </c>
      <c r="U3108" t="s">
        <v>5964</v>
      </c>
      <c r="V3108" t="s">
        <v>6183</v>
      </c>
      <c r="W3108" t="s">
        <v>5964</v>
      </c>
      <c r="X3108" t="s">
        <v>5964</v>
      </c>
      <c r="Y3108" t="s">
        <v>6174</v>
      </c>
      <c r="Z3108" t="s">
        <v>7196</v>
      </c>
      <c r="AA3108" t="s">
        <v>5964</v>
      </c>
      <c r="AB3108" t="s">
        <v>8750</v>
      </c>
      <c r="AC3108" t="s">
        <v>147</v>
      </c>
      <c r="AD3108" t="s">
        <v>1220</v>
      </c>
      <c r="AF3108" t="s">
        <v>452</v>
      </c>
      <c r="AH3108" t="s">
        <v>5971</v>
      </c>
      <c r="AI3108" t="s">
        <v>6221</v>
      </c>
      <c r="AJ3108" t="s">
        <v>6181</v>
      </c>
    </row>
    <row r="3109" spans="1:36" x14ac:dyDescent="0.2">
      <c r="A3109" t="s">
        <v>5964</v>
      </c>
      <c r="B3109" t="s">
        <v>144</v>
      </c>
      <c r="C3109" t="s">
        <v>5963</v>
      </c>
      <c r="D3109" t="s">
        <v>5782</v>
      </c>
      <c r="E3109" t="s">
        <v>5783</v>
      </c>
      <c r="F3109" t="s">
        <v>5964</v>
      </c>
      <c r="G3109" t="s">
        <v>5964</v>
      </c>
      <c r="H3109" t="s">
        <v>6083</v>
      </c>
      <c r="I3109" t="s">
        <v>5964</v>
      </c>
      <c r="J3109" t="s">
        <v>5964</v>
      </c>
      <c r="L3109" t="s">
        <v>5967</v>
      </c>
      <c r="M3109" t="s">
        <v>6083</v>
      </c>
      <c r="N3109" t="s">
        <v>5964</v>
      </c>
      <c r="O3109" t="s">
        <v>5967</v>
      </c>
      <c r="P3109" t="s">
        <v>5964</v>
      </c>
      <c r="Q3109" t="s">
        <v>5964</v>
      </c>
      <c r="R3109" t="s">
        <v>5967</v>
      </c>
      <c r="S3109" t="s">
        <v>5964</v>
      </c>
      <c r="T3109" t="s">
        <v>5967</v>
      </c>
      <c r="U3109" t="s">
        <v>5964</v>
      </c>
      <c r="V3109" t="s">
        <v>6084</v>
      </c>
      <c r="W3109" t="s">
        <v>5964</v>
      </c>
      <c r="X3109" t="s">
        <v>5964</v>
      </c>
      <c r="Y3109" t="s">
        <v>6066</v>
      </c>
      <c r="Z3109" t="s">
        <v>6066</v>
      </c>
      <c r="AA3109" t="s">
        <v>5964</v>
      </c>
      <c r="AB3109" t="s">
        <v>6085</v>
      </c>
      <c r="AC3109" t="s">
        <v>147</v>
      </c>
      <c r="AD3109" t="s">
        <v>706</v>
      </c>
      <c r="AF3109" t="s">
        <v>221</v>
      </c>
      <c r="AH3109" t="s">
        <v>5971</v>
      </c>
      <c r="AI3109" t="s">
        <v>6113</v>
      </c>
      <c r="AJ3109" t="s">
        <v>6083</v>
      </c>
    </row>
    <row r="3110" spans="1:36" x14ac:dyDescent="0.2">
      <c r="A3110" t="s">
        <v>5964</v>
      </c>
      <c r="B3110" t="s">
        <v>144</v>
      </c>
      <c r="C3110" t="s">
        <v>5963</v>
      </c>
      <c r="D3110" t="s">
        <v>5784</v>
      </c>
      <c r="E3110" t="s">
        <v>5785</v>
      </c>
      <c r="F3110" t="s">
        <v>5964</v>
      </c>
      <c r="G3110" t="s">
        <v>5964</v>
      </c>
      <c r="H3110" t="s">
        <v>6116</v>
      </c>
      <c r="I3110" t="s">
        <v>6038</v>
      </c>
      <c r="J3110" t="s">
        <v>6116</v>
      </c>
      <c r="L3110" t="s">
        <v>5964</v>
      </c>
      <c r="M3110" t="s">
        <v>5964</v>
      </c>
      <c r="N3110" t="s">
        <v>5964</v>
      </c>
      <c r="O3110" t="s">
        <v>5967</v>
      </c>
      <c r="P3110" t="s">
        <v>5967</v>
      </c>
      <c r="Q3110" t="s">
        <v>5967</v>
      </c>
      <c r="R3110" t="s">
        <v>5964</v>
      </c>
      <c r="S3110" t="s">
        <v>5967</v>
      </c>
      <c r="T3110" t="s">
        <v>5964</v>
      </c>
      <c r="U3110" t="s">
        <v>5964</v>
      </c>
      <c r="V3110" t="s">
        <v>6192</v>
      </c>
      <c r="W3110" t="s">
        <v>6284</v>
      </c>
      <c r="X3110" t="s">
        <v>5984</v>
      </c>
      <c r="Y3110" t="s">
        <v>5964</v>
      </c>
      <c r="Z3110" t="s">
        <v>5964</v>
      </c>
      <c r="AA3110" t="s">
        <v>5964</v>
      </c>
      <c r="AB3110" t="s">
        <v>7725</v>
      </c>
      <c r="AC3110" t="s">
        <v>147</v>
      </c>
      <c r="AD3110" t="s">
        <v>205</v>
      </c>
      <c r="AF3110" t="s">
        <v>346</v>
      </c>
      <c r="AH3110" t="s">
        <v>5979</v>
      </c>
      <c r="AI3110" t="s">
        <v>6118</v>
      </c>
      <c r="AJ3110" t="s">
        <v>6116</v>
      </c>
    </row>
    <row r="3111" spans="1:36" x14ac:dyDescent="0.2">
      <c r="A3111" t="s">
        <v>338</v>
      </c>
      <c r="B3111" t="s">
        <v>196</v>
      </c>
      <c r="C3111" t="s">
        <v>5963</v>
      </c>
      <c r="D3111" t="s">
        <v>5786</v>
      </c>
      <c r="E3111" t="s">
        <v>5787</v>
      </c>
      <c r="F3111" t="s">
        <v>5964</v>
      </c>
      <c r="G3111" t="s">
        <v>5964</v>
      </c>
      <c r="H3111" t="s">
        <v>6178</v>
      </c>
      <c r="I3111" t="s">
        <v>6178</v>
      </c>
      <c r="J3111" t="s">
        <v>5964</v>
      </c>
      <c r="L3111" t="s">
        <v>5964</v>
      </c>
      <c r="M3111" t="s">
        <v>5964</v>
      </c>
      <c r="N3111" t="s">
        <v>5964</v>
      </c>
      <c r="O3111" t="s">
        <v>5967</v>
      </c>
      <c r="P3111" t="s">
        <v>5967</v>
      </c>
      <c r="Q3111" t="s">
        <v>5964</v>
      </c>
      <c r="R3111" t="s">
        <v>5964</v>
      </c>
      <c r="S3111" t="s">
        <v>5967</v>
      </c>
      <c r="T3111" t="s">
        <v>5964</v>
      </c>
      <c r="U3111" t="s">
        <v>5964</v>
      </c>
      <c r="V3111" t="s">
        <v>6193</v>
      </c>
      <c r="W3111" t="s">
        <v>6300</v>
      </c>
      <c r="X3111" t="s">
        <v>5964</v>
      </c>
      <c r="Y3111" t="s">
        <v>5964</v>
      </c>
      <c r="Z3111" t="s">
        <v>5964</v>
      </c>
      <c r="AA3111" t="s">
        <v>5964</v>
      </c>
      <c r="AB3111" t="s">
        <v>6301</v>
      </c>
      <c r="AC3111" t="s">
        <v>199</v>
      </c>
      <c r="AD3111" t="s">
        <v>200</v>
      </c>
      <c r="AF3111" t="s">
        <v>349</v>
      </c>
      <c r="AH3111" t="s">
        <v>5971</v>
      </c>
      <c r="AI3111" t="s">
        <v>6180</v>
      </c>
      <c r="AJ3111" t="s">
        <v>6178</v>
      </c>
    </row>
    <row r="3112" spans="1:36" x14ac:dyDescent="0.2">
      <c r="A3112" t="s">
        <v>68</v>
      </c>
      <c r="B3112" t="s">
        <v>144</v>
      </c>
      <c r="C3112" t="s">
        <v>5963</v>
      </c>
      <c r="D3112" t="s">
        <v>5789</v>
      </c>
      <c r="E3112" t="s">
        <v>5790</v>
      </c>
      <c r="F3112" t="s">
        <v>5964</v>
      </c>
      <c r="G3112" t="s">
        <v>5964</v>
      </c>
      <c r="H3112" t="s">
        <v>5964</v>
      </c>
      <c r="I3112" t="s">
        <v>6138</v>
      </c>
      <c r="J3112" t="s">
        <v>5964</v>
      </c>
      <c r="L3112" t="s">
        <v>5964</v>
      </c>
      <c r="M3112" t="s">
        <v>5964</v>
      </c>
      <c r="N3112" t="s">
        <v>5964</v>
      </c>
      <c r="O3112" t="s">
        <v>5967</v>
      </c>
      <c r="P3112" t="s">
        <v>5967</v>
      </c>
      <c r="Q3112" t="s">
        <v>5964</v>
      </c>
      <c r="R3112" t="s">
        <v>5964</v>
      </c>
      <c r="S3112" t="s">
        <v>5964</v>
      </c>
      <c r="T3112" t="s">
        <v>5964</v>
      </c>
      <c r="U3112" t="s">
        <v>5964</v>
      </c>
      <c r="V3112" t="s">
        <v>5964</v>
      </c>
      <c r="W3112" t="s">
        <v>6084</v>
      </c>
      <c r="X3112" t="s">
        <v>5964</v>
      </c>
      <c r="Y3112" t="s">
        <v>5964</v>
      </c>
      <c r="Z3112" t="s">
        <v>5964</v>
      </c>
      <c r="AA3112" t="s">
        <v>5964</v>
      </c>
      <c r="AB3112" t="s">
        <v>6084</v>
      </c>
      <c r="AC3112" t="s">
        <v>147</v>
      </c>
      <c r="AD3112" t="s">
        <v>205</v>
      </c>
      <c r="AF3112" t="s">
        <v>5791</v>
      </c>
      <c r="AH3112" t="s">
        <v>5979</v>
      </c>
      <c r="AI3112" t="s">
        <v>6047</v>
      </c>
    </row>
    <row r="3113" spans="1:36" x14ac:dyDescent="0.2">
      <c r="A3113" t="s">
        <v>5964</v>
      </c>
      <c r="B3113" t="s">
        <v>144</v>
      </c>
      <c r="C3113" t="s">
        <v>5963</v>
      </c>
      <c r="D3113" t="s">
        <v>5792</v>
      </c>
      <c r="E3113" t="s">
        <v>5793</v>
      </c>
      <c r="F3113" t="s">
        <v>5964</v>
      </c>
      <c r="G3113" t="s">
        <v>5964</v>
      </c>
      <c r="H3113" t="s">
        <v>6164</v>
      </c>
      <c r="I3113" t="s">
        <v>5964</v>
      </c>
      <c r="J3113" t="s">
        <v>5964</v>
      </c>
      <c r="L3113" t="s">
        <v>5964</v>
      </c>
      <c r="M3113" t="s">
        <v>5964</v>
      </c>
      <c r="N3113" t="s">
        <v>5964</v>
      </c>
      <c r="O3113" t="s">
        <v>5967</v>
      </c>
      <c r="P3113" t="s">
        <v>5964</v>
      </c>
      <c r="Q3113" t="s">
        <v>5964</v>
      </c>
      <c r="R3113" t="s">
        <v>5964</v>
      </c>
      <c r="S3113" t="s">
        <v>5964</v>
      </c>
      <c r="T3113" t="s">
        <v>5964</v>
      </c>
      <c r="U3113" t="s">
        <v>5964</v>
      </c>
      <c r="V3113" t="s">
        <v>6086</v>
      </c>
      <c r="W3113" t="s">
        <v>5964</v>
      </c>
      <c r="X3113" t="s">
        <v>5964</v>
      </c>
      <c r="Y3113" t="s">
        <v>5964</v>
      </c>
      <c r="Z3113" t="s">
        <v>5964</v>
      </c>
      <c r="AA3113" t="s">
        <v>5964</v>
      </c>
      <c r="AB3113" t="s">
        <v>6086</v>
      </c>
      <c r="AC3113" t="s">
        <v>147</v>
      </c>
      <c r="AD3113" t="s">
        <v>156</v>
      </c>
      <c r="AF3113" t="s">
        <v>221</v>
      </c>
      <c r="AH3113" t="s">
        <v>5979</v>
      </c>
      <c r="AI3113" t="s">
        <v>6098</v>
      </c>
      <c r="AJ3113" t="s">
        <v>6164</v>
      </c>
    </row>
    <row r="3114" spans="1:36" x14ac:dyDescent="0.2">
      <c r="A3114" t="s">
        <v>5964</v>
      </c>
      <c r="B3114" t="s">
        <v>144</v>
      </c>
      <c r="C3114" t="s">
        <v>5963</v>
      </c>
      <c r="D3114" t="s">
        <v>5794</v>
      </c>
      <c r="E3114" t="s">
        <v>5795</v>
      </c>
      <c r="F3114" t="s">
        <v>5964</v>
      </c>
      <c r="G3114" t="s">
        <v>5964</v>
      </c>
      <c r="H3114" t="s">
        <v>6116</v>
      </c>
      <c r="I3114" t="s">
        <v>5964</v>
      </c>
      <c r="J3114" t="s">
        <v>5964</v>
      </c>
      <c r="L3114" t="s">
        <v>5964</v>
      </c>
      <c r="M3114" t="s">
        <v>5964</v>
      </c>
      <c r="N3114" t="s">
        <v>5964</v>
      </c>
      <c r="O3114" t="s">
        <v>5967</v>
      </c>
      <c r="P3114" t="s">
        <v>5964</v>
      </c>
      <c r="Q3114" t="s">
        <v>5964</v>
      </c>
      <c r="R3114" t="s">
        <v>5964</v>
      </c>
      <c r="S3114" t="s">
        <v>5964</v>
      </c>
      <c r="T3114" t="s">
        <v>5964</v>
      </c>
      <c r="U3114" t="s">
        <v>5964</v>
      </c>
      <c r="V3114" t="s">
        <v>6117</v>
      </c>
      <c r="W3114" t="s">
        <v>5964</v>
      </c>
      <c r="X3114" t="s">
        <v>5964</v>
      </c>
      <c r="Y3114" t="s">
        <v>5964</v>
      </c>
      <c r="Z3114" t="s">
        <v>5964</v>
      </c>
      <c r="AA3114" t="s">
        <v>5964</v>
      </c>
      <c r="AB3114" t="s">
        <v>6117</v>
      </c>
      <c r="AC3114" t="s">
        <v>147</v>
      </c>
      <c r="AD3114" t="s">
        <v>156</v>
      </c>
      <c r="AF3114" t="s">
        <v>221</v>
      </c>
      <c r="AH3114" t="s">
        <v>5979</v>
      </c>
      <c r="AI3114" t="s">
        <v>6217</v>
      </c>
      <c r="AJ3114" t="s">
        <v>6049</v>
      </c>
    </row>
    <row r="3115" spans="1:36" x14ac:dyDescent="0.2">
      <c r="A3115" t="s">
        <v>5964</v>
      </c>
      <c r="B3115" t="s">
        <v>196</v>
      </c>
      <c r="C3115" t="s">
        <v>5963</v>
      </c>
      <c r="D3115" t="s">
        <v>5796</v>
      </c>
      <c r="E3115" t="s">
        <v>5797</v>
      </c>
      <c r="F3115" t="s">
        <v>5964</v>
      </c>
      <c r="G3115" t="s">
        <v>5964</v>
      </c>
      <c r="H3115" t="s">
        <v>6099</v>
      </c>
      <c r="I3115" t="s">
        <v>6004</v>
      </c>
      <c r="J3115" t="s">
        <v>5964</v>
      </c>
      <c r="L3115" t="s">
        <v>6032</v>
      </c>
      <c r="M3115" t="s">
        <v>5964</v>
      </c>
      <c r="N3115" t="s">
        <v>5967</v>
      </c>
      <c r="O3115" t="s">
        <v>5967</v>
      </c>
      <c r="P3115" t="s">
        <v>5967</v>
      </c>
      <c r="Q3115" t="s">
        <v>5964</v>
      </c>
      <c r="R3115" t="s">
        <v>5967</v>
      </c>
      <c r="S3115" t="s">
        <v>5964</v>
      </c>
      <c r="T3115" t="s">
        <v>5964</v>
      </c>
      <c r="U3115" t="s">
        <v>5967</v>
      </c>
      <c r="V3115" t="s">
        <v>6133</v>
      </c>
      <c r="W3115" t="s">
        <v>6053</v>
      </c>
      <c r="X3115" t="s">
        <v>5964</v>
      </c>
      <c r="Y3115" t="s">
        <v>6206</v>
      </c>
      <c r="Z3115" t="s">
        <v>5964</v>
      </c>
      <c r="AA3115" t="s">
        <v>8724</v>
      </c>
      <c r="AB3115" t="s">
        <v>8751</v>
      </c>
      <c r="AC3115" t="s">
        <v>199</v>
      </c>
      <c r="AD3115" t="s">
        <v>880</v>
      </c>
      <c r="AF3115" t="s">
        <v>221</v>
      </c>
      <c r="AH3115" t="s">
        <v>5971</v>
      </c>
      <c r="AI3115" t="s">
        <v>6319</v>
      </c>
      <c r="AJ3115" t="s">
        <v>6099</v>
      </c>
    </row>
    <row r="3116" spans="1:36" x14ac:dyDescent="0.2">
      <c r="A3116" t="s">
        <v>79</v>
      </c>
      <c r="B3116" t="s">
        <v>144</v>
      </c>
      <c r="C3116" t="s">
        <v>5963</v>
      </c>
      <c r="D3116" t="s">
        <v>5799</v>
      </c>
      <c r="E3116" t="s">
        <v>5800</v>
      </c>
      <c r="F3116" t="s">
        <v>5964</v>
      </c>
      <c r="G3116" t="s">
        <v>5964</v>
      </c>
      <c r="H3116" t="s">
        <v>6115</v>
      </c>
      <c r="I3116" t="s">
        <v>6164</v>
      </c>
      <c r="J3116" t="s">
        <v>6115</v>
      </c>
      <c r="K3116" t="s">
        <v>6138</v>
      </c>
      <c r="L3116" t="s">
        <v>5964</v>
      </c>
      <c r="M3116" t="s">
        <v>5964</v>
      </c>
      <c r="N3116" t="s">
        <v>5964</v>
      </c>
      <c r="O3116" t="s">
        <v>5967</v>
      </c>
      <c r="P3116" t="s">
        <v>5967</v>
      </c>
      <c r="Q3116" t="s">
        <v>5967</v>
      </c>
      <c r="R3116" t="s">
        <v>5964</v>
      </c>
      <c r="S3116" t="s">
        <v>5964</v>
      </c>
      <c r="T3116" t="s">
        <v>5964</v>
      </c>
      <c r="U3116" t="s">
        <v>5964</v>
      </c>
      <c r="V3116" t="s">
        <v>6156</v>
      </c>
      <c r="W3116" t="s">
        <v>6141</v>
      </c>
      <c r="X3116" t="s">
        <v>6156</v>
      </c>
      <c r="Y3116" t="s">
        <v>5964</v>
      </c>
      <c r="Z3116" t="s">
        <v>5964</v>
      </c>
      <c r="AA3116" t="s">
        <v>5964</v>
      </c>
      <c r="AB3116" t="s">
        <v>6071</v>
      </c>
      <c r="AC3116" t="s">
        <v>147</v>
      </c>
      <c r="AD3116" t="s">
        <v>263</v>
      </c>
      <c r="AF3116" t="s">
        <v>655</v>
      </c>
      <c r="AH3116" t="s">
        <v>5971</v>
      </c>
      <c r="AI3116" t="s">
        <v>6098</v>
      </c>
      <c r="AJ3116" t="s">
        <v>6115</v>
      </c>
    </row>
    <row r="3117" spans="1:36" x14ac:dyDescent="0.2">
      <c r="A3117" t="s">
        <v>79</v>
      </c>
      <c r="B3117" t="s">
        <v>144</v>
      </c>
      <c r="C3117" t="s">
        <v>5963</v>
      </c>
      <c r="D3117" t="s">
        <v>5801</v>
      </c>
      <c r="E3117" t="s">
        <v>5802</v>
      </c>
      <c r="F3117" t="s">
        <v>5964</v>
      </c>
      <c r="G3117" t="s">
        <v>5964</v>
      </c>
      <c r="H3117" t="s">
        <v>6181</v>
      </c>
      <c r="I3117" t="s">
        <v>6039</v>
      </c>
      <c r="J3117" t="s">
        <v>6181</v>
      </c>
      <c r="L3117" t="s">
        <v>5964</v>
      </c>
      <c r="M3117" t="s">
        <v>5964</v>
      </c>
      <c r="N3117" t="s">
        <v>5964</v>
      </c>
      <c r="O3117" t="s">
        <v>5967</v>
      </c>
      <c r="P3117" t="s">
        <v>5967</v>
      </c>
      <c r="Q3117" t="s">
        <v>5967</v>
      </c>
      <c r="R3117" t="s">
        <v>5964</v>
      </c>
      <c r="S3117" t="s">
        <v>5964</v>
      </c>
      <c r="T3117" t="s">
        <v>5964</v>
      </c>
      <c r="U3117" t="s">
        <v>5964</v>
      </c>
      <c r="V3117" t="s">
        <v>6283</v>
      </c>
      <c r="W3117" t="s">
        <v>6041</v>
      </c>
      <c r="X3117" t="s">
        <v>6283</v>
      </c>
      <c r="Y3117" t="s">
        <v>5964</v>
      </c>
      <c r="Z3117" t="s">
        <v>5964</v>
      </c>
      <c r="AA3117" t="s">
        <v>5964</v>
      </c>
      <c r="AB3117" t="s">
        <v>6021</v>
      </c>
      <c r="AC3117" t="s">
        <v>147</v>
      </c>
      <c r="AD3117" t="s">
        <v>263</v>
      </c>
      <c r="AF3117" t="s">
        <v>321</v>
      </c>
      <c r="AH3117" t="s">
        <v>5971</v>
      </c>
      <c r="AI3117" t="s">
        <v>6118</v>
      </c>
      <c r="AJ3117" t="s">
        <v>6181</v>
      </c>
    </row>
    <row r="3118" spans="1:36" x14ac:dyDescent="0.2">
      <c r="A3118" t="s">
        <v>3339</v>
      </c>
      <c r="B3118" t="s">
        <v>144</v>
      </c>
      <c r="C3118" t="s">
        <v>5963</v>
      </c>
      <c r="D3118" t="s">
        <v>5803</v>
      </c>
      <c r="E3118" t="s">
        <v>5804</v>
      </c>
      <c r="F3118" t="s">
        <v>5964</v>
      </c>
      <c r="G3118" t="s">
        <v>5964</v>
      </c>
      <c r="H3118" t="s">
        <v>6168</v>
      </c>
      <c r="I3118" t="s">
        <v>6010</v>
      </c>
      <c r="J3118" t="s">
        <v>5964</v>
      </c>
      <c r="L3118" t="s">
        <v>5964</v>
      </c>
      <c r="M3118" t="s">
        <v>5964</v>
      </c>
      <c r="N3118" t="s">
        <v>5964</v>
      </c>
      <c r="O3118" t="s">
        <v>5967</v>
      </c>
      <c r="P3118" t="s">
        <v>5967</v>
      </c>
      <c r="Q3118" t="s">
        <v>5964</v>
      </c>
      <c r="R3118" t="s">
        <v>5964</v>
      </c>
      <c r="S3118" t="s">
        <v>5967</v>
      </c>
      <c r="T3118" t="s">
        <v>5964</v>
      </c>
      <c r="U3118" t="s">
        <v>5964</v>
      </c>
      <c r="V3118" t="s">
        <v>8487</v>
      </c>
      <c r="W3118" t="s">
        <v>6028</v>
      </c>
      <c r="X3118" t="s">
        <v>5964</v>
      </c>
      <c r="Y3118" t="s">
        <v>5964</v>
      </c>
      <c r="Z3118" t="s">
        <v>5964</v>
      </c>
      <c r="AA3118" t="s">
        <v>5964</v>
      </c>
      <c r="AB3118" t="s">
        <v>8752</v>
      </c>
      <c r="AC3118" t="s">
        <v>147</v>
      </c>
      <c r="AD3118" t="s">
        <v>1220</v>
      </c>
      <c r="AF3118" t="s">
        <v>183</v>
      </c>
      <c r="AH3118" t="s">
        <v>5971</v>
      </c>
      <c r="AI3118" t="s">
        <v>6324</v>
      </c>
      <c r="AJ3118" t="s">
        <v>6128</v>
      </c>
    </row>
    <row r="3119" spans="1:36" x14ac:dyDescent="0.2">
      <c r="A3119" t="s">
        <v>900</v>
      </c>
      <c r="B3119" t="s">
        <v>144</v>
      </c>
      <c r="C3119" t="s">
        <v>5963</v>
      </c>
      <c r="D3119" t="s">
        <v>5805</v>
      </c>
      <c r="E3119" t="s">
        <v>5806</v>
      </c>
      <c r="F3119" t="s">
        <v>5964</v>
      </c>
      <c r="G3119" t="s">
        <v>5964</v>
      </c>
      <c r="H3119" t="s">
        <v>6164</v>
      </c>
      <c r="I3119" t="s">
        <v>6164</v>
      </c>
      <c r="J3119" t="s">
        <v>5964</v>
      </c>
      <c r="L3119" t="s">
        <v>5964</v>
      </c>
      <c r="M3119" t="s">
        <v>6164</v>
      </c>
      <c r="N3119" t="s">
        <v>5964</v>
      </c>
      <c r="O3119" t="s">
        <v>5967</v>
      </c>
      <c r="P3119" t="s">
        <v>5967</v>
      </c>
      <c r="Q3119" t="s">
        <v>5964</v>
      </c>
      <c r="R3119" t="s">
        <v>5964</v>
      </c>
      <c r="S3119" t="s">
        <v>5964</v>
      </c>
      <c r="T3119" t="s">
        <v>5967</v>
      </c>
      <c r="U3119" t="s">
        <v>5964</v>
      </c>
      <c r="V3119" t="s">
        <v>6392</v>
      </c>
      <c r="W3119" t="s">
        <v>6141</v>
      </c>
      <c r="X3119" t="s">
        <v>5964</v>
      </c>
      <c r="Y3119" t="s">
        <v>5964</v>
      </c>
      <c r="Z3119" t="s">
        <v>5985</v>
      </c>
      <c r="AA3119" t="s">
        <v>5964</v>
      </c>
      <c r="AB3119" t="s">
        <v>8753</v>
      </c>
      <c r="AC3119" t="s">
        <v>147</v>
      </c>
      <c r="AD3119" t="s">
        <v>209</v>
      </c>
      <c r="AF3119" t="s">
        <v>183</v>
      </c>
      <c r="AH3119" t="s">
        <v>5971</v>
      </c>
      <c r="AI3119" t="s">
        <v>6098</v>
      </c>
      <c r="AJ3119" t="s">
        <v>6164</v>
      </c>
    </row>
    <row r="3120" spans="1:36" x14ac:dyDescent="0.2">
      <c r="A3120" t="s">
        <v>74</v>
      </c>
      <c r="B3120" t="s">
        <v>144</v>
      </c>
      <c r="C3120" t="s">
        <v>5963</v>
      </c>
      <c r="D3120" t="s">
        <v>5807</v>
      </c>
      <c r="E3120" t="s">
        <v>5808</v>
      </c>
      <c r="F3120" t="s">
        <v>5964</v>
      </c>
      <c r="G3120" t="s">
        <v>5964</v>
      </c>
      <c r="H3120" t="s">
        <v>6115</v>
      </c>
      <c r="I3120" t="s">
        <v>5964</v>
      </c>
      <c r="J3120" t="s">
        <v>6115</v>
      </c>
      <c r="K3120" t="s">
        <v>6137</v>
      </c>
      <c r="L3120" t="s">
        <v>5964</v>
      </c>
      <c r="M3120" t="s">
        <v>5964</v>
      </c>
      <c r="N3120" t="s">
        <v>5964</v>
      </c>
      <c r="O3120" t="s">
        <v>5967</v>
      </c>
      <c r="P3120" t="s">
        <v>5964</v>
      </c>
      <c r="Q3120" t="s">
        <v>5967</v>
      </c>
      <c r="R3120" t="s">
        <v>5964</v>
      </c>
      <c r="S3120" t="s">
        <v>5964</v>
      </c>
      <c r="T3120" t="s">
        <v>5964</v>
      </c>
      <c r="U3120" t="s">
        <v>5964</v>
      </c>
      <c r="V3120" t="s">
        <v>6126</v>
      </c>
      <c r="W3120" t="s">
        <v>5964</v>
      </c>
      <c r="X3120" t="s">
        <v>6133</v>
      </c>
      <c r="Y3120" t="s">
        <v>5964</v>
      </c>
      <c r="Z3120" t="s">
        <v>5964</v>
      </c>
      <c r="AA3120" t="s">
        <v>5964</v>
      </c>
      <c r="AB3120" t="s">
        <v>7832</v>
      </c>
      <c r="AC3120" t="s">
        <v>147</v>
      </c>
      <c r="AD3120" t="s">
        <v>233</v>
      </c>
      <c r="AF3120" t="s">
        <v>346</v>
      </c>
      <c r="AH3120" t="s">
        <v>5979</v>
      </c>
      <c r="AI3120" t="s">
        <v>6180</v>
      </c>
      <c r="AJ3120" t="s">
        <v>6010</v>
      </c>
    </row>
    <row r="3121" spans="1:36" x14ac:dyDescent="0.2">
      <c r="A3121" t="s">
        <v>2964</v>
      </c>
      <c r="B3121" t="s">
        <v>144</v>
      </c>
      <c r="C3121" t="s">
        <v>5963</v>
      </c>
      <c r="D3121" t="s">
        <v>5809</v>
      </c>
      <c r="E3121" t="s">
        <v>5810</v>
      </c>
      <c r="F3121" t="s">
        <v>5964</v>
      </c>
      <c r="G3121" t="s">
        <v>5964</v>
      </c>
      <c r="H3121" t="s">
        <v>6178</v>
      </c>
      <c r="I3121" t="s">
        <v>6178</v>
      </c>
      <c r="J3121" t="s">
        <v>6178</v>
      </c>
      <c r="L3121" t="s">
        <v>5964</v>
      </c>
      <c r="M3121" t="s">
        <v>6178</v>
      </c>
      <c r="N3121" t="s">
        <v>5964</v>
      </c>
      <c r="O3121" t="s">
        <v>5967</v>
      </c>
      <c r="P3121" t="s">
        <v>5967</v>
      </c>
      <c r="Q3121" t="s">
        <v>5967</v>
      </c>
      <c r="R3121" t="s">
        <v>5964</v>
      </c>
      <c r="S3121" t="s">
        <v>5967</v>
      </c>
      <c r="T3121" t="s">
        <v>5967</v>
      </c>
      <c r="U3121" t="s">
        <v>5964</v>
      </c>
      <c r="V3121" t="s">
        <v>6209</v>
      </c>
      <c r="W3121" t="s">
        <v>6304</v>
      </c>
      <c r="X3121" t="s">
        <v>6179</v>
      </c>
      <c r="Y3121" t="s">
        <v>5964</v>
      </c>
      <c r="Z3121" t="s">
        <v>6003</v>
      </c>
      <c r="AA3121" t="s">
        <v>5964</v>
      </c>
      <c r="AB3121" t="s">
        <v>6006</v>
      </c>
      <c r="AC3121" t="s">
        <v>147</v>
      </c>
      <c r="AD3121" t="s">
        <v>205</v>
      </c>
      <c r="AF3121" t="s">
        <v>325</v>
      </c>
      <c r="AH3121" t="s">
        <v>5979</v>
      </c>
      <c r="AI3121" t="s">
        <v>6180</v>
      </c>
      <c r="AJ3121" t="s">
        <v>6178</v>
      </c>
    </row>
    <row r="3122" spans="1:36" x14ac:dyDescent="0.2">
      <c r="A3122" t="s">
        <v>5964</v>
      </c>
      <c r="B3122" t="s">
        <v>144</v>
      </c>
      <c r="C3122" t="s">
        <v>5963</v>
      </c>
      <c r="D3122" t="s">
        <v>5811</v>
      </c>
      <c r="E3122" t="s">
        <v>5812</v>
      </c>
      <c r="F3122" t="s">
        <v>5964</v>
      </c>
      <c r="G3122" t="s">
        <v>5964</v>
      </c>
      <c r="H3122" t="s">
        <v>6116</v>
      </c>
      <c r="I3122" t="s">
        <v>5964</v>
      </c>
      <c r="J3122" t="s">
        <v>6116</v>
      </c>
      <c r="L3122" t="s">
        <v>5964</v>
      </c>
      <c r="M3122" t="s">
        <v>6116</v>
      </c>
      <c r="N3122" t="s">
        <v>5964</v>
      </c>
      <c r="O3122" t="s">
        <v>5967</v>
      </c>
      <c r="P3122" t="s">
        <v>5964</v>
      </c>
      <c r="Q3122" t="s">
        <v>5967</v>
      </c>
      <c r="R3122" t="s">
        <v>5967</v>
      </c>
      <c r="S3122" t="s">
        <v>5967</v>
      </c>
      <c r="T3122" t="s">
        <v>5967</v>
      </c>
      <c r="U3122" t="s">
        <v>5964</v>
      </c>
      <c r="V3122" t="s">
        <v>6117</v>
      </c>
      <c r="W3122" t="s">
        <v>5964</v>
      </c>
      <c r="X3122" t="s">
        <v>6117</v>
      </c>
      <c r="Y3122" t="s">
        <v>5964</v>
      </c>
      <c r="Z3122" t="s">
        <v>6065</v>
      </c>
      <c r="AA3122" t="s">
        <v>5964</v>
      </c>
      <c r="AB3122" t="s">
        <v>6526</v>
      </c>
      <c r="AC3122" t="s">
        <v>147</v>
      </c>
      <c r="AD3122" t="s">
        <v>199</v>
      </c>
      <c r="AF3122" t="s">
        <v>221</v>
      </c>
      <c r="AH3122" t="s">
        <v>5971</v>
      </c>
      <c r="AI3122" t="s">
        <v>6217</v>
      </c>
      <c r="AJ3122" t="s">
        <v>6181</v>
      </c>
    </row>
    <row r="3123" spans="1:36" x14ac:dyDescent="0.2">
      <c r="A3123" t="s">
        <v>5964</v>
      </c>
      <c r="B3123" t="s">
        <v>144</v>
      </c>
      <c r="C3123" t="s">
        <v>5963</v>
      </c>
      <c r="D3123" t="s">
        <v>5813</v>
      </c>
      <c r="E3123" t="s">
        <v>5814</v>
      </c>
      <c r="F3123" t="s">
        <v>5964</v>
      </c>
      <c r="G3123" t="s">
        <v>5964</v>
      </c>
      <c r="H3123" t="s">
        <v>6168</v>
      </c>
      <c r="I3123" t="s">
        <v>6139</v>
      </c>
      <c r="J3123" t="s">
        <v>5964</v>
      </c>
      <c r="L3123" t="s">
        <v>5964</v>
      </c>
      <c r="M3123" t="s">
        <v>6168</v>
      </c>
      <c r="N3123" t="s">
        <v>5964</v>
      </c>
      <c r="O3123" t="s">
        <v>5967</v>
      </c>
      <c r="P3123" t="s">
        <v>5967</v>
      </c>
      <c r="Q3123" t="s">
        <v>5964</v>
      </c>
      <c r="R3123" t="s">
        <v>5964</v>
      </c>
      <c r="S3123" t="s">
        <v>5964</v>
      </c>
      <c r="T3123" t="s">
        <v>5967</v>
      </c>
      <c r="U3123" t="s">
        <v>5964</v>
      </c>
      <c r="V3123" t="s">
        <v>8487</v>
      </c>
      <c r="W3123" t="s">
        <v>6264</v>
      </c>
      <c r="X3123" t="s">
        <v>5964</v>
      </c>
      <c r="Y3123" t="s">
        <v>5964</v>
      </c>
      <c r="Z3123" t="s">
        <v>8395</v>
      </c>
      <c r="AA3123" t="s">
        <v>5964</v>
      </c>
      <c r="AB3123" t="s">
        <v>8754</v>
      </c>
      <c r="AC3123" t="s">
        <v>147</v>
      </c>
      <c r="AD3123" t="s">
        <v>199</v>
      </c>
      <c r="AF3123" t="s">
        <v>230</v>
      </c>
      <c r="AH3123" t="s">
        <v>5979</v>
      </c>
      <c r="AI3123" t="s">
        <v>6324</v>
      </c>
      <c r="AJ3123" t="s">
        <v>6066</v>
      </c>
    </row>
    <row r="3124" spans="1:36" x14ac:dyDescent="0.2">
      <c r="A3124" t="s">
        <v>5964</v>
      </c>
      <c r="B3124" t="s">
        <v>144</v>
      </c>
      <c r="C3124" t="s">
        <v>5963</v>
      </c>
      <c r="D3124" t="s">
        <v>5815</v>
      </c>
      <c r="E3124" t="s">
        <v>5816</v>
      </c>
      <c r="F3124" t="s">
        <v>5964</v>
      </c>
      <c r="G3124" t="s">
        <v>5964</v>
      </c>
      <c r="H3124" t="s">
        <v>6049</v>
      </c>
      <c r="I3124" t="s">
        <v>5964</v>
      </c>
      <c r="J3124" t="s">
        <v>5964</v>
      </c>
      <c r="L3124" t="s">
        <v>5964</v>
      </c>
      <c r="M3124" t="s">
        <v>5964</v>
      </c>
      <c r="N3124" t="s">
        <v>5964</v>
      </c>
      <c r="O3124" t="s">
        <v>5967</v>
      </c>
      <c r="P3124" t="s">
        <v>5964</v>
      </c>
      <c r="Q3124" t="s">
        <v>5964</v>
      </c>
      <c r="R3124" t="s">
        <v>5964</v>
      </c>
      <c r="S3124" t="s">
        <v>5964</v>
      </c>
      <c r="T3124" t="s">
        <v>5964</v>
      </c>
      <c r="U3124" t="s">
        <v>5964</v>
      </c>
      <c r="V3124" t="s">
        <v>6304</v>
      </c>
      <c r="W3124" t="s">
        <v>5964</v>
      </c>
      <c r="X3124" t="s">
        <v>5964</v>
      </c>
      <c r="Y3124" t="s">
        <v>5964</v>
      </c>
      <c r="Z3124" t="s">
        <v>5964</v>
      </c>
      <c r="AA3124" t="s">
        <v>5964</v>
      </c>
      <c r="AB3124" t="s">
        <v>6304</v>
      </c>
      <c r="AC3124" t="s">
        <v>147</v>
      </c>
      <c r="AD3124" t="s">
        <v>267</v>
      </c>
      <c r="AF3124" t="s">
        <v>237</v>
      </c>
      <c r="AH3124" t="s">
        <v>5979</v>
      </c>
      <c r="AI3124" t="s">
        <v>6118</v>
      </c>
      <c r="AJ3124" t="s">
        <v>6010</v>
      </c>
    </row>
    <row r="3125" spans="1:36" x14ac:dyDescent="0.2">
      <c r="A3125" t="s">
        <v>5819</v>
      </c>
      <c r="B3125" t="s">
        <v>144</v>
      </c>
      <c r="C3125" t="s">
        <v>5963</v>
      </c>
      <c r="D3125" t="s">
        <v>5817</v>
      </c>
      <c r="E3125" t="s">
        <v>5818</v>
      </c>
      <c r="F3125" t="s">
        <v>5964</v>
      </c>
      <c r="G3125" t="s">
        <v>5964</v>
      </c>
      <c r="H3125" t="s">
        <v>6004</v>
      </c>
      <c r="I3125" t="s">
        <v>5964</v>
      </c>
      <c r="J3125" t="s">
        <v>5964</v>
      </c>
      <c r="L3125" t="s">
        <v>6137</v>
      </c>
      <c r="M3125" t="s">
        <v>5964</v>
      </c>
      <c r="N3125" t="s">
        <v>5964</v>
      </c>
      <c r="O3125" t="s">
        <v>5967</v>
      </c>
      <c r="P3125" t="s">
        <v>5964</v>
      </c>
      <c r="Q3125" t="s">
        <v>5964</v>
      </c>
      <c r="R3125" t="s">
        <v>5967</v>
      </c>
      <c r="S3125" t="s">
        <v>5964</v>
      </c>
      <c r="T3125" t="s">
        <v>5964</v>
      </c>
      <c r="U3125" t="s">
        <v>5964</v>
      </c>
      <c r="V3125" t="s">
        <v>6179</v>
      </c>
      <c r="W3125" t="s">
        <v>5964</v>
      </c>
      <c r="X3125" t="s">
        <v>5964</v>
      </c>
      <c r="Y3125" t="s">
        <v>6179</v>
      </c>
      <c r="Z3125" t="s">
        <v>5964</v>
      </c>
      <c r="AA3125" t="s">
        <v>5964</v>
      </c>
      <c r="AB3125" t="s">
        <v>6053</v>
      </c>
      <c r="AC3125" t="s">
        <v>147</v>
      </c>
      <c r="AD3125" t="s">
        <v>1220</v>
      </c>
      <c r="AF3125" t="s">
        <v>221</v>
      </c>
      <c r="AH3125" t="s">
        <v>5971</v>
      </c>
      <c r="AI3125" t="s">
        <v>6142</v>
      </c>
      <c r="AJ3125" t="s">
        <v>5983</v>
      </c>
    </row>
    <row r="3126" spans="1:36" x14ac:dyDescent="0.2">
      <c r="A3126" t="s">
        <v>5380</v>
      </c>
      <c r="B3126" t="s">
        <v>144</v>
      </c>
      <c r="C3126" t="s">
        <v>5963</v>
      </c>
      <c r="D3126" t="s">
        <v>5820</v>
      </c>
      <c r="E3126" t="s">
        <v>5821</v>
      </c>
      <c r="F3126" t="s">
        <v>5964</v>
      </c>
      <c r="G3126" t="s">
        <v>5964</v>
      </c>
      <c r="H3126" t="s">
        <v>6138</v>
      </c>
      <c r="I3126" t="s">
        <v>5964</v>
      </c>
      <c r="J3126" t="s">
        <v>5964</v>
      </c>
      <c r="L3126" t="s">
        <v>6138</v>
      </c>
      <c r="M3126" t="s">
        <v>5964</v>
      </c>
      <c r="N3126" t="s">
        <v>5964</v>
      </c>
      <c r="O3126" t="s">
        <v>5967</v>
      </c>
      <c r="P3126" t="s">
        <v>5964</v>
      </c>
      <c r="Q3126" t="s">
        <v>5964</v>
      </c>
      <c r="R3126" t="s">
        <v>5967</v>
      </c>
      <c r="S3126" t="s">
        <v>5964</v>
      </c>
      <c r="T3126" t="s">
        <v>5964</v>
      </c>
      <c r="U3126" t="s">
        <v>5964</v>
      </c>
      <c r="V3126" t="s">
        <v>6066</v>
      </c>
      <c r="W3126" t="s">
        <v>5964</v>
      </c>
      <c r="X3126" t="s">
        <v>5964</v>
      </c>
      <c r="Y3126" t="s">
        <v>6084</v>
      </c>
      <c r="Z3126" t="s">
        <v>5964</v>
      </c>
      <c r="AA3126" t="s">
        <v>5964</v>
      </c>
      <c r="AB3126" t="s">
        <v>6179</v>
      </c>
      <c r="AC3126" t="s">
        <v>147</v>
      </c>
      <c r="AD3126" t="s">
        <v>1220</v>
      </c>
      <c r="AF3126" t="s">
        <v>221</v>
      </c>
      <c r="AH3126" t="s">
        <v>5971</v>
      </c>
      <c r="AI3126" t="s">
        <v>6140</v>
      </c>
      <c r="AJ3126" t="s">
        <v>6138</v>
      </c>
    </row>
    <row r="3127" spans="1:36" x14ac:dyDescent="0.2">
      <c r="A3127" t="s">
        <v>1050</v>
      </c>
      <c r="B3127" t="s">
        <v>144</v>
      </c>
      <c r="C3127" t="s">
        <v>5963</v>
      </c>
      <c r="D3127" t="s">
        <v>5822</v>
      </c>
      <c r="E3127" t="s">
        <v>5823</v>
      </c>
      <c r="F3127" t="s">
        <v>5964</v>
      </c>
      <c r="G3127" t="s">
        <v>5964</v>
      </c>
      <c r="H3127" t="s">
        <v>5964</v>
      </c>
      <c r="I3127" t="s">
        <v>5964</v>
      </c>
      <c r="J3127" t="s">
        <v>5964</v>
      </c>
      <c r="L3127" t="s">
        <v>5964</v>
      </c>
      <c r="M3127" t="s">
        <v>5964</v>
      </c>
      <c r="N3127" t="s">
        <v>5964</v>
      </c>
      <c r="O3127" t="s">
        <v>5967</v>
      </c>
      <c r="P3127" t="s">
        <v>5964</v>
      </c>
      <c r="Q3127" t="s">
        <v>5964</v>
      </c>
      <c r="R3127" t="s">
        <v>5967</v>
      </c>
      <c r="S3127" t="s">
        <v>5964</v>
      </c>
      <c r="T3127" t="s">
        <v>5964</v>
      </c>
      <c r="U3127" t="s">
        <v>5964</v>
      </c>
      <c r="V3127" t="s">
        <v>5964</v>
      </c>
      <c r="W3127" t="s">
        <v>5964</v>
      </c>
      <c r="X3127" t="s">
        <v>5964</v>
      </c>
      <c r="Y3127" t="s">
        <v>5964</v>
      </c>
      <c r="Z3127" t="s">
        <v>5964</v>
      </c>
      <c r="AA3127" t="s">
        <v>5964</v>
      </c>
      <c r="AB3127" t="s">
        <v>5964</v>
      </c>
      <c r="AC3127" t="s">
        <v>147</v>
      </c>
      <c r="AD3127" t="s">
        <v>341</v>
      </c>
      <c r="AF3127" t="s">
        <v>452</v>
      </c>
      <c r="AH3127" t="s">
        <v>5971</v>
      </c>
      <c r="AI3127" t="s">
        <v>6047</v>
      </c>
    </row>
    <row r="3128" spans="1:36" x14ac:dyDescent="0.2">
      <c r="A3128" t="s">
        <v>2063</v>
      </c>
      <c r="B3128" t="s">
        <v>144</v>
      </c>
      <c r="C3128" t="s">
        <v>5963</v>
      </c>
      <c r="D3128" t="s">
        <v>5824</v>
      </c>
      <c r="E3128" t="s">
        <v>5825</v>
      </c>
      <c r="F3128" t="s">
        <v>5964</v>
      </c>
      <c r="G3128" t="s">
        <v>5964</v>
      </c>
      <c r="H3128" t="s">
        <v>6210</v>
      </c>
      <c r="I3128" t="s">
        <v>6084</v>
      </c>
      <c r="J3128" t="s">
        <v>6210</v>
      </c>
      <c r="K3128" t="s">
        <v>6005</v>
      </c>
      <c r="L3128" t="s">
        <v>5964</v>
      </c>
      <c r="M3128" t="s">
        <v>6210</v>
      </c>
      <c r="N3128" t="s">
        <v>5964</v>
      </c>
      <c r="O3128" t="s">
        <v>5967</v>
      </c>
      <c r="P3128" t="s">
        <v>5967</v>
      </c>
      <c r="Q3128" t="s">
        <v>5967</v>
      </c>
      <c r="R3128" t="s">
        <v>5964</v>
      </c>
      <c r="S3128" t="s">
        <v>5964</v>
      </c>
      <c r="T3128" t="s">
        <v>5967</v>
      </c>
      <c r="U3128" t="s">
        <v>5964</v>
      </c>
      <c r="V3128" t="s">
        <v>6026</v>
      </c>
      <c r="W3128" t="s">
        <v>6161</v>
      </c>
      <c r="X3128" t="s">
        <v>6332</v>
      </c>
      <c r="Y3128" t="s">
        <v>5964</v>
      </c>
      <c r="Z3128" t="s">
        <v>7745</v>
      </c>
      <c r="AA3128" t="s">
        <v>5964</v>
      </c>
      <c r="AB3128" t="s">
        <v>7943</v>
      </c>
      <c r="AC3128" t="s">
        <v>147</v>
      </c>
      <c r="AD3128" t="s">
        <v>205</v>
      </c>
      <c r="AF3128" t="s">
        <v>178</v>
      </c>
      <c r="AH3128" t="s">
        <v>5971</v>
      </c>
      <c r="AI3128" t="s">
        <v>6270</v>
      </c>
      <c r="AJ3128" t="s">
        <v>6024</v>
      </c>
    </row>
    <row r="3129" spans="1:36" x14ac:dyDescent="0.2">
      <c r="A3129" t="s">
        <v>5964</v>
      </c>
      <c r="B3129" t="s">
        <v>144</v>
      </c>
      <c r="C3129" t="s">
        <v>5963</v>
      </c>
      <c r="D3129" t="s">
        <v>5826</v>
      </c>
      <c r="E3129" t="s">
        <v>5827</v>
      </c>
      <c r="F3129" t="s">
        <v>5964</v>
      </c>
      <c r="G3129" t="s">
        <v>5964</v>
      </c>
      <c r="H3129" t="s">
        <v>6139</v>
      </c>
      <c r="I3129" t="s">
        <v>6020</v>
      </c>
      <c r="J3129" t="s">
        <v>6139</v>
      </c>
      <c r="K3129" t="s">
        <v>6138</v>
      </c>
      <c r="L3129" t="s">
        <v>5964</v>
      </c>
      <c r="M3129" t="s">
        <v>6139</v>
      </c>
      <c r="N3129" t="s">
        <v>5964</v>
      </c>
      <c r="O3129" t="s">
        <v>5967</v>
      </c>
      <c r="P3129" t="s">
        <v>5967</v>
      </c>
      <c r="Q3129" t="s">
        <v>5967</v>
      </c>
      <c r="R3129" t="s">
        <v>5964</v>
      </c>
      <c r="S3129" t="s">
        <v>5964</v>
      </c>
      <c r="T3129" t="s">
        <v>5967</v>
      </c>
      <c r="U3129" t="s">
        <v>5964</v>
      </c>
      <c r="V3129" t="s">
        <v>6044</v>
      </c>
      <c r="W3129" t="s">
        <v>6021</v>
      </c>
      <c r="X3129" t="s">
        <v>6044</v>
      </c>
      <c r="Y3129" t="s">
        <v>5964</v>
      </c>
      <c r="Z3129" t="s">
        <v>6156</v>
      </c>
      <c r="AA3129" t="s">
        <v>5964</v>
      </c>
      <c r="AB3129" t="s">
        <v>8135</v>
      </c>
      <c r="AC3129" t="s">
        <v>147</v>
      </c>
      <c r="AD3129" t="s">
        <v>199</v>
      </c>
      <c r="AF3129" t="s">
        <v>471</v>
      </c>
      <c r="AH3129" t="s">
        <v>5971</v>
      </c>
      <c r="AI3129" t="s">
        <v>5972</v>
      </c>
      <c r="AJ3129" t="s">
        <v>6289</v>
      </c>
    </row>
    <row r="3130" spans="1:36" x14ac:dyDescent="0.2">
      <c r="A3130" t="s">
        <v>4826</v>
      </c>
      <c r="B3130" t="s">
        <v>144</v>
      </c>
      <c r="C3130" t="s">
        <v>5963</v>
      </c>
      <c r="D3130" t="s">
        <v>5828</v>
      </c>
      <c r="E3130" t="s">
        <v>5829</v>
      </c>
      <c r="F3130" t="s">
        <v>5964</v>
      </c>
      <c r="G3130" t="s">
        <v>5964</v>
      </c>
      <c r="H3130" t="s">
        <v>6168</v>
      </c>
      <c r="I3130" t="s">
        <v>5964</v>
      </c>
      <c r="J3130" t="s">
        <v>5964</v>
      </c>
      <c r="L3130" t="s">
        <v>6128</v>
      </c>
      <c r="M3130" t="s">
        <v>5964</v>
      </c>
      <c r="N3130" t="s">
        <v>5964</v>
      </c>
      <c r="O3130" t="s">
        <v>5967</v>
      </c>
      <c r="P3130" t="s">
        <v>5964</v>
      </c>
      <c r="Q3130" t="s">
        <v>5964</v>
      </c>
      <c r="R3130" t="s">
        <v>5967</v>
      </c>
      <c r="S3130" t="s">
        <v>5964</v>
      </c>
      <c r="T3130" t="s">
        <v>5964</v>
      </c>
      <c r="U3130" t="s">
        <v>5964</v>
      </c>
      <c r="V3130" t="s">
        <v>6078</v>
      </c>
      <c r="W3130" t="s">
        <v>5964</v>
      </c>
      <c r="X3130" t="s">
        <v>5964</v>
      </c>
      <c r="Y3130" t="s">
        <v>6129</v>
      </c>
      <c r="Z3130" t="s">
        <v>5964</v>
      </c>
      <c r="AA3130" t="s">
        <v>5964</v>
      </c>
      <c r="AB3130" t="s">
        <v>7504</v>
      </c>
      <c r="AC3130" t="s">
        <v>147</v>
      </c>
      <c r="AD3130" t="s">
        <v>1076</v>
      </c>
      <c r="AF3130" t="s">
        <v>221</v>
      </c>
      <c r="AH3130" t="s">
        <v>5971</v>
      </c>
      <c r="AI3130" t="s">
        <v>6155</v>
      </c>
      <c r="AJ3130" t="s">
        <v>6003</v>
      </c>
    </row>
    <row r="3131" spans="1:36" x14ac:dyDescent="0.2">
      <c r="A3131" t="s">
        <v>68</v>
      </c>
      <c r="B3131" t="s">
        <v>144</v>
      </c>
      <c r="C3131" t="s">
        <v>5963</v>
      </c>
      <c r="D3131" t="s">
        <v>5830</v>
      </c>
      <c r="E3131" t="s">
        <v>5831</v>
      </c>
      <c r="F3131" t="s">
        <v>5964</v>
      </c>
      <c r="G3131" t="s">
        <v>5964</v>
      </c>
      <c r="H3131" t="s">
        <v>5964</v>
      </c>
      <c r="I3131" t="s">
        <v>5964</v>
      </c>
      <c r="J3131" t="s">
        <v>5964</v>
      </c>
      <c r="L3131" t="s">
        <v>5964</v>
      </c>
      <c r="M3131" t="s">
        <v>5964</v>
      </c>
      <c r="N3131" t="s">
        <v>5964</v>
      </c>
      <c r="O3131" t="s">
        <v>5967</v>
      </c>
      <c r="P3131" t="s">
        <v>5964</v>
      </c>
      <c r="Q3131" t="s">
        <v>5967</v>
      </c>
      <c r="R3131" t="s">
        <v>5964</v>
      </c>
      <c r="S3131" t="s">
        <v>5964</v>
      </c>
      <c r="T3131" t="s">
        <v>5964</v>
      </c>
      <c r="U3131" t="s">
        <v>5964</v>
      </c>
      <c r="V3131" t="s">
        <v>6026</v>
      </c>
      <c r="W3131" t="s">
        <v>5964</v>
      </c>
      <c r="X3131" t="s">
        <v>5964</v>
      </c>
      <c r="Y3131" t="s">
        <v>5964</v>
      </c>
      <c r="Z3131" t="s">
        <v>5964</v>
      </c>
      <c r="AA3131" t="s">
        <v>5964</v>
      </c>
      <c r="AB3131" t="s">
        <v>6026</v>
      </c>
      <c r="AC3131" t="s">
        <v>147</v>
      </c>
      <c r="AD3131" t="s">
        <v>935</v>
      </c>
      <c r="AF3131" t="s">
        <v>178</v>
      </c>
      <c r="AH3131" t="s">
        <v>5971</v>
      </c>
      <c r="AI3131" t="s">
        <v>6047</v>
      </c>
    </row>
    <row r="3132" spans="1:36" x14ac:dyDescent="0.2">
      <c r="A3132" t="s">
        <v>68</v>
      </c>
      <c r="B3132" t="s">
        <v>144</v>
      </c>
      <c r="C3132" t="s">
        <v>5963</v>
      </c>
      <c r="D3132" t="s">
        <v>5832</v>
      </c>
      <c r="E3132" t="s">
        <v>5833</v>
      </c>
      <c r="F3132" t="s">
        <v>5964</v>
      </c>
      <c r="G3132" t="s">
        <v>5964</v>
      </c>
      <c r="H3132" t="s">
        <v>5964</v>
      </c>
      <c r="I3132" t="s">
        <v>5964</v>
      </c>
      <c r="J3132" t="s">
        <v>5964</v>
      </c>
      <c r="L3132" t="s">
        <v>5964</v>
      </c>
      <c r="M3132" t="s">
        <v>5964</v>
      </c>
      <c r="N3132" t="s">
        <v>5964</v>
      </c>
      <c r="O3132" t="s">
        <v>5967</v>
      </c>
      <c r="P3132" t="s">
        <v>5964</v>
      </c>
      <c r="Q3132" t="s">
        <v>5967</v>
      </c>
      <c r="R3132" t="s">
        <v>5964</v>
      </c>
      <c r="S3132" t="s">
        <v>5964</v>
      </c>
      <c r="T3132" t="s">
        <v>5964</v>
      </c>
      <c r="U3132" t="s">
        <v>5964</v>
      </c>
      <c r="V3132" t="s">
        <v>6026</v>
      </c>
      <c r="W3132" t="s">
        <v>5964</v>
      </c>
      <c r="X3132" t="s">
        <v>5964</v>
      </c>
      <c r="Y3132" t="s">
        <v>5964</v>
      </c>
      <c r="Z3132" t="s">
        <v>5964</v>
      </c>
      <c r="AA3132" t="s">
        <v>5964</v>
      </c>
      <c r="AB3132" t="s">
        <v>6026</v>
      </c>
      <c r="AC3132" t="s">
        <v>147</v>
      </c>
      <c r="AD3132" t="s">
        <v>935</v>
      </c>
      <c r="AF3132" t="s">
        <v>178</v>
      </c>
      <c r="AH3132" t="s">
        <v>5971</v>
      </c>
      <c r="AI3132" t="s">
        <v>6047</v>
      </c>
    </row>
    <row r="3133" spans="1:36" x14ac:dyDescent="0.2">
      <c r="A3133" t="s">
        <v>5964</v>
      </c>
      <c r="B3133" t="s">
        <v>144</v>
      </c>
      <c r="C3133" t="s">
        <v>5963</v>
      </c>
      <c r="D3133" t="s">
        <v>5834</v>
      </c>
      <c r="E3133" t="s">
        <v>5835</v>
      </c>
      <c r="F3133" t="s">
        <v>5964</v>
      </c>
      <c r="G3133" t="s">
        <v>5964</v>
      </c>
      <c r="H3133" t="s">
        <v>6039</v>
      </c>
      <c r="I3133" t="s">
        <v>5964</v>
      </c>
      <c r="J3133" t="s">
        <v>5964</v>
      </c>
      <c r="L3133" t="s">
        <v>5964</v>
      </c>
      <c r="M3133" t="s">
        <v>5964</v>
      </c>
      <c r="N3133" t="s">
        <v>5964</v>
      </c>
      <c r="O3133" t="s">
        <v>5967</v>
      </c>
      <c r="P3133" t="s">
        <v>5964</v>
      </c>
      <c r="Q3133" t="s">
        <v>5964</v>
      </c>
      <c r="R3133" t="s">
        <v>5964</v>
      </c>
      <c r="S3133" t="s">
        <v>5964</v>
      </c>
      <c r="T3133" t="s">
        <v>5964</v>
      </c>
      <c r="U3133" t="s">
        <v>5964</v>
      </c>
      <c r="V3133" t="s">
        <v>6581</v>
      </c>
      <c r="W3133" t="s">
        <v>5964</v>
      </c>
      <c r="X3133" t="s">
        <v>5964</v>
      </c>
      <c r="Y3133" t="s">
        <v>5964</v>
      </c>
      <c r="Z3133" t="s">
        <v>5964</v>
      </c>
      <c r="AA3133" t="s">
        <v>5964</v>
      </c>
      <c r="AB3133" t="s">
        <v>6581</v>
      </c>
      <c r="AC3133" t="s">
        <v>147</v>
      </c>
      <c r="AD3133" t="s">
        <v>205</v>
      </c>
      <c r="AF3133" t="s">
        <v>346</v>
      </c>
      <c r="AH3133" t="s">
        <v>5971</v>
      </c>
      <c r="AI3133" t="s">
        <v>6217</v>
      </c>
      <c r="AJ3133" t="s">
        <v>6116</v>
      </c>
    </row>
    <row r="3134" spans="1:36" x14ac:dyDescent="0.2">
      <c r="A3134" t="s">
        <v>5964</v>
      </c>
      <c r="B3134" t="s">
        <v>144</v>
      </c>
      <c r="C3134" t="s">
        <v>5963</v>
      </c>
      <c r="D3134" t="s">
        <v>5836</v>
      </c>
      <c r="E3134" t="s">
        <v>5837</v>
      </c>
      <c r="F3134" t="s">
        <v>5964</v>
      </c>
      <c r="G3134" t="s">
        <v>5964</v>
      </c>
      <c r="H3134" t="s">
        <v>6164</v>
      </c>
      <c r="I3134" t="s">
        <v>5964</v>
      </c>
      <c r="J3134" t="s">
        <v>5964</v>
      </c>
      <c r="L3134" t="s">
        <v>5964</v>
      </c>
      <c r="M3134" t="s">
        <v>5964</v>
      </c>
      <c r="N3134" t="s">
        <v>5964</v>
      </c>
      <c r="O3134" t="s">
        <v>5967</v>
      </c>
      <c r="P3134" t="s">
        <v>5964</v>
      </c>
      <c r="Q3134" t="s">
        <v>5964</v>
      </c>
      <c r="R3134" t="s">
        <v>5964</v>
      </c>
      <c r="S3134" t="s">
        <v>5964</v>
      </c>
      <c r="T3134" t="s">
        <v>5964</v>
      </c>
      <c r="U3134" t="s">
        <v>5964</v>
      </c>
      <c r="V3134" t="s">
        <v>6392</v>
      </c>
      <c r="W3134" t="s">
        <v>5964</v>
      </c>
      <c r="X3134" t="s">
        <v>5964</v>
      </c>
      <c r="Y3134" t="s">
        <v>5964</v>
      </c>
      <c r="Z3134" t="s">
        <v>5964</v>
      </c>
      <c r="AA3134" t="s">
        <v>5964</v>
      </c>
      <c r="AB3134" t="s">
        <v>6392</v>
      </c>
      <c r="AC3134" t="s">
        <v>147</v>
      </c>
      <c r="AD3134" t="s">
        <v>205</v>
      </c>
      <c r="AF3134" t="s">
        <v>346</v>
      </c>
      <c r="AH3134" t="s">
        <v>5971</v>
      </c>
      <c r="AI3134" t="s">
        <v>6043</v>
      </c>
      <c r="AJ3134" t="s">
        <v>6115</v>
      </c>
    </row>
    <row r="3135" spans="1:36" x14ac:dyDescent="0.2">
      <c r="A3135" t="s">
        <v>5964</v>
      </c>
      <c r="B3135" t="s">
        <v>196</v>
      </c>
      <c r="C3135" t="s">
        <v>5963</v>
      </c>
      <c r="D3135" t="s">
        <v>5838</v>
      </c>
      <c r="E3135" t="s">
        <v>5839</v>
      </c>
      <c r="F3135" t="s">
        <v>5964</v>
      </c>
      <c r="G3135" t="s">
        <v>5964</v>
      </c>
      <c r="H3135" t="s">
        <v>6116</v>
      </c>
      <c r="I3135" t="s">
        <v>6049</v>
      </c>
      <c r="J3135" t="s">
        <v>5964</v>
      </c>
      <c r="L3135" t="s">
        <v>5964</v>
      </c>
      <c r="M3135" t="s">
        <v>5964</v>
      </c>
      <c r="N3135" t="s">
        <v>5964</v>
      </c>
      <c r="O3135" t="s">
        <v>5967</v>
      </c>
      <c r="P3135" t="s">
        <v>5967</v>
      </c>
      <c r="Q3135" t="s">
        <v>5964</v>
      </c>
      <c r="R3135" t="s">
        <v>5964</v>
      </c>
      <c r="S3135" t="s">
        <v>5967</v>
      </c>
      <c r="T3135" t="s">
        <v>5964</v>
      </c>
      <c r="U3135" t="s">
        <v>5964</v>
      </c>
      <c r="V3135" t="s">
        <v>6117</v>
      </c>
      <c r="W3135" t="s">
        <v>6174</v>
      </c>
      <c r="X3135" t="s">
        <v>5964</v>
      </c>
      <c r="Y3135" t="s">
        <v>5964</v>
      </c>
      <c r="Z3135" t="s">
        <v>5964</v>
      </c>
      <c r="AA3135" t="s">
        <v>5964</v>
      </c>
      <c r="AB3135" t="s">
        <v>6007</v>
      </c>
      <c r="AC3135" t="s">
        <v>199</v>
      </c>
      <c r="AD3135" t="s">
        <v>335</v>
      </c>
      <c r="AF3135" t="s">
        <v>349</v>
      </c>
      <c r="AH3135" t="s">
        <v>5971</v>
      </c>
      <c r="AI3135" t="s">
        <v>6118</v>
      </c>
      <c r="AJ3135" t="s">
        <v>6181</v>
      </c>
    </row>
    <row r="3136" spans="1:36" x14ac:dyDescent="0.2">
      <c r="A3136" t="s">
        <v>5964</v>
      </c>
      <c r="B3136" t="s">
        <v>196</v>
      </c>
      <c r="C3136" t="s">
        <v>5963</v>
      </c>
      <c r="D3136" t="s">
        <v>5841</v>
      </c>
      <c r="E3136" t="s">
        <v>5842</v>
      </c>
      <c r="F3136" t="s">
        <v>5964</v>
      </c>
      <c r="G3136" t="s">
        <v>5964</v>
      </c>
      <c r="H3136" t="s">
        <v>6049</v>
      </c>
      <c r="I3136" t="s">
        <v>5983</v>
      </c>
      <c r="J3136" t="s">
        <v>5964</v>
      </c>
      <c r="L3136" t="s">
        <v>5964</v>
      </c>
      <c r="M3136" t="s">
        <v>5964</v>
      </c>
      <c r="N3136" t="s">
        <v>5964</v>
      </c>
      <c r="O3136" t="s">
        <v>5967</v>
      </c>
      <c r="P3136" t="s">
        <v>5967</v>
      </c>
      <c r="Q3136" t="s">
        <v>5964</v>
      </c>
      <c r="R3136" t="s">
        <v>5964</v>
      </c>
      <c r="S3136" t="s">
        <v>5964</v>
      </c>
      <c r="T3136" t="s">
        <v>5964</v>
      </c>
      <c r="U3136" t="s">
        <v>5964</v>
      </c>
      <c r="V3136" t="s">
        <v>6304</v>
      </c>
      <c r="W3136" t="s">
        <v>6086</v>
      </c>
      <c r="X3136" t="s">
        <v>5964</v>
      </c>
      <c r="Y3136" t="s">
        <v>5964</v>
      </c>
      <c r="Z3136" t="s">
        <v>5964</v>
      </c>
      <c r="AA3136" t="s">
        <v>5964</v>
      </c>
      <c r="AB3136" t="s">
        <v>6284</v>
      </c>
      <c r="AC3136" t="s">
        <v>199</v>
      </c>
      <c r="AD3136" t="s">
        <v>335</v>
      </c>
      <c r="AF3136" t="s">
        <v>349</v>
      </c>
      <c r="AH3136" t="s">
        <v>5971</v>
      </c>
      <c r="AI3136" t="s">
        <v>6055</v>
      </c>
      <c r="AJ3136" t="s">
        <v>6049</v>
      </c>
    </row>
    <row r="3137" spans="1:36" x14ac:dyDescent="0.2">
      <c r="A3137" t="s">
        <v>5964</v>
      </c>
      <c r="B3137" t="s">
        <v>144</v>
      </c>
      <c r="C3137" t="s">
        <v>5963</v>
      </c>
      <c r="D3137" t="s">
        <v>5844</v>
      </c>
      <c r="E3137" t="s">
        <v>5845</v>
      </c>
      <c r="F3137" t="s">
        <v>5964</v>
      </c>
      <c r="G3137" t="s">
        <v>5964</v>
      </c>
      <c r="H3137" t="s">
        <v>6178</v>
      </c>
      <c r="I3137" t="s">
        <v>6137</v>
      </c>
      <c r="J3137" t="s">
        <v>6178</v>
      </c>
      <c r="L3137" t="s">
        <v>5964</v>
      </c>
      <c r="M3137" t="s">
        <v>6178</v>
      </c>
      <c r="N3137" t="s">
        <v>5967</v>
      </c>
      <c r="O3137" t="s">
        <v>5967</v>
      </c>
      <c r="P3137" t="s">
        <v>5967</v>
      </c>
      <c r="Q3137" t="s">
        <v>5967</v>
      </c>
      <c r="R3137" t="s">
        <v>5964</v>
      </c>
      <c r="S3137" t="s">
        <v>5964</v>
      </c>
      <c r="T3137" t="s">
        <v>5967</v>
      </c>
      <c r="U3137" t="s">
        <v>5967</v>
      </c>
      <c r="V3137" t="s">
        <v>6209</v>
      </c>
      <c r="W3137" t="s">
        <v>6179</v>
      </c>
      <c r="X3137" t="s">
        <v>6179</v>
      </c>
      <c r="Y3137" t="s">
        <v>5964</v>
      </c>
      <c r="Z3137" t="s">
        <v>6003</v>
      </c>
      <c r="AA3137" t="s">
        <v>5976</v>
      </c>
      <c r="AB3137" t="s">
        <v>7549</v>
      </c>
      <c r="AC3137" t="s">
        <v>147</v>
      </c>
      <c r="AD3137" t="s">
        <v>209</v>
      </c>
      <c r="AF3137" t="s">
        <v>346</v>
      </c>
      <c r="AH3137" t="s">
        <v>5979</v>
      </c>
      <c r="AI3137" t="s">
        <v>6180</v>
      </c>
      <c r="AJ3137" t="s">
        <v>6178</v>
      </c>
    </row>
    <row r="3138" spans="1:36" x14ac:dyDescent="0.2">
      <c r="A3138" t="s">
        <v>5964</v>
      </c>
      <c r="B3138" t="s">
        <v>144</v>
      </c>
      <c r="C3138" t="s">
        <v>5963</v>
      </c>
      <c r="D3138" t="s">
        <v>5846</v>
      </c>
      <c r="E3138" t="s">
        <v>5847</v>
      </c>
      <c r="F3138" t="s">
        <v>5964</v>
      </c>
      <c r="G3138" t="s">
        <v>5964</v>
      </c>
      <c r="H3138" t="s">
        <v>6083</v>
      </c>
      <c r="I3138" t="s">
        <v>6178</v>
      </c>
      <c r="J3138" t="s">
        <v>5964</v>
      </c>
      <c r="L3138" t="s">
        <v>5964</v>
      </c>
      <c r="M3138" t="s">
        <v>6083</v>
      </c>
      <c r="N3138" t="s">
        <v>5964</v>
      </c>
      <c r="O3138" t="s">
        <v>5967</v>
      </c>
      <c r="P3138" t="s">
        <v>5967</v>
      </c>
      <c r="Q3138" t="s">
        <v>5964</v>
      </c>
      <c r="R3138" t="s">
        <v>5964</v>
      </c>
      <c r="S3138" t="s">
        <v>5964</v>
      </c>
      <c r="T3138" t="s">
        <v>5967</v>
      </c>
      <c r="U3138" t="s">
        <v>5964</v>
      </c>
      <c r="V3138" t="s">
        <v>5995</v>
      </c>
      <c r="W3138" t="s">
        <v>6304</v>
      </c>
      <c r="X3138" t="s">
        <v>5964</v>
      </c>
      <c r="Y3138" t="s">
        <v>5964</v>
      </c>
      <c r="Z3138" t="s">
        <v>6066</v>
      </c>
      <c r="AA3138" t="s">
        <v>5964</v>
      </c>
      <c r="AB3138" t="s">
        <v>6498</v>
      </c>
      <c r="AC3138" t="s">
        <v>147</v>
      </c>
      <c r="AD3138" t="s">
        <v>205</v>
      </c>
      <c r="AF3138" t="s">
        <v>349</v>
      </c>
      <c r="AH3138" t="s">
        <v>5971</v>
      </c>
      <c r="AI3138" t="s">
        <v>6113</v>
      </c>
      <c r="AJ3138" t="s">
        <v>6083</v>
      </c>
    </row>
    <row r="3139" spans="1:36" x14ac:dyDescent="0.2">
      <c r="A3139" t="s">
        <v>5964</v>
      </c>
      <c r="B3139" t="s">
        <v>144</v>
      </c>
      <c r="C3139" t="s">
        <v>5963</v>
      </c>
      <c r="D3139" t="s">
        <v>5848</v>
      </c>
      <c r="E3139" t="s">
        <v>5849</v>
      </c>
      <c r="F3139" t="s">
        <v>5964</v>
      </c>
      <c r="G3139" t="s">
        <v>5964</v>
      </c>
      <c r="H3139" t="s">
        <v>6137</v>
      </c>
      <c r="I3139" t="s">
        <v>6178</v>
      </c>
      <c r="J3139" t="s">
        <v>5964</v>
      </c>
      <c r="L3139" t="s">
        <v>5964</v>
      </c>
      <c r="M3139" t="s">
        <v>6137</v>
      </c>
      <c r="N3139" t="s">
        <v>5964</v>
      </c>
      <c r="O3139" t="s">
        <v>5967</v>
      </c>
      <c r="P3139" t="s">
        <v>5967</v>
      </c>
      <c r="Q3139" t="s">
        <v>5964</v>
      </c>
      <c r="R3139" t="s">
        <v>5964</v>
      </c>
      <c r="S3139" t="s">
        <v>5964</v>
      </c>
      <c r="T3139" t="s">
        <v>5967</v>
      </c>
      <c r="U3139" t="s">
        <v>5964</v>
      </c>
      <c r="V3139" t="s">
        <v>6060</v>
      </c>
      <c r="W3139" t="s">
        <v>6304</v>
      </c>
      <c r="X3139" t="s">
        <v>5964</v>
      </c>
      <c r="Y3139" t="s">
        <v>5964</v>
      </c>
      <c r="Z3139" t="s">
        <v>6115</v>
      </c>
      <c r="AA3139" t="s">
        <v>5964</v>
      </c>
      <c r="AB3139" t="s">
        <v>8549</v>
      </c>
      <c r="AC3139" t="s">
        <v>147</v>
      </c>
      <c r="AD3139" t="s">
        <v>205</v>
      </c>
      <c r="AF3139" t="s">
        <v>349</v>
      </c>
      <c r="AH3139" t="s">
        <v>5971</v>
      </c>
      <c r="AI3139" t="s">
        <v>6087</v>
      </c>
      <c r="AJ3139" t="s">
        <v>6137</v>
      </c>
    </row>
    <row r="3140" spans="1:36" x14ac:dyDescent="0.2">
      <c r="A3140" t="s">
        <v>397</v>
      </c>
      <c r="B3140" t="s">
        <v>144</v>
      </c>
      <c r="C3140" t="s">
        <v>5963</v>
      </c>
      <c r="D3140" t="s">
        <v>5854</v>
      </c>
      <c r="E3140" t="s">
        <v>5855</v>
      </c>
      <c r="F3140" t="s">
        <v>5964</v>
      </c>
      <c r="G3140" t="s">
        <v>5964</v>
      </c>
      <c r="H3140" t="s">
        <v>6220</v>
      </c>
      <c r="I3140" t="s">
        <v>5964</v>
      </c>
      <c r="J3140" t="s">
        <v>6220</v>
      </c>
      <c r="K3140" t="s">
        <v>6510</v>
      </c>
      <c r="L3140" t="s">
        <v>6065</v>
      </c>
      <c r="M3140" t="s">
        <v>5964</v>
      </c>
      <c r="N3140" t="s">
        <v>5964</v>
      </c>
      <c r="O3140" t="s">
        <v>5967</v>
      </c>
      <c r="P3140" t="s">
        <v>5964</v>
      </c>
      <c r="Q3140" t="s">
        <v>5967</v>
      </c>
      <c r="R3140" t="s">
        <v>5967</v>
      </c>
      <c r="S3140" t="s">
        <v>5964</v>
      </c>
      <c r="T3140" t="s">
        <v>5964</v>
      </c>
      <c r="U3140" t="s">
        <v>5964</v>
      </c>
      <c r="V3140" t="s">
        <v>5976</v>
      </c>
      <c r="W3140" t="s">
        <v>5964</v>
      </c>
      <c r="X3140" t="s">
        <v>6134</v>
      </c>
      <c r="Y3140" t="s">
        <v>6276</v>
      </c>
      <c r="Z3140" t="s">
        <v>5964</v>
      </c>
      <c r="AA3140" t="s">
        <v>5964</v>
      </c>
      <c r="AB3140" t="s">
        <v>7743</v>
      </c>
      <c r="AC3140" t="s">
        <v>147</v>
      </c>
      <c r="AD3140" t="s">
        <v>209</v>
      </c>
      <c r="AF3140" t="s">
        <v>237</v>
      </c>
      <c r="AH3140" t="s">
        <v>5979</v>
      </c>
      <c r="AI3140" t="s">
        <v>6144</v>
      </c>
      <c r="AJ3140" t="s">
        <v>6080</v>
      </c>
    </row>
    <row r="3141" spans="1:36" x14ac:dyDescent="0.2">
      <c r="A3141" t="s">
        <v>5964</v>
      </c>
      <c r="B3141" t="s">
        <v>144</v>
      </c>
      <c r="C3141" t="s">
        <v>5963</v>
      </c>
      <c r="D3141" t="s">
        <v>5856</v>
      </c>
      <c r="E3141" t="s">
        <v>5857</v>
      </c>
      <c r="F3141" t="s">
        <v>5964</v>
      </c>
      <c r="G3141" t="s">
        <v>5964</v>
      </c>
      <c r="H3141" t="s">
        <v>6004</v>
      </c>
      <c r="I3141" t="s">
        <v>6032</v>
      </c>
      <c r="J3141" t="s">
        <v>6004</v>
      </c>
      <c r="K3141" t="s">
        <v>6004</v>
      </c>
      <c r="L3141" t="s">
        <v>5964</v>
      </c>
      <c r="M3141" t="s">
        <v>6004</v>
      </c>
      <c r="N3141" t="s">
        <v>5964</v>
      </c>
      <c r="O3141" t="s">
        <v>5967</v>
      </c>
      <c r="P3141" t="s">
        <v>5967</v>
      </c>
      <c r="Q3141" t="s">
        <v>5967</v>
      </c>
      <c r="R3141" t="s">
        <v>5964</v>
      </c>
      <c r="S3141" t="s">
        <v>5964</v>
      </c>
      <c r="T3141" t="s">
        <v>5967</v>
      </c>
      <c r="U3141" t="s">
        <v>5964</v>
      </c>
      <c r="V3141" t="s">
        <v>6002</v>
      </c>
      <c r="W3141" t="s">
        <v>6206</v>
      </c>
      <c r="X3141" t="s">
        <v>6080</v>
      </c>
      <c r="Y3141" t="s">
        <v>5964</v>
      </c>
      <c r="Z3141" t="s">
        <v>6139</v>
      </c>
      <c r="AA3141" t="s">
        <v>5964</v>
      </c>
      <c r="AB3141" t="s">
        <v>6017</v>
      </c>
      <c r="AC3141" t="s">
        <v>147</v>
      </c>
      <c r="AD3141" t="s">
        <v>161</v>
      </c>
      <c r="AF3141" t="s">
        <v>349</v>
      </c>
      <c r="AH3141" t="s">
        <v>5971</v>
      </c>
      <c r="AI3141" t="s">
        <v>6142</v>
      </c>
      <c r="AJ3141" t="s">
        <v>6004</v>
      </c>
    </row>
    <row r="3142" spans="1:36" x14ac:dyDescent="0.2">
      <c r="A3142" t="s">
        <v>54</v>
      </c>
      <c r="B3142" t="s">
        <v>144</v>
      </c>
      <c r="C3142" t="s">
        <v>5963</v>
      </c>
      <c r="D3142" t="s">
        <v>5858</v>
      </c>
      <c r="E3142" t="s">
        <v>5859</v>
      </c>
      <c r="F3142" t="s">
        <v>5964</v>
      </c>
      <c r="G3142" t="s">
        <v>5964</v>
      </c>
      <c r="H3142" t="s">
        <v>5983</v>
      </c>
      <c r="I3142" t="s">
        <v>5964</v>
      </c>
      <c r="J3142" t="s">
        <v>5964</v>
      </c>
      <c r="L3142" t="s">
        <v>5964</v>
      </c>
      <c r="M3142" t="s">
        <v>5964</v>
      </c>
      <c r="N3142" t="s">
        <v>5964</v>
      </c>
      <c r="O3142" t="s">
        <v>5967</v>
      </c>
      <c r="P3142" t="s">
        <v>5964</v>
      </c>
      <c r="Q3142" t="s">
        <v>5964</v>
      </c>
      <c r="R3142" t="s">
        <v>5964</v>
      </c>
      <c r="S3142" t="s">
        <v>5964</v>
      </c>
      <c r="T3142" t="s">
        <v>5964</v>
      </c>
      <c r="U3142" t="s">
        <v>5964</v>
      </c>
      <c r="V3142" t="s">
        <v>6568</v>
      </c>
      <c r="W3142" t="s">
        <v>5964</v>
      </c>
      <c r="X3142" t="s">
        <v>5964</v>
      </c>
      <c r="Y3142" t="s">
        <v>5964</v>
      </c>
      <c r="Z3142" t="s">
        <v>5964</v>
      </c>
      <c r="AA3142" t="s">
        <v>5964</v>
      </c>
      <c r="AB3142" t="s">
        <v>6568</v>
      </c>
      <c r="AC3142" t="s">
        <v>147</v>
      </c>
      <c r="AD3142" t="s">
        <v>253</v>
      </c>
      <c r="AF3142" t="s">
        <v>452</v>
      </c>
      <c r="AH3142" t="s">
        <v>5971</v>
      </c>
      <c r="AI3142" t="s">
        <v>6221</v>
      </c>
      <c r="AJ3142" t="s">
        <v>5983</v>
      </c>
    </row>
    <row r="3143" spans="1:36" x14ac:dyDescent="0.2">
      <c r="A3143" t="s">
        <v>5964</v>
      </c>
      <c r="B3143" t="s">
        <v>196</v>
      </c>
      <c r="C3143" t="s">
        <v>5963</v>
      </c>
      <c r="D3143" t="s">
        <v>5860</v>
      </c>
      <c r="E3143" t="s">
        <v>5861</v>
      </c>
      <c r="F3143" t="s">
        <v>5964</v>
      </c>
      <c r="G3143" t="s">
        <v>5964</v>
      </c>
      <c r="H3143" t="s">
        <v>6116</v>
      </c>
      <c r="I3143" t="s">
        <v>6066</v>
      </c>
      <c r="J3143" t="s">
        <v>5964</v>
      </c>
      <c r="L3143" t="s">
        <v>5964</v>
      </c>
      <c r="M3143" t="s">
        <v>5964</v>
      </c>
      <c r="N3143" t="s">
        <v>5964</v>
      </c>
      <c r="O3143" t="s">
        <v>5967</v>
      </c>
      <c r="P3143" t="s">
        <v>5967</v>
      </c>
      <c r="Q3143" t="s">
        <v>5964</v>
      </c>
      <c r="R3143" t="s">
        <v>5964</v>
      </c>
      <c r="S3143" t="s">
        <v>5964</v>
      </c>
      <c r="T3143" t="s">
        <v>5964</v>
      </c>
      <c r="U3143" t="s">
        <v>5964</v>
      </c>
      <c r="V3143" t="s">
        <v>6117</v>
      </c>
      <c r="W3143" t="s">
        <v>6026</v>
      </c>
      <c r="X3143" t="s">
        <v>5964</v>
      </c>
      <c r="Y3143" t="s">
        <v>5964</v>
      </c>
      <c r="Z3143" t="s">
        <v>5964</v>
      </c>
      <c r="AA3143" t="s">
        <v>5964</v>
      </c>
      <c r="AB3143" t="s">
        <v>7660</v>
      </c>
      <c r="AC3143" t="s">
        <v>199</v>
      </c>
      <c r="AD3143" t="s">
        <v>335</v>
      </c>
      <c r="AF3143" t="s">
        <v>349</v>
      </c>
      <c r="AH3143" t="s">
        <v>5971</v>
      </c>
      <c r="AI3143" t="s">
        <v>6217</v>
      </c>
      <c r="AJ3143" t="s">
        <v>6116</v>
      </c>
    </row>
    <row r="3144" spans="1:36" x14ac:dyDescent="0.2">
      <c r="A3144" t="s">
        <v>5964</v>
      </c>
      <c r="B3144" t="s">
        <v>144</v>
      </c>
      <c r="C3144" t="s">
        <v>5963</v>
      </c>
      <c r="D3144" t="s">
        <v>5863</v>
      </c>
      <c r="E3144" t="s">
        <v>5864</v>
      </c>
      <c r="F3144" t="s">
        <v>5964</v>
      </c>
      <c r="G3144" t="s">
        <v>5964</v>
      </c>
      <c r="H3144" t="s">
        <v>6138</v>
      </c>
      <c r="I3144" t="s">
        <v>6138</v>
      </c>
      <c r="J3144" t="s">
        <v>6138</v>
      </c>
      <c r="K3144" t="s">
        <v>6138</v>
      </c>
      <c r="L3144" t="s">
        <v>5964</v>
      </c>
      <c r="M3144" t="s">
        <v>6138</v>
      </c>
      <c r="N3144" t="s">
        <v>5964</v>
      </c>
      <c r="O3144" t="s">
        <v>5967</v>
      </c>
      <c r="P3144" t="s">
        <v>5967</v>
      </c>
      <c r="Q3144" t="s">
        <v>5967</v>
      </c>
      <c r="R3144" t="s">
        <v>5964</v>
      </c>
      <c r="S3144" t="s">
        <v>5964</v>
      </c>
      <c r="T3144" t="s">
        <v>5967</v>
      </c>
      <c r="U3144" t="s">
        <v>5964</v>
      </c>
      <c r="V3144" t="s">
        <v>5965</v>
      </c>
      <c r="W3144" t="s">
        <v>6084</v>
      </c>
      <c r="X3144" t="s">
        <v>6128</v>
      </c>
      <c r="Y3144" t="s">
        <v>5964</v>
      </c>
      <c r="Z3144" t="s">
        <v>6049</v>
      </c>
      <c r="AA3144" t="s">
        <v>5964</v>
      </c>
      <c r="AB3144" t="s">
        <v>6304</v>
      </c>
      <c r="AC3144" t="s">
        <v>147</v>
      </c>
      <c r="AD3144" t="s">
        <v>209</v>
      </c>
      <c r="AF3144" t="s">
        <v>346</v>
      </c>
      <c r="AH3144" t="s">
        <v>5971</v>
      </c>
      <c r="AI3144" t="s">
        <v>6140</v>
      </c>
      <c r="AJ3144" t="s">
        <v>6138</v>
      </c>
    </row>
    <row r="3145" spans="1:36" x14ac:dyDescent="0.2">
      <c r="A3145" t="s">
        <v>5964</v>
      </c>
      <c r="B3145" t="s">
        <v>196</v>
      </c>
      <c r="C3145" t="s">
        <v>5963</v>
      </c>
      <c r="D3145" t="s">
        <v>5865</v>
      </c>
      <c r="E3145" t="s">
        <v>5866</v>
      </c>
      <c r="F3145" t="s">
        <v>5964</v>
      </c>
      <c r="G3145" t="s">
        <v>5964</v>
      </c>
      <c r="H3145" t="s">
        <v>5983</v>
      </c>
      <c r="I3145" t="s">
        <v>6181</v>
      </c>
      <c r="J3145" t="s">
        <v>5964</v>
      </c>
      <c r="L3145" t="s">
        <v>5964</v>
      </c>
      <c r="M3145" t="s">
        <v>5964</v>
      </c>
      <c r="N3145" t="s">
        <v>5964</v>
      </c>
      <c r="O3145" t="s">
        <v>5967</v>
      </c>
      <c r="P3145" t="s">
        <v>5967</v>
      </c>
      <c r="Q3145" t="s">
        <v>5964</v>
      </c>
      <c r="R3145" t="s">
        <v>5964</v>
      </c>
      <c r="S3145" t="s">
        <v>5964</v>
      </c>
      <c r="T3145" t="s">
        <v>5964</v>
      </c>
      <c r="U3145" t="s">
        <v>5964</v>
      </c>
      <c r="V3145" t="s">
        <v>5985</v>
      </c>
      <c r="W3145" t="s">
        <v>6215</v>
      </c>
      <c r="X3145" t="s">
        <v>5964</v>
      </c>
      <c r="Y3145" t="s">
        <v>5964</v>
      </c>
      <c r="Z3145" t="s">
        <v>5964</v>
      </c>
      <c r="AA3145" t="s">
        <v>5964</v>
      </c>
      <c r="AB3145" t="s">
        <v>6007</v>
      </c>
      <c r="AC3145" t="s">
        <v>199</v>
      </c>
      <c r="AD3145" t="s">
        <v>335</v>
      </c>
      <c r="AF3145" t="s">
        <v>188</v>
      </c>
      <c r="AH3145" t="s">
        <v>5971</v>
      </c>
      <c r="AI3145" t="s">
        <v>6142</v>
      </c>
      <c r="AJ3145" t="s">
        <v>5983</v>
      </c>
    </row>
    <row r="3146" spans="1:36" x14ac:dyDescent="0.2">
      <c r="A3146" t="s">
        <v>5964</v>
      </c>
      <c r="B3146" t="s">
        <v>196</v>
      </c>
      <c r="C3146" t="s">
        <v>5963</v>
      </c>
      <c r="D3146" t="s">
        <v>5868</v>
      </c>
      <c r="E3146" t="s">
        <v>5869</v>
      </c>
      <c r="F3146" t="s">
        <v>5964</v>
      </c>
      <c r="G3146" t="s">
        <v>5964</v>
      </c>
      <c r="H3146" t="s">
        <v>6116</v>
      </c>
      <c r="I3146" t="s">
        <v>6115</v>
      </c>
      <c r="J3146" t="s">
        <v>5964</v>
      </c>
      <c r="L3146" t="s">
        <v>5964</v>
      </c>
      <c r="M3146" t="s">
        <v>5964</v>
      </c>
      <c r="N3146" t="s">
        <v>5964</v>
      </c>
      <c r="O3146" t="s">
        <v>5967</v>
      </c>
      <c r="P3146" t="s">
        <v>5967</v>
      </c>
      <c r="Q3146" t="s">
        <v>5964</v>
      </c>
      <c r="R3146" t="s">
        <v>5964</v>
      </c>
      <c r="S3146" t="s">
        <v>5964</v>
      </c>
      <c r="T3146" t="s">
        <v>5964</v>
      </c>
      <c r="U3146" t="s">
        <v>5964</v>
      </c>
      <c r="V3146" t="s">
        <v>6117</v>
      </c>
      <c r="W3146" t="s">
        <v>6044</v>
      </c>
      <c r="X3146" t="s">
        <v>5964</v>
      </c>
      <c r="Y3146" t="s">
        <v>5964</v>
      </c>
      <c r="Z3146" t="s">
        <v>5964</v>
      </c>
      <c r="AA3146" t="s">
        <v>5964</v>
      </c>
      <c r="AB3146" t="s">
        <v>6061</v>
      </c>
      <c r="AC3146" t="s">
        <v>199</v>
      </c>
      <c r="AD3146" t="s">
        <v>335</v>
      </c>
      <c r="AF3146" t="s">
        <v>349</v>
      </c>
      <c r="AH3146" t="s">
        <v>5971</v>
      </c>
      <c r="AI3146" t="s">
        <v>6118</v>
      </c>
      <c r="AJ3146" t="s">
        <v>6116</v>
      </c>
    </row>
    <row r="3147" spans="1:36" x14ac:dyDescent="0.2">
      <c r="A3147" t="s">
        <v>4985</v>
      </c>
      <c r="B3147" t="s">
        <v>144</v>
      </c>
      <c r="C3147" t="s">
        <v>5963</v>
      </c>
      <c r="D3147" t="s">
        <v>5871</v>
      </c>
      <c r="E3147" t="s">
        <v>5872</v>
      </c>
      <c r="F3147" t="s">
        <v>5964</v>
      </c>
      <c r="G3147" t="s">
        <v>5964</v>
      </c>
      <c r="H3147" t="s">
        <v>5983</v>
      </c>
      <c r="I3147" t="s">
        <v>5964</v>
      </c>
      <c r="J3147" t="s">
        <v>5964</v>
      </c>
      <c r="L3147" t="s">
        <v>6004</v>
      </c>
      <c r="M3147" t="s">
        <v>5964</v>
      </c>
      <c r="N3147" t="s">
        <v>5964</v>
      </c>
      <c r="O3147" t="s">
        <v>5967</v>
      </c>
      <c r="P3147" t="s">
        <v>5964</v>
      </c>
      <c r="Q3147" t="s">
        <v>5964</v>
      </c>
      <c r="R3147" t="s">
        <v>5967</v>
      </c>
      <c r="S3147" t="s">
        <v>5964</v>
      </c>
      <c r="T3147" t="s">
        <v>5964</v>
      </c>
      <c r="U3147" t="s">
        <v>5964</v>
      </c>
      <c r="V3147" t="s">
        <v>5985</v>
      </c>
      <c r="W3147" t="s">
        <v>5964</v>
      </c>
      <c r="X3147" t="s">
        <v>5964</v>
      </c>
      <c r="Y3147" t="s">
        <v>6053</v>
      </c>
      <c r="Z3147" t="s">
        <v>5964</v>
      </c>
      <c r="AA3147" t="s">
        <v>5964</v>
      </c>
      <c r="AB3147" t="s">
        <v>6013</v>
      </c>
      <c r="AC3147" t="s">
        <v>147</v>
      </c>
      <c r="AD3147" t="s">
        <v>167</v>
      </c>
      <c r="AF3147" t="s">
        <v>221</v>
      </c>
      <c r="AH3147" t="s">
        <v>5971</v>
      </c>
      <c r="AI3147" t="s">
        <v>6221</v>
      </c>
      <c r="AJ3147" t="s">
        <v>5983</v>
      </c>
    </row>
    <row r="3148" spans="1:36" x14ac:dyDescent="0.2">
      <c r="A3148" t="s">
        <v>7004</v>
      </c>
      <c r="B3148" t="s">
        <v>144</v>
      </c>
      <c r="C3148" t="s">
        <v>5963</v>
      </c>
      <c r="D3148" t="s">
        <v>8755</v>
      </c>
      <c r="E3148" t="s">
        <v>8756</v>
      </c>
      <c r="F3148" t="s">
        <v>5967</v>
      </c>
      <c r="G3148" t="s">
        <v>5964</v>
      </c>
      <c r="H3148" t="s">
        <v>5964</v>
      </c>
      <c r="I3148" t="s">
        <v>5983</v>
      </c>
      <c r="J3148" t="s">
        <v>5964</v>
      </c>
      <c r="L3148" t="s">
        <v>5964</v>
      </c>
      <c r="M3148" t="s">
        <v>5964</v>
      </c>
      <c r="N3148" t="s">
        <v>5964</v>
      </c>
      <c r="O3148" t="s">
        <v>5967</v>
      </c>
      <c r="P3148" t="s">
        <v>5967</v>
      </c>
      <c r="Q3148" t="s">
        <v>5964</v>
      </c>
      <c r="R3148" t="s">
        <v>5964</v>
      </c>
      <c r="S3148" t="s">
        <v>5964</v>
      </c>
      <c r="T3148" t="s">
        <v>5967</v>
      </c>
      <c r="U3148" t="s">
        <v>5964</v>
      </c>
      <c r="V3148" t="s">
        <v>6044</v>
      </c>
      <c r="W3148" t="s">
        <v>6086</v>
      </c>
      <c r="X3148" t="s">
        <v>5964</v>
      </c>
      <c r="Y3148" t="s">
        <v>5964</v>
      </c>
      <c r="Z3148" t="s">
        <v>5964</v>
      </c>
      <c r="AA3148" t="s">
        <v>5964</v>
      </c>
      <c r="AB3148" t="s">
        <v>6017</v>
      </c>
      <c r="AC3148" t="s">
        <v>147</v>
      </c>
      <c r="AD3148" t="s">
        <v>199</v>
      </c>
      <c r="AF3148" t="s">
        <v>552</v>
      </c>
      <c r="AH3148" t="s">
        <v>5971</v>
      </c>
      <c r="AI3148" t="s">
        <v>6047</v>
      </c>
    </row>
    <row r="3149" spans="1:36" x14ac:dyDescent="0.2">
      <c r="A3149" t="s">
        <v>5964</v>
      </c>
      <c r="B3149" t="s">
        <v>196</v>
      </c>
      <c r="C3149" t="s">
        <v>5963</v>
      </c>
      <c r="D3149" t="s">
        <v>8757</v>
      </c>
      <c r="E3149" t="s">
        <v>8758</v>
      </c>
      <c r="F3149" t="s">
        <v>5967</v>
      </c>
      <c r="G3149" t="s">
        <v>5964</v>
      </c>
      <c r="H3149" t="s">
        <v>6138</v>
      </c>
      <c r="I3149" t="s">
        <v>6138</v>
      </c>
      <c r="J3149" t="s">
        <v>5964</v>
      </c>
      <c r="L3149" t="s">
        <v>5964</v>
      </c>
      <c r="M3149" t="s">
        <v>5964</v>
      </c>
      <c r="N3149" t="s">
        <v>5964</v>
      </c>
      <c r="O3149" t="s">
        <v>5967</v>
      </c>
      <c r="P3149" t="s">
        <v>5967</v>
      </c>
      <c r="Q3149" t="s">
        <v>5964</v>
      </c>
      <c r="R3149" t="s">
        <v>5964</v>
      </c>
      <c r="S3149" t="s">
        <v>5964</v>
      </c>
      <c r="T3149" t="s">
        <v>5964</v>
      </c>
      <c r="U3149" t="s">
        <v>5964</v>
      </c>
      <c r="V3149" t="s">
        <v>6066</v>
      </c>
      <c r="W3149" t="s">
        <v>6084</v>
      </c>
      <c r="X3149" t="s">
        <v>5964</v>
      </c>
      <c r="Y3149" t="s">
        <v>5964</v>
      </c>
      <c r="Z3149" t="s">
        <v>5964</v>
      </c>
      <c r="AA3149" t="s">
        <v>5964</v>
      </c>
      <c r="AB3149" t="s">
        <v>6179</v>
      </c>
      <c r="AC3149" t="s">
        <v>199</v>
      </c>
      <c r="AD3149" t="s">
        <v>335</v>
      </c>
      <c r="AF3149" t="s">
        <v>357</v>
      </c>
      <c r="AH3149" t="s">
        <v>5971</v>
      </c>
      <c r="AI3149" t="s">
        <v>6140</v>
      </c>
      <c r="AJ3149" t="s">
        <v>6138</v>
      </c>
    </row>
    <row r="3150" spans="1:36" x14ac:dyDescent="0.2">
      <c r="A3150" t="s">
        <v>5964</v>
      </c>
      <c r="B3150" t="s">
        <v>196</v>
      </c>
      <c r="C3150" t="s">
        <v>5963</v>
      </c>
      <c r="D3150" t="s">
        <v>8759</v>
      </c>
      <c r="E3150" t="s">
        <v>8760</v>
      </c>
      <c r="F3150" t="s">
        <v>5967</v>
      </c>
      <c r="G3150" t="s">
        <v>5964</v>
      </c>
      <c r="H3150" t="s">
        <v>5964</v>
      </c>
      <c r="I3150" t="s">
        <v>5983</v>
      </c>
      <c r="J3150" t="s">
        <v>5964</v>
      </c>
      <c r="L3150" t="s">
        <v>5964</v>
      </c>
      <c r="M3150" t="s">
        <v>5964</v>
      </c>
      <c r="N3150" t="s">
        <v>5964</v>
      </c>
      <c r="O3150" t="s">
        <v>5967</v>
      </c>
      <c r="P3150" t="s">
        <v>5967</v>
      </c>
      <c r="Q3150" t="s">
        <v>5964</v>
      </c>
      <c r="R3150" t="s">
        <v>5964</v>
      </c>
      <c r="S3150" t="s">
        <v>5964</v>
      </c>
      <c r="T3150" t="s">
        <v>5964</v>
      </c>
      <c r="U3150" t="s">
        <v>5964</v>
      </c>
      <c r="V3150" t="s">
        <v>5964</v>
      </c>
      <c r="W3150" t="s">
        <v>6086</v>
      </c>
      <c r="X3150" t="s">
        <v>5964</v>
      </c>
      <c r="Y3150" t="s">
        <v>5964</v>
      </c>
      <c r="Z3150" t="s">
        <v>5964</v>
      </c>
      <c r="AA3150" t="s">
        <v>5964</v>
      </c>
      <c r="AB3150" t="s">
        <v>6086</v>
      </c>
      <c r="AC3150" t="s">
        <v>199</v>
      </c>
      <c r="AD3150" t="s">
        <v>335</v>
      </c>
      <c r="AF3150" t="s">
        <v>1019</v>
      </c>
      <c r="AH3150" t="s">
        <v>5971</v>
      </c>
      <c r="AI3150" t="s">
        <v>6047</v>
      </c>
    </row>
    <row r="3151" spans="1:36" x14ac:dyDescent="0.2">
      <c r="A3151" t="s">
        <v>1641</v>
      </c>
      <c r="B3151" t="s">
        <v>144</v>
      </c>
      <c r="C3151" t="s">
        <v>5963</v>
      </c>
      <c r="D3151" t="s">
        <v>5873</v>
      </c>
      <c r="E3151" t="s">
        <v>5874</v>
      </c>
      <c r="F3151" t="s">
        <v>5964</v>
      </c>
      <c r="G3151" t="s">
        <v>5964</v>
      </c>
      <c r="H3151" t="s">
        <v>5964</v>
      </c>
      <c r="I3151" t="s">
        <v>6005</v>
      </c>
      <c r="J3151" t="s">
        <v>5964</v>
      </c>
      <c r="L3151" t="s">
        <v>5964</v>
      </c>
      <c r="M3151" t="s">
        <v>5964</v>
      </c>
      <c r="N3151" t="s">
        <v>5964</v>
      </c>
      <c r="O3151" t="s">
        <v>5967</v>
      </c>
      <c r="P3151" t="s">
        <v>5967</v>
      </c>
      <c r="Q3151" t="s">
        <v>5964</v>
      </c>
      <c r="R3151" t="s">
        <v>5964</v>
      </c>
      <c r="S3151" t="s">
        <v>5967</v>
      </c>
      <c r="T3151" t="s">
        <v>5967</v>
      </c>
      <c r="U3151" t="s">
        <v>5964</v>
      </c>
      <c r="V3151" t="s">
        <v>6044</v>
      </c>
      <c r="W3151" t="s">
        <v>6071</v>
      </c>
      <c r="X3151" t="s">
        <v>5964</v>
      </c>
      <c r="Y3151" t="s">
        <v>5964</v>
      </c>
      <c r="Z3151" t="s">
        <v>5964</v>
      </c>
      <c r="AA3151" t="s">
        <v>5964</v>
      </c>
      <c r="AB3151" t="s">
        <v>6022</v>
      </c>
      <c r="AC3151" t="s">
        <v>147</v>
      </c>
      <c r="AD3151" t="s">
        <v>935</v>
      </c>
      <c r="AF3151" t="s">
        <v>188</v>
      </c>
      <c r="AH3151" t="s">
        <v>5971</v>
      </c>
      <c r="AI3151" t="s">
        <v>6047</v>
      </c>
    </row>
    <row r="3152" spans="1:36" x14ac:dyDescent="0.2">
      <c r="A3152" t="s">
        <v>5964</v>
      </c>
      <c r="B3152" t="s">
        <v>144</v>
      </c>
      <c r="C3152" t="s">
        <v>5963</v>
      </c>
      <c r="D3152" t="s">
        <v>8761</v>
      </c>
      <c r="E3152" t="s">
        <v>8762</v>
      </c>
      <c r="F3152" t="s">
        <v>5967</v>
      </c>
      <c r="G3152" t="s">
        <v>5964</v>
      </c>
      <c r="H3152" t="s">
        <v>5964</v>
      </c>
      <c r="I3152" t="s">
        <v>5964</v>
      </c>
      <c r="J3152" t="s">
        <v>5964</v>
      </c>
      <c r="L3152" t="s">
        <v>5964</v>
      </c>
      <c r="M3152" t="s">
        <v>5964</v>
      </c>
      <c r="N3152" t="s">
        <v>5964</v>
      </c>
      <c r="O3152" t="s">
        <v>5967</v>
      </c>
      <c r="P3152" t="s">
        <v>5964</v>
      </c>
      <c r="Q3152" t="s">
        <v>5964</v>
      </c>
      <c r="R3152" t="s">
        <v>5964</v>
      </c>
      <c r="S3152" t="s">
        <v>5964</v>
      </c>
      <c r="T3152" t="s">
        <v>5964</v>
      </c>
      <c r="U3152" t="s">
        <v>5964</v>
      </c>
      <c r="V3152" t="s">
        <v>6044</v>
      </c>
      <c r="W3152" t="s">
        <v>5964</v>
      </c>
      <c r="X3152" t="s">
        <v>5964</v>
      </c>
      <c r="Y3152" t="s">
        <v>5964</v>
      </c>
      <c r="Z3152" t="s">
        <v>5964</v>
      </c>
      <c r="AA3152" t="s">
        <v>5964</v>
      </c>
      <c r="AB3152" t="s">
        <v>6044</v>
      </c>
      <c r="AC3152" t="s">
        <v>147</v>
      </c>
      <c r="AD3152" t="s">
        <v>156</v>
      </c>
      <c r="AF3152" t="s">
        <v>552</v>
      </c>
      <c r="AH3152" t="s">
        <v>5971</v>
      </c>
      <c r="AI3152" t="s">
        <v>6047</v>
      </c>
    </row>
    <row r="3153" spans="1:35" x14ac:dyDescent="0.2">
      <c r="A3153" t="s">
        <v>5964</v>
      </c>
      <c r="B3153" t="s">
        <v>144</v>
      </c>
      <c r="C3153" t="s">
        <v>5963</v>
      </c>
      <c r="D3153" t="s">
        <v>8763</v>
      </c>
      <c r="E3153" t="s">
        <v>8764</v>
      </c>
      <c r="F3153" t="s">
        <v>5967</v>
      </c>
      <c r="G3153" t="s">
        <v>5964</v>
      </c>
      <c r="H3153" t="s">
        <v>5964</v>
      </c>
      <c r="I3153" t="s">
        <v>5964</v>
      </c>
      <c r="J3153" t="s">
        <v>5964</v>
      </c>
      <c r="L3153" t="s">
        <v>5964</v>
      </c>
      <c r="M3153" t="s">
        <v>5964</v>
      </c>
      <c r="N3153" t="s">
        <v>5964</v>
      </c>
      <c r="O3153" t="s">
        <v>5967</v>
      </c>
      <c r="P3153" t="s">
        <v>5964</v>
      </c>
      <c r="Q3153" t="s">
        <v>5964</v>
      </c>
      <c r="R3153" t="s">
        <v>5964</v>
      </c>
      <c r="S3153" t="s">
        <v>5964</v>
      </c>
      <c r="T3153" t="s">
        <v>5964</v>
      </c>
      <c r="U3153" t="s">
        <v>5964</v>
      </c>
      <c r="V3153" t="s">
        <v>6044</v>
      </c>
      <c r="W3153" t="s">
        <v>5964</v>
      </c>
      <c r="X3153" t="s">
        <v>5964</v>
      </c>
      <c r="Y3153" t="s">
        <v>5964</v>
      </c>
      <c r="Z3153" t="s">
        <v>5964</v>
      </c>
      <c r="AA3153" t="s">
        <v>5964</v>
      </c>
      <c r="AB3153" t="s">
        <v>6044</v>
      </c>
      <c r="AC3153" t="s">
        <v>147</v>
      </c>
      <c r="AD3153" t="s">
        <v>161</v>
      </c>
      <c r="AF3153" t="s">
        <v>552</v>
      </c>
      <c r="AH3153" t="s">
        <v>5971</v>
      </c>
      <c r="AI3153" t="s">
        <v>6047</v>
      </c>
    </row>
    <row r="3154" spans="1:35" x14ac:dyDescent="0.2">
      <c r="A3154" t="s">
        <v>5964</v>
      </c>
      <c r="B3154" t="s">
        <v>144</v>
      </c>
      <c r="C3154" t="s">
        <v>5963</v>
      </c>
      <c r="D3154" t="s">
        <v>5875</v>
      </c>
      <c r="E3154" t="s">
        <v>8765</v>
      </c>
      <c r="F3154" t="s">
        <v>5964</v>
      </c>
      <c r="G3154" t="s">
        <v>5964</v>
      </c>
      <c r="H3154" t="s">
        <v>5964</v>
      </c>
      <c r="I3154" t="s">
        <v>6003</v>
      </c>
      <c r="J3154" t="s">
        <v>5964</v>
      </c>
      <c r="L3154" t="s">
        <v>5964</v>
      </c>
      <c r="M3154" t="s">
        <v>5964</v>
      </c>
      <c r="N3154" t="s">
        <v>5964</v>
      </c>
      <c r="O3154" t="s">
        <v>5967</v>
      </c>
      <c r="P3154" t="s">
        <v>5967</v>
      </c>
      <c r="Q3154" t="s">
        <v>5964</v>
      </c>
      <c r="R3154" t="s">
        <v>5964</v>
      </c>
      <c r="S3154" t="s">
        <v>5964</v>
      </c>
      <c r="T3154" t="s">
        <v>5964</v>
      </c>
      <c r="U3154" t="s">
        <v>5964</v>
      </c>
      <c r="V3154" t="s">
        <v>6044</v>
      </c>
      <c r="W3154" t="s">
        <v>5976</v>
      </c>
      <c r="X3154" t="s">
        <v>5964</v>
      </c>
      <c r="Y3154" t="s">
        <v>5964</v>
      </c>
      <c r="Z3154" t="s">
        <v>5964</v>
      </c>
      <c r="AA3154" t="s">
        <v>5964</v>
      </c>
      <c r="AB3154" t="s">
        <v>6161</v>
      </c>
      <c r="AC3154" t="s">
        <v>147</v>
      </c>
      <c r="AD3154" t="s">
        <v>307</v>
      </c>
      <c r="AF3154" t="s">
        <v>188</v>
      </c>
      <c r="AH3154" t="s">
        <v>5971</v>
      </c>
      <c r="AI3154" t="s">
        <v>6047</v>
      </c>
    </row>
    <row r="3155" spans="1:35" x14ac:dyDescent="0.2">
      <c r="A3155" t="s">
        <v>5964</v>
      </c>
      <c r="B3155" t="s">
        <v>144</v>
      </c>
      <c r="C3155" t="s">
        <v>5963</v>
      </c>
      <c r="D3155" t="s">
        <v>8766</v>
      </c>
      <c r="E3155" t="s">
        <v>8767</v>
      </c>
      <c r="F3155" t="s">
        <v>5967</v>
      </c>
      <c r="G3155" t="s">
        <v>5964</v>
      </c>
      <c r="H3155" t="s">
        <v>5964</v>
      </c>
      <c r="I3155" t="s">
        <v>5964</v>
      </c>
      <c r="J3155" t="s">
        <v>5964</v>
      </c>
      <c r="L3155" t="s">
        <v>5964</v>
      </c>
      <c r="M3155" t="s">
        <v>5964</v>
      </c>
      <c r="N3155" t="s">
        <v>5964</v>
      </c>
      <c r="O3155" t="s">
        <v>5967</v>
      </c>
      <c r="P3155" t="s">
        <v>5964</v>
      </c>
      <c r="Q3155" t="s">
        <v>5967</v>
      </c>
      <c r="R3155" t="s">
        <v>5964</v>
      </c>
      <c r="S3155" t="s">
        <v>5964</v>
      </c>
      <c r="T3155" t="s">
        <v>5967</v>
      </c>
      <c r="U3155" t="s">
        <v>5964</v>
      </c>
      <c r="V3155" t="s">
        <v>6044</v>
      </c>
      <c r="W3155" t="s">
        <v>5964</v>
      </c>
      <c r="X3155" t="s">
        <v>5964</v>
      </c>
      <c r="Y3155" t="s">
        <v>5964</v>
      </c>
      <c r="Z3155" t="s">
        <v>5964</v>
      </c>
      <c r="AA3155" t="s">
        <v>5964</v>
      </c>
      <c r="AB3155" t="s">
        <v>6044</v>
      </c>
      <c r="AC3155" t="s">
        <v>147</v>
      </c>
      <c r="AD3155" t="s">
        <v>209</v>
      </c>
      <c r="AF3155" t="s">
        <v>552</v>
      </c>
      <c r="AH3155" t="s">
        <v>5971</v>
      </c>
      <c r="AI3155" t="s">
        <v>6047</v>
      </c>
    </row>
    <row r="3156" spans="1:35" x14ac:dyDescent="0.2">
      <c r="A3156" t="s">
        <v>5964</v>
      </c>
      <c r="B3156" t="s">
        <v>144</v>
      </c>
      <c r="C3156" t="s">
        <v>5963</v>
      </c>
      <c r="D3156" t="s">
        <v>8768</v>
      </c>
      <c r="E3156" t="s">
        <v>8769</v>
      </c>
      <c r="F3156" t="s">
        <v>5967</v>
      </c>
      <c r="G3156" t="s">
        <v>5964</v>
      </c>
      <c r="H3156" t="s">
        <v>5964</v>
      </c>
      <c r="I3156" t="s">
        <v>5964</v>
      </c>
      <c r="J3156" t="s">
        <v>5964</v>
      </c>
      <c r="L3156" t="s">
        <v>5964</v>
      </c>
      <c r="M3156" t="s">
        <v>5964</v>
      </c>
      <c r="N3156" t="s">
        <v>5964</v>
      </c>
      <c r="O3156" t="s">
        <v>5967</v>
      </c>
      <c r="P3156" t="s">
        <v>5964</v>
      </c>
      <c r="Q3156" t="s">
        <v>5964</v>
      </c>
      <c r="R3156" t="s">
        <v>5964</v>
      </c>
      <c r="S3156" t="s">
        <v>5964</v>
      </c>
      <c r="T3156" t="s">
        <v>5964</v>
      </c>
      <c r="U3156" t="s">
        <v>5964</v>
      </c>
      <c r="V3156" t="s">
        <v>6044</v>
      </c>
      <c r="W3156" t="s">
        <v>5964</v>
      </c>
      <c r="X3156" t="s">
        <v>5964</v>
      </c>
      <c r="Y3156" t="s">
        <v>5964</v>
      </c>
      <c r="Z3156" t="s">
        <v>5964</v>
      </c>
      <c r="AA3156" t="s">
        <v>5964</v>
      </c>
      <c r="AB3156" t="s">
        <v>6044</v>
      </c>
      <c r="AC3156" t="s">
        <v>147</v>
      </c>
      <c r="AD3156" t="s">
        <v>341</v>
      </c>
      <c r="AF3156" t="s">
        <v>552</v>
      </c>
      <c r="AH3156" t="s">
        <v>5971</v>
      </c>
      <c r="AI3156" t="s">
        <v>6047</v>
      </c>
    </row>
    <row r="3157" spans="1:35" x14ac:dyDescent="0.2">
      <c r="A3157" t="s">
        <v>5964</v>
      </c>
      <c r="B3157" t="s">
        <v>144</v>
      </c>
      <c r="C3157" t="s">
        <v>5963</v>
      </c>
      <c r="D3157" t="s">
        <v>8770</v>
      </c>
      <c r="E3157" t="s">
        <v>8771</v>
      </c>
      <c r="F3157" t="s">
        <v>5967</v>
      </c>
      <c r="G3157" t="s">
        <v>5964</v>
      </c>
      <c r="H3157" t="s">
        <v>5964</v>
      </c>
      <c r="I3157" t="s">
        <v>6178</v>
      </c>
      <c r="J3157" t="s">
        <v>5964</v>
      </c>
      <c r="L3157" t="s">
        <v>5964</v>
      </c>
      <c r="M3157" t="s">
        <v>5964</v>
      </c>
      <c r="N3157" t="s">
        <v>5964</v>
      </c>
      <c r="O3157" t="s">
        <v>5967</v>
      </c>
      <c r="P3157" t="s">
        <v>5967</v>
      </c>
      <c r="Q3157" t="s">
        <v>5967</v>
      </c>
      <c r="R3157" t="s">
        <v>5964</v>
      </c>
      <c r="S3157" t="s">
        <v>5967</v>
      </c>
      <c r="T3157" t="s">
        <v>5967</v>
      </c>
      <c r="U3157" t="s">
        <v>5964</v>
      </c>
      <c r="V3157" t="s">
        <v>6044</v>
      </c>
      <c r="W3157" t="s">
        <v>6304</v>
      </c>
      <c r="X3157" t="s">
        <v>5964</v>
      </c>
      <c r="Y3157" t="s">
        <v>5964</v>
      </c>
      <c r="Z3157" t="s">
        <v>5964</v>
      </c>
      <c r="AA3157" t="s">
        <v>5964</v>
      </c>
      <c r="AB3157" t="s">
        <v>6026</v>
      </c>
      <c r="AC3157" t="s">
        <v>147</v>
      </c>
      <c r="AD3157" t="s">
        <v>205</v>
      </c>
      <c r="AF3157" t="s">
        <v>552</v>
      </c>
      <c r="AH3157" t="s">
        <v>5971</v>
      </c>
      <c r="AI3157" t="s">
        <v>6047</v>
      </c>
    </row>
    <row r="3158" spans="1:35" x14ac:dyDescent="0.2">
      <c r="A3158" t="s">
        <v>5964</v>
      </c>
      <c r="B3158" t="s">
        <v>144</v>
      </c>
      <c r="C3158" t="s">
        <v>5963</v>
      </c>
      <c r="D3158" t="s">
        <v>8772</v>
      </c>
      <c r="E3158" t="s">
        <v>8773</v>
      </c>
      <c r="F3158" t="s">
        <v>5967</v>
      </c>
      <c r="G3158" t="s">
        <v>5964</v>
      </c>
      <c r="H3158" t="s">
        <v>5964</v>
      </c>
      <c r="I3158" t="s">
        <v>5964</v>
      </c>
      <c r="J3158" t="s">
        <v>5964</v>
      </c>
      <c r="L3158" t="s">
        <v>5964</v>
      </c>
      <c r="M3158" t="s">
        <v>5964</v>
      </c>
      <c r="N3158" t="s">
        <v>5964</v>
      </c>
      <c r="O3158" t="s">
        <v>5967</v>
      </c>
      <c r="P3158" t="s">
        <v>5964</v>
      </c>
      <c r="Q3158" t="s">
        <v>5964</v>
      </c>
      <c r="R3158" t="s">
        <v>5964</v>
      </c>
      <c r="S3158" t="s">
        <v>5964</v>
      </c>
      <c r="T3158" t="s">
        <v>5964</v>
      </c>
      <c r="U3158" t="s">
        <v>5964</v>
      </c>
      <c r="V3158" t="s">
        <v>6044</v>
      </c>
      <c r="W3158" t="s">
        <v>5964</v>
      </c>
      <c r="X3158" t="s">
        <v>5964</v>
      </c>
      <c r="Y3158" t="s">
        <v>5964</v>
      </c>
      <c r="Z3158" t="s">
        <v>5964</v>
      </c>
      <c r="AA3158" t="s">
        <v>5964</v>
      </c>
      <c r="AB3158" t="s">
        <v>6044</v>
      </c>
      <c r="AC3158" t="s">
        <v>147</v>
      </c>
      <c r="AD3158" t="s">
        <v>152</v>
      </c>
      <c r="AF3158" t="s">
        <v>552</v>
      </c>
      <c r="AH3158" t="s">
        <v>5971</v>
      </c>
      <c r="AI3158" t="s">
        <v>6047</v>
      </c>
    </row>
    <row r="3159" spans="1:35" x14ac:dyDescent="0.2">
      <c r="A3159" t="s">
        <v>5964</v>
      </c>
      <c r="B3159" t="s">
        <v>144</v>
      </c>
      <c r="C3159" t="s">
        <v>5963</v>
      </c>
      <c r="D3159" t="s">
        <v>8774</v>
      </c>
      <c r="E3159" t="s">
        <v>8775</v>
      </c>
      <c r="F3159" t="s">
        <v>5967</v>
      </c>
      <c r="G3159" t="s">
        <v>5964</v>
      </c>
      <c r="H3159" t="s">
        <v>5964</v>
      </c>
      <c r="I3159" t="s">
        <v>5964</v>
      </c>
      <c r="J3159" t="s">
        <v>5964</v>
      </c>
      <c r="L3159" t="s">
        <v>5964</v>
      </c>
      <c r="M3159" t="s">
        <v>5964</v>
      </c>
      <c r="N3159" t="s">
        <v>5964</v>
      </c>
      <c r="O3159" t="s">
        <v>5967</v>
      </c>
      <c r="P3159" t="s">
        <v>5964</v>
      </c>
      <c r="Q3159" t="s">
        <v>5964</v>
      </c>
      <c r="R3159" t="s">
        <v>5964</v>
      </c>
      <c r="S3159" t="s">
        <v>5964</v>
      </c>
      <c r="T3159" t="s">
        <v>5964</v>
      </c>
      <c r="U3159" t="s">
        <v>5964</v>
      </c>
      <c r="V3159" t="s">
        <v>6044</v>
      </c>
      <c r="W3159" t="s">
        <v>5964</v>
      </c>
      <c r="X3159" t="s">
        <v>5964</v>
      </c>
      <c r="Y3159" t="s">
        <v>5964</v>
      </c>
      <c r="Z3159" t="s">
        <v>5964</v>
      </c>
      <c r="AA3159" t="s">
        <v>5964</v>
      </c>
      <c r="AB3159" t="s">
        <v>6044</v>
      </c>
      <c r="AC3159" t="s">
        <v>147</v>
      </c>
      <c r="AD3159" t="s">
        <v>1333</v>
      </c>
      <c r="AF3159" t="s">
        <v>552</v>
      </c>
      <c r="AH3159" t="s">
        <v>5971</v>
      </c>
      <c r="AI3159" t="s">
        <v>6047</v>
      </c>
    </row>
    <row r="3160" spans="1:35" x14ac:dyDescent="0.2">
      <c r="A3160" t="s">
        <v>5964</v>
      </c>
      <c r="B3160" t="s">
        <v>144</v>
      </c>
      <c r="C3160" t="s">
        <v>5963</v>
      </c>
      <c r="D3160" t="s">
        <v>5877</v>
      </c>
      <c r="E3160" t="s">
        <v>5878</v>
      </c>
      <c r="F3160" t="s">
        <v>5964</v>
      </c>
      <c r="G3160" t="s">
        <v>5964</v>
      </c>
      <c r="H3160" t="s">
        <v>5964</v>
      </c>
      <c r="I3160" t="s">
        <v>5964</v>
      </c>
      <c r="J3160" t="s">
        <v>5964</v>
      </c>
      <c r="L3160" t="s">
        <v>5964</v>
      </c>
      <c r="M3160" t="s">
        <v>5964</v>
      </c>
      <c r="N3160" t="s">
        <v>5964</v>
      </c>
      <c r="O3160" t="s">
        <v>5967</v>
      </c>
      <c r="P3160" t="s">
        <v>5964</v>
      </c>
      <c r="Q3160" t="s">
        <v>5964</v>
      </c>
      <c r="R3160" t="s">
        <v>5964</v>
      </c>
      <c r="S3160" t="s">
        <v>5964</v>
      </c>
      <c r="T3160" t="s">
        <v>5964</v>
      </c>
      <c r="U3160" t="s">
        <v>5964</v>
      </c>
      <c r="V3160" t="s">
        <v>6044</v>
      </c>
      <c r="W3160" t="s">
        <v>5964</v>
      </c>
      <c r="X3160" t="s">
        <v>5964</v>
      </c>
      <c r="Y3160" t="s">
        <v>5964</v>
      </c>
      <c r="Z3160" t="s">
        <v>5964</v>
      </c>
      <c r="AA3160" t="s">
        <v>5964</v>
      </c>
      <c r="AB3160" t="s">
        <v>6044</v>
      </c>
      <c r="AC3160" t="s">
        <v>147</v>
      </c>
      <c r="AD3160" t="s">
        <v>706</v>
      </c>
      <c r="AF3160" t="s">
        <v>188</v>
      </c>
      <c r="AH3160" t="s">
        <v>5971</v>
      </c>
      <c r="AI3160" t="s">
        <v>6047</v>
      </c>
    </row>
    <row r="3161" spans="1:35" x14ac:dyDescent="0.2">
      <c r="A3161" t="s">
        <v>5964</v>
      </c>
      <c r="B3161" t="s">
        <v>144</v>
      </c>
      <c r="C3161" t="s">
        <v>5963</v>
      </c>
      <c r="D3161" t="s">
        <v>5879</v>
      </c>
      <c r="E3161" t="s">
        <v>5880</v>
      </c>
      <c r="F3161" t="s">
        <v>5964</v>
      </c>
      <c r="G3161" t="s">
        <v>5964</v>
      </c>
      <c r="H3161" t="s">
        <v>5964</v>
      </c>
      <c r="I3161" t="s">
        <v>5964</v>
      </c>
      <c r="J3161" t="s">
        <v>5964</v>
      </c>
      <c r="L3161" t="s">
        <v>5964</v>
      </c>
      <c r="M3161" t="s">
        <v>5964</v>
      </c>
      <c r="N3161" t="s">
        <v>5964</v>
      </c>
      <c r="O3161" t="s">
        <v>5967</v>
      </c>
      <c r="P3161" t="s">
        <v>5964</v>
      </c>
      <c r="Q3161" t="s">
        <v>5964</v>
      </c>
      <c r="R3161" t="s">
        <v>5964</v>
      </c>
      <c r="S3161" t="s">
        <v>5964</v>
      </c>
      <c r="T3161" t="s">
        <v>5964</v>
      </c>
      <c r="U3161" t="s">
        <v>5964</v>
      </c>
      <c r="V3161" t="s">
        <v>6044</v>
      </c>
      <c r="W3161" t="s">
        <v>5964</v>
      </c>
      <c r="X3161" t="s">
        <v>5964</v>
      </c>
      <c r="Y3161" t="s">
        <v>5964</v>
      </c>
      <c r="Z3161" t="s">
        <v>5964</v>
      </c>
      <c r="AA3161" t="s">
        <v>5964</v>
      </c>
      <c r="AB3161" t="s">
        <v>6044</v>
      </c>
      <c r="AC3161" t="s">
        <v>147</v>
      </c>
      <c r="AD3161" t="s">
        <v>263</v>
      </c>
      <c r="AF3161" t="s">
        <v>188</v>
      </c>
      <c r="AH3161" t="s">
        <v>5971</v>
      </c>
      <c r="AI3161" t="s">
        <v>6047</v>
      </c>
    </row>
    <row r="3162" spans="1:35" x14ac:dyDescent="0.2">
      <c r="A3162" t="s">
        <v>5964</v>
      </c>
      <c r="B3162" t="s">
        <v>144</v>
      </c>
      <c r="C3162" t="s">
        <v>5963</v>
      </c>
      <c r="D3162" t="s">
        <v>8776</v>
      </c>
      <c r="E3162" t="s">
        <v>8777</v>
      </c>
      <c r="F3162" t="s">
        <v>5967</v>
      </c>
      <c r="G3162" t="s">
        <v>5964</v>
      </c>
      <c r="H3162" t="s">
        <v>5964</v>
      </c>
      <c r="I3162" t="s">
        <v>5964</v>
      </c>
      <c r="J3162" t="s">
        <v>5964</v>
      </c>
      <c r="L3162" t="s">
        <v>5964</v>
      </c>
      <c r="M3162" t="s">
        <v>5964</v>
      </c>
      <c r="N3162" t="s">
        <v>5964</v>
      </c>
      <c r="O3162" t="s">
        <v>5967</v>
      </c>
      <c r="P3162" t="s">
        <v>5964</v>
      </c>
      <c r="Q3162" t="s">
        <v>5964</v>
      </c>
      <c r="R3162" t="s">
        <v>5964</v>
      </c>
      <c r="S3162" t="s">
        <v>5964</v>
      </c>
      <c r="T3162" t="s">
        <v>5964</v>
      </c>
      <c r="U3162" t="s">
        <v>5964</v>
      </c>
      <c r="V3162" t="s">
        <v>6044</v>
      </c>
      <c r="W3162" t="s">
        <v>5964</v>
      </c>
      <c r="X3162" t="s">
        <v>5964</v>
      </c>
      <c r="Y3162" t="s">
        <v>5964</v>
      </c>
      <c r="Z3162" t="s">
        <v>5964</v>
      </c>
      <c r="AA3162" t="s">
        <v>5964</v>
      </c>
      <c r="AB3162" t="s">
        <v>6044</v>
      </c>
      <c r="AC3162" t="s">
        <v>147</v>
      </c>
      <c r="AD3162" t="s">
        <v>1142</v>
      </c>
      <c r="AF3162" t="s">
        <v>188</v>
      </c>
      <c r="AH3162" t="s">
        <v>5971</v>
      </c>
      <c r="AI3162" t="s">
        <v>6047</v>
      </c>
    </row>
    <row r="3163" spans="1:35" x14ac:dyDescent="0.2">
      <c r="A3163" t="s">
        <v>171</v>
      </c>
      <c r="B3163" t="s">
        <v>144</v>
      </c>
      <c r="C3163" t="s">
        <v>5963</v>
      </c>
      <c r="D3163" t="s">
        <v>5881</v>
      </c>
      <c r="E3163" t="s">
        <v>5882</v>
      </c>
      <c r="F3163" t="s">
        <v>5964</v>
      </c>
      <c r="G3163" t="s">
        <v>5964</v>
      </c>
      <c r="H3163" t="s">
        <v>5964</v>
      </c>
      <c r="I3163" t="s">
        <v>6139</v>
      </c>
      <c r="J3163" t="s">
        <v>5964</v>
      </c>
      <c r="L3163" t="s">
        <v>5964</v>
      </c>
      <c r="M3163" t="s">
        <v>5964</v>
      </c>
      <c r="N3163" t="s">
        <v>5964</v>
      </c>
      <c r="O3163" t="s">
        <v>5967</v>
      </c>
      <c r="P3163" t="s">
        <v>5967</v>
      </c>
      <c r="Q3163" t="s">
        <v>5964</v>
      </c>
      <c r="R3163" t="s">
        <v>5964</v>
      </c>
      <c r="S3163" t="s">
        <v>5964</v>
      </c>
      <c r="T3163" t="s">
        <v>5967</v>
      </c>
      <c r="U3163" t="s">
        <v>5964</v>
      </c>
      <c r="V3163" t="s">
        <v>6044</v>
      </c>
      <c r="W3163" t="s">
        <v>6264</v>
      </c>
      <c r="X3163" t="s">
        <v>5964</v>
      </c>
      <c r="Y3163" t="s">
        <v>5964</v>
      </c>
      <c r="Z3163" t="s">
        <v>5964</v>
      </c>
      <c r="AA3163" t="s">
        <v>5964</v>
      </c>
      <c r="AB3163" t="s">
        <v>6276</v>
      </c>
      <c r="AC3163" t="s">
        <v>147</v>
      </c>
      <c r="AD3163" t="s">
        <v>706</v>
      </c>
      <c r="AF3163" t="s">
        <v>188</v>
      </c>
      <c r="AH3163" t="s">
        <v>5971</v>
      </c>
      <c r="AI3163" t="s">
        <v>6047</v>
      </c>
    </row>
    <row r="3164" spans="1:35" x14ac:dyDescent="0.2">
      <c r="A3164" t="s">
        <v>5964</v>
      </c>
      <c r="B3164" t="s">
        <v>144</v>
      </c>
      <c r="C3164" t="s">
        <v>5963</v>
      </c>
      <c r="D3164" t="s">
        <v>5883</v>
      </c>
      <c r="E3164" t="s">
        <v>5884</v>
      </c>
      <c r="F3164" t="s">
        <v>5964</v>
      </c>
      <c r="G3164" t="s">
        <v>5964</v>
      </c>
      <c r="H3164" t="s">
        <v>5964</v>
      </c>
      <c r="I3164" t="s">
        <v>5964</v>
      </c>
      <c r="J3164" t="s">
        <v>5964</v>
      </c>
      <c r="L3164" t="s">
        <v>5964</v>
      </c>
      <c r="M3164" t="s">
        <v>5964</v>
      </c>
      <c r="N3164" t="s">
        <v>5964</v>
      </c>
      <c r="O3164" t="s">
        <v>5967</v>
      </c>
      <c r="P3164" t="s">
        <v>5964</v>
      </c>
      <c r="Q3164" t="s">
        <v>5964</v>
      </c>
      <c r="R3164" t="s">
        <v>5964</v>
      </c>
      <c r="S3164" t="s">
        <v>5964</v>
      </c>
      <c r="T3164" t="s">
        <v>5964</v>
      </c>
      <c r="U3164" t="s">
        <v>5964</v>
      </c>
      <c r="V3164" t="s">
        <v>6044</v>
      </c>
      <c r="W3164" t="s">
        <v>5964</v>
      </c>
      <c r="X3164" t="s">
        <v>5964</v>
      </c>
      <c r="Y3164" t="s">
        <v>5964</v>
      </c>
      <c r="Z3164" t="s">
        <v>5964</v>
      </c>
      <c r="AA3164" t="s">
        <v>5964</v>
      </c>
      <c r="AB3164" t="s">
        <v>6044</v>
      </c>
      <c r="AC3164" t="s">
        <v>147</v>
      </c>
      <c r="AD3164" t="s">
        <v>199</v>
      </c>
      <c r="AF3164" t="s">
        <v>188</v>
      </c>
      <c r="AH3164" t="s">
        <v>5971</v>
      </c>
      <c r="AI3164" t="s">
        <v>6047</v>
      </c>
    </row>
    <row r="3165" spans="1:35" x14ac:dyDescent="0.2">
      <c r="A3165" t="s">
        <v>5964</v>
      </c>
      <c r="B3165" t="s">
        <v>144</v>
      </c>
      <c r="C3165" t="s">
        <v>5963</v>
      </c>
      <c r="D3165" t="s">
        <v>8778</v>
      </c>
      <c r="E3165" t="s">
        <v>8779</v>
      </c>
      <c r="F3165" t="s">
        <v>5967</v>
      </c>
      <c r="G3165" t="s">
        <v>5964</v>
      </c>
      <c r="H3165" t="s">
        <v>5964</v>
      </c>
      <c r="I3165" t="s">
        <v>5964</v>
      </c>
      <c r="J3165" t="s">
        <v>5964</v>
      </c>
      <c r="L3165" t="s">
        <v>5964</v>
      </c>
      <c r="M3165" t="s">
        <v>5964</v>
      </c>
      <c r="N3165" t="s">
        <v>5964</v>
      </c>
      <c r="O3165" t="s">
        <v>5967</v>
      </c>
      <c r="P3165" t="s">
        <v>5964</v>
      </c>
      <c r="Q3165" t="s">
        <v>5964</v>
      </c>
      <c r="R3165" t="s">
        <v>5964</v>
      </c>
      <c r="S3165" t="s">
        <v>5964</v>
      </c>
      <c r="T3165" t="s">
        <v>5964</v>
      </c>
      <c r="U3165" t="s">
        <v>5964</v>
      </c>
      <c r="V3165" t="s">
        <v>6044</v>
      </c>
      <c r="W3165" t="s">
        <v>5964</v>
      </c>
      <c r="X3165" t="s">
        <v>5964</v>
      </c>
      <c r="Y3165" t="s">
        <v>5964</v>
      </c>
      <c r="Z3165" t="s">
        <v>5964</v>
      </c>
      <c r="AA3165" t="s">
        <v>5964</v>
      </c>
      <c r="AB3165" t="s">
        <v>6044</v>
      </c>
      <c r="AC3165" t="s">
        <v>147</v>
      </c>
      <c r="AD3165" t="s">
        <v>1220</v>
      </c>
      <c r="AF3165" t="s">
        <v>188</v>
      </c>
      <c r="AH3165" t="s">
        <v>5971</v>
      </c>
      <c r="AI3165" t="s">
        <v>6047</v>
      </c>
    </row>
    <row r="3166" spans="1:35" x14ac:dyDescent="0.2">
      <c r="A3166" t="s">
        <v>6932</v>
      </c>
      <c r="B3166" t="s">
        <v>144</v>
      </c>
      <c r="C3166" t="s">
        <v>5963</v>
      </c>
      <c r="D3166" t="s">
        <v>5885</v>
      </c>
      <c r="E3166" t="s">
        <v>5886</v>
      </c>
      <c r="F3166" t="s">
        <v>5964</v>
      </c>
      <c r="G3166" t="s">
        <v>5964</v>
      </c>
      <c r="H3166" t="s">
        <v>5964</v>
      </c>
      <c r="I3166" t="s">
        <v>5964</v>
      </c>
      <c r="J3166" t="s">
        <v>5964</v>
      </c>
      <c r="L3166" t="s">
        <v>5964</v>
      </c>
      <c r="M3166" t="s">
        <v>5964</v>
      </c>
      <c r="N3166" t="s">
        <v>5964</v>
      </c>
      <c r="O3166" t="s">
        <v>5967</v>
      </c>
      <c r="P3166" t="s">
        <v>5964</v>
      </c>
      <c r="Q3166" t="s">
        <v>5964</v>
      </c>
      <c r="R3166" t="s">
        <v>5964</v>
      </c>
      <c r="S3166" t="s">
        <v>5964</v>
      </c>
      <c r="T3166" t="s">
        <v>5964</v>
      </c>
      <c r="U3166" t="s">
        <v>5964</v>
      </c>
      <c r="V3166" t="s">
        <v>6044</v>
      </c>
      <c r="W3166" t="s">
        <v>5964</v>
      </c>
      <c r="X3166" t="s">
        <v>5964</v>
      </c>
      <c r="Y3166" t="s">
        <v>5964</v>
      </c>
      <c r="Z3166" t="s">
        <v>5964</v>
      </c>
      <c r="AA3166" t="s">
        <v>5964</v>
      </c>
      <c r="AB3166" t="s">
        <v>6044</v>
      </c>
      <c r="AC3166" t="s">
        <v>147</v>
      </c>
      <c r="AD3166" t="s">
        <v>205</v>
      </c>
      <c r="AF3166" t="s">
        <v>188</v>
      </c>
      <c r="AH3166" t="s">
        <v>5971</v>
      </c>
      <c r="AI3166" t="s">
        <v>6047</v>
      </c>
    </row>
    <row r="3167" spans="1:35" x14ac:dyDescent="0.2">
      <c r="A3167" t="s">
        <v>5964</v>
      </c>
      <c r="B3167" t="s">
        <v>144</v>
      </c>
      <c r="C3167" t="s">
        <v>5963</v>
      </c>
      <c r="D3167" t="s">
        <v>5887</v>
      </c>
      <c r="E3167" t="s">
        <v>5888</v>
      </c>
      <c r="F3167" t="s">
        <v>5964</v>
      </c>
      <c r="G3167" t="s">
        <v>5964</v>
      </c>
      <c r="H3167" t="s">
        <v>5964</v>
      </c>
      <c r="I3167" t="s">
        <v>6038</v>
      </c>
      <c r="J3167" t="s">
        <v>5964</v>
      </c>
      <c r="L3167" t="s">
        <v>5964</v>
      </c>
      <c r="M3167" t="s">
        <v>5964</v>
      </c>
      <c r="N3167" t="s">
        <v>5964</v>
      </c>
      <c r="O3167" t="s">
        <v>5967</v>
      </c>
      <c r="P3167" t="s">
        <v>5967</v>
      </c>
      <c r="Q3167" t="s">
        <v>5964</v>
      </c>
      <c r="R3167" t="s">
        <v>5964</v>
      </c>
      <c r="S3167" t="s">
        <v>5967</v>
      </c>
      <c r="T3167" t="s">
        <v>5967</v>
      </c>
      <c r="U3167" t="s">
        <v>5964</v>
      </c>
      <c r="V3167" t="s">
        <v>6044</v>
      </c>
      <c r="W3167" t="s">
        <v>6284</v>
      </c>
      <c r="X3167" t="s">
        <v>5964</v>
      </c>
      <c r="Y3167" t="s">
        <v>5964</v>
      </c>
      <c r="Z3167" t="s">
        <v>5964</v>
      </c>
      <c r="AA3167" t="s">
        <v>5964</v>
      </c>
      <c r="AB3167" t="s">
        <v>6394</v>
      </c>
      <c r="AC3167" t="s">
        <v>147</v>
      </c>
      <c r="AD3167" t="s">
        <v>167</v>
      </c>
      <c r="AF3167" t="s">
        <v>188</v>
      </c>
      <c r="AH3167" t="s">
        <v>5971</v>
      </c>
      <c r="AI3167" t="s">
        <v>6047</v>
      </c>
    </row>
    <row r="3168" spans="1:35" x14ac:dyDescent="0.2">
      <c r="A3168" t="s">
        <v>5964</v>
      </c>
      <c r="B3168" t="s">
        <v>144</v>
      </c>
      <c r="C3168" t="s">
        <v>5963</v>
      </c>
      <c r="D3168" t="s">
        <v>5889</v>
      </c>
      <c r="E3168" t="s">
        <v>5890</v>
      </c>
      <c r="F3168" t="s">
        <v>5964</v>
      </c>
      <c r="G3168" t="s">
        <v>5964</v>
      </c>
      <c r="H3168" t="s">
        <v>5964</v>
      </c>
      <c r="I3168" t="s">
        <v>5964</v>
      </c>
      <c r="J3168" t="s">
        <v>5964</v>
      </c>
      <c r="L3168" t="s">
        <v>5964</v>
      </c>
      <c r="M3168" t="s">
        <v>5964</v>
      </c>
      <c r="N3168" t="s">
        <v>5964</v>
      </c>
      <c r="O3168" t="s">
        <v>5967</v>
      </c>
      <c r="P3168" t="s">
        <v>5964</v>
      </c>
      <c r="Q3168" t="s">
        <v>5964</v>
      </c>
      <c r="R3168" t="s">
        <v>5964</v>
      </c>
      <c r="S3168" t="s">
        <v>5964</v>
      </c>
      <c r="T3168" t="s">
        <v>5964</v>
      </c>
      <c r="U3168" t="s">
        <v>5964</v>
      </c>
      <c r="V3168" t="s">
        <v>6044</v>
      </c>
      <c r="W3168" t="s">
        <v>5964</v>
      </c>
      <c r="X3168" t="s">
        <v>5964</v>
      </c>
      <c r="Y3168" t="s">
        <v>5964</v>
      </c>
      <c r="Z3168" t="s">
        <v>5964</v>
      </c>
      <c r="AA3168" t="s">
        <v>5964</v>
      </c>
      <c r="AB3168" t="s">
        <v>6044</v>
      </c>
      <c r="AC3168" t="s">
        <v>147</v>
      </c>
      <c r="AD3168" t="s">
        <v>267</v>
      </c>
      <c r="AF3168" t="s">
        <v>188</v>
      </c>
      <c r="AH3168" t="s">
        <v>5971</v>
      </c>
      <c r="AI3168" t="s">
        <v>6047</v>
      </c>
    </row>
    <row r="3169" spans="1:36" x14ac:dyDescent="0.2">
      <c r="A3169" t="s">
        <v>5964</v>
      </c>
      <c r="B3169" t="s">
        <v>144</v>
      </c>
      <c r="C3169" t="s">
        <v>5963</v>
      </c>
      <c r="D3169" t="s">
        <v>5891</v>
      </c>
      <c r="E3169" t="s">
        <v>5892</v>
      </c>
      <c r="F3169" t="s">
        <v>5964</v>
      </c>
      <c r="G3169" t="s">
        <v>5964</v>
      </c>
      <c r="H3169" t="s">
        <v>5964</v>
      </c>
      <c r="I3169" t="s">
        <v>6116</v>
      </c>
      <c r="J3169" t="s">
        <v>5964</v>
      </c>
      <c r="L3169" t="s">
        <v>5964</v>
      </c>
      <c r="M3169" t="s">
        <v>5964</v>
      </c>
      <c r="N3169" t="s">
        <v>5964</v>
      </c>
      <c r="O3169" t="s">
        <v>5967</v>
      </c>
      <c r="P3169" t="s">
        <v>5967</v>
      </c>
      <c r="Q3169" t="s">
        <v>5964</v>
      </c>
      <c r="R3169" t="s">
        <v>5964</v>
      </c>
      <c r="S3169" t="s">
        <v>5964</v>
      </c>
      <c r="T3169" t="s">
        <v>5967</v>
      </c>
      <c r="U3169" t="s">
        <v>5964</v>
      </c>
      <c r="V3169" t="s">
        <v>6044</v>
      </c>
      <c r="W3169" t="s">
        <v>6133</v>
      </c>
      <c r="X3169" t="s">
        <v>5964</v>
      </c>
      <c r="Y3169" t="s">
        <v>5964</v>
      </c>
      <c r="Z3169" t="s">
        <v>5964</v>
      </c>
      <c r="AA3169" t="s">
        <v>5964</v>
      </c>
      <c r="AB3169" t="s">
        <v>6129</v>
      </c>
      <c r="AC3169" t="s">
        <v>147</v>
      </c>
      <c r="AD3169" t="s">
        <v>267</v>
      </c>
      <c r="AF3169" t="s">
        <v>188</v>
      </c>
      <c r="AH3169" t="s">
        <v>5971</v>
      </c>
      <c r="AI3169" t="s">
        <v>6047</v>
      </c>
    </row>
    <row r="3170" spans="1:36" x14ac:dyDescent="0.2">
      <c r="A3170" t="s">
        <v>5964</v>
      </c>
      <c r="B3170" t="s">
        <v>144</v>
      </c>
      <c r="C3170" t="s">
        <v>5963</v>
      </c>
      <c r="D3170" t="s">
        <v>8780</v>
      </c>
      <c r="E3170" t="s">
        <v>8781</v>
      </c>
      <c r="F3170" t="s">
        <v>5967</v>
      </c>
      <c r="G3170" t="s">
        <v>5964</v>
      </c>
      <c r="H3170" t="s">
        <v>5964</v>
      </c>
      <c r="I3170" t="s">
        <v>5964</v>
      </c>
      <c r="J3170" t="s">
        <v>5964</v>
      </c>
      <c r="L3170" t="s">
        <v>5964</v>
      </c>
      <c r="M3170" t="s">
        <v>5964</v>
      </c>
      <c r="N3170" t="s">
        <v>5964</v>
      </c>
      <c r="O3170" t="s">
        <v>5967</v>
      </c>
      <c r="P3170" t="s">
        <v>5964</v>
      </c>
      <c r="Q3170" t="s">
        <v>5964</v>
      </c>
      <c r="R3170" t="s">
        <v>5964</v>
      </c>
      <c r="S3170" t="s">
        <v>5964</v>
      </c>
      <c r="T3170" t="s">
        <v>5964</v>
      </c>
      <c r="U3170" t="s">
        <v>5964</v>
      </c>
      <c r="V3170" t="s">
        <v>6044</v>
      </c>
      <c r="W3170" t="s">
        <v>5964</v>
      </c>
      <c r="X3170" t="s">
        <v>5964</v>
      </c>
      <c r="Y3170" t="s">
        <v>5964</v>
      </c>
      <c r="Z3170" t="s">
        <v>5964</v>
      </c>
      <c r="AA3170" t="s">
        <v>5964</v>
      </c>
      <c r="AB3170" t="s">
        <v>6044</v>
      </c>
      <c r="AC3170" t="s">
        <v>147</v>
      </c>
      <c r="AD3170" t="s">
        <v>290</v>
      </c>
      <c r="AF3170" t="s">
        <v>188</v>
      </c>
      <c r="AH3170" t="s">
        <v>5971</v>
      </c>
      <c r="AI3170" t="s">
        <v>6047</v>
      </c>
    </row>
    <row r="3171" spans="1:36" x14ac:dyDescent="0.2">
      <c r="A3171" t="s">
        <v>68</v>
      </c>
      <c r="B3171" t="s">
        <v>144</v>
      </c>
      <c r="C3171" t="s">
        <v>5963</v>
      </c>
      <c r="D3171" t="s">
        <v>5893</v>
      </c>
      <c r="E3171" t="s">
        <v>5894</v>
      </c>
      <c r="F3171" t="s">
        <v>5964</v>
      </c>
      <c r="G3171" t="s">
        <v>5964</v>
      </c>
      <c r="H3171" t="s">
        <v>6039</v>
      </c>
      <c r="I3171" t="s">
        <v>5964</v>
      </c>
      <c r="J3171" t="s">
        <v>6039</v>
      </c>
      <c r="K3171" t="s">
        <v>6178</v>
      </c>
      <c r="L3171" t="s">
        <v>5983</v>
      </c>
      <c r="M3171" t="s">
        <v>5964</v>
      </c>
      <c r="N3171" t="s">
        <v>5964</v>
      </c>
      <c r="O3171" t="s">
        <v>5967</v>
      </c>
      <c r="P3171" t="s">
        <v>5964</v>
      </c>
      <c r="Q3171" t="s">
        <v>5967</v>
      </c>
      <c r="R3171" t="s">
        <v>5967</v>
      </c>
      <c r="S3171" t="s">
        <v>5964</v>
      </c>
      <c r="T3171" t="s">
        <v>5964</v>
      </c>
      <c r="U3171" t="s">
        <v>5964</v>
      </c>
      <c r="V3171" t="s">
        <v>6085</v>
      </c>
      <c r="W3171" t="s">
        <v>5964</v>
      </c>
      <c r="X3171" t="s">
        <v>6085</v>
      </c>
      <c r="Y3171" t="s">
        <v>6086</v>
      </c>
      <c r="Z3171" t="s">
        <v>5964</v>
      </c>
      <c r="AA3171" t="s">
        <v>5964</v>
      </c>
      <c r="AB3171" t="s">
        <v>6044</v>
      </c>
      <c r="AC3171" t="s">
        <v>147</v>
      </c>
      <c r="AD3171" t="s">
        <v>156</v>
      </c>
      <c r="AF3171" t="s">
        <v>237</v>
      </c>
      <c r="AH3171" t="s">
        <v>5971</v>
      </c>
      <c r="AI3171" t="s">
        <v>6217</v>
      </c>
      <c r="AJ3171" t="s">
        <v>6039</v>
      </c>
    </row>
    <row r="3172" spans="1:36" x14ac:dyDescent="0.2">
      <c r="A3172" t="s">
        <v>5964</v>
      </c>
      <c r="B3172" t="s">
        <v>144</v>
      </c>
      <c r="C3172" t="s">
        <v>5963</v>
      </c>
      <c r="D3172" t="s">
        <v>5895</v>
      </c>
      <c r="E3172" t="s">
        <v>5896</v>
      </c>
      <c r="F3172" t="s">
        <v>5964</v>
      </c>
      <c r="G3172" t="s">
        <v>5964</v>
      </c>
      <c r="H3172" t="s">
        <v>6178</v>
      </c>
      <c r="I3172" t="s">
        <v>5964</v>
      </c>
      <c r="J3172" t="s">
        <v>5964</v>
      </c>
      <c r="L3172" t="s">
        <v>5964</v>
      </c>
      <c r="M3172" t="s">
        <v>5964</v>
      </c>
      <c r="N3172" t="s">
        <v>5964</v>
      </c>
      <c r="O3172" t="s">
        <v>5967</v>
      </c>
      <c r="P3172" t="s">
        <v>5964</v>
      </c>
      <c r="Q3172" t="s">
        <v>5964</v>
      </c>
      <c r="R3172" t="s">
        <v>5964</v>
      </c>
      <c r="S3172" t="s">
        <v>5964</v>
      </c>
      <c r="T3172" t="s">
        <v>5964</v>
      </c>
      <c r="U3172" t="s">
        <v>5964</v>
      </c>
      <c r="V3172" t="s">
        <v>6179</v>
      </c>
      <c r="W3172" t="s">
        <v>5964</v>
      </c>
      <c r="X3172" t="s">
        <v>5964</v>
      </c>
      <c r="Y3172" t="s">
        <v>5964</v>
      </c>
      <c r="Z3172" t="s">
        <v>5964</v>
      </c>
      <c r="AA3172" t="s">
        <v>5964</v>
      </c>
      <c r="AB3172" t="s">
        <v>6179</v>
      </c>
      <c r="AC3172" t="s">
        <v>147</v>
      </c>
      <c r="AD3172" t="s">
        <v>253</v>
      </c>
      <c r="AF3172" t="s">
        <v>452</v>
      </c>
      <c r="AH3172" t="s">
        <v>5971</v>
      </c>
      <c r="AI3172" t="s">
        <v>6180</v>
      </c>
      <c r="AJ3172" t="s">
        <v>6178</v>
      </c>
    </row>
    <row r="3173" spans="1:36" x14ac:dyDescent="0.2">
      <c r="A3173" t="s">
        <v>5964</v>
      </c>
      <c r="B3173" t="s">
        <v>144</v>
      </c>
      <c r="C3173" t="s">
        <v>5963</v>
      </c>
      <c r="D3173" t="s">
        <v>8782</v>
      </c>
      <c r="E3173" t="s">
        <v>8783</v>
      </c>
      <c r="F3173" t="s">
        <v>5967</v>
      </c>
      <c r="G3173" t="s">
        <v>5964</v>
      </c>
      <c r="H3173" t="s">
        <v>6115</v>
      </c>
      <c r="I3173" t="s">
        <v>6003</v>
      </c>
      <c r="J3173" t="s">
        <v>6115</v>
      </c>
      <c r="L3173" t="s">
        <v>5964</v>
      </c>
      <c r="M3173" t="s">
        <v>6115</v>
      </c>
      <c r="N3173" t="s">
        <v>5964</v>
      </c>
      <c r="O3173" t="s">
        <v>5967</v>
      </c>
      <c r="P3173" t="s">
        <v>5967</v>
      </c>
      <c r="Q3173" t="s">
        <v>5967</v>
      </c>
      <c r="R3173" t="s">
        <v>5964</v>
      </c>
      <c r="S3173" t="s">
        <v>5964</v>
      </c>
      <c r="T3173" t="s">
        <v>5967</v>
      </c>
      <c r="U3173" t="s">
        <v>5964</v>
      </c>
      <c r="V3173" t="s">
        <v>6156</v>
      </c>
      <c r="W3173" t="s">
        <v>5976</v>
      </c>
      <c r="X3173" t="s">
        <v>6156</v>
      </c>
      <c r="Y3173" t="s">
        <v>5964</v>
      </c>
      <c r="Z3173" t="s">
        <v>6172</v>
      </c>
      <c r="AA3173" t="s">
        <v>5964</v>
      </c>
      <c r="AB3173" t="s">
        <v>8567</v>
      </c>
      <c r="AC3173" t="s">
        <v>147</v>
      </c>
      <c r="AD3173" t="s">
        <v>287</v>
      </c>
      <c r="AF3173" t="s">
        <v>346</v>
      </c>
      <c r="AH3173" t="s">
        <v>5979</v>
      </c>
      <c r="AI3173" t="s">
        <v>6135</v>
      </c>
      <c r="AJ3173" t="s">
        <v>6115</v>
      </c>
    </row>
    <row r="3174" spans="1:36" x14ac:dyDescent="0.2">
      <c r="A3174" t="s">
        <v>8784</v>
      </c>
      <c r="B3174" t="s">
        <v>144</v>
      </c>
      <c r="C3174" t="s">
        <v>5963</v>
      </c>
      <c r="D3174" t="s">
        <v>8785</v>
      </c>
      <c r="E3174" t="s">
        <v>8786</v>
      </c>
      <c r="F3174" t="s">
        <v>5967</v>
      </c>
      <c r="G3174" t="s">
        <v>5964</v>
      </c>
      <c r="H3174" t="s">
        <v>5964</v>
      </c>
      <c r="I3174" t="s">
        <v>5964</v>
      </c>
      <c r="J3174" t="s">
        <v>5964</v>
      </c>
      <c r="L3174" t="s">
        <v>5964</v>
      </c>
      <c r="M3174" t="s">
        <v>5964</v>
      </c>
      <c r="N3174" t="s">
        <v>5964</v>
      </c>
      <c r="O3174" t="s">
        <v>5967</v>
      </c>
      <c r="P3174" t="s">
        <v>5964</v>
      </c>
      <c r="Q3174" t="s">
        <v>5964</v>
      </c>
      <c r="R3174" t="s">
        <v>5964</v>
      </c>
      <c r="S3174" t="s">
        <v>5964</v>
      </c>
      <c r="T3174" t="s">
        <v>5964</v>
      </c>
      <c r="U3174" t="s">
        <v>5964</v>
      </c>
      <c r="V3174" t="s">
        <v>6044</v>
      </c>
      <c r="W3174" t="s">
        <v>5964</v>
      </c>
      <c r="X3174" t="s">
        <v>5964</v>
      </c>
      <c r="Y3174" t="s">
        <v>5964</v>
      </c>
      <c r="Z3174" t="s">
        <v>5964</v>
      </c>
      <c r="AA3174" t="s">
        <v>5964</v>
      </c>
      <c r="AB3174" t="s">
        <v>6044</v>
      </c>
      <c r="AC3174" t="s">
        <v>147</v>
      </c>
      <c r="AD3174" t="s">
        <v>240</v>
      </c>
      <c r="AF3174" t="s">
        <v>552</v>
      </c>
      <c r="AH3174" t="s">
        <v>5971</v>
      </c>
      <c r="AI3174" t="s">
        <v>6047</v>
      </c>
    </row>
    <row r="3175" spans="1:36" x14ac:dyDescent="0.2">
      <c r="A3175" t="s">
        <v>5964</v>
      </c>
      <c r="B3175" t="s">
        <v>144</v>
      </c>
      <c r="C3175" t="s">
        <v>5963</v>
      </c>
      <c r="D3175" t="s">
        <v>8787</v>
      </c>
      <c r="E3175" t="s">
        <v>8788</v>
      </c>
      <c r="F3175" t="s">
        <v>5967</v>
      </c>
      <c r="G3175" t="s">
        <v>5964</v>
      </c>
      <c r="H3175" t="s">
        <v>5964</v>
      </c>
      <c r="I3175" t="s">
        <v>5964</v>
      </c>
      <c r="J3175" t="s">
        <v>5964</v>
      </c>
      <c r="L3175" t="s">
        <v>5964</v>
      </c>
      <c r="M3175" t="s">
        <v>5964</v>
      </c>
      <c r="N3175" t="s">
        <v>5964</v>
      </c>
      <c r="O3175" t="s">
        <v>5967</v>
      </c>
      <c r="P3175" t="s">
        <v>5964</v>
      </c>
      <c r="Q3175" t="s">
        <v>5964</v>
      </c>
      <c r="R3175" t="s">
        <v>5964</v>
      </c>
      <c r="S3175" t="s">
        <v>5964</v>
      </c>
      <c r="T3175" t="s">
        <v>5964</v>
      </c>
      <c r="U3175" t="s">
        <v>5964</v>
      </c>
      <c r="V3175" t="s">
        <v>6044</v>
      </c>
      <c r="W3175" t="s">
        <v>5964</v>
      </c>
      <c r="X3175" t="s">
        <v>5964</v>
      </c>
      <c r="Y3175" t="s">
        <v>5964</v>
      </c>
      <c r="Z3175" t="s">
        <v>5964</v>
      </c>
      <c r="AA3175" t="s">
        <v>5964</v>
      </c>
      <c r="AB3175" t="s">
        <v>6044</v>
      </c>
      <c r="AC3175" t="s">
        <v>147</v>
      </c>
      <c r="AD3175" t="s">
        <v>307</v>
      </c>
      <c r="AF3175" t="s">
        <v>552</v>
      </c>
      <c r="AH3175" t="s">
        <v>5971</v>
      </c>
      <c r="AI3175" t="s">
        <v>6047</v>
      </c>
    </row>
    <row r="3176" spans="1:36" x14ac:dyDescent="0.2">
      <c r="A3176" t="s">
        <v>5964</v>
      </c>
      <c r="B3176" t="s">
        <v>144</v>
      </c>
      <c r="C3176" t="s">
        <v>5963</v>
      </c>
      <c r="D3176" t="s">
        <v>8789</v>
      </c>
      <c r="E3176" t="s">
        <v>8790</v>
      </c>
      <c r="F3176" t="s">
        <v>5967</v>
      </c>
      <c r="G3176" t="s">
        <v>5964</v>
      </c>
      <c r="H3176" t="s">
        <v>5964</v>
      </c>
      <c r="I3176" t="s">
        <v>6115</v>
      </c>
      <c r="J3176" t="s">
        <v>5964</v>
      </c>
      <c r="L3176" t="s">
        <v>5964</v>
      </c>
      <c r="M3176" t="s">
        <v>5964</v>
      </c>
      <c r="N3176" t="s">
        <v>5964</v>
      </c>
      <c r="O3176" t="s">
        <v>5967</v>
      </c>
      <c r="P3176" t="s">
        <v>5967</v>
      </c>
      <c r="Q3176" t="s">
        <v>5967</v>
      </c>
      <c r="R3176" t="s">
        <v>5964</v>
      </c>
      <c r="S3176" t="s">
        <v>5964</v>
      </c>
      <c r="T3176" t="s">
        <v>5967</v>
      </c>
      <c r="U3176" t="s">
        <v>5964</v>
      </c>
      <c r="V3176" t="s">
        <v>5964</v>
      </c>
      <c r="W3176" t="s">
        <v>6044</v>
      </c>
      <c r="X3176" t="s">
        <v>5964</v>
      </c>
      <c r="Y3176" t="s">
        <v>5964</v>
      </c>
      <c r="Z3176" t="s">
        <v>5964</v>
      </c>
      <c r="AA3176" t="s">
        <v>5964</v>
      </c>
      <c r="AB3176" t="s">
        <v>6044</v>
      </c>
      <c r="AC3176" t="s">
        <v>147</v>
      </c>
      <c r="AD3176" t="s">
        <v>156</v>
      </c>
      <c r="AF3176" t="s">
        <v>346</v>
      </c>
      <c r="AH3176" t="s">
        <v>5971</v>
      </c>
      <c r="AI3176" t="s">
        <v>6047</v>
      </c>
    </row>
    <row r="3177" spans="1:36" x14ac:dyDescent="0.2">
      <c r="A3177" t="s">
        <v>6479</v>
      </c>
      <c r="B3177" t="s">
        <v>144</v>
      </c>
      <c r="C3177" t="s">
        <v>5963</v>
      </c>
      <c r="D3177" t="s">
        <v>8791</v>
      </c>
      <c r="E3177" t="s">
        <v>8792</v>
      </c>
      <c r="F3177" t="s">
        <v>5967</v>
      </c>
      <c r="G3177" t="s">
        <v>5964</v>
      </c>
      <c r="H3177" t="s">
        <v>5964</v>
      </c>
      <c r="I3177" t="s">
        <v>5964</v>
      </c>
      <c r="J3177" t="s">
        <v>5964</v>
      </c>
      <c r="L3177" t="s">
        <v>5964</v>
      </c>
      <c r="M3177" t="s">
        <v>5964</v>
      </c>
      <c r="N3177" t="s">
        <v>5964</v>
      </c>
      <c r="O3177" t="s">
        <v>5967</v>
      </c>
      <c r="P3177" t="s">
        <v>5964</v>
      </c>
      <c r="Q3177" t="s">
        <v>5964</v>
      </c>
      <c r="R3177" t="s">
        <v>5964</v>
      </c>
      <c r="S3177" t="s">
        <v>5964</v>
      </c>
      <c r="T3177" t="s">
        <v>5964</v>
      </c>
      <c r="U3177" t="s">
        <v>5964</v>
      </c>
      <c r="V3177" t="s">
        <v>6044</v>
      </c>
      <c r="W3177" t="s">
        <v>5964</v>
      </c>
      <c r="X3177" t="s">
        <v>5964</v>
      </c>
      <c r="Y3177" t="s">
        <v>5964</v>
      </c>
      <c r="Z3177" t="s">
        <v>5964</v>
      </c>
      <c r="AA3177" t="s">
        <v>5964</v>
      </c>
      <c r="AB3177" t="s">
        <v>6044</v>
      </c>
      <c r="AC3177" t="s">
        <v>147</v>
      </c>
      <c r="AD3177" t="s">
        <v>1969</v>
      </c>
      <c r="AF3177" t="s">
        <v>188</v>
      </c>
      <c r="AH3177" t="s">
        <v>5971</v>
      </c>
      <c r="AI3177" t="s">
        <v>6047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 Hoc</vt:lpstr>
      <vt:lpstr>Asbury custom</vt:lpstr>
      <vt:lpstr>Koons Custom</vt:lpstr>
      <vt:lpstr>SUMMARY</vt:lpstr>
      <vt:lpstr>Dealer Group</vt:lpstr>
      <vt:lpstr>April Contracted Data</vt:lpstr>
      <vt:lpstr>Sheet1</vt:lpstr>
      <vt:lpstr>Examples</vt:lpstr>
      <vt:lpstr>UPDATED DEALER GROUP</vt:lpstr>
      <vt:lpstr>May Contracted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Socia</dc:creator>
  <cp:keywords/>
  <dc:description/>
  <cp:lastModifiedBy>Aidan Szwec</cp:lastModifiedBy>
  <cp:revision/>
  <dcterms:created xsi:type="dcterms:W3CDTF">2024-09-27T19:50:08Z</dcterms:created>
  <dcterms:modified xsi:type="dcterms:W3CDTF">2025-06-05T17:46:38Z</dcterms:modified>
  <cp:category/>
  <cp:contentStatus/>
</cp:coreProperties>
</file>